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yhine-my.sharepoint.com/personal/piret_kallas_eis_ee/Documents/Desktop/DESKTOP 12-03-2026/DESKTOP-majutus/majutus 2026/"/>
    </mc:Choice>
  </mc:AlternateContent>
  <xr:revisionPtr revIDLastSave="427" documentId="8_{954558BD-D28B-4162-9F17-1DE246EDCF64}" xr6:coauthVersionLast="47" xr6:coauthVersionMax="47" xr10:uidLastSave="{504F9614-394F-4159-8017-78667A705358}"/>
  <bookViews>
    <workbookView xWindow="-110" yWindow="-110" windowWidth="19420" windowHeight="11500" xr2:uid="{00000000-000D-0000-FFFF-FFFF00000000}"/>
  </bookViews>
  <sheets>
    <sheet name="Jan-Aug" sheetId="2" r:id="rId1"/>
    <sheet name="months2025, 2026" sheetId="3" r:id="rId2"/>
    <sheet name="months2019, 2026" sheetId="4" r:id="rId3"/>
    <sheet name="summer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82" i="5" l="1"/>
  <c r="Q182" i="5"/>
  <c r="R182" i="5"/>
  <c r="S182" i="5"/>
  <c r="P183" i="5"/>
  <c r="Q183" i="5"/>
  <c r="R183" i="5"/>
  <c r="S183" i="5"/>
  <c r="P199" i="5" l="1"/>
  <c r="Q199" i="5"/>
  <c r="R199" i="5"/>
  <c r="S199" i="5"/>
  <c r="Q194" i="5"/>
  <c r="S190" i="5"/>
  <c r="R190" i="5"/>
  <c r="S234" i="5"/>
  <c r="P234" i="5"/>
  <c r="Q234" i="5"/>
  <c r="R234" i="5"/>
  <c r="P254" i="5"/>
  <c r="Q254" i="5"/>
  <c r="R254" i="5"/>
  <c r="S254" i="5"/>
  <c r="S232" i="5"/>
  <c r="R229" i="5"/>
  <c r="S228" i="5"/>
  <c r="S225" i="5"/>
  <c r="P249" i="5"/>
  <c r="Q246" i="5"/>
  <c r="S245" i="5"/>
  <c r="R245" i="5"/>
  <c r="S243" i="5"/>
  <c r="R243" i="5"/>
  <c r="Q243" i="5"/>
  <c r="P218" i="5"/>
  <c r="R217" i="5"/>
  <c r="R214" i="5"/>
  <c r="S213" i="5"/>
  <c r="S210" i="5"/>
  <c r="S208" i="5"/>
  <c r="R208" i="5"/>
  <c r="Q208" i="5"/>
  <c r="P206" i="5"/>
  <c r="R180" i="5"/>
  <c r="Q178" i="5"/>
  <c r="P176" i="5"/>
  <c r="Q173" i="5"/>
  <c r="S171" i="5"/>
  <c r="R171" i="5"/>
  <c r="Q162" i="5"/>
  <c r="P162" i="5"/>
  <c r="S159" i="5"/>
  <c r="S158" i="5"/>
  <c r="S156" i="5"/>
  <c r="R156" i="5"/>
  <c r="S153" i="5"/>
  <c r="R153" i="5"/>
  <c r="Q153" i="5"/>
  <c r="P153" i="5"/>
  <c r="S150" i="5"/>
  <c r="Q146" i="5"/>
  <c r="S133" i="5"/>
  <c r="P133" i="5"/>
  <c r="R131" i="5"/>
  <c r="S128" i="5"/>
  <c r="R128" i="5"/>
  <c r="Q128" i="5"/>
  <c r="P128" i="5"/>
  <c r="S125" i="5"/>
  <c r="S121" i="5"/>
  <c r="R121" i="5"/>
  <c r="P121" i="5"/>
  <c r="R119" i="5"/>
  <c r="S118" i="5"/>
  <c r="R109" i="5"/>
  <c r="S108" i="5"/>
  <c r="P108" i="5"/>
  <c r="S103" i="5"/>
  <c r="Q101" i="5"/>
  <c r="S96" i="5"/>
  <c r="R96" i="5"/>
  <c r="Q96" i="5"/>
  <c r="P96" i="5"/>
  <c r="P93" i="5"/>
  <c r="S83" i="5"/>
  <c r="R83" i="5"/>
  <c r="Q81" i="5"/>
  <c r="R81" i="5"/>
  <c r="R78" i="5"/>
  <c r="Q78" i="5"/>
  <c r="S78" i="5"/>
  <c r="S71" i="5"/>
  <c r="R71" i="5"/>
  <c r="Q71" i="5"/>
  <c r="R69" i="5"/>
  <c r="P69" i="5"/>
  <c r="R59" i="5"/>
  <c r="Q59" i="5"/>
  <c r="R58" i="5"/>
  <c r="R56" i="5"/>
  <c r="R54" i="5"/>
  <c r="Q54" i="5"/>
  <c r="S53" i="5"/>
  <c r="R53" i="5"/>
  <c r="Q53" i="5"/>
  <c r="R52" i="5"/>
  <c r="S51" i="5"/>
  <c r="Q51" i="5"/>
  <c r="P48" i="5"/>
  <c r="R47" i="5"/>
  <c r="S44" i="5"/>
  <c r="Q44" i="5"/>
  <c r="R44" i="5"/>
  <c r="Q42" i="5"/>
  <c r="S41" i="5"/>
  <c r="R41" i="5"/>
  <c r="R40" i="5"/>
  <c r="Q39" i="5"/>
  <c r="P7" i="5"/>
  <c r="Q7" i="5"/>
  <c r="R7" i="5"/>
  <c r="S7" i="5"/>
  <c r="S9" i="5"/>
  <c r="Q10" i="5"/>
  <c r="R10" i="5"/>
  <c r="S11" i="5"/>
  <c r="R12" i="5"/>
  <c r="S12" i="5"/>
  <c r="S13" i="5"/>
  <c r="P15" i="5"/>
  <c r="Q15" i="5"/>
  <c r="R15" i="5"/>
  <c r="S15" i="5"/>
  <c r="P16" i="5"/>
  <c r="Q16" i="5"/>
  <c r="R16" i="5"/>
  <c r="S16" i="5"/>
  <c r="P19" i="5"/>
  <c r="Q19" i="5"/>
  <c r="R19" i="5"/>
  <c r="S19" i="5"/>
  <c r="S21" i="5"/>
  <c r="P22" i="5"/>
  <c r="Q22" i="5"/>
  <c r="S23" i="5"/>
  <c r="R24" i="5"/>
  <c r="S24" i="5"/>
  <c r="R25" i="5"/>
  <c r="S25" i="5"/>
  <c r="P27" i="5"/>
  <c r="Q27" i="5"/>
  <c r="R27" i="5"/>
  <c r="S27" i="5"/>
  <c r="P28" i="5"/>
  <c r="Q28" i="5"/>
  <c r="R28" i="5"/>
  <c r="S28" i="5"/>
  <c r="S6" i="5"/>
  <c r="R6" i="5"/>
  <c r="Q6" i="5"/>
  <c r="P6" i="5"/>
  <c r="P8" i="5"/>
  <c r="S10" i="5"/>
  <c r="P11" i="5"/>
  <c r="P12" i="5"/>
  <c r="P13" i="5"/>
  <c r="P20" i="5"/>
  <c r="R22" i="5"/>
  <c r="P23" i="5"/>
  <c r="P24" i="5"/>
  <c r="P25" i="5"/>
  <c r="S30" i="5"/>
  <c r="AH259" i="4"/>
  <c r="AG259" i="4"/>
  <c r="AF259" i="4"/>
  <c r="AE259" i="4"/>
  <c r="AD259" i="4"/>
  <c r="AC259" i="4"/>
  <c r="AB259" i="4"/>
  <c r="AA259" i="4"/>
  <c r="Z259" i="4"/>
  <c r="Y259" i="4"/>
  <c r="X259" i="4"/>
  <c r="W259" i="4"/>
  <c r="V259" i="4"/>
  <c r="U259" i="4"/>
  <c r="T259" i="4"/>
  <c r="S259" i="4"/>
  <c r="AH258" i="4"/>
  <c r="AG258" i="4"/>
  <c r="AF258" i="4"/>
  <c r="AE258" i="4"/>
  <c r="AD258" i="4"/>
  <c r="AC258" i="4"/>
  <c r="AB258" i="4"/>
  <c r="AA258" i="4"/>
  <c r="Z258" i="4"/>
  <c r="Y258" i="4"/>
  <c r="X258" i="4"/>
  <c r="W258" i="4"/>
  <c r="V258" i="4"/>
  <c r="U258" i="4"/>
  <c r="T258" i="4"/>
  <c r="S258" i="4"/>
  <c r="AH257" i="4"/>
  <c r="AG257" i="4"/>
  <c r="AF257" i="4"/>
  <c r="AE257" i="4"/>
  <c r="AD257" i="4"/>
  <c r="AC257" i="4"/>
  <c r="AB257" i="4"/>
  <c r="AA257" i="4"/>
  <c r="Z257" i="4"/>
  <c r="Y257" i="4"/>
  <c r="X257" i="4"/>
  <c r="W257" i="4"/>
  <c r="V257" i="4"/>
  <c r="U257" i="4"/>
  <c r="T257" i="4"/>
  <c r="S257" i="4"/>
  <c r="AH256" i="4"/>
  <c r="AG256" i="4"/>
  <c r="AF256" i="4"/>
  <c r="AE256" i="4"/>
  <c r="AD256" i="4"/>
  <c r="AC256" i="4"/>
  <c r="AB256" i="4"/>
  <c r="AA256" i="4"/>
  <c r="Z256" i="4"/>
  <c r="Y256" i="4"/>
  <c r="X256" i="4"/>
  <c r="W256" i="4"/>
  <c r="V256" i="4"/>
  <c r="U256" i="4"/>
  <c r="T256" i="4"/>
  <c r="S256" i="4"/>
  <c r="AH255" i="4"/>
  <c r="AG255" i="4"/>
  <c r="AF255" i="4"/>
  <c r="AE255" i="4"/>
  <c r="AD255" i="4"/>
  <c r="AC255" i="4"/>
  <c r="AB255" i="4"/>
  <c r="AA255" i="4"/>
  <c r="Z255" i="4"/>
  <c r="Y255" i="4"/>
  <c r="X255" i="4"/>
  <c r="W255" i="4"/>
  <c r="V255" i="4"/>
  <c r="U255" i="4"/>
  <c r="T255" i="4"/>
  <c r="S255" i="4"/>
  <c r="AH254" i="4"/>
  <c r="AG254" i="4"/>
  <c r="AF254" i="4"/>
  <c r="AE254" i="4"/>
  <c r="AD254" i="4"/>
  <c r="AC254" i="4"/>
  <c r="AB254" i="4"/>
  <c r="AA254" i="4"/>
  <c r="Z254" i="4"/>
  <c r="Y254" i="4"/>
  <c r="X254" i="4"/>
  <c r="W254" i="4"/>
  <c r="V254" i="4"/>
  <c r="U254" i="4"/>
  <c r="T254" i="4"/>
  <c r="S254" i="4"/>
  <c r="AH253" i="4"/>
  <c r="AG253" i="4"/>
  <c r="AF253" i="4"/>
  <c r="AE253" i="4"/>
  <c r="AD253" i="4"/>
  <c r="AC253" i="4"/>
  <c r="AB253" i="4"/>
  <c r="AA253" i="4"/>
  <c r="Z253" i="4"/>
  <c r="Y253" i="4"/>
  <c r="X253" i="4"/>
  <c r="W253" i="4"/>
  <c r="V253" i="4"/>
  <c r="U253" i="4"/>
  <c r="T253" i="4"/>
  <c r="S253" i="4"/>
  <c r="AH252" i="4"/>
  <c r="AG252" i="4"/>
  <c r="AF252" i="4"/>
  <c r="AE252" i="4"/>
  <c r="AD252" i="4"/>
  <c r="AC252" i="4"/>
  <c r="AB252" i="4"/>
  <c r="AA252" i="4"/>
  <c r="Z252" i="4"/>
  <c r="Y252" i="4"/>
  <c r="X252" i="4"/>
  <c r="W252" i="4"/>
  <c r="V252" i="4"/>
  <c r="U252" i="4"/>
  <c r="T252" i="4"/>
  <c r="S252" i="4"/>
  <c r="AH251" i="4"/>
  <c r="AG251" i="4"/>
  <c r="AF251" i="4"/>
  <c r="AE251" i="4"/>
  <c r="AD251" i="4"/>
  <c r="AC251" i="4"/>
  <c r="AB251" i="4"/>
  <c r="AA251" i="4"/>
  <c r="Z251" i="4"/>
  <c r="Y251" i="4"/>
  <c r="X251" i="4"/>
  <c r="W251" i="4"/>
  <c r="V251" i="4"/>
  <c r="U251" i="4"/>
  <c r="T251" i="4"/>
  <c r="S251" i="4"/>
  <c r="AH250" i="4"/>
  <c r="AG250" i="4"/>
  <c r="AF250" i="4"/>
  <c r="AE250" i="4"/>
  <c r="AD250" i="4"/>
  <c r="AC250" i="4"/>
  <c r="AB250" i="4"/>
  <c r="AA250" i="4"/>
  <c r="Z250" i="4"/>
  <c r="Y250" i="4"/>
  <c r="X250" i="4"/>
  <c r="W250" i="4"/>
  <c r="V250" i="4"/>
  <c r="U250" i="4"/>
  <c r="T250" i="4"/>
  <c r="S250" i="4"/>
  <c r="AH249" i="4"/>
  <c r="AG249" i="4"/>
  <c r="AF249" i="4"/>
  <c r="AE249" i="4"/>
  <c r="AD249" i="4"/>
  <c r="AC249" i="4"/>
  <c r="AB249" i="4"/>
  <c r="AA249" i="4"/>
  <c r="Z249" i="4"/>
  <c r="Y249" i="4"/>
  <c r="X249" i="4"/>
  <c r="W249" i="4"/>
  <c r="V249" i="4"/>
  <c r="U249" i="4"/>
  <c r="T249" i="4"/>
  <c r="S249" i="4"/>
  <c r="AH248" i="4"/>
  <c r="AG248" i="4"/>
  <c r="AF248" i="4"/>
  <c r="AE248" i="4"/>
  <c r="AD248" i="4"/>
  <c r="AC248" i="4"/>
  <c r="AB248" i="4"/>
  <c r="AA248" i="4"/>
  <c r="Z248" i="4"/>
  <c r="Y248" i="4"/>
  <c r="X248" i="4"/>
  <c r="W248" i="4"/>
  <c r="V248" i="4"/>
  <c r="U248" i="4"/>
  <c r="T248" i="4"/>
  <c r="S248" i="4"/>
  <c r="AH247" i="4"/>
  <c r="AG247" i="4"/>
  <c r="AF247" i="4"/>
  <c r="AE247" i="4"/>
  <c r="AD247" i="4"/>
  <c r="AC247" i="4"/>
  <c r="AB247" i="4"/>
  <c r="AA247" i="4"/>
  <c r="Z247" i="4"/>
  <c r="Y247" i="4"/>
  <c r="X247" i="4"/>
  <c r="W247" i="4"/>
  <c r="V247" i="4"/>
  <c r="U247" i="4"/>
  <c r="T247" i="4"/>
  <c r="S247" i="4"/>
  <c r="AH246" i="4"/>
  <c r="AG246" i="4"/>
  <c r="AF246" i="4"/>
  <c r="AE246" i="4"/>
  <c r="AD246" i="4"/>
  <c r="AC246" i="4"/>
  <c r="AB246" i="4"/>
  <c r="AA246" i="4"/>
  <c r="Z246" i="4"/>
  <c r="Y246" i="4"/>
  <c r="X246" i="4"/>
  <c r="W246" i="4"/>
  <c r="V246" i="4"/>
  <c r="U246" i="4"/>
  <c r="T246" i="4"/>
  <c r="S246" i="4"/>
  <c r="AH245" i="4"/>
  <c r="AG245" i="4"/>
  <c r="AF245" i="4"/>
  <c r="AE245" i="4"/>
  <c r="AD245" i="4"/>
  <c r="AC245" i="4"/>
  <c r="AB245" i="4"/>
  <c r="AA245" i="4"/>
  <c r="Z245" i="4"/>
  <c r="Y245" i="4"/>
  <c r="X245" i="4"/>
  <c r="W245" i="4"/>
  <c r="V245" i="4"/>
  <c r="U245" i="4"/>
  <c r="T245" i="4"/>
  <c r="S245" i="4"/>
  <c r="AH238" i="4"/>
  <c r="AG238" i="4"/>
  <c r="AF238" i="4"/>
  <c r="AE238" i="4"/>
  <c r="AD238" i="4"/>
  <c r="AC238" i="4"/>
  <c r="AB238" i="4"/>
  <c r="AA238" i="4"/>
  <c r="Z238" i="4"/>
  <c r="Y238" i="4"/>
  <c r="X238" i="4"/>
  <c r="W238" i="4"/>
  <c r="V238" i="4"/>
  <c r="U238" i="4"/>
  <c r="T238" i="4"/>
  <c r="S238" i="4"/>
  <c r="AH237" i="4"/>
  <c r="AG237" i="4"/>
  <c r="AF237" i="4"/>
  <c r="AE237" i="4"/>
  <c r="AD237" i="4"/>
  <c r="AC237" i="4"/>
  <c r="AB237" i="4"/>
  <c r="AA237" i="4"/>
  <c r="Z237" i="4"/>
  <c r="Y237" i="4"/>
  <c r="X237" i="4"/>
  <c r="W237" i="4"/>
  <c r="V237" i="4"/>
  <c r="U237" i="4"/>
  <c r="T237" i="4"/>
  <c r="S237" i="4"/>
  <c r="AH236" i="4"/>
  <c r="AG236" i="4"/>
  <c r="AF236" i="4"/>
  <c r="AE236" i="4"/>
  <c r="AD236" i="4"/>
  <c r="AC236" i="4"/>
  <c r="AB236" i="4"/>
  <c r="AA236" i="4"/>
  <c r="Z236" i="4"/>
  <c r="Y236" i="4"/>
  <c r="X236" i="4"/>
  <c r="W236" i="4"/>
  <c r="V236" i="4"/>
  <c r="U236" i="4"/>
  <c r="T236" i="4"/>
  <c r="S236" i="4"/>
  <c r="AH235" i="4"/>
  <c r="AG235" i="4"/>
  <c r="AF235" i="4"/>
  <c r="AE235" i="4"/>
  <c r="AD235" i="4"/>
  <c r="AC235" i="4"/>
  <c r="AB235" i="4"/>
  <c r="AA235" i="4"/>
  <c r="Z235" i="4"/>
  <c r="Y235" i="4"/>
  <c r="X235" i="4"/>
  <c r="W235" i="4"/>
  <c r="V235" i="4"/>
  <c r="U235" i="4"/>
  <c r="T235" i="4"/>
  <c r="S235" i="4"/>
  <c r="AH234" i="4"/>
  <c r="AG234" i="4"/>
  <c r="AF234" i="4"/>
  <c r="AE234" i="4"/>
  <c r="AD234" i="4"/>
  <c r="AC234" i="4"/>
  <c r="AB234" i="4"/>
  <c r="AA234" i="4"/>
  <c r="Z234" i="4"/>
  <c r="Y234" i="4"/>
  <c r="X234" i="4"/>
  <c r="W234" i="4"/>
  <c r="V234" i="4"/>
  <c r="U234" i="4"/>
  <c r="T234" i="4"/>
  <c r="S234" i="4"/>
  <c r="AH233" i="4"/>
  <c r="AG233" i="4"/>
  <c r="AF233" i="4"/>
  <c r="AE233" i="4"/>
  <c r="AD233" i="4"/>
  <c r="AC233" i="4"/>
  <c r="AB233" i="4"/>
  <c r="AA233" i="4"/>
  <c r="Z233" i="4"/>
  <c r="Y233" i="4"/>
  <c r="X233" i="4"/>
  <c r="W233" i="4"/>
  <c r="V233" i="4"/>
  <c r="U233" i="4"/>
  <c r="T233" i="4"/>
  <c r="S233" i="4"/>
  <c r="AH232" i="4"/>
  <c r="AG232" i="4"/>
  <c r="AF232" i="4"/>
  <c r="AE232" i="4"/>
  <c r="AD232" i="4"/>
  <c r="AC232" i="4"/>
  <c r="AB232" i="4"/>
  <c r="AA232" i="4"/>
  <c r="Z232" i="4"/>
  <c r="Y232" i="4"/>
  <c r="X232" i="4"/>
  <c r="W232" i="4"/>
  <c r="V232" i="4"/>
  <c r="U232" i="4"/>
  <c r="T232" i="4"/>
  <c r="S232" i="4"/>
  <c r="AH231" i="4"/>
  <c r="AG231" i="4"/>
  <c r="AF231" i="4"/>
  <c r="AE231" i="4"/>
  <c r="AD231" i="4"/>
  <c r="AC231" i="4"/>
  <c r="AB231" i="4"/>
  <c r="AA231" i="4"/>
  <c r="Z231" i="4"/>
  <c r="Y231" i="4"/>
  <c r="X231" i="4"/>
  <c r="W231" i="4"/>
  <c r="V231" i="4"/>
  <c r="U231" i="4"/>
  <c r="T231" i="4"/>
  <c r="S231" i="4"/>
  <c r="AH230" i="4"/>
  <c r="AG230" i="4"/>
  <c r="AF230" i="4"/>
  <c r="AE230" i="4"/>
  <c r="AD230" i="4"/>
  <c r="AC230" i="4"/>
  <c r="AB230" i="4"/>
  <c r="AA230" i="4"/>
  <c r="Z230" i="4"/>
  <c r="Y230" i="4"/>
  <c r="X230" i="4"/>
  <c r="W230" i="4"/>
  <c r="V230" i="4"/>
  <c r="U230" i="4"/>
  <c r="T230" i="4"/>
  <c r="S230" i="4"/>
  <c r="AH229" i="4"/>
  <c r="AG229" i="4"/>
  <c r="AF229" i="4"/>
  <c r="AE229" i="4"/>
  <c r="AD229" i="4"/>
  <c r="AC229" i="4"/>
  <c r="AB229" i="4"/>
  <c r="AA229" i="4"/>
  <c r="Z229" i="4"/>
  <c r="Y229" i="4"/>
  <c r="X229" i="4"/>
  <c r="W229" i="4"/>
  <c r="V229" i="4"/>
  <c r="U229" i="4"/>
  <c r="T229" i="4"/>
  <c r="S229" i="4"/>
  <c r="AH222" i="4"/>
  <c r="AG222" i="4"/>
  <c r="AF222" i="4"/>
  <c r="AE222" i="4"/>
  <c r="AD222" i="4"/>
  <c r="AC222" i="4"/>
  <c r="AB222" i="4"/>
  <c r="AA222" i="4"/>
  <c r="Z222" i="4"/>
  <c r="Y222" i="4"/>
  <c r="X222" i="4"/>
  <c r="W222" i="4"/>
  <c r="V222" i="4"/>
  <c r="U222" i="4"/>
  <c r="T222" i="4"/>
  <c r="S222" i="4"/>
  <c r="AH221" i="4"/>
  <c r="AG221" i="4"/>
  <c r="AF221" i="4"/>
  <c r="AE221" i="4"/>
  <c r="AD221" i="4"/>
  <c r="AC221" i="4"/>
  <c r="AB221" i="4"/>
  <c r="AA221" i="4"/>
  <c r="Z221" i="4"/>
  <c r="Y221" i="4"/>
  <c r="X221" i="4"/>
  <c r="W221" i="4"/>
  <c r="V221" i="4"/>
  <c r="U221" i="4"/>
  <c r="T221" i="4"/>
  <c r="S221" i="4"/>
  <c r="AH220" i="4"/>
  <c r="AG220" i="4"/>
  <c r="AF220" i="4"/>
  <c r="AE220" i="4"/>
  <c r="AD220" i="4"/>
  <c r="AC220" i="4"/>
  <c r="AB220" i="4"/>
  <c r="AA220" i="4"/>
  <c r="Z220" i="4"/>
  <c r="Y220" i="4"/>
  <c r="X220" i="4"/>
  <c r="W220" i="4"/>
  <c r="V220" i="4"/>
  <c r="U220" i="4"/>
  <c r="T220" i="4"/>
  <c r="S220" i="4"/>
  <c r="AH219" i="4"/>
  <c r="AG219" i="4"/>
  <c r="AF219" i="4"/>
  <c r="AE219" i="4"/>
  <c r="AD219" i="4"/>
  <c r="AC219" i="4"/>
  <c r="AB219" i="4"/>
  <c r="AA219" i="4"/>
  <c r="Z219" i="4"/>
  <c r="Y219" i="4"/>
  <c r="X219" i="4"/>
  <c r="W219" i="4"/>
  <c r="V219" i="4"/>
  <c r="U219" i="4"/>
  <c r="T219" i="4"/>
  <c r="S219" i="4"/>
  <c r="AH218" i="4"/>
  <c r="AG218" i="4"/>
  <c r="AF218" i="4"/>
  <c r="AE218" i="4"/>
  <c r="AD218" i="4"/>
  <c r="AC218" i="4"/>
  <c r="AB218" i="4"/>
  <c r="AA218" i="4"/>
  <c r="Z218" i="4"/>
  <c r="Y218" i="4"/>
  <c r="X218" i="4"/>
  <c r="W218" i="4"/>
  <c r="V218" i="4"/>
  <c r="U218" i="4"/>
  <c r="T218" i="4"/>
  <c r="S218" i="4"/>
  <c r="AH217" i="4"/>
  <c r="AG217" i="4"/>
  <c r="AF217" i="4"/>
  <c r="AE217" i="4"/>
  <c r="AD217" i="4"/>
  <c r="AC217" i="4"/>
  <c r="AB217" i="4"/>
  <c r="AA217" i="4"/>
  <c r="Z217" i="4"/>
  <c r="Y217" i="4"/>
  <c r="X217" i="4"/>
  <c r="W217" i="4"/>
  <c r="V217" i="4"/>
  <c r="U217" i="4"/>
  <c r="T217" i="4"/>
  <c r="S217" i="4"/>
  <c r="AH216" i="4"/>
  <c r="AG216" i="4"/>
  <c r="AF216" i="4"/>
  <c r="AE216" i="4"/>
  <c r="AD216" i="4"/>
  <c r="AC216" i="4"/>
  <c r="AB216" i="4"/>
  <c r="AA216" i="4"/>
  <c r="Z216" i="4"/>
  <c r="Y216" i="4"/>
  <c r="X216" i="4"/>
  <c r="W216" i="4"/>
  <c r="V216" i="4"/>
  <c r="U216" i="4"/>
  <c r="T216" i="4"/>
  <c r="S216" i="4"/>
  <c r="AH215" i="4"/>
  <c r="AG215" i="4"/>
  <c r="AF215" i="4"/>
  <c r="AE215" i="4"/>
  <c r="AD215" i="4"/>
  <c r="AC215" i="4"/>
  <c r="AB215" i="4"/>
  <c r="AA215" i="4"/>
  <c r="Z215" i="4"/>
  <c r="Y215" i="4"/>
  <c r="X215" i="4"/>
  <c r="W215" i="4"/>
  <c r="V215" i="4"/>
  <c r="U215" i="4"/>
  <c r="T215" i="4"/>
  <c r="S215" i="4"/>
  <c r="AH214" i="4"/>
  <c r="AG214" i="4"/>
  <c r="AF214" i="4"/>
  <c r="AE214" i="4"/>
  <c r="AD214" i="4"/>
  <c r="AC214" i="4"/>
  <c r="AB214" i="4"/>
  <c r="AA214" i="4"/>
  <c r="Z214" i="4"/>
  <c r="Y214" i="4"/>
  <c r="X214" i="4"/>
  <c r="W214" i="4"/>
  <c r="V214" i="4"/>
  <c r="U214" i="4"/>
  <c r="T214" i="4"/>
  <c r="S214" i="4"/>
  <c r="AH213" i="4"/>
  <c r="AG213" i="4"/>
  <c r="AF213" i="4"/>
  <c r="AE213" i="4"/>
  <c r="AD213" i="4"/>
  <c r="AC213" i="4"/>
  <c r="AB213" i="4"/>
  <c r="AA213" i="4"/>
  <c r="Z213" i="4"/>
  <c r="Y213" i="4"/>
  <c r="X213" i="4"/>
  <c r="W213" i="4"/>
  <c r="V213" i="4"/>
  <c r="U213" i="4"/>
  <c r="T213" i="4"/>
  <c r="S213" i="4"/>
  <c r="AH212" i="4"/>
  <c r="AG212" i="4"/>
  <c r="AF212" i="4"/>
  <c r="AE212" i="4"/>
  <c r="AD212" i="4"/>
  <c r="AC212" i="4"/>
  <c r="AB212" i="4"/>
  <c r="AA212" i="4"/>
  <c r="Z212" i="4"/>
  <c r="Y212" i="4"/>
  <c r="X212" i="4"/>
  <c r="W212" i="4"/>
  <c r="V212" i="4"/>
  <c r="U212" i="4"/>
  <c r="T212" i="4"/>
  <c r="S212" i="4"/>
  <c r="AH211" i="4"/>
  <c r="AG211" i="4"/>
  <c r="AF211" i="4"/>
  <c r="AE211" i="4"/>
  <c r="AD211" i="4"/>
  <c r="AC211" i="4"/>
  <c r="AB211" i="4"/>
  <c r="AA211" i="4"/>
  <c r="Z211" i="4"/>
  <c r="Y211" i="4"/>
  <c r="X211" i="4"/>
  <c r="W211" i="4"/>
  <c r="V211" i="4"/>
  <c r="U211" i="4"/>
  <c r="T211" i="4"/>
  <c r="S211" i="4"/>
  <c r="AH210" i="4"/>
  <c r="AG210" i="4"/>
  <c r="AF210" i="4"/>
  <c r="AE210" i="4"/>
  <c r="AD210" i="4"/>
  <c r="AC210" i="4"/>
  <c r="AB210" i="4"/>
  <c r="AA210" i="4"/>
  <c r="Z210" i="4"/>
  <c r="Y210" i="4"/>
  <c r="X210" i="4"/>
  <c r="W210" i="4"/>
  <c r="V210" i="4"/>
  <c r="U210" i="4"/>
  <c r="T210" i="4"/>
  <c r="S210" i="4"/>
  <c r="AH203" i="4"/>
  <c r="AG203" i="4"/>
  <c r="AF203" i="4"/>
  <c r="AE203" i="4"/>
  <c r="AD203" i="4"/>
  <c r="AC203" i="4"/>
  <c r="AB203" i="4"/>
  <c r="AA203" i="4"/>
  <c r="Z203" i="4"/>
  <c r="Y203" i="4"/>
  <c r="X203" i="4"/>
  <c r="W203" i="4"/>
  <c r="V203" i="4"/>
  <c r="U203" i="4"/>
  <c r="T203" i="4"/>
  <c r="S203" i="4"/>
  <c r="AH202" i="4"/>
  <c r="AG202" i="4"/>
  <c r="AF202" i="4"/>
  <c r="AE202" i="4"/>
  <c r="AD202" i="4"/>
  <c r="AC202" i="4"/>
  <c r="AB202" i="4"/>
  <c r="AA202" i="4"/>
  <c r="Z202" i="4"/>
  <c r="Y202" i="4"/>
  <c r="X202" i="4"/>
  <c r="W202" i="4"/>
  <c r="V202" i="4"/>
  <c r="U202" i="4"/>
  <c r="T202" i="4"/>
  <c r="S202" i="4"/>
  <c r="AH201" i="4"/>
  <c r="AG201" i="4"/>
  <c r="AF201" i="4"/>
  <c r="AE201" i="4"/>
  <c r="AD201" i="4"/>
  <c r="AC201" i="4"/>
  <c r="AB201" i="4"/>
  <c r="AA201" i="4"/>
  <c r="Z201" i="4"/>
  <c r="Y201" i="4"/>
  <c r="X201" i="4"/>
  <c r="W201" i="4"/>
  <c r="V201" i="4"/>
  <c r="U201" i="4"/>
  <c r="T201" i="4"/>
  <c r="S201" i="4"/>
  <c r="AH200" i="4"/>
  <c r="AG200" i="4"/>
  <c r="AF200" i="4"/>
  <c r="AE200" i="4"/>
  <c r="AD200" i="4"/>
  <c r="AC200" i="4"/>
  <c r="AB200" i="4"/>
  <c r="AA200" i="4"/>
  <c r="Z200" i="4"/>
  <c r="Y200" i="4"/>
  <c r="X200" i="4"/>
  <c r="W200" i="4"/>
  <c r="V200" i="4"/>
  <c r="U200" i="4"/>
  <c r="T200" i="4"/>
  <c r="S200" i="4"/>
  <c r="AH199" i="4"/>
  <c r="AG199" i="4"/>
  <c r="AF199" i="4"/>
  <c r="AE199" i="4"/>
  <c r="AD199" i="4"/>
  <c r="AC199" i="4"/>
  <c r="AB199" i="4"/>
  <c r="AA199" i="4"/>
  <c r="Z199" i="4"/>
  <c r="Y199" i="4"/>
  <c r="X199" i="4"/>
  <c r="W199" i="4"/>
  <c r="V199" i="4"/>
  <c r="U199" i="4"/>
  <c r="T199" i="4"/>
  <c r="S199" i="4"/>
  <c r="AH198" i="4"/>
  <c r="AG198" i="4"/>
  <c r="AF198" i="4"/>
  <c r="AE198" i="4"/>
  <c r="AD198" i="4"/>
  <c r="AC198" i="4"/>
  <c r="AB198" i="4"/>
  <c r="AA198" i="4"/>
  <c r="Z198" i="4"/>
  <c r="Y198" i="4"/>
  <c r="X198" i="4"/>
  <c r="W198" i="4"/>
  <c r="V198" i="4"/>
  <c r="U198" i="4"/>
  <c r="T198" i="4"/>
  <c r="S198" i="4"/>
  <c r="AH197" i="4"/>
  <c r="AG197" i="4"/>
  <c r="AF197" i="4"/>
  <c r="AE197" i="4"/>
  <c r="AD197" i="4"/>
  <c r="AC197" i="4"/>
  <c r="AB197" i="4"/>
  <c r="AA197" i="4"/>
  <c r="Z197" i="4"/>
  <c r="Y197" i="4"/>
  <c r="X197" i="4"/>
  <c r="W197" i="4"/>
  <c r="V197" i="4"/>
  <c r="U197" i="4"/>
  <c r="T197" i="4"/>
  <c r="S197" i="4"/>
  <c r="AH196" i="4"/>
  <c r="AG196" i="4"/>
  <c r="AF196" i="4"/>
  <c r="AE196" i="4"/>
  <c r="AD196" i="4"/>
  <c r="AC196" i="4"/>
  <c r="AB196" i="4"/>
  <c r="AA196" i="4"/>
  <c r="Z196" i="4"/>
  <c r="Y196" i="4"/>
  <c r="X196" i="4"/>
  <c r="W196" i="4"/>
  <c r="V196" i="4"/>
  <c r="U196" i="4"/>
  <c r="T196" i="4"/>
  <c r="S196" i="4"/>
  <c r="AH195" i="4"/>
  <c r="AG195" i="4"/>
  <c r="AF195" i="4"/>
  <c r="AE195" i="4"/>
  <c r="AD195" i="4"/>
  <c r="AC195" i="4"/>
  <c r="AB195" i="4"/>
  <c r="AA195" i="4"/>
  <c r="Z195" i="4"/>
  <c r="Y195" i="4"/>
  <c r="X195" i="4"/>
  <c r="W195" i="4"/>
  <c r="V195" i="4"/>
  <c r="U195" i="4"/>
  <c r="T195" i="4"/>
  <c r="S195" i="4"/>
  <c r="AH194" i="4"/>
  <c r="AG194" i="4"/>
  <c r="AF194" i="4"/>
  <c r="AE194" i="4"/>
  <c r="AD194" i="4"/>
  <c r="AC194" i="4"/>
  <c r="AB194" i="4"/>
  <c r="AA194" i="4"/>
  <c r="Z194" i="4"/>
  <c r="Y194" i="4"/>
  <c r="X194" i="4"/>
  <c r="W194" i="4"/>
  <c r="V194" i="4"/>
  <c r="U194" i="4"/>
  <c r="T194" i="4"/>
  <c r="S194" i="4"/>
  <c r="AH193" i="4"/>
  <c r="AG193" i="4"/>
  <c r="AF193" i="4"/>
  <c r="AE193" i="4"/>
  <c r="AD193" i="4"/>
  <c r="AC193" i="4"/>
  <c r="AB193" i="4"/>
  <c r="AA193" i="4"/>
  <c r="Z193" i="4"/>
  <c r="Y193" i="4"/>
  <c r="X193" i="4"/>
  <c r="W193" i="4"/>
  <c r="V193" i="4"/>
  <c r="U193" i="4"/>
  <c r="T193" i="4"/>
  <c r="S193" i="4"/>
  <c r="AH186" i="4"/>
  <c r="AG186" i="4"/>
  <c r="AF186" i="4"/>
  <c r="AE186" i="4"/>
  <c r="AD186" i="4"/>
  <c r="AC186" i="4"/>
  <c r="AB186" i="4"/>
  <c r="AA186" i="4"/>
  <c r="Z186" i="4"/>
  <c r="Y186" i="4"/>
  <c r="X186" i="4"/>
  <c r="W186" i="4"/>
  <c r="V186" i="4"/>
  <c r="U186" i="4"/>
  <c r="T186" i="4"/>
  <c r="S186" i="4"/>
  <c r="AH185" i="4"/>
  <c r="AG185" i="4"/>
  <c r="AF185" i="4"/>
  <c r="AE185" i="4"/>
  <c r="AD185" i="4"/>
  <c r="AC185" i="4"/>
  <c r="AB185" i="4"/>
  <c r="AA185" i="4"/>
  <c r="Z185" i="4"/>
  <c r="Y185" i="4"/>
  <c r="X185" i="4"/>
  <c r="W185" i="4"/>
  <c r="V185" i="4"/>
  <c r="U185" i="4"/>
  <c r="T185" i="4"/>
  <c r="S185" i="4"/>
  <c r="AH184" i="4"/>
  <c r="AG184" i="4"/>
  <c r="AF184" i="4"/>
  <c r="AE184" i="4"/>
  <c r="AD184" i="4"/>
  <c r="AC184" i="4"/>
  <c r="AB184" i="4"/>
  <c r="AA184" i="4"/>
  <c r="Z184" i="4"/>
  <c r="Y184" i="4"/>
  <c r="X184" i="4"/>
  <c r="W184" i="4"/>
  <c r="V184" i="4"/>
  <c r="U184" i="4"/>
  <c r="T184" i="4"/>
  <c r="S184" i="4"/>
  <c r="AH183" i="4"/>
  <c r="AG183" i="4"/>
  <c r="AF183" i="4"/>
  <c r="AE183" i="4"/>
  <c r="AD183" i="4"/>
  <c r="AC183" i="4"/>
  <c r="AB183" i="4"/>
  <c r="AA183" i="4"/>
  <c r="Z183" i="4"/>
  <c r="Y183" i="4"/>
  <c r="X183" i="4"/>
  <c r="W183" i="4"/>
  <c r="V183" i="4"/>
  <c r="U183" i="4"/>
  <c r="T183" i="4"/>
  <c r="S183" i="4"/>
  <c r="AH182" i="4"/>
  <c r="AG182" i="4"/>
  <c r="AF182" i="4"/>
  <c r="AE182" i="4"/>
  <c r="AD182" i="4"/>
  <c r="AC182" i="4"/>
  <c r="AB182" i="4"/>
  <c r="AA182" i="4"/>
  <c r="Z182" i="4"/>
  <c r="Y182" i="4"/>
  <c r="X182" i="4"/>
  <c r="W182" i="4"/>
  <c r="V182" i="4"/>
  <c r="U182" i="4"/>
  <c r="T182" i="4"/>
  <c r="S182" i="4"/>
  <c r="AH181" i="4"/>
  <c r="AG181" i="4"/>
  <c r="AF181" i="4"/>
  <c r="AE181" i="4"/>
  <c r="AD181" i="4"/>
  <c r="AC181" i="4"/>
  <c r="AB181" i="4"/>
  <c r="AA181" i="4"/>
  <c r="Z181" i="4"/>
  <c r="Y181" i="4"/>
  <c r="X181" i="4"/>
  <c r="W181" i="4"/>
  <c r="V181" i="4"/>
  <c r="U181" i="4"/>
  <c r="T181" i="4"/>
  <c r="S181" i="4"/>
  <c r="AH180" i="4"/>
  <c r="AG180" i="4"/>
  <c r="AF180" i="4"/>
  <c r="AE180" i="4"/>
  <c r="AD180" i="4"/>
  <c r="AC180" i="4"/>
  <c r="AB180" i="4"/>
  <c r="AA180" i="4"/>
  <c r="Z180" i="4"/>
  <c r="Y180" i="4"/>
  <c r="X180" i="4"/>
  <c r="W180" i="4"/>
  <c r="V180" i="4"/>
  <c r="U180" i="4"/>
  <c r="T180" i="4"/>
  <c r="S180" i="4"/>
  <c r="AH179" i="4"/>
  <c r="AG179" i="4"/>
  <c r="AF179" i="4"/>
  <c r="AE179" i="4"/>
  <c r="AD179" i="4"/>
  <c r="AC179" i="4"/>
  <c r="AB179" i="4"/>
  <c r="AA179" i="4"/>
  <c r="Z179" i="4"/>
  <c r="Y179" i="4"/>
  <c r="X179" i="4"/>
  <c r="W179" i="4"/>
  <c r="V179" i="4"/>
  <c r="U179" i="4"/>
  <c r="T179" i="4"/>
  <c r="S179" i="4"/>
  <c r="AH178" i="4"/>
  <c r="AG178" i="4"/>
  <c r="AF178" i="4"/>
  <c r="AE178" i="4"/>
  <c r="AD178" i="4"/>
  <c r="AC178" i="4"/>
  <c r="AB178" i="4"/>
  <c r="AA178" i="4"/>
  <c r="Z178" i="4"/>
  <c r="Y178" i="4"/>
  <c r="X178" i="4"/>
  <c r="W178" i="4"/>
  <c r="V178" i="4"/>
  <c r="U178" i="4"/>
  <c r="T178" i="4"/>
  <c r="S178" i="4"/>
  <c r="AH177" i="4"/>
  <c r="AG177" i="4"/>
  <c r="AF177" i="4"/>
  <c r="AE177" i="4"/>
  <c r="AD177" i="4"/>
  <c r="AC177" i="4"/>
  <c r="AB177" i="4"/>
  <c r="AA177" i="4"/>
  <c r="Z177" i="4"/>
  <c r="Y177" i="4"/>
  <c r="X177" i="4"/>
  <c r="W177" i="4"/>
  <c r="V177" i="4"/>
  <c r="U177" i="4"/>
  <c r="T177" i="4"/>
  <c r="S177" i="4"/>
  <c r="AH176" i="4"/>
  <c r="AG176" i="4"/>
  <c r="AF176" i="4"/>
  <c r="AE176" i="4"/>
  <c r="AD176" i="4"/>
  <c r="AC176" i="4"/>
  <c r="AB176" i="4"/>
  <c r="AA176" i="4"/>
  <c r="Z176" i="4"/>
  <c r="Y176" i="4"/>
  <c r="X176" i="4"/>
  <c r="W176" i="4"/>
  <c r="V176" i="4"/>
  <c r="U176" i="4"/>
  <c r="T176" i="4"/>
  <c r="S176" i="4"/>
  <c r="AH175" i="4"/>
  <c r="AG175" i="4"/>
  <c r="AF175" i="4"/>
  <c r="AE175" i="4"/>
  <c r="AD175" i="4"/>
  <c r="AC175" i="4"/>
  <c r="AB175" i="4"/>
  <c r="AA175" i="4"/>
  <c r="Z175" i="4"/>
  <c r="Y175" i="4"/>
  <c r="X175" i="4"/>
  <c r="W175" i="4"/>
  <c r="V175" i="4"/>
  <c r="U175" i="4"/>
  <c r="T175" i="4"/>
  <c r="S175" i="4"/>
  <c r="AH174" i="4"/>
  <c r="AG174" i="4"/>
  <c r="AF174" i="4"/>
  <c r="AE174" i="4"/>
  <c r="AD174" i="4"/>
  <c r="AC174" i="4"/>
  <c r="AB174" i="4"/>
  <c r="AA174" i="4"/>
  <c r="Z174" i="4"/>
  <c r="Y174" i="4"/>
  <c r="X174" i="4"/>
  <c r="W174" i="4"/>
  <c r="V174" i="4"/>
  <c r="U174" i="4"/>
  <c r="T174" i="4"/>
  <c r="S174" i="4"/>
  <c r="AH173" i="4"/>
  <c r="AG173" i="4"/>
  <c r="AF173" i="4"/>
  <c r="AE173" i="4"/>
  <c r="AD173" i="4"/>
  <c r="AC173" i="4"/>
  <c r="AB173" i="4"/>
  <c r="AA173" i="4"/>
  <c r="Z173" i="4"/>
  <c r="Y173" i="4"/>
  <c r="X173" i="4"/>
  <c r="W173" i="4"/>
  <c r="V173" i="4"/>
  <c r="U173" i="4"/>
  <c r="T173" i="4"/>
  <c r="S173" i="4"/>
  <c r="AH172" i="4"/>
  <c r="AG172" i="4"/>
  <c r="AF172" i="4"/>
  <c r="AE172" i="4"/>
  <c r="AD172" i="4"/>
  <c r="AC172" i="4"/>
  <c r="AB172" i="4"/>
  <c r="AA172" i="4"/>
  <c r="Z172" i="4"/>
  <c r="Y172" i="4"/>
  <c r="X172" i="4"/>
  <c r="W172" i="4"/>
  <c r="V172" i="4"/>
  <c r="U172" i="4"/>
  <c r="T172" i="4"/>
  <c r="S172" i="4"/>
  <c r="AH171" i="4"/>
  <c r="AG171" i="4"/>
  <c r="AF171" i="4"/>
  <c r="AE171" i="4"/>
  <c r="AD171" i="4"/>
  <c r="AC171" i="4"/>
  <c r="AB171" i="4"/>
  <c r="AA171" i="4"/>
  <c r="Z171" i="4"/>
  <c r="Y171" i="4"/>
  <c r="X171" i="4"/>
  <c r="W171" i="4"/>
  <c r="V171" i="4"/>
  <c r="U171" i="4"/>
  <c r="T171" i="4"/>
  <c r="S171" i="4"/>
  <c r="AH170" i="4"/>
  <c r="AG170" i="4"/>
  <c r="AF170" i="4"/>
  <c r="AE170" i="4"/>
  <c r="AD170" i="4"/>
  <c r="AC170" i="4"/>
  <c r="AB170" i="4"/>
  <c r="AA170" i="4"/>
  <c r="Z170" i="4"/>
  <c r="Y170" i="4"/>
  <c r="X170" i="4"/>
  <c r="W170" i="4"/>
  <c r="V170" i="4"/>
  <c r="U170" i="4"/>
  <c r="T170" i="4"/>
  <c r="S170" i="4"/>
  <c r="AH169" i="4"/>
  <c r="AG169" i="4"/>
  <c r="AF169" i="4"/>
  <c r="AE169" i="4"/>
  <c r="AD169" i="4"/>
  <c r="AC169" i="4"/>
  <c r="AB169" i="4"/>
  <c r="AA169" i="4"/>
  <c r="Z169" i="4"/>
  <c r="Y169" i="4"/>
  <c r="X169" i="4"/>
  <c r="W169" i="4"/>
  <c r="V169" i="4"/>
  <c r="U169" i="4"/>
  <c r="T169" i="4"/>
  <c r="S169" i="4"/>
  <c r="AH162" i="4"/>
  <c r="AG162" i="4"/>
  <c r="AF162" i="4"/>
  <c r="AE162" i="4"/>
  <c r="AD162" i="4"/>
  <c r="AC162" i="4"/>
  <c r="AB162" i="4"/>
  <c r="AA162" i="4"/>
  <c r="Z162" i="4"/>
  <c r="Y162" i="4"/>
  <c r="X162" i="4"/>
  <c r="W162" i="4"/>
  <c r="V162" i="4"/>
  <c r="U162" i="4"/>
  <c r="T162" i="4"/>
  <c r="S162" i="4"/>
  <c r="AH161" i="4"/>
  <c r="AG161" i="4"/>
  <c r="AF161" i="4"/>
  <c r="AE161" i="4"/>
  <c r="AD161" i="4"/>
  <c r="AC161" i="4"/>
  <c r="AB161" i="4"/>
  <c r="AA161" i="4"/>
  <c r="Z161" i="4"/>
  <c r="Y161" i="4"/>
  <c r="X161" i="4"/>
  <c r="W161" i="4"/>
  <c r="V161" i="4"/>
  <c r="U161" i="4"/>
  <c r="T161" i="4"/>
  <c r="S161" i="4"/>
  <c r="AH160" i="4"/>
  <c r="AG160" i="4"/>
  <c r="AF160" i="4"/>
  <c r="AE160" i="4"/>
  <c r="AD160" i="4"/>
  <c r="AC160" i="4"/>
  <c r="AB160" i="4"/>
  <c r="AA160" i="4"/>
  <c r="Z160" i="4"/>
  <c r="Y160" i="4"/>
  <c r="X160" i="4"/>
  <c r="W160" i="4"/>
  <c r="V160" i="4"/>
  <c r="U160" i="4"/>
  <c r="T160" i="4"/>
  <c r="S160" i="4"/>
  <c r="AH159" i="4"/>
  <c r="AG159" i="4"/>
  <c r="AF159" i="4"/>
  <c r="AE159" i="4"/>
  <c r="AD159" i="4"/>
  <c r="AC159" i="4"/>
  <c r="AB159" i="4"/>
  <c r="AA159" i="4"/>
  <c r="Z159" i="4"/>
  <c r="Y159" i="4"/>
  <c r="X159" i="4"/>
  <c r="W159" i="4"/>
  <c r="V159" i="4"/>
  <c r="U159" i="4"/>
  <c r="T159" i="4"/>
  <c r="S159" i="4"/>
  <c r="AH158" i="4"/>
  <c r="AG158" i="4"/>
  <c r="AF158" i="4"/>
  <c r="AE158" i="4"/>
  <c r="AD158" i="4"/>
  <c r="AC158" i="4"/>
  <c r="AB158" i="4"/>
  <c r="AA158" i="4"/>
  <c r="Z158" i="4"/>
  <c r="Y158" i="4"/>
  <c r="X158" i="4"/>
  <c r="W158" i="4"/>
  <c r="V158" i="4"/>
  <c r="U158" i="4"/>
  <c r="T158" i="4"/>
  <c r="S158" i="4"/>
  <c r="AH157" i="4"/>
  <c r="AG157" i="4"/>
  <c r="AF157" i="4"/>
  <c r="AE157" i="4"/>
  <c r="AD157" i="4"/>
  <c r="AC157" i="4"/>
  <c r="AB157" i="4"/>
  <c r="AA157" i="4"/>
  <c r="Z157" i="4"/>
  <c r="Y157" i="4"/>
  <c r="X157" i="4"/>
  <c r="W157" i="4"/>
  <c r="V157" i="4"/>
  <c r="U157" i="4"/>
  <c r="T157" i="4"/>
  <c r="S157" i="4"/>
  <c r="AH156" i="4"/>
  <c r="AG156" i="4"/>
  <c r="AF156" i="4"/>
  <c r="AE156" i="4"/>
  <c r="AD156" i="4"/>
  <c r="AC156" i="4"/>
  <c r="AB156" i="4"/>
  <c r="AA156" i="4"/>
  <c r="Z156" i="4"/>
  <c r="Y156" i="4"/>
  <c r="X156" i="4"/>
  <c r="W156" i="4"/>
  <c r="V156" i="4"/>
  <c r="U156" i="4"/>
  <c r="T156" i="4"/>
  <c r="S156" i="4"/>
  <c r="AH155" i="4"/>
  <c r="AG155" i="4"/>
  <c r="AF155" i="4"/>
  <c r="AE155" i="4"/>
  <c r="AD155" i="4"/>
  <c r="AC155" i="4"/>
  <c r="AB155" i="4"/>
  <c r="AA155" i="4"/>
  <c r="Z155" i="4"/>
  <c r="Y155" i="4"/>
  <c r="X155" i="4"/>
  <c r="W155" i="4"/>
  <c r="V155" i="4"/>
  <c r="U155" i="4"/>
  <c r="T155" i="4"/>
  <c r="S155" i="4"/>
  <c r="AH154" i="4"/>
  <c r="AG154" i="4"/>
  <c r="AF154" i="4"/>
  <c r="AE154" i="4"/>
  <c r="AD154" i="4"/>
  <c r="AC154" i="4"/>
  <c r="AB154" i="4"/>
  <c r="AA154" i="4"/>
  <c r="Z154" i="4"/>
  <c r="Y154" i="4"/>
  <c r="X154" i="4"/>
  <c r="W154" i="4"/>
  <c r="V154" i="4"/>
  <c r="U154" i="4"/>
  <c r="T154" i="4"/>
  <c r="S154" i="4"/>
  <c r="AH153" i="4"/>
  <c r="AG153" i="4"/>
  <c r="AF153" i="4"/>
  <c r="AE153" i="4"/>
  <c r="AD153" i="4"/>
  <c r="AC153" i="4"/>
  <c r="AB153" i="4"/>
  <c r="AA153" i="4"/>
  <c r="Z153" i="4"/>
  <c r="Y153" i="4"/>
  <c r="X153" i="4"/>
  <c r="W153" i="4"/>
  <c r="V153" i="4"/>
  <c r="U153" i="4"/>
  <c r="T153" i="4"/>
  <c r="S153" i="4"/>
  <c r="AH152" i="4"/>
  <c r="AG152" i="4"/>
  <c r="AF152" i="4"/>
  <c r="AE152" i="4"/>
  <c r="AD152" i="4"/>
  <c r="AC152" i="4"/>
  <c r="AB152" i="4"/>
  <c r="AA152" i="4"/>
  <c r="Z152" i="4"/>
  <c r="Y152" i="4"/>
  <c r="X152" i="4"/>
  <c r="W152" i="4"/>
  <c r="V152" i="4"/>
  <c r="U152" i="4"/>
  <c r="T152" i="4"/>
  <c r="S152" i="4"/>
  <c r="AH151" i="4"/>
  <c r="AG151" i="4"/>
  <c r="AF151" i="4"/>
  <c r="AE151" i="4"/>
  <c r="AD151" i="4"/>
  <c r="AC151" i="4"/>
  <c r="AB151" i="4"/>
  <c r="AA151" i="4"/>
  <c r="Z151" i="4"/>
  <c r="Y151" i="4"/>
  <c r="X151" i="4"/>
  <c r="W151" i="4"/>
  <c r="V151" i="4"/>
  <c r="U151" i="4"/>
  <c r="T151" i="4"/>
  <c r="S151" i="4"/>
  <c r="AH150" i="4"/>
  <c r="AG150" i="4"/>
  <c r="AF150" i="4"/>
  <c r="AE150" i="4"/>
  <c r="AD150" i="4"/>
  <c r="AC150" i="4"/>
  <c r="AB150" i="4"/>
  <c r="AA150" i="4"/>
  <c r="Z150" i="4"/>
  <c r="Y150" i="4"/>
  <c r="X150" i="4"/>
  <c r="W150" i="4"/>
  <c r="V150" i="4"/>
  <c r="U150" i="4"/>
  <c r="T150" i="4"/>
  <c r="S150" i="4"/>
  <c r="AH149" i="4"/>
  <c r="AG149" i="4"/>
  <c r="AF149" i="4"/>
  <c r="AE149" i="4"/>
  <c r="AD149" i="4"/>
  <c r="AC149" i="4"/>
  <c r="AB149" i="4"/>
  <c r="AA149" i="4"/>
  <c r="Z149" i="4"/>
  <c r="Y149" i="4"/>
  <c r="X149" i="4"/>
  <c r="W149" i="4"/>
  <c r="V149" i="4"/>
  <c r="U149" i="4"/>
  <c r="T149" i="4"/>
  <c r="S149" i="4"/>
  <c r="AH148" i="4"/>
  <c r="AG148" i="4"/>
  <c r="AF148" i="4"/>
  <c r="AE148" i="4"/>
  <c r="AD148" i="4"/>
  <c r="AC148" i="4"/>
  <c r="AB148" i="4"/>
  <c r="AA148" i="4"/>
  <c r="Z148" i="4"/>
  <c r="Y148" i="4"/>
  <c r="X148" i="4"/>
  <c r="W148" i="4"/>
  <c r="V148" i="4"/>
  <c r="U148" i="4"/>
  <c r="T148" i="4"/>
  <c r="S148" i="4"/>
  <c r="AH147" i="4"/>
  <c r="AG147" i="4"/>
  <c r="AF147" i="4"/>
  <c r="AE147" i="4"/>
  <c r="AD147" i="4"/>
  <c r="AC147" i="4"/>
  <c r="AB147" i="4"/>
  <c r="AA147" i="4"/>
  <c r="Z147" i="4"/>
  <c r="Y147" i="4"/>
  <c r="X147" i="4"/>
  <c r="W147" i="4"/>
  <c r="V147" i="4"/>
  <c r="U147" i="4"/>
  <c r="T147" i="4"/>
  <c r="S147" i="4"/>
  <c r="AH146" i="4"/>
  <c r="AG146" i="4"/>
  <c r="AF146" i="4"/>
  <c r="AE146" i="4"/>
  <c r="AD146" i="4"/>
  <c r="AC146" i="4"/>
  <c r="AB146" i="4"/>
  <c r="AA146" i="4"/>
  <c r="Z146" i="4"/>
  <c r="Y146" i="4"/>
  <c r="X146" i="4"/>
  <c r="W146" i="4"/>
  <c r="V146" i="4"/>
  <c r="U146" i="4"/>
  <c r="T146" i="4"/>
  <c r="S146" i="4"/>
  <c r="AH145" i="4"/>
  <c r="AG145" i="4"/>
  <c r="AF145" i="4"/>
  <c r="AE145" i="4"/>
  <c r="AD145" i="4"/>
  <c r="AC145" i="4"/>
  <c r="AB145" i="4"/>
  <c r="AA145" i="4"/>
  <c r="Z145" i="4"/>
  <c r="Y145" i="4"/>
  <c r="X145" i="4"/>
  <c r="W145" i="4"/>
  <c r="V145" i="4"/>
  <c r="U145" i="4"/>
  <c r="T145" i="4"/>
  <c r="S145" i="4"/>
  <c r="AH144" i="4"/>
  <c r="AG144" i="4"/>
  <c r="AF144" i="4"/>
  <c r="AE144" i="4"/>
  <c r="AD144" i="4"/>
  <c r="AC144" i="4"/>
  <c r="AB144" i="4"/>
  <c r="AA144" i="4"/>
  <c r="Z144" i="4"/>
  <c r="Y144" i="4"/>
  <c r="X144" i="4"/>
  <c r="W144" i="4"/>
  <c r="V144" i="4"/>
  <c r="U144" i="4"/>
  <c r="T144" i="4"/>
  <c r="S144" i="4"/>
  <c r="AH143" i="4"/>
  <c r="AG143" i="4"/>
  <c r="AF143" i="4"/>
  <c r="AE143" i="4"/>
  <c r="AD143" i="4"/>
  <c r="AC143" i="4"/>
  <c r="AB143" i="4"/>
  <c r="AA143" i="4"/>
  <c r="Z143" i="4"/>
  <c r="Y143" i="4"/>
  <c r="X143" i="4"/>
  <c r="W143" i="4"/>
  <c r="V143" i="4"/>
  <c r="U143" i="4"/>
  <c r="T143" i="4"/>
  <c r="S143" i="4"/>
  <c r="AH136" i="4"/>
  <c r="AG136" i="4"/>
  <c r="AF136" i="4"/>
  <c r="AE136" i="4"/>
  <c r="AD136" i="4"/>
  <c r="AC136" i="4"/>
  <c r="AB136" i="4"/>
  <c r="AA136" i="4"/>
  <c r="Z136" i="4"/>
  <c r="Y136" i="4"/>
  <c r="X136" i="4"/>
  <c r="W136" i="4"/>
  <c r="V136" i="4"/>
  <c r="U136" i="4"/>
  <c r="T136" i="4"/>
  <c r="S136" i="4"/>
  <c r="AH135" i="4"/>
  <c r="AG135" i="4"/>
  <c r="AF135" i="4"/>
  <c r="AE135" i="4"/>
  <c r="AD135" i="4"/>
  <c r="AC135" i="4"/>
  <c r="AB135" i="4"/>
  <c r="AA135" i="4"/>
  <c r="Z135" i="4"/>
  <c r="Y135" i="4"/>
  <c r="X135" i="4"/>
  <c r="W135" i="4"/>
  <c r="V135" i="4"/>
  <c r="U135" i="4"/>
  <c r="T135" i="4"/>
  <c r="S135" i="4"/>
  <c r="AH134" i="4"/>
  <c r="AG134" i="4"/>
  <c r="AF134" i="4"/>
  <c r="AE134" i="4"/>
  <c r="AD134" i="4"/>
  <c r="AC134" i="4"/>
  <c r="AB134" i="4"/>
  <c r="AA134" i="4"/>
  <c r="Z134" i="4"/>
  <c r="Y134" i="4"/>
  <c r="X134" i="4"/>
  <c r="W134" i="4"/>
  <c r="V134" i="4"/>
  <c r="U134" i="4"/>
  <c r="T134" i="4"/>
  <c r="S134" i="4"/>
  <c r="AH133" i="4"/>
  <c r="AG133" i="4"/>
  <c r="AF133" i="4"/>
  <c r="AE133" i="4"/>
  <c r="AD133" i="4"/>
  <c r="AC133" i="4"/>
  <c r="AB133" i="4"/>
  <c r="AA133" i="4"/>
  <c r="Z133" i="4"/>
  <c r="Y133" i="4"/>
  <c r="X133" i="4"/>
  <c r="W133" i="4"/>
  <c r="V133" i="4"/>
  <c r="U133" i="4"/>
  <c r="T133" i="4"/>
  <c r="S133" i="4"/>
  <c r="AH132" i="4"/>
  <c r="AG132" i="4"/>
  <c r="AF132" i="4"/>
  <c r="AE132" i="4"/>
  <c r="AD132" i="4"/>
  <c r="AC132" i="4"/>
  <c r="AB132" i="4"/>
  <c r="AA132" i="4"/>
  <c r="Z132" i="4"/>
  <c r="Y132" i="4"/>
  <c r="X132" i="4"/>
  <c r="W132" i="4"/>
  <c r="V132" i="4"/>
  <c r="U132" i="4"/>
  <c r="T132" i="4"/>
  <c r="S132" i="4"/>
  <c r="AH131" i="4"/>
  <c r="AG131" i="4"/>
  <c r="AF131" i="4"/>
  <c r="AE131" i="4"/>
  <c r="AD131" i="4"/>
  <c r="AC131" i="4"/>
  <c r="AB131" i="4"/>
  <c r="AA131" i="4"/>
  <c r="Z131" i="4"/>
  <c r="Y131" i="4"/>
  <c r="X131" i="4"/>
  <c r="W131" i="4"/>
  <c r="V131" i="4"/>
  <c r="U131" i="4"/>
  <c r="T131" i="4"/>
  <c r="S131" i="4"/>
  <c r="AH130" i="4"/>
  <c r="AG130" i="4"/>
  <c r="AF130" i="4"/>
  <c r="AE130" i="4"/>
  <c r="AD130" i="4"/>
  <c r="AC130" i="4"/>
  <c r="AB130" i="4"/>
  <c r="AA130" i="4"/>
  <c r="Z130" i="4"/>
  <c r="Y130" i="4"/>
  <c r="X130" i="4"/>
  <c r="W130" i="4"/>
  <c r="V130" i="4"/>
  <c r="U130" i="4"/>
  <c r="T130" i="4"/>
  <c r="S130" i="4"/>
  <c r="AH129" i="4"/>
  <c r="AG129" i="4"/>
  <c r="AF129" i="4"/>
  <c r="AE129" i="4"/>
  <c r="AD129" i="4"/>
  <c r="AC129" i="4"/>
  <c r="AB129" i="4"/>
  <c r="AA129" i="4"/>
  <c r="Z129" i="4"/>
  <c r="Y129" i="4"/>
  <c r="X129" i="4"/>
  <c r="W129" i="4"/>
  <c r="V129" i="4"/>
  <c r="U129" i="4"/>
  <c r="T129" i="4"/>
  <c r="S129" i="4"/>
  <c r="AH128" i="4"/>
  <c r="AG128" i="4"/>
  <c r="AF128" i="4"/>
  <c r="AE128" i="4"/>
  <c r="AD128" i="4"/>
  <c r="AC128" i="4"/>
  <c r="AB128" i="4"/>
  <c r="AA128" i="4"/>
  <c r="Z128" i="4"/>
  <c r="Y128" i="4"/>
  <c r="X128" i="4"/>
  <c r="W128" i="4"/>
  <c r="V128" i="4"/>
  <c r="U128" i="4"/>
  <c r="T128" i="4"/>
  <c r="S128" i="4"/>
  <c r="AH127" i="4"/>
  <c r="AG127" i="4"/>
  <c r="AF127" i="4"/>
  <c r="AE127" i="4"/>
  <c r="AD127" i="4"/>
  <c r="AC127" i="4"/>
  <c r="AB127" i="4"/>
  <c r="AA127" i="4"/>
  <c r="Z127" i="4"/>
  <c r="Y127" i="4"/>
  <c r="X127" i="4"/>
  <c r="W127" i="4"/>
  <c r="V127" i="4"/>
  <c r="U127" i="4"/>
  <c r="T127" i="4"/>
  <c r="S127" i="4"/>
  <c r="AH126" i="4"/>
  <c r="AG126" i="4"/>
  <c r="AF126" i="4"/>
  <c r="AE126" i="4"/>
  <c r="AD126" i="4"/>
  <c r="AC126" i="4"/>
  <c r="AB126" i="4"/>
  <c r="AA126" i="4"/>
  <c r="Z126" i="4"/>
  <c r="Y126" i="4"/>
  <c r="X126" i="4"/>
  <c r="W126" i="4"/>
  <c r="V126" i="4"/>
  <c r="U126" i="4"/>
  <c r="T126" i="4"/>
  <c r="S126" i="4"/>
  <c r="AH125" i="4"/>
  <c r="AG125" i="4"/>
  <c r="AF125" i="4"/>
  <c r="AE125" i="4"/>
  <c r="AD125" i="4"/>
  <c r="AC125" i="4"/>
  <c r="AB125" i="4"/>
  <c r="AA125" i="4"/>
  <c r="Z125" i="4"/>
  <c r="Y125" i="4"/>
  <c r="X125" i="4"/>
  <c r="W125" i="4"/>
  <c r="V125" i="4"/>
  <c r="U125" i="4"/>
  <c r="T125" i="4"/>
  <c r="S125" i="4"/>
  <c r="AH124" i="4"/>
  <c r="AG124" i="4"/>
  <c r="AF124" i="4"/>
  <c r="AE124" i="4"/>
  <c r="AD124" i="4"/>
  <c r="AC124" i="4"/>
  <c r="AB124" i="4"/>
  <c r="AA124" i="4"/>
  <c r="Z124" i="4"/>
  <c r="Y124" i="4"/>
  <c r="X124" i="4"/>
  <c r="W124" i="4"/>
  <c r="V124" i="4"/>
  <c r="U124" i="4"/>
  <c r="T124" i="4"/>
  <c r="S124" i="4"/>
  <c r="AH123" i="4"/>
  <c r="AG123" i="4"/>
  <c r="AF123" i="4"/>
  <c r="AE123" i="4"/>
  <c r="AD123" i="4"/>
  <c r="AC123" i="4"/>
  <c r="AB123" i="4"/>
  <c r="AA123" i="4"/>
  <c r="Z123" i="4"/>
  <c r="Y123" i="4"/>
  <c r="X123" i="4"/>
  <c r="W123" i="4"/>
  <c r="V123" i="4"/>
  <c r="U123" i="4"/>
  <c r="T123" i="4"/>
  <c r="S123" i="4"/>
  <c r="AH122" i="4"/>
  <c r="AG122" i="4"/>
  <c r="AF122" i="4"/>
  <c r="AE122" i="4"/>
  <c r="AD122" i="4"/>
  <c r="AC122" i="4"/>
  <c r="AB122" i="4"/>
  <c r="AA122" i="4"/>
  <c r="Z122" i="4"/>
  <c r="Y122" i="4"/>
  <c r="X122" i="4"/>
  <c r="W122" i="4"/>
  <c r="V122" i="4"/>
  <c r="U122" i="4"/>
  <c r="T122" i="4"/>
  <c r="S122" i="4"/>
  <c r="AH121" i="4"/>
  <c r="AG121" i="4"/>
  <c r="AF121" i="4"/>
  <c r="AE121" i="4"/>
  <c r="AD121" i="4"/>
  <c r="AC121" i="4"/>
  <c r="AB121" i="4"/>
  <c r="AA121" i="4"/>
  <c r="Z121" i="4"/>
  <c r="Y121" i="4"/>
  <c r="X121" i="4"/>
  <c r="W121" i="4"/>
  <c r="V121" i="4"/>
  <c r="U121" i="4"/>
  <c r="T121" i="4"/>
  <c r="S121" i="4"/>
  <c r="AH120" i="4"/>
  <c r="AG120" i="4"/>
  <c r="AF120" i="4"/>
  <c r="AE120" i="4"/>
  <c r="AD120" i="4"/>
  <c r="AC120" i="4"/>
  <c r="AB120" i="4"/>
  <c r="AA120" i="4"/>
  <c r="Z120" i="4"/>
  <c r="Y120" i="4"/>
  <c r="X120" i="4"/>
  <c r="W120" i="4"/>
  <c r="V120" i="4"/>
  <c r="U120" i="4"/>
  <c r="T120" i="4"/>
  <c r="S120" i="4"/>
  <c r="AH119" i="4"/>
  <c r="AG119" i="4"/>
  <c r="AF119" i="4"/>
  <c r="AE119" i="4"/>
  <c r="AD119" i="4"/>
  <c r="AC119" i="4"/>
  <c r="AB119" i="4"/>
  <c r="AA119" i="4"/>
  <c r="Z119" i="4"/>
  <c r="Y119" i="4"/>
  <c r="X119" i="4"/>
  <c r="W119" i="4"/>
  <c r="V119" i="4"/>
  <c r="U119" i="4"/>
  <c r="T119" i="4"/>
  <c r="S119" i="4"/>
  <c r="AH118" i="4"/>
  <c r="AG118" i="4"/>
  <c r="AF118" i="4"/>
  <c r="AE118" i="4"/>
  <c r="AD118" i="4"/>
  <c r="AC118" i="4"/>
  <c r="AB118" i="4"/>
  <c r="AA118" i="4"/>
  <c r="Z118" i="4"/>
  <c r="Y118" i="4"/>
  <c r="X118" i="4"/>
  <c r="W118" i="4"/>
  <c r="V118" i="4"/>
  <c r="U118" i="4"/>
  <c r="T118" i="4"/>
  <c r="S118" i="4"/>
  <c r="AH111" i="4"/>
  <c r="AG111" i="4"/>
  <c r="AF111" i="4"/>
  <c r="AE111" i="4"/>
  <c r="AD111" i="4"/>
  <c r="AC111" i="4"/>
  <c r="AB111" i="4"/>
  <c r="AA111" i="4"/>
  <c r="Z111" i="4"/>
  <c r="Y111" i="4"/>
  <c r="X111" i="4"/>
  <c r="W111" i="4"/>
  <c r="V111" i="4"/>
  <c r="U111" i="4"/>
  <c r="T111" i="4"/>
  <c r="S111" i="4"/>
  <c r="AH110" i="4"/>
  <c r="AG110" i="4"/>
  <c r="AF110" i="4"/>
  <c r="AE110" i="4"/>
  <c r="AD110" i="4"/>
  <c r="AC110" i="4"/>
  <c r="AB110" i="4"/>
  <c r="AA110" i="4"/>
  <c r="Z110" i="4"/>
  <c r="Y110" i="4"/>
  <c r="X110" i="4"/>
  <c r="W110" i="4"/>
  <c r="V110" i="4"/>
  <c r="U110" i="4"/>
  <c r="T110" i="4"/>
  <c r="S110" i="4"/>
  <c r="AH109" i="4"/>
  <c r="AG109" i="4"/>
  <c r="AF109" i="4"/>
  <c r="AE109" i="4"/>
  <c r="AD109" i="4"/>
  <c r="AC109" i="4"/>
  <c r="AB109" i="4"/>
  <c r="AA109" i="4"/>
  <c r="Z109" i="4"/>
  <c r="Y109" i="4"/>
  <c r="X109" i="4"/>
  <c r="W109" i="4"/>
  <c r="V109" i="4"/>
  <c r="U109" i="4"/>
  <c r="T109" i="4"/>
  <c r="S109" i="4"/>
  <c r="AH108" i="4"/>
  <c r="AG108" i="4"/>
  <c r="AF108" i="4"/>
  <c r="AE108" i="4"/>
  <c r="AD108" i="4"/>
  <c r="AC108" i="4"/>
  <c r="AB108" i="4"/>
  <c r="AA108" i="4"/>
  <c r="Z108" i="4"/>
  <c r="Y108" i="4"/>
  <c r="X108" i="4"/>
  <c r="W108" i="4"/>
  <c r="V108" i="4"/>
  <c r="U108" i="4"/>
  <c r="T108" i="4"/>
  <c r="S108" i="4"/>
  <c r="AH107" i="4"/>
  <c r="AG107" i="4"/>
  <c r="AF107" i="4"/>
  <c r="AE107" i="4"/>
  <c r="AD107" i="4"/>
  <c r="AC107" i="4"/>
  <c r="AB107" i="4"/>
  <c r="AA107" i="4"/>
  <c r="Z107" i="4"/>
  <c r="Y107" i="4"/>
  <c r="X107" i="4"/>
  <c r="W107" i="4"/>
  <c r="V107" i="4"/>
  <c r="U107" i="4"/>
  <c r="T107" i="4"/>
  <c r="S107" i="4"/>
  <c r="AH106" i="4"/>
  <c r="AG106" i="4"/>
  <c r="AF106" i="4"/>
  <c r="AE106" i="4"/>
  <c r="AD106" i="4"/>
  <c r="AC106" i="4"/>
  <c r="AB106" i="4"/>
  <c r="AA106" i="4"/>
  <c r="Z106" i="4"/>
  <c r="Y106" i="4"/>
  <c r="X106" i="4"/>
  <c r="W106" i="4"/>
  <c r="V106" i="4"/>
  <c r="U106" i="4"/>
  <c r="T106" i="4"/>
  <c r="S106" i="4"/>
  <c r="AH105" i="4"/>
  <c r="AG105" i="4"/>
  <c r="AF105" i="4"/>
  <c r="AE105" i="4"/>
  <c r="AD105" i="4"/>
  <c r="AC105" i="4"/>
  <c r="AB105" i="4"/>
  <c r="AA105" i="4"/>
  <c r="Z105" i="4"/>
  <c r="Y105" i="4"/>
  <c r="X105" i="4"/>
  <c r="W105" i="4"/>
  <c r="V105" i="4"/>
  <c r="U105" i="4"/>
  <c r="T105" i="4"/>
  <c r="S105" i="4"/>
  <c r="AH104" i="4"/>
  <c r="AG104" i="4"/>
  <c r="AF104" i="4"/>
  <c r="AE104" i="4"/>
  <c r="AD104" i="4"/>
  <c r="AC104" i="4"/>
  <c r="AB104" i="4"/>
  <c r="AA104" i="4"/>
  <c r="Z104" i="4"/>
  <c r="Y104" i="4"/>
  <c r="X104" i="4"/>
  <c r="W104" i="4"/>
  <c r="V104" i="4"/>
  <c r="U104" i="4"/>
  <c r="T104" i="4"/>
  <c r="S104" i="4"/>
  <c r="AH103" i="4"/>
  <c r="AG103" i="4"/>
  <c r="AF103" i="4"/>
  <c r="AE103" i="4"/>
  <c r="AD103" i="4"/>
  <c r="AC103" i="4"/>
  <c r="AB103" i="4"/>
  <c r="AA103" i="4"/>
  <c r="Z103" i="4"/>
  <c r="Y103" i="4"/>
  <c r="X103" i="4"/>
  <c r="W103" i="4"/>
  <c r="V103" i="4"/>
  <c r="U103" i="4"/>
  <c r="T103" i="4"/>
  <c r="S103" i="4"/>
  <c r="AH102" i="4"/>
  <c r="AG102" i="4"/>
  <c r="AF102" i="4"/>
  <c r="AE102" i="4"/>
  <c r="AD102" i="4"/>
  <c r="AC102" i="4"/>
  <c r="AB102" i="4"/>
  <c r="AA102" i="4"/>
  <c r="Z102" i="4"/>
  <c r="Y102" i="4"/>
  <c r="X102" i="4"/>
  <c r="W102" i="4"/>
  <c r="V102" i="4"/>
  <c r="U102" i="4"/>
  <c r="T102" i="4"/>
  <c r="S102" i="4"/>
  <c r="AH101" i="4"/>
  <c r="AG101" i="4"/>
  <c r="AF101" i="4"/>
  <c r="AE101" i="4"/>
  <c r="AD101" i="4"/>
  <c r="AC101" i="4"/>
  <c r="AB101" i="4"/>
  <c r="AA101" i="4"/>
  <c r="Z101" i="4"/>
  <c r="Y101" i="4"/>
  <c r="X101" i="4"/>
  <c r="W101" i="4"/>
  <c r="V101" i="4"/>
  <c r="U101" i="4"/>
  <c r="T101" i="4"/>
  <c r="S101" i="4"/>
  <c r="AH100" i="4"/>
  <c r="AG100" i="4"/>
  <c r="AF100" i="4"/>
  <c r="AE100" i="4"/>
  <c r="AD100" i="4"/>
  <c r="AC100" i="4"/>
  <c r="AB100" i="4"/>
  <c r="AA100" i="4"/>
  <c r="Z100" i="4"/>
  <c r="Y100" i="4"/>
  <c r="X100" i="4"/>
  <c r="W100" i="4"/>
  <c r="V100" i="4"/>
  <c r="U100" i="4"/>
  <c r="T100" i="4"/>
  <c r="S100" i="4"/>
  <c r="AH99" i="4"/>
  <c r="AG99" i="4"/>
  <c r="AF99" i="4"/>
  <c r="AE99" i="4"/>
  <c r="AD99" i="4"/>
  <c r="AC99" i="4"/>
  <c r="AB99" i="4"/>
  <c r="AA99" i="4"/>
  <c r="Z99" i="4"/>
  <c r="Y99" i="4"/>
  <c r="X99" i="4"/>
  <c r="W99" i="4"/>
  <c r="V99" i="4"/>
  <c r="U99" i="4"/>
  <c r="T99" i="4"/>
  <c r="S99" i="4"/>
  <c r="AH98" i="4"/>
  <c r="AG98" i="4"/>
  <c r="AF98" i="4"/>
  <c r="AE98" i="4"/>
  <c r="AD98" i="4"/>
  <c r="AC98" i="4"/>
  <c r="AB98" i="4"/>
  <c r="AA98" i="4"/>
  <c r="Z98" i="4"/>
  <c r="Y98" i="4"/>
  <c r="X98" i="4"/>
  <c r="W98" i="4"/>
  <c r="V98" i="4"/>
  <c r="U98" i="4"/>
  <c r="T98" i="4"/>
  <c r="S98" i="4"/>
  <c r="AH97" i="4"/>
  <c r="AG97" i="4"/>
  <c r="AF97" i="4"/>
  <c r="AE97" i="4"/>
  <c r="AD97" i="4"/>
  <c r="AC97" i="4"/>
  <c r="AB97" i="4"/>
  <c r="AA97" i="4"/>
  <c r="Z97" i="4"/>
  <c r="Y97" i="4"/>
  <c r="X97" i="4"/>
  <c r="W97" i="4"/>
  <c r="V97" i="4"/>
  <c r="U97" i="4"/>
  <c r="T97" i="4"/>
  <c r="S97" i="4"/>
  <c r="AH96" i="4"/>
  <c r="AG96" i="4"/>
  <c r="AF96" i="4"/>
  <c r="AE96" i="4"/>
  <c r="AD96" i="4"/>
  <c r="AC96" i="4"/>
  <c r="AB96" i="4"/>
  <c r="AA96" i="4"/>
  <c r="Z96" i="4"/>
  <c r="Y96" i="4"/>
  <c r="X96" i="4"/>
  <c r="W96" i="4"/>
  <c r="V96" i="4"/>
  <c r="U96" i="4"/>
  <c r="T96" i="4"/>
  <c r="S96" i="4"/>
  <c r="AH95" i="4"/>
  <c r="AG95" i="4"/>
  <c r="AF95" i="4"/>
  <c r="AE95" i="4"/>
  <c r="AD95" i="4"/>
  <c r="AC95" i="4"/>
  <c r="AB95" i="4"/>
  <c r="AA95" i="4"/>
  <c r="Z95" i="4"/>
  <c r="Y95" i="4"/>
  <c r="X95" i="4"/>
  <c r="W95" i="4"/>
  <c r="V95" i="4"/>
  <c r="U95" i="4"/>
  <c r="T95" i="4"/>
  <c r="S95" i="4"/>
  <c r="AH94" i="4"/>
  <c r="AG94" i="4"/>
  <c r="AF94" i="4"/>
  <c r="AE94" i="4"/>
  <c r="AD94" i="4"/>
  <c r="AC94" i="4"/>
  <c r="AB94" i="4"/>
  <c r="AA94" i="4"/>
  <c r="Z94" i="4"/>
  <c r="Y94" i="4"/>
  <c r="X94" i="4"/>
  <c r="W94" i="4"/>
  <c r="V94" i="4"/>
  <c r="U94" i="4"/>
  <c r="T94" i="4"/>
  <c r="S94" i="4"/>
  <c r="AH93" i="4"/>
  <c r="AG93" i="4"/>
  <c r="AF93" i="4"/>
  <c r="AE93" i="4"/>
  <c r="AD93" i="4"/>
  <c r="AC93" i="4"/>
  <c r="AB93" i="4"/>
  <c r="AA93" i="4"/>
  <c r="Z93" i="4"/>
  <c r="Y93" i="4"/>
  <c r="X93" i="4"/>
  <c r="W93" i="4"/>
  <c r="V93" i="4"/>
  <c r="U93" i="4"/>
  <c r="T93" i="4"/>
  <c r="S93" i="4"/>
  <c r="AH86" i="4"/>
  <c r="AG86" i="4"/>
  <c r="AF86" i="4"/>
  <c r="AE86" i="4"/>
  <c r="AD86" i="4"/>
  <c r="AC86" i="4"/>
  <c r="AB86" i="4"/>
  <c r="AA86" i="4"/>
  <c r="Z86" i="4"/>
  <c r="Y86" i="4"/>
  <c r="X86" i="4"/>
  <c r="W86" i="4"/>
  <c r="V86" i="4"/>
  <c r="U86" i="4"/>
  <c r="T86" i="4"/>
  <c r="S86" i="4"/>
  <c r="AH85" i="4"/>
  <c r="AG85" i="4"/>
  <c r="AF85" i="4"/>
  <c r="AE85" i="4"/>
  <c r="AD85" i="4"/>
  <c r="AC85" i="4"/>
  <c r="AB85" i="4"/>
  <c r="AA85" i="4"/>
  <c r="Z85" i="4"/>
  <c r="Y85" i="4"/>
  <c r="X85" i="4"/>
  <c r="W85" i="4"/>
  <c r="V85" i="4"/>
  <c r="U85" i="4"/>
  <c r="T85" i="4"/>
  <c r="S85" i="4"/>
  <c r="AH84" i="4"/>
  <c r="AG84" i="4"/>
  <c r="AF84" i="4"/>
  <c r="AE84" i="4"/>
  <c r="AD84" i="4"/>
  <c r="AC84" i="4"/>
  <c r="AB84" i="4"/>
  <c r="AA84" i="4"/>
  <c r="Z84" i="4"/>
  <c r="Y84" i="4"/>
  <c r="X84" i="4"/>
  <c r="W84" i="4"/>
  <c r="V84" i="4"/>
  <c r="U84" i="4"/>
  <c r="T84" i="4"/>
  <c r="S84" i="4"/>
  <c r="AH83" i="4"/>
  <c r="AG83" i="4"/>
  <c r="AF83" i="4"/>
  <c r="AE83" i="4"/>
  <c r="AD83" i="4"/>
  <c r="AC83" i="4"/>
  <c r="AB83" i="4"/>
  <c r="AA83" i="4"/>
  <c r="Z83" i="4"/>
  <c r="Y83" i="4"/>
  <c r="X83" i="4"/>
  <c r="W83" i="4"/>
  <c r="V83" i="4"/>
  <c r="U83" i="4"/>
  <c r="T83" i="4"/>
  <c r="S83" i="4"/>
  <c r="AH82" i="4"/>
  <c r="AG82" i="4"/>
  <c r="AF82" i="4"/>
  <c r="AE82" i="4"/>
  <c r="AD82" i="4"/>
  <c r="AC82" i="4"/>
  <c r="AB82" i="4"/>
  <c r="AA82" i="4"/>
  <c r="Z82" i="4"/>
  <c r="Y82" i="4"/>
  <c r="X82" i="4"/>
  <c r="W82" i="4"/>
  <c r="V82" i="4"/>
  <c r="U82" i="4"/>
  <c r="T82" i="4"/>
  <c r="S82" i="4"/>
  <c r="AH81" i="4"/>
  <c r="AG81" i="4"/>
  <c r="AF81" i="4"/>
  <c r="AE81" i="4"/>
  <c r="AD81" i="4"/>
  <c r="AC81" i="4"/>
  <c r="AB81" i="4"/>
  <c r="AA81" i="4"/>
  <c r="Z81" i="4"/>
  <c r="Y81" i="4"/>
  <c r="X81" i="4"/>
  <c r="W81" i="4"/>
  <c r="V81" i="4"/>
  <c r="U81" i="4"/>
  <c r="T81" i="4"/>
  <c r="S81" i="4"/>
  <c r="AH80" i="4"/>
  <c r="AG80" i="4"/>
  <c r="AF80" i="4"/>
  <c r="AE80" i="4"/>
  <c r="AD80" i="4"/>
  <c r="AC80" i="4"/>
  <c r="AB80" i="4"/>
  <c r="AA80" i="4"/>
  <c r="Z80" i="4"/>
  <c r="Y80" i="4"/>
  <c r="X80" i="4"/>
  <c r="W80" i="4"/>
  <c r="V80" i="4"/>
  <c r="U80" i="4"/>
  <c r="T80" i="4"/>
  <c r="S80" i="4"/>
  <c r="AH79" i="4"/>
  <c r="AG79" i="4"/>
  <c r="AF79" i="4"/>
  <c r="AE79" i="4"/>
  <c r="AD79" i="4"/>
  <c r="AC79" i="4"/>
  <c r="AB79" i="4"/>
  <c r="AA79" i="4"/>
  <c r="Z79" i="4"/>
  <c r="Y79" i="4"/>
  <c r="X79" i="4"/>
  <c r="W79" i="4"/>
  <c r="V79" i="4"/>
  <c r="U79" i="4"/>
  <c r="T79" i="4"/>
  <c r="S79" i="4"/>
  <c r="AH78" i="4"/>
  <c r="AG78" i="4"/>
  <c r="AF78" i="4"/>
  <c r="AE78" i="4"/>
  <c r="AD78" i="4"/>
  <c r="AC78" i="4"/>
  <c r="AB78" i="4"/>
  <c r="AA78" i="4"/>
  <c r="Z78" i="4"/>
  <c r="Y78" i="4"/>
  <c r="X78" i="4"/>
  <c r="W78" i="4"/>
  <c r="V78" i="4"/>
  <c r="U78" i="4"/>
  <c r="T78" i="4"/>
  <c r="S78" i="4"/>
  <c r="AH77" i="4"/>
  <c r="AG77" i="4"/>
  <c r="AF77" i="4"/>
  <c r="AE77" i="4"/>
  <c r="AD77" i="4"/>
  <c r="AC77" i="4"/>
  <c r="AB77" i="4"/>
  <c r="AA77" i="4"/>
  <c r="Z77" i="4"/>
  <c r="Y77" i="4"/>
  <c r="X77" i="4"/>
  <c r="W77" i="4"/>
  <c r="V77" i="4"/>
  <c r="U77" i="4"/>
  <c r="T77" i="4"/>
  <c r="S77" i="4"/>
  <c r="AH76" i="4"/>
  <c r="AG76" i="4"/>
  <c r="AF76" i="4"/>
  <c r="AE76" i="4"/>
  <c r="AD76" i="4"/>
  <c r="AC76" i="4"/>
  <c r="AB76" i="4"/>
  <c r="AA76" i="4"/>
  <c r="Z76" i="4"/>
  <c r="Y76" i="4"/>
  <c r="X76" i="4"/>
  <c r="W76" i="4"/>
  <c r="V76" i="4"/>
  <c r="U76" i="4"/>
  <c r="T76" i="4"/>
  <c r="S76" i="4"/>
  <c r="AH75" i="4"/>
  <c r="AG75" i="4"/>
  <c r="AF75" i="4"/>
  <c r="AE75" i="4"/>
  <c r="AD75" i="4"/>
  <c r="AC75" i="4"/>
  <c r="AB75" i="4"/>
  <c r="AA75" i="4"/>
  <c r="Z75" i="4"/>
  <c r="Y75" i="4"/>
  <c r="X75" i="4"/>
  <c r="W75" i="4"/>
  <c r="V75" i="4"/>
  <c r="U75" i="4"/>
  <c r="T75" i="4"/>
  <c r="S75" i="4"/>
  <c r="AH74" i="4"/>
  <c r="AG74" i="4"/>
  <c r="AF74" i="4"/>
  <c r="AE74" i="4"/>
  <c r="AD74" i="4"/>
  <c r="AC74" i="4"/>
  <c r="AB74" i="4"/>
  <c r="AA74" i="4"/>
  <c r="Z74" i="4"/>
  <c r="Y74" i="4"/>
  <c r="X74" i="4"/>
  <c r="W74" i="4"/>
  <c r="V74" i="4"/>
  <c r="U74" i="4"/>
  <c r="T74" i="4"/>
  <c r="S74" i="4"/>
  <c r="AH73" i="4"/>
  <c r="AG73" i="4"/>
  <c r="AF73" i="4"/>
  <c r="AE73" i="4"/>
  <c r="AD73" i="4"/>
  <c r="AC73" i="4"/>
  <c r="AB73" i="4"/>
  <c r="AA73" i="4"/>
  <c r="Z73" i="4"/>
  <c r="Y73" i="4"/>
  <c r="X73" i="4"/>
  <c r="W73" i="4"/>
  <c r="V73" i="4"/>
  <c r="U73" i="4"/>
  <c r="T73" i="4"/>
  <c r="S73" i="4"/>
  <c r="AH72" i="4"/>
  <c r="AG72" i="4"/>
  <c r="AF72" i="4"/>
  <c r="AE72" i="4"/>
  <c r="AD72" i="4"/>
  <c r="AC72" i="4"/>
  <c r="AB72" i="4"/>
  <c r="AA72" i="4"/>
  <c r="Z72" i="4"/>
  <c r="Y72" i="4"/>
  <c r="X72" i="4"/>
  <c r="W72" i="4"/>
  <c r="V72" i="4"/>
  <c r="U72" i="4"/>
  <c r="T72" i="4"/>
  <c r="S72" i="4"/>
  <c r="AH71" i="4"/>
  <c r="AG71" i="4"/>
  <c r="AF71" i="4"/>
  <c r="AE71" i="4"/>
  <c r="AD71" i="4"/>
  <c r="AC71" i="4"/>
  <c r="AB71" i="4"/>
  <c r="AA71" i="4"/>
  <c r="Z71" i="4"/>
  <c r="Y71" i="4"/>
  <c r="X71" i="4"/>
  <c r="W71" i="4"/>
  <c r="V71" i="4"/>
  <c r="U71" i="4"/>
  <c r="T71" i="4"/>
  <c r="S71" i="4"/>
  <c r="AH70" i="4"/>
  <c r="AG70" i="4"/>
  <c r="AF70" i="4"/>
  <c r="AE70" i="4"/>
  <c r="AD70" i="4"/>
  <c r="AC70" i="4"/>
  <c r="AB70" i="4"/>
  <c r="AA70" i="4"/>
  <c r="Z70" i="4"/>
  <c r="Y70" i="4"/>
  <c r="X70" i="4"/>
  <c r="W70" i="4"/>
  <c r="V70" i="4"/>
  <c r="U70" i="4"/>
  <c r="T70" i="4"/>
  <c r="S70" i="4"/>
  <c r="AH69" i="4"/>
  <c r="AG69" i="4"/>
  <c r="AF69" i="4"/>
  <c r="AE69" i="4"/>
  <c r="AD69" i="4"/>
  <c r="AC69" i="4"/>
  <c r="AB69" i="4"/>
  <c r="AA69" i="4"/>
  <c r="Z69" i="4"/>
  <c r="Y69" i="4"/>
  <c r="X69" i="4"/>
  <c r="W69" i="4"/>
  <c r="V69" i="4"/>
  <c r="U69" i="4"/>
  <c r="T69" i="4"/>
  <c r="S69" i="4"/>
  <c r="AH68" i="4"/>
  <c r="AG68" i="4"/>
  <c r="AF68" i="4"/>
  <c r="AE68" i="4"/>
  <c r="AD68" i="4"/>
  <c r="AC68" i="4"/>
  <c r="AB68" i="4"/>
  <c r="AA68" i="4"/>
  <c r="Z68" i="4"/>
  <c r="Y68" i="4"/>
  <c r="X68" i="4"/>
  <c r="W68" i="4"/>
  <c r="V68" i="4"/>
  <c r="U68" i="4"/>
  <c r="T68" i="4"/>
  <c r="S68" i="4"/>
  <c r="AH61" i="4"/>
  <c r="AG61" i="4"/>
  <c r="AF61" i="4"/>
  <c r="AE61" i="4"/>
  <c r="AD61" i="4"/>
  <c r="AC61" i="4"/>
  <c r="AB61" i="4"/>
  <c r="AA61" i="4"/>
  <c r="Z61" i="4"/>
  <c r="Y61" i="4"/>
  <c r="X61" i="4"/>
  <c r="W61" i="4"/>
  <c r="V61" i="4"/>
  <c r="U61" i="4"/>
  <c r="T61" i="4"/>
  <c r="S61" i="4"/>
  <c r="AH60" i="4"/>
  <c r="AG60" i="4"/>
  <c r="AF60" i="4"/>
  <c r="AE60" i="4"/>
  <c r="AD60" i="4"/>
  <c r="AC60" i="4"/>
  <c r="AB60" i="4"/>
  <c r="AA60" i="4"/>
  <c r="Z60" i="4"/>
  <c r="Y60" i="4"/>
  <c r="X60" i="4"/>
  <c r="W60" i="4"/>
  <c r="V60" i="4"/>
  <c r="U60" i="4"/>
  <c r="T60" i="4"/>
  <c r="S60" i="4"/>
  <c r="AH59" i="4"/>
  <c r="AG59" i="4"/>
  <c r="AF59" i="4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AH58" i="4"/>
  <c r="AG58" i="4"/>
  <c r="AF58" i="4"/>
  <c r="AE58" i="4"/>
  <c r="AD58" i="4"/>
  <c r="AC58" i="4"/>
  <c r="AB58" i="4"/>
  <c r="AA58" i="4"/>
  <c r="Z58" i="4"/>
  <c r="Y58" i="4"/>
  <c r="X58" i="4"/>
  <c r="W58" i="4"/>
  <c r="V58" i="4"/>
  <c r="U58" i="4"/>
  <c r="T58" i="4"/>
  <c r="S58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AH56" i="4"/>
  <c r="AG56" i="4"/>
  <c r="AF56" i="4"/>
  <c r="AE56" i="4"/>
  <c r="AD56" i="4"/>
  <c r="AC56" i="4"/>
  <c r="AB56" i="4"/>
  <c r="AA56" i="4"/>
  <c r="Z56" i="4"/>
  <c r="Y56" i="4"/>
  <c r="X56" i="4"/>
  <c r="W56" i="4"/>
  <c r="V56" i="4"/>
  <c r="U56" i="4"/>
  <c r="T56" i="4"/>
  <c r="S56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AH54" i="4"/>
  <c r="AG54" i="4"/>
  <c r="AF54" i="4"/>
  <c r="AE54" i="4"/>
  <c r="AD54" i="4"/>
  <c r="AC54" i="4"/>
  <c r="AB54" i="4"/>
  <c r="AA54" i="4"/>
  <c r="Z54" i="4"/>
  <c r="Y54" i="4"/>
  <c r="X54" i="4"/>
  <c r="W54" i="4"/>
  <c r="V54" i="4"/>
  <c r="U54" i="4"/>
  <c r="T54" i="4"/>
  <c r="S54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AH50" i="4"/>
  <c r="AG50" i="4"/>
  <c r="AF50" i="4"/>
  <c r="AE50" i="4"/>
  <c r="AD50" i="4"/>
  <c r="AC50" i="4"/>
  <c r="AB50" i="4"/>
  <c r="AA50" i="4"/>
  <c r="Z50" i="4"/>
  <c r="Y50" i="4"/>
  <c r="X50" i="4"/>
  <c r="W50" i="4"/>
  <c r="V50" i="4"/>
  <c r="U50" i="4"/>
  <c r="T50" i="4"/>
  <c r="S50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AH48" i="4"/>
  <c r="AG48" i="4"/>
  <c r="AF48" i="4"/>
  <c r="AE48" i="4"/>
  <c r="AD48" i="4"/>
  <c r="AC48" i="4"/>
  <c r="AB48" i="4"/>
  <c r="AA48" i="4"/>
  <c r="Z48" i="4"/>
  <c r="Y48" i="4"/>
  <c r="X48" i="4"/>
  <c r="W48" i="4"/>
  <c r="V48" i="4"/>
  <c r="U48" i="4"/>
  <c r="T48" i="4"/>
  <c r="S48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AH46" i="4"/>
  <c r="AG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AH45" i="4"/>
  <c r="AG45" i="4"/>
  <c r="AF45" i="4"/>
  <c r="AE45" i="4"/>
  <c r="AD45" i="4"/>
  <c r="AC45" i="4"/>
  <c r="AB45" i="4"/>
  <c r="AA45" i="4"/>
  <c r="Z45" i="4"/>
  <c r="Y45" i="4"/>
  <c r="X45" i="4"/>
  <c r="W45" i="4"/>
  <c r="V45" i="4"/>
  <c r="U45" i="4"/>
  <c r="T45" i="4"/>
  <c r="S45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AH28" i="4"/>
  <c r="AG28" i="4"/>
  <c r="AF28" i="4"/>
  <c r="AE28" i="4"/>
  <c r="AD28" i="4"/>
  <c r="AC28" i="4"/>
  <c r="AB28" i="4"/>
  <c r="AA28" i="4"/>
  <c r="Z28" i="4"/>
  <c r="Y28" i="4"/>
  <c r="X28" i="4"/>
  <c r="W28" i="4"/>
  <c r="V28" i="4"/>
  <c r="U28" i="4"/>
  <c r="T28" i="4"/>
  <c r="S28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AH26" i="4"/>
  <c r="AG26" i="4"/>
  <c r="AF26" i="4"/>
  <c r="AE26" i="4"/>
  <c r="AD26" i="4"/>
  <c r="AC26" i="4"/>
  <c r="AB26" i="4"/>
  <c r="AA26" i="4"/>
  <c r="Z26" i="4"/>
  <c r="Y26" i="4"/>
  <c r="X26" i="4"/>
  <c r="W26" i="4"/>
  <c r="V26" i="4"/>
  <c r="U26" i="4"/>
  <c r="T26" i="4"/>
  <c r="S26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AH24" i="4"/>
  <c r="AG24" i="4"/>
  <c r="AF24" i="4"/>
  <c r="AE24" i="4"/>
  <c r="AD24" i="4"/>
  <c r="AC24" i="4"/>
  <c r="AB24" i="4"/>
  <c r="AA24" i="4"/>
  <c r="Z24" i="4"/>
  <c r="Y24" i="4"/>
  <c r="X24" i="4"/>
  <c r="W24" i="4"/>
  <c r="V24" i="4"/>
  <c r="U24" i="4"/>
  <c r="T24" i="4"/>
  <c r="S24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AH22" i="4"/>
  <c r="AG22" i="4"/>
  <c r="AF22" i="4"/>
  <c r="AE22" i="4"/>
  <c r="AD22" i="4"/>
  <c r="AC22" i="4"/>
  <c r="AB22" i="4"/>
  <c r="AA22" i="4"/>
  <c r="Z22" i="4"/>
  <c r="Y22" i="4"/>
  <c r="X22" i="4"/>
  <c r="W22" i="4"/>
  <c r="V22" i="4"/>
  <c r="U22" i="4"/>
  <c r="T22" i="4"/>
  <c r="S22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AH18" i="4"/>
  <c r="AG18" i="4"/>
  <c r="AF18" i="4"/>
  <c r="AE18" i="4"/>
  <c r="AD18" i="4"/>
  <c r="AC18" i="4"/>
  <c r="AB18" i="4"/>
  <c r="AA18" i="4"/>
  <c r="Z18" i="4"/>
  <c r="Y18" i="4"/>
  <c r="X18" i="4"/>
  <c r="W18" i="4"/>
  <c r="V18" i="4"/>
  <c r="U18" i="4"/>
  <c r="T18" i="4"/>
  <c r="S18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AH14" i="4"/>
  <c r="AG14" i="4"/>
  <c r="AF14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AH9" i="4"/>
  <c r="AG9" i="4"/>
  <c r="AF9" i="4"/>
  <c r="AE9" i="4"/>
  <c r="AD9" i="4"/>
  <c r="AC9" i="4"/>
  <c r="AB9" i="4"/>
  <c r="AA9" i="4"/>
  <c r="Z9" i="4"/>
  <c r="Y9" i="4"/>
  <c r="X9" i="4"/>
  <c r="W9" i="4"/>
  <c r="V9" i="4"/>
  <c r="U9" i="4"/>
  <c r="T9" i="4"/>
  <c r="S9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AH7" i="4"/>
  <c r="AG7" i="4"/>
  <c r="AF7" i="4"/>
  <c r="AE7" i="4"/>
  <c r="AD7" i="4"/>
  <c r="AC7" i="4"/>
  <c r="AB7" i="4"/>
  <c r="AA7" i="4"/>
  <c r="Z7" i="4"/>
  <c r="Y7" i="4"/>
  <c r="X7" i="4"/>
  <c r="W7" i="4"/>
  <c r="V7" i="4"/>
  <c r="U7" i="4"/>
  <c r="T7" i="4"/>
  <c r="S7" i="4"/>
  <c r="AH6" i="4"/>
  <c r="AG6" i="4"/>
  <c r="AF6" i="4"/>
  <c r="AE6" i="4"/>
  <c r="AD6" i="4"/>
  <c r="AC6" i="4"/>
  <c r="AB6" i="4"/>
  <c r="AA6" i="4"/>
  <c r="Z6" i="4"/>
  <c r="Y6" i="4"/>
  <c r="X6" i="4"/>
  <c r="W6" i="4"/>
  <c r="V6" i="4"/>
  <c r="U6" i="4"/>
  <c r="T6" i="4"/>
  <c r="S6" i="4"/>
  <c r="AQ203" i="3"/>
  <c r="AR203" i="3"/>
  <c r="AS203" i="3"/>
  <c r="AT203" i="3"/>
  <c r="AU203" i="3"/>
  <c r="AV203" i="3"/>
  <c r="AW203" i="3"/>
  <c r="AX203" i="3"/>
  <c r="AY203" i="3"/>
  <c r="AZ203" i="3"/>
  <c r="BA203" i="3"/>
  <c r="BB203" i="3"/>
  <c r="BC203" i="3"/>
  <c r="BD203" i="3"/>
  <c r="BE203" i="3"/>
  <c r="BF203" i="3"/>
  <c r="AQ220" i="3"/>
  <c r="AR220" i="3"/>
  <c r="AS220" i="3"/>
  <c r="AT220" i="3"/>
  <c r="AU220" i="3"/>
  <c r="AV220" i="3"/>
  <c r="AW220" i="3"/>
  <c r="AX220" i="3"/>
  <c r="AY220" i="3"/>
  <c r="AZ220" i="3"/>
  <c r="BA220" i="3"/>
  <c r="BB220" i="3"/>
  <c r="BC220" i="3"/>
  <c r="BD220" i="3"/>
  <c r="BE220" i="3"/>
  <c r="BF220" i="3"/>
  <c r="AQ221" i="3"/>
  <c r="AR221" i="3"/>
  <c r="AS221" i="3"/>
  <c r="AT221" i="3"/>
  <c r="AU221" i="3"/>
  <c r="AV221" i="3"/>
  <c r="AW221" i="3"/>
  <c r="AX221" i="3"/>
  <c r="AY221" i="3"/>
  <c r="AZ221" i="3"/>
  <c r="BA221" i="3"/>
  <c r="BB221" i="3"/>
  <c r="BC221" i="3"/>
  <c r="BD221" i="3"/>
  <c r="BE221" i="3"/>
  <c r="BF221" i="3"/>
  <c r="AQ222" i="3"/>
  <c r="AR222" i="3"/>
  <c r="AS222" i="3"/>
  <c r="AT222" i="3"/>
  <c r="AU222" i="3"/>
  <c r="AV222" i="3"/>
  <c r="AW222" i="3"/>
  <c r="AX222" i="3"/>
  <c r="AY222" i="3"/>
  <c r="AZ222" i="3"/>
  <c r="BA222" i="3"/>
  <c r="BB222" i="3"/>
  <c r="BC222" i="3"/>
  <c r="BD222" i="3"/>
  <c r="BE222" i="3"/>
  <c r="BF222" i="3"/>
  <c r="AQ255" i="3"/>
  <c r="AR255" i="3"/>
  <c r="AS255" i="3"/>
  <c r="AT255" i="3"/>
  <c r="AU255" i="3"/>
  <c r="AV255" i="3"/>
  <c r="AW255" i="3"/>
  <c r="AX255" i="3"/>
  <c r="AY255" i="3"/>
  <c r="AZ255" i="3"/>
  <c r="BA255" i="3"/>
  <c r="BB255" i="3"/>
  <c r="BC255" i="3"/>
  <c r="BD255" i="3"/>
  <c r="BE255" i="3"/>
  <c r="BF255" i="3"/>
  <c r="AQ256" i="3"/>
  <c r="AR256" i="3"/>
  <c r="AS256" i="3"/>
  <c r="AT256" i="3"/>
  <c r="AU256" i="3"/>
  <c r="AV256" i="3"/>
  <c r="AW256" i="3"/>
  <c r="AX256" i="3"/>
  <c r="AY256" i="3"/>
  <c r="AZ256" i="3"/>
  <c r="BA256" i="3"/>
  <c r="BB256" i="3"/>
  <c r="BC256" i="3"/>
  <c r="BD256" i="3"/>
  <c r="BE256" i="3"/>
  <c r="BF256" i="3"/>
  <c r="AQ257" i="3"/>
  <c r="AR257" i="3"/>
  <c r="AS257" i="3"/>
  <c r="AT257" i="3"/>
  <c r="AU257" i="3"/>
  <c r="AV257" i="3"/>
  <c r="AW257" i="3"/>
  <c r="AX257" i="3"/>
  <c r="AY257" i="3"/>
  <c r="AZ257" i="3"/>
  <c r="BA257" i="3"/>
  <c r="BB257" i="3"/>
  <c r="BC257" i="3"/>
  <c r="BD257" i="3"/>
  <c r="BE257" i="3"/>
  <c r="BF257" i="3"/>
  <c r="AQ258" i="3"/>
  <c r="AR258" i="3"/>
  <c r="AS258" i="3"/>
  <c r="AT258" i="3"/>
  <c r="AU258" i="3"/>
  <c r="AV258" i="3"/>
  <c r="AW258" i="3"/>
  <c r="AX258" i="3"/>
  <c r="AY258" i="3"/>
  <c r="AZ258" i="3"/>
  <c r="BA258" i="3"/>
  <c r="BB258" i="3"/>
  <c r="BC258" i="3"/>
  <c r="BD258" i="3"/>
  <c r="BE258" i="3"/>
  <c r="BF258" i="3"/>
  <c r="AQ259" i="3"/>
  <c r="AR259" i="3"/>
  <c r="AS259" i="3"/>
  <c r="AT259" i="3"/>
  <c r="AU259" i="3"/>
  <c r="AV259" i="3"/>
  <c r="AW259" i="3"/>
  <c r="AX259" i="3"/>
  <c r="AY259" i="3"/>
  <c r="AZ259" i="3"/>
  <c r="BA259" i="3"/>
  <c r="BB259" i="3"/>
  <c r="BC259" i="3"/>
  <c r="BD259" i="3"/>
  <c r="BE259" i="3"/>
  <c r="BF259" i="3"/>
  <c r="BF254" i="3"/>
  <c r="BE254" i="3"/>
  <c r="BD254" i="3"/>
  <c r="BC254" i="3"/>
  <c r="BB254" i="3"/>
  <c r="BA254" i="3"/>
  <c r="AZ254" i="3"/>
  <c r="AY254" i="3"/>
  <c r="AX254" i="3"/>
  <c r="AW254" i="3"/>
  <c r="AV254" i="3"/>
  <c r="AU254" i="3"/>
  <c r="AT254" i="3"/>
  <c r="AS254" i="3"/>
  <c r="AR254" i="3"/>
  <c r="AQ254" i="3"/>
  <c r="BF253" i="3"/>
  <c r="BE253" i="3"/>
  <c r="BD253" i="3"/>
  <c r="BC253" i="3"/>
  <c r="BB253" i="3"/>
  <c r="BA253" i="3"/>
  <c r="AZ253" i="3"/>
  <c r="AY253" i="3"/>
  <c r="AX253" i="3"/>
  <c r="AW253" i="3"/>
  <c r="AV253" i="3"/>
  <c r="AU253" i="3"/>
  <c r="AT253" i="3"/>
  <c r="AS253" i="3"/>
  <c r="AR253" i="3"/>
  <c r="AQ253" i="3"/>
  <c r="BF252" i="3"/>
  <c r="BE252" i="3"/>
  <c r="BD252" i="3"/>
  <c r="BC252" i="3"/>
  <c r="BB252" i="3"/>
  <c r="BA252" i="3"/>
  <c r="AZ252" i="3"/>
  <c r="AY252" i="3"/>
  <c r="AX252" i="3"/>
  <c r="AW252" i="3"/>
  <c r="AV252" i="3"/>
  <c r="AU252" i="3"/>
  <c r="AT252" i="3"/>
  <c r="AS252" i="3"/>
  <c r="AR252" i="3"/>
  <c r="AQ252" i="3"/>
  <c r="BF251" i="3"/>
  <c r="BE251" i="3"/>
  <c r="BD251" i="3"/>
  <c r="BC251" i="3"/>
  <c r="BB251" i="3"/>
  <c r="BA251" i="3"/>
  <c r="AZ251" i="3"/>
  <c r="AY251" i="3"/>
  <c r="AX251" i="3"/>
  <c r="AW251" i="3"/>
  <c r="AV251" i="3"/>
  <c r="AU251" i="3"/>
  <c r="AT251" i="3"/>
  <c r="AS251" i="3"/>
  <c r="AR251" i="3"/>
  <c r="AQ251" i="3"/>
  <c r="BF250" i="3"/>
  <c r="BE250" i="3"/>
  <c r="BD250" i="3"/>
  <c r="BC250" i="3"/>
  <c r="BB250" i="3"/>
  <c r="BA250" i="3"/>
  <c r="AZ250" i="3"/>
  <c r="AY250" i="3"/>
  <c r="AX250" i="3"/>
  <c r="AW250" i="3"/>
  <c r="AV250" i="3"/>
  <c r="AU250" i="3"/>
  <c r="AT250" i="3"/>
  <c r="AS250" i="3"/>
  <c r="AR250" i="3"/>
  <c r="AQ250" i="3"/>
  <c r="BF249" i="3"/>
  <c r="BE249" i="3"/>
  <c r="BD249" i="3"/>
  <c r="BC249" i="3"/>
  <c r="BB249" i="3"/>
  <c r="BA249" i="3"/>
  <c r="AZ249" i="3"/>
  <c r="AY249" i="3"/>
  <c r="AX249" i="3"/>
  <c r="AW249" i="3"/>
  <c r="AV249" i="3"/>
  <c r="AU249" i="3"/>
  <c r="AT249" i="3"/>
  <c r="AS249" i="3"/>
  <c r="AR249" i="3"/>
  <c r="AQ249" i="3"/>
  <c r="BF248" i="3"/>
  <c r="BE248" i="3"/>
  <c r="BD248" i="3"/>
  <c r="BC248" i="3"/>
  <c r="BB248" i="3"/>
  <c r="BA248" i="3"/>
  <c r="AZ248" i="3"/>
  <c r="AY248" i="3"/>
  <c r="AX248" i="3"/>
  <c r="AW248" i="3"/>
  <c r="AV248" i="3"/>
  <c r="AU248" i="3"/>
  <c r="AT248" i="3"/>
  <c r="AS248" i="3"/>
  <c r="AR248" i="3"/>
  <c r="AQ248" i="3"/>
  <c r="BF247" i="3"/>
  <c r="BE247" i="3"/>
  <c r="BD247" i="3"/>
  <c r="BC247" i="3"/>
  <c r="BB247" i="3"/>
  <c r="BA247" i="3"/>
  <c r="AZ247" i="3"/>
  <c r="AY247" i="3"/>
  <c r="AX247" i="3"/>
  <c r="AW247" i="3"/>
  <c r="AV247" i="3"/>
  <c r="AU247" i="3"/>
  <c r="AT247" i="3"/>
  <c r="AS247" i="3"/>
  <c r="AR247" i="3"/>
  <c r="AQ247" i="3"/>
  <c r="BF246" i="3"/>
  <c r="BE246" i="3"/>
  <c r="BD246" i="3"/>
  <c r="BC246" i="3"/>
  <c r="BB246" i="3"/>
  <c r="BA246" i="3"/>
  <c r="AZ246" i="3"/>
  <c r="AY246" i="3"/>
  <c r="AX246" i="3"/>
  <c r="AW246" i="3"/>
  <c r="AV246" i="3"/>
  <c r="AU246" i="3"/>
  <c r="AT246" i="3"/>
  <c r="AS246" i="3"/>
  <c r="AR246" i="3"/>
  <c r="AQ246" i="3"/>
  <c r="BF245" i="3"/>
  <c r="BE245" i="3"/>
  <c r="BD245" i="3"/>
  <c r="BC245" i="3"/>
  <c r="BB245" i="3"/>
  <c r="BA245" i="3"/>
  <c r="AZ245" i="3"/>
  <c r="AY245" i="3"/>
  <c r="AX245" i="3"/>
  <c r="AW245" i="3"/>
  <c r="AV245" i="3"/>
  <c r="AU245" i="3"/>
  <c r="AT245" i="3"/>
  <c r="AS245" i="3"/>
  <c r="AR245" i="3"/>
  <c r="AQ245" i="3"/>
  <c r="BF238" i="3"/>
  <c r="BE238" i="3"/>
  <c r="BD238" i="3"/>
  <c r="BC238" i="3"/>
  <c r="BB238" i="3"/>
  <c r="BA238" i="3"/>
  <c r="AZ238" i="3"/>
  <c r="AY238" i="3"/>
  <c r="AX238" i="3"/>
  <c r="AW238" i="3"/>
  <c r="AV238" i="3"/>
  <c r="AU238" i="3"/>
  <c r="AT238" i="3"/>
  <c r="AS238" i="3"/>
  <c r="AR238" i="3"/>
  <c r="AQ238" i="3"/>
  <c r="BF237" i="3"/>
  <c r="BE237" i="3"/>
  <c r="BD237" i="3"/>
  <c r="BC237" i="3"/>
  <c r="BB237" i="3"/>
  <c r="BA237" i="3"/>
  <c r="AZ237" i="3"/>
  <c r="AY237" i="3"/>
  <c r="AX237" i="3"/>
  <c r="AW237" i="3"/>
  <c r="AV237" i="3"/>
  <c r="AU237" i="3"/>
  <c r="AT237" i="3"/>
  <c r="AS237" i="3"/>
  <c r="AR237" i="3"/>
  <c r="AQ237" i="3"/>
  <c r="BF236" i="3"/>
  <c r="BE236" i="3"/>
  <c r="BD236" i="3"/>
  <c r="BC236" i="3"/>
  <c r="BB236" i="3"/>
  <c r="BA236" i="3"/>
  <c r="AZ236" i="3"/>
  <c r="AY236" i="3"/>
  <c r="AX236" i="3"/>
  <c r="AW236" i="3"/>
  <c r="AV236" i="3"/>
  <c r="AU236" i="3"/>
  <c r="AT236" i="3"/>
  <c r="AS236" i="3"/>
  <c r="AR236" i="3"/>
  <c r="AQ236" i="3"/>
  <c r="BF235" i="3"/>
  <c r="BE235" i="3"/>
  <c r="BD235" i="3"/>
  <c r="BC235" i="3"/>
  <c r="BB235" i="3"/>
  <c r="BA235" i="3"/>
  <c r="AZ235" i="3"/>
  <c r="AY235" i="3"/>
  <c r="AX235" i="3"/>
  <c r="AW235" i="3"/>
  <c r="AV235" i="3"/>
  <c r="AU235" i="3"/>
  <c r="AT235" i="3"/>
  <c r="AS235" i="3"/>
  <c r="AR235" i="3"/>
  <c r="AQ235" i="3"/>
  <c r="BF234" i="3"/>
  <c r="BE234" i="3"/>
  <c r="BD234" i="3"/>
  <c r="BC234" i="3"/>
  <c r="BB234" i="3"/>
  <c r="BA234" i="3"/>
  <c r="AZ234" i="3"/>
  <c r="AY234" i="3"/>
  <c r="AX234" i="3"/>
  <c r="AW234" i="3"/>
  <c r="AV234" i="3"/>
  <c r="AU234" i="3"/>
  <c r="AT234" i="3"/>
  <c r="AS234" i="3"/>
  <c r="AR234" i="3"/>
  <c r="AQ234" i="3"/>
  <c r="BF233" i="3"/>
  <c r="BE233" i="3"/>
  <c r="BD233" i="3"/>
  <c r="BC233" i="3"/>
  <c r="BB233" i="3"/>
  <c r="BA233" i="3"/>
  <c r="AZ233" i="3"/>
  <c r="AY233" i="3"/>
  <c r="AX233" i="3"/>
  <c r="AW233" i="3"/>
  <c r="AV233" i="3"/>
  <c r="AU233" i="3"/>
  <c r="AT233" i="3"/>
  <c r="AS233" i="3"/>
  <c r="AR233" i="3"/>
  <c r="AQ233" i="3"/>
  <c r="BF232" i="3"/>
  <c r="BE232" i="3"/>
  <c r="BD232" i="3"/>
  <c r="BC232" i="3"/>
  <c r="BB232" i="3"/>
  <c r="BA232" i="3"/>
  <c r="AZ232" i="3"/>
  <c r="AY232" i="3"/>
  <c r="AX232" i="3"/>
  <c r="AW232" i="3"/>
  <c r="AV232" i="3"/>
  <c r="AU232" i="3"/>
  <c r="AT232" i="3"/>
  <c r="AS232" i="3"/>
  <c r="AR232" i="3"/>
  <c r="AQ232" i="3"/>
  <c r="BF231" i="3"/>
  <c r="BE231" i="3"/>
  <c r="BD231" i="3"/>
  <c r="BC231" i="3"/>
  <c r="BB231" i="3"/>
  <c r="BA231" i="3"/>
  <c r="AZ231" i="3"/>
  <c r="AY231" i="3"/>
  <c r="AX231" i="3"/>
  <c r="AW231" i="3"/>
  <c r="AV231" i="3"/>
  <c r="AU231" i="3"/>
  <c r="AT231" i="3"/>
  <c r="AS231" i="3"/>
  <c r="AR231" i="3"/>
  <c r="AQ231" i="3"/>
  <c r="BF230" i="3"/>
  <c r="BE230" i="3"/>
  <c r="BD230" i="3"/>
  <c r="BC230" i="3"/>
  <c r="BB230" i="3"/>
  <c r="BA230" i="3"/>
  <c r="AZ230" i="3"/>
  <c r="AY230" i="3"/>
  <c r="AX230" i="3"/>
  <c r="AW230" i="3"/>
  <c r="AV230" i="3"/>
  <c r="AU230" i="3"/>
  <c r="AT230" i="3"/>
  <c r="AS230" i="3"/>
  <c r="AR230" i="3"/>
  <c r="AQ230" i="3"/>
  <c r="BF229" i="3"/>
  <c r="BE229" i="3"/>
  <c r="BD229" i="3"/>
  <c r="BC229" i="3"/>
  <c r="BB229" i="3"/>
  <c r="BA229" i="3"/>
  <c r="AZ229" i="3"/>
  <c r="AY229" i="3"/>
  <c r="AX229" i="3"/>
  <c r="AW229" i="3"/>
  <c r="AV229" i="3"/>
  <c r="AU229" i="3"/>
  <c r="AT229" i="3"/>
  <c r="AS229" i="3"/>
  <c r="AR229" i="3"/>
  <c r="AQ229" i="3"/>
  <c r="BF219" i="3"/>
  <c r="BE219" i="3"/>
  <c r="BD219" i="3"/>
  <c r="BC219" i="3"/>
  <c r="BB219" i="3"/>
  <c r="BA219" i="3"/>
  <c r="AZ219" i="3"/>
  <c r="AY219" i="3"/>
  <c r="AX219" i="3"/>
  <c r="AW219" i="3"/>
  <c r="AV219" i="3"/>
  <c r="AU219" i="3"/>
  <c r="AT219" i="3"/>
  <c r="AS219" i="3"/>
  <c r="AR219" i="3"/>
  <c r="AQ219" i="3"/>
  <c r="BF218" i="3"/>
  <c r="BE218" i="3"/>
  <c r="BD218" i="3"/>
  <c r="BC218" i="3"/>
  <c r="BB218" i="3"/>
  <c r="BA218" i="3"/>
  <c r="AZ218" i="3"/>
  <c r="AY218" i="3"/>
  <c r="AX218" i="3"/>
  <c r="AW218" i="3"/>
  <c r="AV218" i="3"/>
  <c r="AU218" i="3"/>
  <c r="AT218" i="3"/>
  <c r="AS218" i="3"/>
  <c r="AR218" i="3"/>
  <c r="AQ218" i="3"/>
  <c r="BF217" i="3"/>
  <c r="BE217" i="3"/>
  <c r="BD217" i="3"/>
  <c r="BC217" i="3"/>
  <c r="BB217" i="3"/>
  <c r="BA217" i="3"/>
  <c r="AZ217" i="3"/>
  <c r="AY217" i="3"/>
  <c r="AX217" i="3"/>
  <c r="AW217" i="3"/>
  <c r="AV217" i="3"/>
  <c r="AU217" i="3"/>
  <c r="AT217" i="3"/>
  <c r="AS217" i="3"/>
  <c r="AR217" i="3"/>
  <c r="AQ217" i="3"/>
  <c r="BF216" i="3"/>
  <c r="BE216" i="3"/>
  <c r="BD216" i="3"/>
  <c r="BC216" i="3"/>
  <c r="BB216" i="3"/>
  <c r="BA216" i="3"/>
  <c r="AZ216" i="3"/>
  <c r="AY216" i="3"/>
  <c r="AX216" i="3"/>
  <c r="AW216" i="3"/>
  <c r="AV216" i="3"/>
  <c r="AU216" i="3"/>
  <c r="AT216" i="3"/>
  <c r="AS216" i="3"/>
  <c r="AR216" i="3"/>
  <c r="AQ216" i="3"/>
  <c r="BF215" i="3"/>
  <c r="BE215" i="3"/>
  <c r="BD215" i="3"/>
  <c r="BC215" i="3"/>
  <c r="BB215" i="3"/>
  <c r="BA215" i="3"/>
  <c r="AZ215" i="3"/>
  <c r="AY215" i="3"/>
  <c r="AX215" i="3"/>
  <c r="AW215" i="3"/>
  <c r="AV215" i="3"/>
  <c r="AU215" i="3"/>
  <c r="AT215" i="3"/>
  <c r="AS215" i="3"/>
  <c r="AR215" i="3"/>
  <c r="AQ215" i="3"/>
  <c r="BF214" i="3"/>
  <c r="BE214" i="3"/>
  <c r="BD214" i="3"/>
  <c r="BC214" i="3"/>
  <c r="BB214" i="3"/>
  <c r="BA214" i="3"/>
  <c r="AZ214" i="3"/>
  <c r="AY214" i="3"/>
  <c r="AX214" i="3"/>
  <c r="AW214" i="3"/>
  <c r="AV214" i="3"/>
  <c r="AU214" i="3"/>
  <c r="AT214" i="3"/>
  <c r="AS214" i="3"/>
  <c r="AR214" i="3"/>
  <c r="AQ214" i="3"/>
  <c r="BF213" i="3"/>
  <c r="BE213" i="3"/>
  <c r="BD213" i="3"/>
  <c r="BC213" i="3"/>
  <c r="BB213" i="3"/>
  <c r="BA213" i="3"/>
  <c r="AZ213" i="3"/>
  <c r="AY213" i="3"/>
  <c r="AX213" i="3"/>
  <c r="AW213" i="3"/>
  <c r="AV213" i="3"/>
  <c r="AU213" i="3"/>
  <c r="AT213" i="3"/>
  <c r="AS213" i="3"/>
  <c r="AR213" i="3"/>
  <c r="AQ213" i="3"/>
  <c r="BF212" i="3"/>
  <c r="BE212" i="3"/>
  <c r="BD212" i="3"/>
  <c r="BC212" i="3"/>
  <c r="BB212" i="3"/>
  <c r="BA212" i="3"/>
  <c r="AZ212" i="3"/>
  <c r="AY212" i="3"/>
  <c r="AX212" i="3"/>
  <c r="AW212" i="3"/>
  <c r="AV212" i="3"/>
  <c r="AU212" i="3"/>
  <c r="AT212" i="3"/>
  <c r="AS212" i="3"/>
  <c r="AR212" i="3"/>
  <c r="AQ212" i="3"/>
  <c r="BF211" i="3"/>
  <c r="BE211" i="3"/>
  <c r="BD211" i="3"/>
  <c r="BC211" i="3"/>
  <c r="BB211" i="3"/>
  <c r="BA211" i="3"/>
  <c r="AZ211" i="3"/>
  <c r="AY211" i="3"/>
  <c r="AX211" i="3"/>
  <c r="AW211" i="3"/>
  <c r="AV211" i="3"/>
  <c r="AU211" i="3"/>
  <c r="AT211" i="3"/>
  <c r="AS211" i="3"/>
  <c r="AR211" i="3"/>
  <c r="AQ211" i="3"/>
  <c r="BF210" i="3"/>
  <c r="BE210" i="3"/>
  <c r="BD210" i="3"/>
  <c r="BC210" i="3"/>
  <c r="BB210" i="3"/>
  <c r="BA210" i="3"/>
  <c r="AZ210" i="3"/>
  <c r="AY210" i="3"/>
  <c r="AX210" i="3"/>
  <c r="AW210" i="3"/>
  <c r="AV210" i="3"/>
  <c r="AU210" i="3"/>
  <c r="AT210" i="3"/>
  <c r="AS210" i="3"/>
  <c r="AR210" i="3"/>
  <c r="AQ210" i="3"/>
  <c r="BF202" i="3"/>
  <c r="BE202" i="3"/>
  <c r="BD202" i="3"/>
  <c r="BC202" i="3"/>
  <c r="BB202" i="3"/>
  <c r="BA202" i="3"/>
  <c r="AZ202" i="3"/>
  <c r="AY202" i="3"/>
  <c r="AX202" i="3"/>
  <c r="AW202" i="3"/>
  <c r="AV202" i="3"/>
  <c r="AU202" i="3"/>
  <c r="AT202" i="3"/>
  <c r="AS202" i="3"/>
  <c r="AR202" i="3"/>
  <c r="AQ202" i="3"/>
  <c r="BF201" i="3"/>
  <c r="BE201" i="3"/>
  <c r="BD201" i="3"/>
  <c r="BC201" i="3"/>
  <c r="BB201" i="3"/>
  <c r="BA201" i="3"/>
  <c r="AZ201" i="3"/>
  <c r="AY201" i="3"/>
  <c r="AX201" i="3"/>
  <c r="AW201" i="3"/>
  <c r="AV201" i="3"/>
  <c r="AU201" i="3"/>
  <c r="AT201" i="3"/>
  <c r="AS201" i="3"/>
  <c r="AR201" i="3"/>
  <c r="AQ201" i="3"/>
  <c r="BF200" i="3"/>
  <c r="BE200" i="3"/>
  <c r="BD200" i="3"/>
  <c r="BC200" i="3"/>
  <c r="BB200" i="3"/>
  <c r="BA200" i="3"/>
  <c r="AZ200" i="3"/>
  <c r="AY200" i="3"/>
  <c r="AX200" i="3"/>
  <c r="AW200" i="3"/>
  <c r="AV200" i="3"/>
  <c r="AU200" i="3"/>
  <c r="AT200" i="3"/>
  <c r="AS200" i="3"/>
  <c r="AR200" i="3"/>
  <c r="AQ200" i="3"/>
  <c r="BF199" i="3"/>
  <c r="BE199" i="3"/>
  <c r="BD199" i="3"/>
  <c r="BC199" i="3"/>
  <c r="BB199" i="3"/>
  <c r="BA199" i="3"/>
  <c r="AZ199" i="3"/>
  <c r="AY199" i="3"/>
  <c r="AX199" i="3"/>
  <c r="AW199" i="3"/>
  <c r="AV199" i="3"/>
  <c r="AU199" i="3"/>
  <c r="AT199" i="3"/>
  <c r="AS199" i="3"/>
  <c r="AR199" i="3"/>
  <c r="AQ199" i="3"/>
  <c r="BF198" i="3"/>
  <c r="BE198" i="3"/>
  <c r="BD198" i="3"/>
  <c r="BC198" i="3"/>
  <c r="BB198" i="3"/>
  <c r="BA198" i="3"/>
  <c r="AZ198" i="3"/>
  <c r="AY198" i="3"/>
  <c r="AX198" i="3"/>
  <c r="AW198" i="3"/>
  <c r="AV198" i="3"/>
  <c r="AU198" i="3"/>
  <c r="AT198" i="3"/>
  <c r="AS198" i="3"/>
  <c r="AR198" i="3"/>
  <c r="AQ198" i="3"/>
  <c r="BF197" i="3"/>
  <c r="BE197" i="3"/>
  <c r="BD197" i="3"/>
  <c r="BC197" i="3"/>
  <c r="BB197" i="3"/>
  <c r="BA197" i="3"/>
  <c r="AZ197" i="3"/>
  <c r="AY197" i="3"/>
  <c r="AX197" i="3"/>
  <c r="AW197" i="3"/>
  <c r="AV197" i="3"/>
  <c r="AU197" i="3"/>
  <c r="AT197" i="3"/>
  <c r="AS197" i="3"/>
  <c r="AR197" i="3"/>
  <c r="AQ197" i="3"/>
  <c r="BF196" i="3"/>
  <c r="BE196" i="3"/>
  <c r="BD196" i="3"/>
  <c r="BC196" i="3"/>
  <c r="BB196" i="3"/>
  <c r="BA196" i="3"/>
  <c r="AZ196" i="3"/>
  <c r="AY196" i="3"/>
  <c r="AX196" i="3"/>
  <c r="AW196" i="3"/>
  <c r="AV196" i="3"/>
  <c r="AU196" i="3"/>
  <c r="AT196" i="3"/>
  <c r="AS196" i="3"/>
  <c r="AR196" i="3"/>
  <c r="AQ196" i="3"/>
  <c r="BF195" i="3"/>
  <c r="BE195" i="3"/>
  <c r="BD195" i="3"/>
  <c r="BC195" i="3"/>
  <c r="BB195" i="3"/>
  <c r="BA195" i="3"/>
  <c r="AZ195" i="3"/>
  <c r="AY195" i="3"/>
  <c r="AX195" i="3"/>
  <c r="AW195" i="3"/>
  <c r="AV195" i="3"/>
  <c r="AU195" i="3"/>
  <c r="AT195" i="3"/>
  <c r="AS195" i="3"/>
  <c r="AR195" i="3"/>
  <c r="AQ195" i="3"/>
  <c r="BF194" i="3"/>
  <c r="BE194" i="3"/>
  <c r="BD194" i="3"/>
  <c r="BC194" i="3"/>
  <c r="BB194" i="3"/>
  <c r="BA194" i="3"/>
  <c r="AZ194" i="3"/>
  <c r="AY194" i="3"/>
  <c r="AX194" i="3"/>
  <c r="AW194" i="3"/>
  <c r="AV194" i="3"/>
  <c r="AU194" i="3"/>
  <c r="AT194" i="3"/>
  <c r="AS194" i="3"/>
  <c r="AR194" i="3"/>
  <c r="AQ194" i="3"/>
  <c r="BF193" i="3"/>
  <c r="BE193" i="3"/>
  <c r="BD193" i="3"/>
  <c r="BC193" i="3"/>
  <c r="BB193" i="3"/>
  <c r="BA193" i="3"/>
  <c r="AZ193" i="3"/>
  <c r="AY193" i="3"/>
  <c r="AX193" i="3"/>
  <c r="AW193" i="3"/>
  <c r="AV193" i="3"/>
  <c r="AU193" i="3"/>
  <c r="AT193" i="3"/>
  <c r="AS193" i="3"/>
  <c r="AR193" i="3"/>
  <c r="AQ193" i="3"/>
  <c r="BF186" i="3"/>
  <c r="BE186" i="3"/>
  <c r="BD186" i="3"/>
  <c r="BC186" i="3"/>
  <c r="BB186" i="3"/>
  <c r="BA186" i="3"/>
  <c r="AZ186" i="3"/>
  <c r="AY186" i="3"/>
  <c r="AX186" i="3"/>
  <c r="AW186" i="3"/>
  <c r="AV186" i="3"/>
  <c r="AU186" i="3"/>
  <c r="AT186" i="3"/>
  <c r="AS186" i="3"/>
  <c r="AR186" i="3"/>
  <c r="AQ186" i="3"/>
  <c r="BF185" i="3"/>
  <c r="BE185" i="3"/>
  <c r="BD185" i="3"/>
  <c r="BC185" i="3"/>
  <c r="BB185" i="3"/>
  <c r="BA185" i="3"/>
  <c r="AZ185" i="3"/>
  <c r="AY185" i="3"/>
  <c r="AX185" i="3"/>
  <c r="AW185" i="3"/>
  <c r="AV185" i="3"/>
  <c r="AU185" i="3"/>
  <c r="AT185" i="3"/>
  <c r="AS185" i="3"/>
  <c r="AR185" i="3"/>
  <c r="AQ185" i="3"/>
  <c r="BF184" i="3"/>
  <c r="BE184" i="3"/>
  <c r="BD184" i="3"/>
  <c r="BC184" i="3"/>
  <c r="BB184" i="3"/>
  <c r="BA184" i="3"/>
  <c r="AZ184" i="3"/>
  <c r="AY184" i="3"/>
  <c r="AX184" i="3"/>
  <c r="AW184" i="3"/>
  <c r="AV184" i="3"/>
  <c r="AU184" i="3"/>
  <c r="AT184" i="3"/>
  <c r="AS184" i="3"/>
  <c r="AR184" i="3"/>
  <c r="AQ184" i="3"/>
  <c r="BF183" i="3"/>
  <c r="BE183" i="3"/>
  <c r="BD183" i="3"/>
  <c r="BC183" i="3"/>
  <c r="BB183" i="3"/>
  <c r="BA183" i="3"/>
  <c r="AZ183" i="3"/>
  <c r="AY183" i="3"/>
  <c r="AX183" i="3"/>
  <c r="AW183" i="3"/>
  <c r="AV183" i="3"/>
  <c r="AU183" i="3"/>
  <c r="AT183" i="3"/>
  <c r="AS183" i="3"/>
  <c r="AR183" i="3"/>
  <c r="AQ183" i="3"/>
  <c r="BF182" i="3"/>
  <c r="BE182" i="3"/>
  <c r="BD182" i="3"/>
  <c r="BC182" i="3"/>
  <c r="BB182" i="3"/>
  <c r="BA182" i="3"/>
  <c r="AZ182" i="3"/>
  <c r="AY182" i="3"/>
  <c r="AX182" i="3"/>
  <c r="AW182" i="3"/>
  <c r="AV182" i="3"/>
  <c r="AU182" i="3"/>
  <c r="AT182" i="3"/>
  <c r="AS182" i="3"/>
  <c r="AR182" i="3"/>
  <c r="AQ182" i="3"/>
  <c r="BF181" i="3"/>
  <c r="BE181" i="3"/>
  <c r="BD181" i="3"/>
  <c r="BC181" i="3"/>
  <c r="BB181" i="3"/>
  <c r="BA181" i="3"/>
  <c r="AZ181" i="3"/>
  <c r="AY181" i="3"/>
  <c r="AX181" i="3"/>
  <c r="AW181" i="3"/>
  <c r="AV181" i="3"/>
  <c r="AU181" i="3"/>
  <c r="AT181" i="3"/>
  <c r="AS181" i="3"/>
  <c r="AR181" i="3"/>
  <c r="AQ181" i="3"/>
  <c r="BF180" i="3"/>
  <c r="BE180" i="3"/>
  <c r="BD180" i="3"/>
  <c r="BC180" i="3"/>
  <c r="BB180" i="3"/>
  <c r="BA180" i="3"/>
  <c r="AZ180" i="3"/>
  <c r="AY180" i="3"/>
  <c r="AX180" i="3"/>
  <c r="AW180" i="3"/>
  <c r="AV180" i="3"/>
  <c r="AU180" i="3"/>
  <c r="AT180" i="3"/>
  <c r="AS180" i="3"/>
  <c r="AR180" i="3"/>
  <c r="AQ180" i="3"/>
  <c r="BF179" i="3"/>
  <c r="BE179" i="3"/>
  <c r="BD179" i="3"/>
  <c r="BC179" i="3"/>
  <c r="BB179" i="3"/>
  <c r="BA179" i="3"/>
  <c r="AZ179" i="3"/>
  <c r="AY179" i="3"/>
  <c r="AX179" i="3"/>
  <c r="AW179" i="3"/>
  <c r="AV179" i="3"/>
  <c r="AU179" i="3"/>
  <c r="AT179" i="3"/>
  <c r="AS179" i="3"/>
  <c r="AR179" i="3"/>
  <c r="AQ179" i="3"/>
  <c r="BF178" i="3"/>
  <c r="BE178" i="3"/>
  <c r="BD178" i="3"/>
  <c r="BC178" i="3"/>
  <c r="BB178" i="3"/>
  <c r="BA178" i="3"/>
  <c r="AZ178" i="3"/>
  <c r="AY178" i="3"/>
  <c r="AX178" i="3"/>
  <c r="AW178" i="3"/>
  <c r="AV178" i="3"/>
  <c r="AU178" i="3"/>
  <c r="AT178" i="3"/>
  <c r="AS178" i="3"/>
  <c r="AR178" i="3"/>
  <c r="AQ178" i="3"/>
  <c r="BF177" i="3"/>
  <c r="BE177" i="3"/>
  <c r="BD177" i="3"/>
  <c r="BC177" i="3"/>
  <c r="BB177" i="3"/>
  <c r="BA177" i="3"/>
  <c r="AZ177" i="3"/>
  <c r="AY177" i="3"/>
  <c r="AX177" i="3"/>
  <c r="AW177" i="3"/>
  <c r="AV177" i="3"/>
  <c r="AU177" i="3"/>
  <c r="AT177" i="3"/>
  <c r="AS177" i="3"/>
  <c r="AR177" i="3"/>
  <c r="AQ177" i="3"/>
  <c r="BF176" i="3"/>
  <c r="BE176" i="3"/>
  <c r="BD176" i="3"/>
  <c r="BC176" i="3"/>
  <c r="BB176" i="3"/>
  <c r="BA176" i="3"/>
  <c r="AZ176" i="3"/>
  <c r="AY176" i="3"/>
  <c r="AX176" i="3"/>
  <c r="AW176" i="3"/>
  <c r="AV176" i="3"/>
  <c r="AU176" i="3"/>
  <c r="AT176" i="3"/>
  <c r="AS176" i="3"/>
  <c r="AR176" i="3"/>
  <c r="AQ176" i="3"/>
  <c r="BF175" i="3"/>
  <c r="BE175" i="3"/>
  <c r="BD175" i="3"/>
  <c r="BC175" i="3"/>
  <c r="BB175" i="3"/>
  <c r="BA175" i="3"/>
  <c r="AZ175" i="3"/>
  <c r="AY175" i="3"/>
  <c r="AX175" i="3"/>
  <c r="AW175" i="3"/>
  <c r="AV175" i="3"/>
  <c r="AU175" i="3"/>
  <c r="AT175" i="3"/>
  <c r="AS175" i="3"/>
  <c r="AR175" i="3"/>
  <c r="AQ175" i="3"/>
  <c r="BF174" i="3"/>
  <c r="BE174" i="3"/>
  <c r="BD174" i="3"/>
  <c r="BC174" i="3"/>
  <c r="BB174" i="3"/>
  <c r="BA174" i="3"/>
  <c r="AZ174" i="3"/>
  <c r="AY174" i="3"/>
  <c r="AX174" i="3"/>
  <c r="AW174" i="3"/>
  <c r="AV174" i="3"/>
  <c r="AU174" i="3"/>
  <c r="AT174" i="3"/>
  <c r="AS174" i="3"/>
  <c r="AR174" i="3"/>
  <c r="AQ174" i="3"/>
  <c r="BF173" i="3"/>
  <c r="BE173" i="3"/>
  <c r="BD173" i="3"/>
  <c r="BC173" i="3"/>
  <c r="BB173" i="3"/>
  <c r="BA173" i="3"/>
  <c r="AZ173" i="3"/>
  <c r="AY173" i="3"/>
  <c r="AX173" i="3"/>
  <c r="AW173" i="3"/>
  <c r="AV173" i="3"/>
  <c r="AU173" i="3"/>
  <c r="AT173" i="3"/>
  <c r="AS173" i="3"/>
  <c r="AR173" i="3"/>
  <c r="AQ173" i="3"/>
  <c r="BF172" i="3"/>
  <c r="BE172" i="3"/>
  <c r="BD172" i="3"/>
  <c r="BC172" i="3"/>
  <c r="BB172" i="3"/>
  <c r="BA172" i="3"/>
  <c r="AZ172" i="3"/>
  <c r="AY172" i="3"/>
  <c r="AX172" i="3"/>
  <c r="AW172" i="3"/>
  <c r="AV172" i="3"/>
  <c r="AU172" i="3"/>
  <c r="AT172" i="3"/>
  <c r="AS172" i="3"/>
  <c r="AR172" i="3"/>
  <c r="AQ172" i="3"/>
  <c r="BF171" i="3"/>
  <c r="BE171" i="3"/>
  <c r="BD171" i="3"/>
  <c r="BC171" i="3"/>
  <c r="BB171" i="3"/>
  <c r="BA171" i="3"/>
  <c r="AZ171" i="3"/>
  <c r="AY171" i="3"/>
  <c r="AX171" i="3"/>
  <c r="AW171" i="3"/>
  <c r="AV171" i="3"/>
  <c r="AU171" i="3"/>
  <c r="AT171" i="3"/>
  <c r="AS171" i="3"/>
  <c r="AR171" i="3"/>
  <c r="AQ171" i="3"/>
  <c r="BF170" i="3"/>
  <c r="BE170" i="3"/>
  <c r="BD170" i="3"/>
  <c r="BC170" i="3"/>
  <c r="BB170" i="3"/>
  <c r="BA170" i="3"/>
  <c r="AZ170" i="3"/>
  <c r="AY170" i="3"/>
  <c r="AX170" i="3"/>
  <c r="AW170" i="3"/>
  <c r="AV170" i="3"/>
  <c r="AU170" i="3"/>
  <c r="AT170" i="3"/>
  <c r="AS170" i="3"/>
  <c r="AR170" i="3"/>
  <c r="AQ170" i="3"/>
  <c r="BF169" i="3"/>
  <c r="BE169" i="3"/>
  <c r="BD169" i="3"/>
  <c r="BC169" i="3"/>
  <c r="BB169" i="3"/>
  <c r="BA169" i="3"/>
  <c r="AZ169" i="3"/>
  <c r="AY169" i="3"/>
  <c r="AX169" i="3"/>
  <c r="AW169" i="3"/>
  <c r="AV169" i="3"/>
  <c r="AU169" i="3"/>
  <c r="AT169" i="3"/>
  <c r="AS169" i="3"/>
  <c r="AR169" i="3"/>
  <c r="AQ169" i="3"/>
  <c r="AQ162" i="3"/>
  <c r="AR162" i="3"/>
  <c r="AS162" i="3"/>
  <c r="AT162" i="3"/>
  <c r="AU162" i="3"/>
  <c r="AV162" i="3"/>
  <c r="AW162" i="3"/>
  <c r="AX162" i="3"/>
  <c r="AY162" i="3"/>
  <c r="AZ162" i="3"/>
  <c r="BA162" i="3"/>
  <c r="BB162" i="3"/>
  <c r="BC162" i="3"/>
  <c r="BD162" i="3"/>
  <c r="BE162" i="3"/>
  <c r="BF162" i="3"/>
  <c r="BF161" i="3"/>
  <c r="BE161" i="3"/>
  <c r="BD161" i="3"/>
  <c r="BC161" i="3"/>
  <c r="BB161" i="3"/>
  <c r="BA161" i="3"/>
  <c r="AZ161" i="3"/>
  <c r="AY161" i="3"/>
  <c r="AX161" i="3"/>
  <c r="AW161" i="3"/>
  <c r="AV161" i="3"/>
  <c r="AU161" i="3"/>
  <c r="AT161" i="3"/>
  <c r="AS161" i="3"/>
  <c r="AR161" i="3"/>
  <c r="AQ161" i="3"/>
  <c r="BF160" i="3"/>
  <c r="BE160" i="3"/>
  <c r="BD160" i="3"/>
  <c r="BC160" i="3"/>
  <c r="BB160" i="3"/>
  <c r="BA160" i="3"/>
  <c r="AZ160" i="3"/>
  <c r="AY160" i="3"/>
  <c r="AX160" i="3"/>
  <c r="AW160" i="3"/>
  <c r="AV160" i="3"/>
  <c r="AU160" i="3"/>
  <c r="AT160" i="3"/>
  <c r="AS160" i="3"/>
  <c r="AR160" i="3"/>
  <c r="AQ160" i="3"/>
  <c r="BF159" i="3"/>
  <c r="BE159" i="3"/>
  <c r="BD159" i="3"/>
  <c r="BC159" i="3"/>
  <c r="BB159" i="3"/>
  <c r="BA159" i="3"/>
  <c r="AZ159" i="3"/>
  <c r="AY159" i="3"/>
  <c r="AX159" i="3"/>
  <c r="AW159" i="3"/>
  <c r="AV159" i="3"/>
  <c r="AU159" i="3"/>
  <c r="AT159" i="3"/>
  <c r="AS159" i="3"/>
  <c r="AR159" i="3"/>
  <c r="AQ159" i="3"/>
  <c r="BF158" i="3"/>
  <c r="BE158" i="3"/>
  <c r="BD158" i="3"/>
  <c r="BC158" i="3"/>
  <c r="BB158" i="3"/>
  <c r="BA158" i="3"/>
  <c r="AZ158" i="3"/>
  <c r="AY158" i="3"/>
  <c r="AX158" i="3"/>
  <c r="AW158" i="3"/>
  <c r="AV158" i="3"/>
  <c r="AU158" i="3"/>
  <c r="AT158" i="3"/>
  <c r="AS158" i="3"/>
  <c r="AR158" i="3"/>
  <c r="AQ158" i="3"/>
  <c r="BF157" i="3"/>
  <c r="BE157" i="3"/>
  <c r="BD157" i="3"/>
  <c r="BC157" i="3"/>
  <c r="BB157" i="3"/>
  <c r="BA157" i="3"/>
  <c r="AZ157" i="3"/>
  <c r="AY157" i="3"/>
  <c r="AX157" i="3"/>
  <c r="AW157" i="3"/>
  <c r="AV157" i="3"/>
  <c r="AU157" i="3"/>
  <c r="AT157" i="3"/>
  <c r="AS157" i="3"/>
  <c r="AR157" i="3"/>
  <c r="AQ157" i="3"/>
  <c r="BF156" i="3"/>
  <c r="BE156" i="3"/>
  <c r="BD156" i="3"/>
  <c r="BC156" i="3"/>
  <c r="BB156" i="3"/>
  <c r="BA156" i="3"/>
  <c r="AZ156" i="3"/>
  <c r="AY156" i="3"/>
  <c r="AX156" i="3"/>
  <c r="AW156" i="3"/>
  <c r="AV156" i="3"/>
  <c r="AU156" i="3"/>
  <c r="AT156" i="3"/>
  <c r="AS156" i="3"/>
  <c r="AR156" i="3"/>
  <c r="AQ156" i="3"/>
  <c r="BF155" i="3"/>
  <c r="BE155" i="3"/>
  <c r="BD155" i="3"/>
  <c r="BC155" i="3"/>
  <c r="BB155" i="3"/>
  <c r="BA155" i="3"/>
  <c r="AZ155" i="3"/>
  <c r="AY155" i="3"/>
  <c r="AX155" i="3"/>
  <c r="AW155" i="3"/>
  <c r="AV155" i="3"/>
  <c r="AU155" i="3"/>
  <c r="AT155" i="3"/>
  <c r="AS155" i="3"/>
  <c r="AR155" i="3"/>
  <c r="AQ155" i="3"/>
  <c r="BF154" i="3"/>
  <c r="BE154" i="3"/>
  <c r="BD154" i="3"/>
  <c r="BC154" i="3"/>
  <c r="BB154" i="3"/>
  <c r="BA154" i="3"/>
  <c r="AZ154" i="3"/>
  <c r="AY154" i="3"/>
  <c r="AX154" i="3"/>
  <c r="AW154" i="3"/>
  <c r="AV154" i="3"/>
  <c r="AU154" i="3"/>
  <c r="AT154" i="3"/>
  <c r="AS154" i="3"/>
  <c r="AR154" i="3"/>
  <c r="AQ154" i="3"/>
  <c r="BF153" i="3"/>
  <c r="BE153" i="3"/>
  <c r="BD153" i="3"/>
  <c r="BC153" i="3"/>
  <c r="BB153" i="3"/>
  <c r="BA153" i="3"/>
  <c r="AZ153" i="3"/>
  <c r="AY153" i="3"/>
  <c r="AX153" i="3"/>
  <c r="AW153" i="3"/>
  <c r="AV153" i="3"/>
  <c r="AU153" i="3"/>
  <c r="AT153" i="3"/>
  <c r="AS153" i="3"/>
  <c r="AR153" i="3"/>
  <c r="AQ153" i="3"/>
  <c r="BF152" i="3"/>
  <c r="BE152" i="3"/>
  <c r="BD152" i="3"/>
  <c r="BC152" i="3"/>
  <c r="BB152" i="3"/>
  <c r="BA152" i="3"/>
  <c r="AZ152" i="3"/>
  <c r="AY152" i="3"/>
  <c r="AX152" i="3"/>
  <c r="AW152" i="3"/>
  <c r="AV152" i="3"/>
  <c r="AU152" i="3"/>
  <c r="AT152" i="3"/>
  <c r="AS152" i="3"/>
  <c r="AR152" i="3"/>
  <c r="AQ152" i="3"/>
  <c r="BF151" i="3"/>
  <c r="BE151" i="3"/>
  <c r="BD151" i="3"/>
  <c r="BC151" i="3"/>
  <c r="BB151" i="3"/>
  <c r="BA151" i="3"/>
  <c r="AZ151" i="3"/>
  <c r="AY151" i="3"/>
  <c r="AX151" i="3"/>
  <c r="AW151" i="3"/>
  <c r="AV151" i="3"/>
  <c r="AU151" i="3"/>
  <c r="AT151" i="3"/>
  <c r="AS151" i="3"/>
  <c r="AR151" i="3"/>
  <c r="AQ151" i="3"/>
  <c r="BF150" i="3"/>
  <c r="BE150" i="3"/>
  <c r="BD150" i="3"/>
  <c r="BC150" i="3"/>
  <c r="BB150" i="3"/>
  <c r="BA150" i="3"/>
  <c r="AZ150" i="3"/>
  <c r="AY150" i="3"/>
  <c r="AX150" i="3"/>
  <c r="AW150" i="3"/>
  <c r="AV150" i="3"/>
  <c r="AU150" i="3"/>
  <c r="AT150" i="3"/>
  <c r="AS150" i="3"/>
  <c r="AR150" i="3"/>
  <c r="AQ150" i="3"/>
  <c r="BF149" i="3"/>
  <c r="BE149" i="3"/>
  <c r="BD149" i="3"/>
  <c r="BC149" i="3"/>
  <c r="BB149" i="3"/>
  <c r="BA149" i="3"/>
  <c r="AZ149" i="3"/>
  <c r="AY149" i="3"/>
  <c r="AX149" i="3"/>
  <c r="AW149" i="3"/>
  <c r="AV149" i="3"/>
  <c r="AU149" i="3"/>
  <c r="AT149" i="3"/>
  <c r="AS149" i="3"/>
  <c r="AR149" i="3"/>
  <c r="AQ149" i="3"/>
  <c r="BF148" i="3"/>
  <c r="BE148" i="3"/>
  <c r="BD148" i="3"/>
  <c r="BC148" i="3"/>
  <c r="BB148" i="3"/>
  <c r="BA148" i="3"/>
  <c r="AZ148" i="3"/>
  <c r="AY148" i="3"/>
  <c r="AX148" i="3"/>
  <c r="AW148" i="3"/>
  <c r="AV148" i="3"/>
  <c r="AU148" i="3"/>
  <c r="AT148" i="3"/>
  <c r="AS148" i="3"/>
  <c r="AR148" i="3"/>
  <c r="AQ148" i="3"/>
  <c r="BF147" i="3"/>
  <c r="BE147" i="3"/>
  <c r="BD147" i="3"/>
  <c r="BC147" i="3"/>
  <c r="BB147" i="3"/>
  <c r="BA147" i="3"/>
  <c r="AZ147" i="3"/>
  <c r="AY147" i="3"/>
  <c r="AX147" i="3"/>
  <c r="AW147" i="3"/>
  <c r="AV147" i="3"/>
  <c r="AU147" i="3"/>
  <c r="AT147" i="3"/>
  <c r="AS147" i="3"/>
  <c r="AR147" i="3"/>
  <c r="AQ147" i="3"/>
  <c r="BF146" i="3"/>
  <c r="BE146" i="3"/>
  <c r="BD146" i="3"/>
  <c r="BC146" i="3"/>
  <c r="BB146" i="3"/>
  <c r="BA146" i="3"/>
  <c r="AZ146" i="3"/>
  <c r="AY146" i="3"/>
  <c r="AX146" i="3"/>
  <c r="AW146" i="3"/>
  <c r="AV146" i="3"/>
  <c r="AU146" i="3"/>
  <c r="AT146" i="3"/>
  <c r="AS146" i="3"/>
  <c r="AR146" i="3"/>
  <c r="AQ146" i="3"/>
  <c r="BF145" i="3"/>
  <c r="BE145" i="3"/>
  <c r="BD145" i="3"/>
  <c r="BC145" i="3"/>
  <c r="BB145" i="3"/>
  <c r="BA145" i="3"/>
  <c r="AZ145" i="3"/>
  <c r="AY145" i="3"/>
  <c r="AX145" i="3"/>
  <c r="AW145" i="3"/>
  <c r="AV145" i="3"/>
  <c r="AU145" i="3"/>
  <c r="AT145" i="3"/>
  <c r="AS145" i="3"/>
  <c r="AR145" i="3"/>
  <c r="AQ145" i="3"/>
  <c r="BF144" i="3"/>
  <c r="BE144" i="3"/>
  <c r="BD144" i="3"/>
  <c r="BC144" i="3"/>
  <c r="BB144" i="3"/>
  <c r="BA144" i="3"/>
  <c r="AZ144" i="3"/>
  <c r="AY144" i="3"/>
  <c r="AX144" i="3"/>
  <c r="AW144" i="3"/>
  <c r="AV144" i="3"/>
  <c r="AU144" i="3"/>
  <c r="AT144" i="3"/>
  <c r="AS144" i="3"/>
  <c r="AR144" i="3"/>
  <c r="AQ144" i="3"/>
  <c r="BF143" i="3"/>
  <c r="BE143" i="3"/>
  <c r="BD143" i="3"/>
  <c r="BC143" i="3"/>
  <c r="BB143" i="3"/>
  <c r="BA143" i="3"/>
  <c r="AZ143" i="3"/>
  <c r="AY143" i="3"/>
  <c r="AX143" i="3"/>
  <c r="AW143" i="3"/>
  <c r="AV143" i="3"/>
  <c r="AU143" i="3"/>
  <c r="AT143" i="3"/>
  <c r="AS143" i="3"/>
  <c r="AR143" i="3"/>
  <c r="AQ143" i="3"/>
  <c r="BF136" i="3"/>
  <c r="BE136" i="3"/>
  <c r="BD136" i="3"/>
  <c r="BC136" i="3"/>
  <c r="BB136" i="3"/>
  <c r="BA136" i="3"/>
  <c r="AZ136" i="3"/>
  <c r="AY136" i="3"/>
  <c r="AX136" i="3"/>
  <c r="AW136" i="3"/>
  <c r="AV136" i="3"/>
  <c r="AU136" i="3"/>
  <c r="AT136" i="3"/>
  <c r="AS136" i="3"/>
  <c r="AR136" i="3"/>
  <c r="AQ136" i="3"/>
  <c r="BF135" i="3"/>
  <c r="BE135" i="3"/>
  <c r="BD135" i="3"/>
  <c r="BC135" i="3"/>
  <c r="BB135" i="3"/>
  <c r="BA135" i="3"/>
  <c r="AZ135" i="3"/>
  <c r="AY135" i="3"/>
  <c r="AX135" i="3"/>
  <c r="AW135" i="3"/>
  <c r="AV135" i="3"/>
  <c r="AU135" i="3"/>
  <c r="AT135" i="3"/>
  <c r="AS135" i="3"/>
  <c r="AR135" i="3"/>
  <c r="AQ135" i="3"/>
  <c r="BF134" i="3"/>
  <c r="BE134" i="3"/>
  <c r="BD134" i="3"/>
  <c r="BC134" i="3"/>
  <c r="BB134" i="3"/>
  <c r="BA134" i="3"/>
  <c r="AZ134" i="3"/>
  <c r="AY134" i="3"/>
  <c r="AX134" i="3"/>
  <c r="AW134" i="3"/>
  <c r="AV134" i="3"/>
  <c r="AU134" i="3"/>
  <c r="AT134" i="3"/>
  <c r="AS134" i="3"/>
  <c r="AR134" i="3"/>
  <c r="AQ134" i="3"/>
  <c r="BF133" i="3"/>
  <c r="BE133" i="3"/>
  <c r="BD133" i="3"/>
  <c r="BC133" i="3"/>
  <c r="BB133" i="3"/>
  <c r="BA133" i="3"/>
  <c r="AZ133" i="3"/>
  <c r="AY133" i="3"/>
  <c r="AX133" i="3"/>
  <c r="AW133" i="3"/>
  <c r="AV133" i="3"/>
  <c r="AU133" i="3"/>
  <c r="AT133" i="3"/>
  <c r="AS133" i="3"/>
  <c r="AR133" i="3"/>
  <c r="AQ133" i="3"/>
  <c r="BF132" i="3"/>
  <c r="BE132" i="3"/>
  <c r="BD132" i="3"/>
  <c r="BC132" i="3"/>
  <c r="BB132" i="3"/>
  <c r="BA132" i="3"/>
  <c r="AZ132" i="3"/>
  <c r="AY132" i="3"/>
  <c r="AX132" i="3"/>
  <c r="AW132" i="3"/>
  <c r="AV132" i="3"/>
  <c r="AU132" i="3"/>
  <c r="AT132" i="3"/>
  <c r="AS132" i="3"/>
  <c r="AR132" i="3"/>
  <c r="AQ132" i="3"/>
  <c r="BF131" i="3"/>
  <c r="BE131" i="3"/>
  <c r="BD131" i="3"/>
  <c r="BC131" i="3"/>
  <c r="BB131" i="3"/>
  <c r="BA131" i="3"/>
  <c r="AZ131" i="3"/>
  <c r="AY131" i="3"/>
  <c r="AX131" i="3"/>
  <c r="AW131" i="3"/>
  <c r="AV131" i="3"/>
  <c r="AU131" i="3"/>
  <c r="AT131" i="3"/>
  <c r="AS131" i="3"/>
  <c r="AR131" i="3"/>
  <c r="AQ131" i="3"/>
  <c r="BF130" i="3"/>
  <c r="BE130" i="3"/>
  <c r="BD130" i="3"/>
  <c r="BC130" i="3"/>
  <c r="BB130" i="3"/>
  <c r="BA130" i="3"/>
  <c r="AZ130" i="3"/>
  <c r="AY130" i="3"/>
  <c r="AX130" i="3"/>
  <c r="AW130" i="3"/>
  <c r="AV130" i="3"/>
  <c r="AU130" i="3"/>
  <c r="AT130" i="3"/>
  <c r="AS130" i="3"/>
  <c r="AR130" i="3"/>
  <c r="AQ130" i="3"/>
  <c r="BF129" i="3"/>
  <c r="BE129" i="3"/>
  <c r="BD129" i="3"/>
  <c r="BC129" i="3"/>
  <c r="BB129" i="3"/>
  <c r="BA129" i="3"/>
  <c r="AZ129" i="3"/>
  <c r="AY129" i="3"/>
  <c r="AX129" i="3"/>
  <c r="AW129" i="3"/>
  <c r="AV129" i="3"/>
  <c r="AU129" i="3"/>
  <c r="AT129" i="3"/>
  <c r="AS129" i="3"/>
  <c r="AR129" i="3"/>
  <c r="AQ129" i="3"/>
  <c r="BF128" i="3"/>
  <c r="BE128" i="3"/>
  <c r="BD128" i="3"/>
  <c r="BC128" i="3"/>
  <c r="BB128" i="3"/>
  <c r="BA128" i="3"/>
  <c r="AZ128" i="3"/>
  <c r="AY128" i="3"/>
  <c r="AX128" i="3"/>
  <c r="AW128" i="3"/>
  <c r="AV128" i="3"/>
  <c r="AU128" i="3"/>
  <c r="AT128" i="3"/>
  <c r="AS128" i="3"/>
  <c r="AR128" i="3"/>
  <c r="AQ128" i="3"/>
  <c r="BF127" i="3"/>
  <c r="BE127" i="3"/>
  <c r="BD127" i="3"/>
  <c r="BC127" i="3"/>
  <c r="BB127" i="3"/>
  <c r="BA127" i="3"/>
  <c r="AZ127" i="3"/>
  <c r="AY127" i="3"/>
  <c r="AX127" i="3"/>
  <c r="AW127" i="3"/>
  <c r="AV127" i="3"/>
  <c r="AU127" i="3"/>
  <c r="AT127" i="3"/>
  <c r="AS127" i="3"/>
  <c r="AR127" i="3"/>
  <c r="AQ127" i="3"/>
  <c r="BF126" i="3"/>
  <c r="BE126" i="3"/>
  <c r="BD126" i="3"/>
  <c r="BC126" i="3"/>
  <c r="BB126" i="3"/>
  <c r="BA126" i="3"/>
  <c r="AZ126" i="3"/>
  <c r="AY126" i="3"/>
  <c r="AX126" i="3"/>
  <c r="AW126" i="3"/>
  <c r="AV126" i="3"/>
  <c r="AU126" i="3"/>
  <c r="AT126" i="3"/>
  <c r="AS126" i="3"/>
  <c r="AR126" i="3"/>
  <c r="AQ126" i="3"/>
  <c r="BF125" i="3"/>
  <c r="BE125" i="3"/>
  <c r="BD125" i="3"/>
  <c r="BC125" i="3"/>
  <c r="BB125" i="3"/>
  <c r="BA125" i="3"/>
  <c r="AZ125" i="3"/>
  <c r="AY125" i="3"/>
  <c r="AX125" i="3"/>
  <c r="AW125" i="3"/>
  <c r="AV125" i="3"/>
  <c r="AU125" i="3"/>
  <c r="AT125" i="3"/>
  <c r="AS125" i="3"/>
  <c r="AR125" i="3"/>
  <c r="AQ125" i="3"/>
  <c r="BF124" i="3"/>
  <c r="BE124" i="3"/>
  <c r="BD124" i="3"/>
  <c r="BC124" i="3"/>
  <c r="BB124" i="3"/>
  <c r="BA124" i="3"/>
  <c r="AZ124" i="3"/>
  <c r="AY124" i="3"/>
  <c r="AX124" i="3"/>
  <c r="AW124" i="3"/>
  <c r="AV124" i="3"/>
  <c r="AU124" i="3"/>
  <c r="AT124" i="3"/>
  <c r="AS124" i="3"/>
  <c r="AR124" i="3"/>
  <c r="AQ124" i="3"/>
  <c r="BF123" i="3"/>
  <c r="BE123" i="3"/>
  <c r="BD123" i="3"/>
  <c r="BC123" i="3"/>
  <c r="BB123" i="3"/>
  <c r="BA123" i="3"/>
  <c r="AZ123" i="3"/>
  <c r="AY123" i="3"/>
  <c r="AX123" i="3"/>
  <c r="AW123" i="3"/>
  <c r="AV123" i="3"/>
  <c r="AU123" i="3"/>
  <c r="AT123" i="3"/>
  <c r="AS123" i="3"/>
  <c r="AR123" i="3"/>
  <c r="AQ123" i="3"/>
  <c r="BF122" i="3"/>
  <c r="BE122" i="3"/>
  <c r="BD122" i="3"/>
  <c r="BC122" i="3"/>
  <c r="BB122" i="3"/>
  <c r="BA122" i="3"/>
  <c r="AZ122" i="3"/>
  <c r="AY122" i="3"/>
  <c r="AX122" i="3"/>
  <c r="AW122" i="3"/>
  <c r="AV122" i="3"/>
  <c r="AU122" i="3"/>
  <c r="AT122" i="3"/>
  <c r="AS122" i="3"/>
  <c r="AR122" i="3"/>
  <c r="AQ122" i="3"/>
  <c r="BF121" i="3"/>
  <c r="BE121" i="3"/>
  <c r="BD121" i="3"/>
  <c r="BC121" i="3"/>
  <c r="BB121" i="3"/>
  <c r="BA121" i="3"/>
  <c r="AZ121" i="3"/>
  <c r="AY121" i="3"/>
  <c r="AX121" i="3"/>
  <c r="AW121" i="3"/>
  <c r="AV121" i="3"/>
  <c r="AU121" i="3"/>
  <c r="AT121" i="3"/>
  <c r="AS121" i="3"/>
  <c r="AR121" i="3"/>
  <c r="AQ121" i="3"/>
  <c r="BF120" i="3"/>
  <c r="BE120" i="3"/>
  <c r="BD120" i="3"/>
  <c r="BC120" i="3"/>
  <c r="BB120" i="3"/>
  <c r="BA120" i="3"/>
  <c r="AZ120" i="3"/>
  <c r="AY120" i="3"/>
  <c r="AX120" i="3"/>
  <c r="AW120" i="3"/>
  <c r="AV120" i="3"/>
  <c r="AU120" i="3"/>
  <c r="AT120" i="3"/>
  <c r="AS120" i="3"/>
  <c r="AR120" i="3"/>
  <c r="AQ120" i="3"/>
  <c r="BF119" i="3"/>
  <c r="BE119" i="3"/>
  <c r="BD119" i="3"/>
  <c r="BC119" i="3"/>
  <c r="BB119" i="3"/>
  <c r="BA119" i="3"/>
  <c r="AZ119" i="3"/>
  <c r="AY119" i="3"/>
  <c r="AX119" i="3"/>
  <c r="AW119" i="3"/>
  <c r="AV119" i="3"/>
  <c r="AU119" i="3"/>
  <c r="AT119" i="3"/>
  <c r="AS119" i="3"/>
  <c r="AR119" i="3"/>
  <c r="AQ119" i="3"/>
  <c r="BF118" i="3"/>
  <c r="BE118" i="3"/>
  <c r="BD118" i="3"/>
  <c r="BC118" i="3"/>
  <c r="BB118" i="3"/>
  <c r="BA118" i="3"/>
  <c r="AZ118" i="3"/>
  <c r="AY118" i="3"/>
  <c r="AX118" i="3"/>
  <c r="AW118" i="3"/>
  <c r="AV118" i="3"/>
  <c r="AU118" i="3"/>
  <c r="AT118" i="3"/>
  <c r="AS118" i="3"/>
  <c r="AR118" i="3"/>
  <c r="AQ118" i="3"/>
  <c r="BF111" i="3"/>
  <c r="BE111" i="3"/>
  <c r="BD111" i="3"/>
  <c r="BC111" i="3"/>
  <c r="BB111" i="3"/>
  <c r="BA111" i="3"/>
  <c r="AZ111" i="3"/>
  <c r="AY111" i="3"/>
  <c r="AX111" i="3"/>
  <c r="AW111" i="3"/>
  <c r="AV111" i="3"/>
  <c r="AU111" i="3"/>
  <c r="AT111" i="3"/>
  <c r="AS111" i="3"/>
  <c r="AR111" i="3"/>
  <c r="AQ111" i="3"/>
  <c r="BF110" i="3"/>
  <c r="BE110" i="3"/>
  <c r="BD110" i="3"/>
  <c r="BC110" i="3"/>
  <c r="BB110" i="3"/>
  <c r="BA110" i="3"/>
  <c r="AZ110" i="3"/>
  <c r="AY110" i="3"/>
  <c r="AX110" i="3"/>
  <c r="AW110" i="3"/>
  <c r="AV110" i="3"/>
  <c r="AU110" i="3"/>
  <c r="AT110" i="3"/>
  <c r="AS110" i="3"/>
  <c r="AR110" i="3"/>
  <c r="AQ110" i="3"/>
  <c r="BF109" i="3"/>
  <c r="BE109" i="3"/>
  <c r="BD109" i="3"/>
  <c r="BC109" i="3"/>
  <c r="BB109" i="3"/>
  <c r="BA109" i="3"/>
  <c r="AZ109" i="3"/>
  <c r="AY109" i="3"/>
  <c r="AX109" i="3"/>
  <c r="AW109" i="3"/>
  <c r="AV109" i="3"/>
  <c r="AU109" i="3"/>
  <c r="AT109" i="3"/>
  <c r="AS109" i="3"/>
  <c r="AR109" i="3"/>
  <c r="AQ109" i="3"/>
  <c r="BF108" i="3"/>
  <c r="BE108" i="3"/>
  <c r="BD108" i="3"/>
  <c r="BC108" i="3"/>
  <c r="BB108" i="3"/>
  <c r="BA108" i="3"/>
  <c r="AZ108" i="3"/>
  <c r="AY108" i="3"/>
  <c r="AX108" i="3"/>
  <c r="AW108" i="3"/>
  <c r="AV108" i="3"/>
  <c r="AU108" i="3"/>
  <c r="AT108" i="3"/>
  <c r="AS108" i="3"/>
  <c r="AR108" i="3"/>
  <c r="AQ108" i="3"/>
  <c r="BF107" i="3"/>
  <c r="BE107" i="3"/>
  <c r="BD107" i="3"/>
  <c r="BC107" i="3"/>
  <c r="BB107" i="3"/>
  <c r="BA107" i="3"/>
  <c r="AZ107" i="3"/>
  <c r="AY107" i="3"/>
  <c r="AX107" i="3"/>
  <c r="AW107" i="3"/>
  <c r="AV107" i="3"/>
  <c r="AU107" i="3"/>
  <c r="AT107" i="3"/>
  <c r="AS107" i="3"/>
  <c r="AR107" i="3"/>
  <c r="AQ107" i="3"/>
  <c r="BF106" i="3"/>
  <c r="BE106" i="3"/>
  <c r="BD106" i="3"/>
  <c r="BC106" i="3"/>
  <c r="BB106" i="3"/>
  <c r="BA106" i="3"/>
  <c r="AZ106" i="3"/>
  <c r="AY106" i="3"/>
  <c r="AX106" i="3"/>
  <c r="AW106" i="3"/>
  <c r="AV106" i="3"/>
  <c r="AU106" i="3"/>
  <c r="AT106" i="3"/>
  <c r="AS106" i="3"/>
  <c r="AR106" i="3"/>
  <c r="AQ106" i="3"/>
  <c r="BF105" i="3"/>
  <c r="BE105" i="3"/>
  <c r="BD105" i="3"/>
  <c r="BC105" i="3"/>
  <c r="BB105" i="3"/>
  <c r="BA105" i="3"/>
  <c r="AZ105" i="3"/>
  <c r="AY105" i="3"/>
  <c r="AX105" i="3"/>
  <c r="AW105" i="3"/>
  <c r="AV105" i="3"/>
  <c r="AU105" i="3"/>
  <c r="AT105" i="3"/>
  <c r="AS105" i="3"/>
  <c r="AR105" i="3"/>
  <c r="AQ105" i="3"/>
  <c r="BF104" i="3"/>
  <c r="BE104" i="3"/>
  <c r="BD104" i="3"/>
  <c r="BC104" i="3"/>
  <c r="BB104" i="3"/>
  <c r="BA104" i="3"/>
  <c r="AZ104" i="3"/>
  <c r="AY104" i="3"/>
  <c r="AX104" i="3"/>
  <c r="AW104" i="3"/>
  <c r="AV104" i="3"/>
  <c r="AU104" i="3"/>
  <c r="AT104" i="3"/>
  <c r="AS104" i="3"/>
  <c r="AR104" i="3"/>
  <c r="AQ104" i="3"/>
  <c r="BF103" i="3"/>
  <c r="BE103" i="3"/>
  <c r="BD103" i="3"/>
  <c r="BC103" i="3"/>
  <c r="BB103" i="3"/>
  <c r="BA103" i="3"/>
  <c r="AZ103" i="3"/>
  <c r="AY103" i="3"/>
  <c r="AX103" i="3"/>
  <c r="AW103" i="3"/>
  <c r="AV103" i="3"/>
  <c r="AU103" i="3"/>
  <c r="AT103" i="3"/>
  <c r="AS103" i="3"/>
  <c r="AR103" i="3"/>
  <c r="AQ103" i="3"/>
  <c r="BF102" i="3"/>
  <c r="BE102" i="3"/>
  <c r="BD102" i="3"/>
  <c r="BC102" i="3"/>
  <c r="BB102" i="3"/>
  <c r="BA102" i="3"/>
  <c r="AZ102" i="3"/>
  <c r="AY102" i="3"/>
  <c r="AX102" i="3"/>
  <c r="AW102" i="3"/>
  <c r="AV102" i="3"/>
  <c r="AU102" i="3"/>
  <c r="AT102" i="3"/>
  <c r="AS102" i="3"/>
  <c r="AR102" i="3"/>
  <c r="AQ102" i="3"/>
  <c r="BF101" i="3"/>
  <c r="BE101" i="3"/>
  <c r="BD101" i="3"/>
  <c r="BC101" i="3"/>
  <c r="BB101" i="3"/>
  <c r="BA101" i="3"/>
  <c r="AZ101" i="3"/>
  <c r="AY101" i="3"/>
  <c r="AX101" i="3"/>
  <c r="AW101" i="3"/>
  <c r="AV101" i="3"/>
  <c r="AU101" i="3"/>
  <c r="AT101" i="3"/>
  <c r="AS101" i="3"/>
  <c r="AR101" i="3"/>
  <c r="AQ101" i="3"/>
  <c r="BF100" i="3"/>
  <c r="BE100" i="3"/>
  <c r="BD100" i="3"/>
  <c r="BC100" i="3"/>
  <c r="BB100" i="3"/>
  <c r="BA100" i="3"/>
  <c r="AZ100" i="3"/>
  <c r="AY100" i="3"/>
  <c r="AX100" i="3"/>
  <c r="AW100" i="3"/>
  <c r="AV100" i="3"/>
  <c r="AU100" i="3"/>
  <c r="AT100" i="3"/>
  <c r="AS100" i="3"/>
  <c r="AR100" i="3"/>
  <c r="AQ100" i="3"/>
  <c r="BF99" i="3"/>
  <c r="BE99" i="3"/>
  <c r="BD99" i="3"/>
  <c r="BC99" i="3"/>
  <c r="BB99" i="3"/>
  <c r="BA99" i="3"/>
  <c r="AZ99" i="3"/>
  <c r="AY99" i="3"/>
  <c r="AX99" i="3"/>
  <c r="AW99" i="3"/>
  <c r="AV99" i="3"/>
  <c r="AU99" i="3"/>
  <c r="AT99" i="3"/>
  <c r="AS99" i="3"/>
  <c r="AR99" i="3"/>
  <c r="AQ99" i="3"/>
  <c r="BF98" i="3"/>
  <c r="BE98" i="3"/>
  <c r="BD98" i="3"/>
  <c r="BC98" i="3"/>
  <c r="BB98" i="3"/>
  <c r="BA98" i="3"/>
  <c r="AZ98" i="3"/>
  <c r="AY98" i="3"/>
  <c r="AX98" i="3"/>
  <c r="AW98" i="3"/>
  <c r="AV98" i="3"/>
  <c r="AU98" i="3"/>
  <c r="AT98" i="3"/>
  <c r="AS98" i="3"/>
  <c r="AR98" i="3"/>
  <c r="AQ98" i="3"/>
  <c r="BF97" i="3"/>
  <c r="BE97" i="3"/>
  <c r="BD97" i="3"/>
  <c r="BC97" i="3"/>
  <c r="BB97" i="3"/>
  <c r="BA97" i="3"/>
  <c r="AZ97" i="3"/>
  <c r="AY97" i="3"/>
  <c r="AX97" i="3"/>
  <c r="AW97" i="3"/>
  <c r="AV97" i="3"/>
  <c r="AU97" i="3"/>
  <c r="AT97" i="3"/>
  <c r="AS97" i="3"/>
  <c r="AR97" i="3"/>
  <c r="AQ97" i="3"/>
  <c r="BF96" i="3"/>
  <c r="BE96" i="3"/>
  <c r="BD96" i="3"/>
  <c r="BC96" i="3"/>
  <c r="BB96" i="3"/>
  <c r="BA96" i="3"/>
  <c r="AZ96" i="3"/>
  <c r="AY96" i="3"/>
  <c r="AX96" i="3"/>
  <c r="AW96" i="3"/>
  <c r="AV96" i="3"/>
  <c r="AU96" i="3"/>
  <c r="AT96" i="3"/>
  <c r="AS96" i="3"/>
  <c r="AR96" i="3"/>
  <c r="AQ96" i="3"/>
  <c r="BF95" i="3"/>
  <c r="BE95" i="3"/>
  <c r="BD95" i="3"/>
  <c r="BC95" i="3"/>
  <c r="BB95" i="3"/>
  <c r="BA95" i="3"/>
  <c r="AZ95" i="3"/>
  <c r="AY95" i="3"/>
  <c r="AX95" i="3"/>
  <c r="AW95" i="3"/>
  <c r="AV95" i="3"/>
  <c r="AU95" i="3"/>
  <c r="AT95" i="3"/>
  <c r="AS95" i="3"/>
  <c r="AR95" i="3"/>
  <c r="AQ95" i="3"/>
  <c r="BF94" i="3"/>
  <c r="BE94" i="3"/>
  <c r="BD94" i="3"/>
  <c r="BC94" i="3"/>
  <c r="BB94" i="3"/>
  <c r="BA94" i="3"/>
  <c r="AZ94" i="3"/>
  <c r="AY94" i="3"/>
  <c r="AX94" i="3"/>
  <c r="AW94" i="3"/>
  <c r="AV94" i="3"/>
  <c r="AU94" i="3"/>
  <c r="AT94" i="3"/>
  <c r="AS94" i="3"/>
  <c r="AR94" i="3"/>
  <c r="AQ94" i="3"/>
  <c r="BF93" i="3"/>
  <c r="BE93" i="3"/>
  <c r="BD93" i="3"/>
  <c r="BC93" i="3"/>
  <c r="BB93" i="3"/>
  <c r="BA93" i="3"/>
  <c r="AZ93" i="3"/>
  <c r="AY93" i="3"/>
  <c r="AX93" i="3"/>
  <c r="AW93" i="3"/>
  <c r="AV93" i="3"/>
  <c r="AU93" i="3"/>
  <c r="AT93" i="3"/>
  <c r="AS93" i="3"/>
  <c r="AR93" i="3"/>
  <c r="AQ93" i="3"/>
  <c r="BF86" i="3"/>
  <c r="BE86" i="3"/>
  <c r="BD86" i="3"/>
  <c r="BC86" i="3"/>
  <c r="BB86" i="3"/>
  <c r="BA86" i="3"/>
  <c r="AZ86" i="3"/>
  <c r="AY86" i="3"/>
  <c r="AX86" i="3"/>
  <c r="AW86" i="3"/>
  <c r="AV86" i="3"/>
  <c r="AU86" i="3"/>
  <c r="AT86" i="3"/>
  <c r="AS86" i="3"/>
  <c r="AR86" i="3"/>
  <c r="AQ86" i="3"/>
  <c r="BF85" i="3"/>
  <c r="BE85" i="3"/>
  <c r="BD85" i="3"/>
  <c r="BC85" i="3"/>
  <c r="BB85" i="3"/>
  <c r="BA85" i="3"/>
  <c r="AZ85" i="3"/>
  <c r="AY85" i="3"/>
  <c r="AX85" i="3"/>
  <c r="AW85" i="3"/>
  <c r="AV85" i="3"/>
  <c r="AU85" i="3"/>
  <c r="AT85" i="3"/>
  <c r="AS85" i="3"/>
  <c r="AR85" i="3"/>
  <c r="AQ85" i="3"/>
  <c r="BF84" i="3"/>
  <c r="BE84" i="3"/>
  <c r="BD84" i="3"/>
  <c r="BC84" i="3"/>
  <c r="BB84" i="3"/>
  <c r="BA84" i="3"/>
  <c r="AZ84" i="3"/>
  <c r="AY84" i="3"/>
  <c r="AX84" i="3"/>
  <c r="AW84" i="3"/>
  <c r="AV84" i="3"/>
  <c r="AU84" i="3"/>
  <c r="AT84" i="3"/>
  <c r="AS84" i="3"/>
  <c r="AR84" i="3"/>
  <c r="AQ84" i="3"/>
  <c r="BF83" i="3"/>
  <c r="BE83" i="3"/>
  <c r="BD83" i="3"/>
  <c r="BC83" i="3"/>
  <c r="BB83" i="3"/>
  <c r="BA83" i="3"/>
  <c r="AZ83" i="3"/>
  <c r="AY83" i="3"/>
  <c r="AX83" i="3"/>
  <c r="AW83" i="3"/>
  <c r="AV83" i="3"/>
  <c r="AU83" i="3"/>
  <c r="AT83" i="3"/>
  <c r="AS83" i="3"/>
  <c r="AR83" i="3"/>
  <c r="AQ83" i="3"/>
  <c r="BF82" i="3"/>
  <c r="BE82" i="3"/>
  <c r="BD82" i="3"/>
  <c r="BC82" i="3"/>
  <c r="BB82" i="3"/>
  <c r="BA82" i="3"/>
  <c r="AZ82" i="3"/>
  <c r="AY82" i="3"/>
  <c r="AX82" i="3"/>
  <c r="AW82" i="3"/>
  <c r="AV82" i="3"/>
  <c r="AU82" i="3"/>
  <c r="AT82" i="3"/>
  <c r="AS82" i="3"/>
  <c r="AR82" i="3"/>
  <c r="AQ82" i="3"/>
  <c r="BF81" i="3"/>
  <c r="BE81" i="3"/>
  <c r="BD81" i="3"/>
  <c r="BC81" i="3"/>
  <c r="BB81" i="3"/>
  <c r="BA81" i="3"/>
  <c r="AZ81" i="3"/>
  <c r="AY81" i="3"/>
  <c r="AX81" i="3"/>
  <c r="AW81" i="3"/>
  <c r="AV81" i="3"/>
  <c r="AU81" i="3"/>
  <c r="AT81" i="3"/>
  <c r="AS81" i="3"/>
  <c r="AR81" i="3"/>
  <c r="AQ81" i="3"/>
  <c r="BF80" i="3"/>
  <c r="BE80" i="3"/>
  <c r="BD80" i="3"/>
  <c r="BC80" i="3"/>
  <c r="BB80" i="3"/>
  <c r="BA80" i="3"/>
  <c r="AZ80" i="3"/>
  <c r="AY80" i="3"/>
  <c r="AX80" i="3"/>
  <c r="AW80" i="3"/>
  <c r="AV80" i="3"/>
  <c r="AU80" i="3"/>
  <c r="AT80" i="3"/>
  <c r="AS80" i="3"/>
  <c r="AR80" i="3"/>
  <c r="AQ80" i="3"/>
  <c r="BF79" i="3"/>
  <c r="BE79" i="3"/>
  <c r="BD79" i="3"/>
  <c r="BC79" i="3"/>
  <c r="BB79" i="3"/>
  <c r="BA79" i="3"/>
  <c r="AZ79" i="3"/>
  <c r="AY79" i="3"/>
  <c r="AX79" i="3"/>
  <c r="AW79" i="3"/>
  <c r="AV79" i="3"/>
  <c r="AU79" i="3"/>
  <c r="AT79" i="3"/>
  <c r="AS79" i="3"/>
  <c r="AR79" i="3"/>
  <c r="AQ79" i="3"/>
  <c r="BF78" i="3"/>
  <c r="BE78" i="3"/>
  <c r="BD78" i="3"/>
  <c r="BC78" i="3"/>
  <c r="BB78" i="3"/>
  <c r="BA78" i="3"/>
  <c r="AZ78" i="3"/>
  <c r="AY78" i="3"/>
  <c r="AX78" i="3"/>
  <c r="AW78" i="3"/>
  <c r="AV78" i="3"/>
  <c r="AU78" i="3"/>
  <c r="AT78" i="3"/>
  <c r="AS78" i="3"/>
  <c r="AR78" i="3"/>
  <c r="AQ78" i="3"/>
  <c r="BF77" i="3"/>
  <c r="BE77" i="3"/>
  <c r="BD77" i="3"/>
  <c r="BC77" i="3"/>
  <c r="BB77" i="3"/>
  <c r="BA77" i="3"/>
  <c r="AZ77" i="3"/>
  <c r="AY77" i="3"/>
  <c r="AX77" i="3"/>
  <c r="AW77" i="3"/>
  <c r="AV77" i="3"/>
  <c r="AU77" i="3"/>
  <c r="AT77" i="3"/>
  <c r="AS77" i="3"/>
  <c r="AR77" i="3"/>
  <c r="AQ77" i="3"/>
  <c r="BF76" i="3"/>
  <c r="BE76" i="3"/>
  <c r="BD76" i="3"/>
  <c r="BC76" i="3"/>
  <c r="BB76" i="3"/>
  <c r="BA76" i="3"/>
  <c r="AZ76" i="3"/>
  <c r="AY76" i="3"/>
  <c r="AX76" i="3"/>
  <c r="AW76" i="3"/>
  <c r="AV76" i="3"/>
  <c r="AU76" i="3"/>
  <c r="AT76" i="3"/>
  <c r="AS76" i="3"/>
  <c r="AR76" i="3"/>
  <c r="AQ76" i="3"/>
  <c r="BF75" i="3"/>
  <c r="BE75" i="3"/>
  <c r="BD75" i="3"/>
  <c r="BC75" i="3"/>
  <c r="BB75" i="3"/>
  <c r="BA75" i="3"/>
  <c r="AZ75" i="3"/>
  <c r="AY75" i="3"/>
  <c r="AX75" i="3"/>
  <c r="AW75" i="3"/>
  <c r="AV75" i="3"/>
  <c r="AU75" i="3"/>
  <c r="AT75" i="3"/>
  <c r="AS75" i="3"/>
  <c r="AR75" i="3"/>
  <c r="AQ75" i="3"/>
  <c r="BF74" i="3"/>
  <c r="BE74" i="3"/>
  <c r="BD74" i="3"/>
  <c r="BC74" i="3"/>
  <c r="BB74" i="3"/>
  <c r="BA74" i="3"/>
  <c r="AZ74" i="3"/>
  <c r="AY74" i="3"/>
  <c r="AX74" i="3"/>
  <c r="AW74" i="3"/>
  <c r="AV74" i="3"/>
  <c r="AU74" i="3"/>
  <c r="AT74" i="3"/>
  <c r="AS74" i="3"/>
  <c r="AR74" i="3"/>
  <c r="AQ74" i="3"/>
  <c r="BF73" i="3"/>
  <c r="BE73" i="3"/>
  <c r="BD73" i="3"/>
  <c r="BC73" i="3"/>
  <c r="BB73" i="3"/>
  <c r="BA73" i="3"/>
  <c r="AZ73" i="3"/>
  <c r="AY73" i="3"/>
  <c r="AX73" i="3"/>
  <c r="AW73" i="3"/>
  <c r="AV73" i="3"/>
  <c r="AU73" i="3"/>
  <c r="AT73" i="3"/>
  <c r="AS73" i="3"/>
  <c r="AR73" i="3"/>
  <c r="AQ73" i="3"/>
  <c r="BF72" i="3"/>
  <c r="BE72" i="3"/>
  <c r="BD72" i="3"/>
  <c r="BC72" i="3"/>
  <c r="BB72" i="3"/>
  <c r="BA72" i="3"/>
  <c r="AZ72" i="3"/>
  <c r="AY72" i="3"/>
  <c r="AX72" i="3"/>
  <c r="AW72" i="3"/>
  <c r="AV72" i="3"/>
  <c r="AU72" i="3"/>
  <c r="AT72" i="3"/>
  <c r="AS72" i="3"/>
  <c r="AR72" i="3"/>
  <c r="AQ72" i="3"/>
  <c r="BF71" i="3"/>
  <c r="BE71" i="3"/>
  <c r="BD71" i="3"/>
  <c r="BC71" i="3"/>
  <c r="BB71" i="3"/>
  <c r="BA71" i="3"/>
  <c r="AZ71" i="3"/>
  <c r="AY71" i="3"/>
  <c r="AX71" i="3"/>
  <c r="AW71" i="3"/>
  <c r="AV71" i="3"/>
  <c r="AU71" i="3"/>
  <c r="AT71" i="3"/>
  <c r="AS71" i="3"/>
  <c r="AR71" i="3"/>
  <c r="AQ71" i="3"/>
  <c r="BF70" i="3"/>
  <c r="BE70" i="3"/>
  <c r="BD70" i="3"/>
  <c r="BC70" i="3"/>
  <c r="BB70" i="3"/>
  <c r="BA70" i="3"/>
  <c r="AZ70" i="3"/>
  <c r="AY70" i="3"/>
  <c r="AX70" i="3"/>
  <c r="AW70" i="3"/>
  <c r="AV70" i="3"/>
  <c r="AU70" i="3"/>
  <c r="AT70" i="3"/>
  <c r="AS70" i="3"/>
  <c r="AR70" i="3"/>
  <c r="AQ70" i="3"/>
  <c r="BF69" i="3"/>
  <c r="BE69" i="3"/>
  <c r="BD69" i="3"/>
  <c r="BC69" i="3"/>
  <c r="BB69" i="3"/>
  <c r="BA69" i="3"/>
  <c r="AZ69" i="3"/>
  <c r="AY69" i="3"/>
  <c r="AX69" i="3"/>
  <c r="AW69" i="3"/>
  <c r="AV69" i="3"/>
  <c r="AU69" i="3"/>
  <c r="AT69" i="3"/>
  <c r="AS69" i="3"/>
  <c r="AR69" i="3"/>
  <c r="AQ69" i="3"/>
  <c r="BF68" i="3"/>
  <c r="BE68" i="3"/>
  <c r="BD68" i="3"/>
  <c r="BC68" i="3"/>
  <c r="BB68" i="3"/>
  <c r="BA68" i="3"/>
  <c r="AZ68" i="3"/>
  <c r="AY68" i="3"/>
  <c r="AX68" i="3"/>
  <c r="AW68" i="3"/>
  <c r="AV68" i="3"/>
  <c r="AU68" i="3"/>
  <c r="AT68" i="3"/>
  <c r="AS68" i="3"/>
  <c r="AR68" i="3"/>
  <c r="AQ68" i="3"/>
  <c r="BF61" i="3"/>
  <c r="BE61" i="3"/>
  <c r="BD61" i="3"/>
  <c r="BC61" i="3"/>
  <c r="BB61" i="3"/>
  <c r="BA61" i="3"/>
  <c r="AZ61" i="3"/>
  <c r="AY61" i="3"/>
  <c r="AX61" i="3"/>
  <c r="AW61" i="3"/>
  <c r="AV61" i="3"/>
  <c r="AU61" i="3"/>
  <c r="AT61" i="3"/>
  <c r="AS61" i="3"/>
  <c r="AR61" i="3"/>
  <c r="AQ61" i="3"/>
  <c r="BF60" i="3"/>
  <c r="BE60" i="3"/>
  <c r="BD60" i="3"/>
  <c r="BC60" i="3"/>
  <c r="BB60" i="3"/>
  <c r="BA60" i="3"/>
  <c r="AZ60" i="3"/>
  <c r="AY60" i="3"/>
  <c r="AX60" i="3"/>
  <c r="AW60" i="3"/>
  <c r="AV60" i="3"/>
  <c r="AU60" i="3"/>
  <c r="AT60" i="3"/>
  <c r="AS60" i="3"/>
  <c r="AR60" i="3"/>
  <c r="AQ60" i="3"/>
  <c r="BF59" i="3"/>
  <c r="BE59" i="3"/>
  <c r="BD59" i="3"/>
  <c r="BC59" i="3"/>
  <c r="BB59" i="3"/>
  <c r="BA59" i="3"/>
  <c r="AZ59" i="3"/>
  <c r="AY59" i="3"/>
  <c r="AX59" i="3"/>
  <c r="AW59" i="3"/>
  <c r="AV59" i="3"/>
  <c r="AU59" i="3"/>
  <c r="AT59" i="3"/>
  <c r="AS59" i="3"/>
  <c r="AR59" i="3"/>
  <c r="AQ59" i="3"/>
  <c r="BF58" i="3"/>
  <c r="BE58" i="3"/>
  <c r="BD58" i="3"/>
  <c r="BC58" i="3"/>
  <c r="BB58" i="3"/>
  <c r="BA58" i="3"/>
  <c r="AZ58" i="3"/>
  <c r="AY58" i="3"/>
  <c r="AX58" i="3"/>
  <c r="AW58" i="3"/>
  <c r="AV58" i="3"/>
  <c r="AU58" i="3"/>
  <c r="AT58" i="3"/>
  <c r="AS58" i="3"/>
  <c r="AR58" i="3"/>
  <c r="AQ58" i="3"/>
  <c r="BF57" i="3"/>
  <c r="BE57" i="3"/>
  <c r="BD57" i="3"/>
  <c r="BC57" i="3"/>
  <c r="BB57" i="3"/>
  <c r="BA57" i="3"/>
  <c r="AZ57" i="3"/>
  <c r="AY57" i="3"/>
  <c r="AX57" i="3"/>
  <c r="AW57" i="3"/>
  <c r="AV57" i="3"/>
  <c r="AU57" i="3"/>
  <c r="AT57" i="3"/>
  <c r="AS57" i="3"/>
  <c r="AR57" i="3"/>
  <c r="AQ57" i="3"/>
  <c r="BF56" i="3"/>
  <c r="BE56" i="3"/>
  <c r="BD56" i="3"/>
  <c r="BC56" i="3"/>
  <c r="BB56" i="3"/>
  <c r="BA56" i="3"/>
  <c r="AZ56" i="3"/>
  <c r="AY56" i="3"/>
  <c r="AX56" i="3"/>
  <c r="AW56" i="3"/>
  <c r="AV56" i="3"/>
  <c r="AU56" i="3"/>
  <c r="AT56" i="3"/>
  <c r="AS56" i="3"/>
  <c r="AR56" i="3"/>
  <c r="AQ56" i="3"/>
  <c r="BF55" i="3"/>
  <c r="BE55" i="3"/>
  <c r="BD55" i="3"/>
  <c r="BC55" i="3"/>
  <c r="BB55" i="3"/>
  <c r="BA55" i="3"/>
  <c r="AZ55" i="3"/>
  <c r="AY55" i="3"/>
  <c r="AX55" i="3"/>
  <c r="AW55" i="3"/>
  <c r="AV55" i="3"/>
  <c r="AU55" i="3"/>
  <c r="AT55" i="3"/>
  <c r="AS55" i="3"/>
  <c r="AR55" i="3"/>
  <c r="AQ55" i="3"/>
  <c r="BF54" i="3"/>
  <c r="BE54" i="3"/>
  <c r="BD54" i="3"/>
  <c r="BC54" i="3"/>
  <c r="BB54" i="3"/>
  <c r="BA54" i="3"/>
  <c r="AZ54" i="3"/>
  <c r="AY54" i="3"/>
  <c r="AX54" i="3"/>
  <c r="AW54" i="3"/>
  <c r="AV54" i="3"/>
  <c r="AU54" i="3"/>
  <c r="AT54" i="3"/>
  <c r="AS54" i="3"/>
  <c r="AR54" i="3"/>
  <c r="AQ54" i="3"/>
  <c r="BF53" i="3"/>
  <c r="BE53" i="3"/>
  <c r="BD53" i="3"/>
  <c r="BC53" i="3"/>
  <c r="BB53" i="3"/>
  <c r="BA53" i="3"/>
  <c r="AZ53" i="3"/>
  <c r="AY53" i="3"/>
  <c r="AX53" i="3"/>
  <c r="AW53" i="3"/>
  <c r="AV53" i="3"/>
  <c r="AU53" i="3"/>
  <c r="AT53" i="3"/>
  <c r="AS53" i="3"/>
  <c r="AR53" i="3"/>
  <c r="AQ53" i="3"/>
  <c r="BF52" i="3"/>
  <c r="BE52" i="3"/>
  <c r="BD52" i="3"/>
  <c r="BC52" i="3"/>
  <c r="BB52" i="3"/>
  <c r="BA52" i="3"/>
  <c r="AZ52" i="3"/>
  <c r="AY52" i="3"/>
  <c r="AX52" i="3"/>
  <c r="AW52" i="3"/>
  <c r="AV52" i="3"/>
  <c r="AU52" i="3"/>
  <c r="AT52" i="3"/>
  <c r="AS52" i="3"/>
  <c r="AR52" i="3"/>
  <c r="AQ52" i="3"/>
  <c r="BF51" i="3"/>
  <c r="BE51" i="3"/>
  <c r="BD51" i="3"/>
  <c r="BC51" i="3"/>
  <c r="BB51" i="3"/>
  <c r="BA51" i="3"/>
  <c r="AZ51" i="3"/>
  <c r="AY51" i="3"/>
  <c r="AX51" i="3"/>
  <c r="AW51" i="3"/>
  <c r="AV51" i="3"/>
  <c r="AU51" i="3"/>
  <c r="AT51" i="3"/>
  <c r="AS51" i="3"/>
  <c r="AR51" i="3"/>
  <c r="AQ51" i="3"/>
  <c r="BF50" i="3"/>
  <c r="BE50" i="3"/>
  <c r="BD50" i="3"/>
  <c r="BC50" i="3"/>
  <c r="BB50" i="3"/>
  <c r="BA50" i="3"/>
  <c r="AZ50" i="3"/>
  <c r="AY50" i="3"/>
  <c r="AX50" i="3"/>
  <c r="AW50" i="3"/>
  <c r="AV50" i="3"/>
  <c r="AU50" i="3"/>
  <c r="AT50" i="3"/>
  <c r="AS50" i="3"/>
  <c r="AR50" i="3"/>
  <c r="AQ50" i="3"/>
  <c r="BF49" i="3"/>
  <c r="BE49" i="3"/>
  <c r="BD49" i="3"/>
  <c r="BC49" i="3"/>
  <c r="BB49" i="3"/>
  <c r="BA49" i="3"/>
  <c r="AZ49" i="3"/>
  <c r="AY49" i="3"/>
  <c r="AX49" i="3"/>
  <c r="AW49" i="3"/>
  <c r="AV49" i="3"/>
  <c r="AU49" i="3"/>
  <c r="AT49" i="3"/>
  <c r="AS49" i="3"/>
  <c r="AR49" i="3"/>
  <c r="AQ49" i="3"/>
  <c r="BF48" i="3"/>
  <c r="BE48" i="3"/>
  <c r="BD48" i="3"/>
  <c r="BC48" i="3"/>
  <c r="BB48" i="3"/>
  <c r="BA48" i="3"/>
  <c r="AZ48" i="3"/>
  <c r="AY48" i="3"/>
  <c r="AX48" i="3"/>
  <c r="AW48" i="3"/>
  <c r="AV48" i="3"/>
  <c r="AU48" i="3"/>
  <c r="AT48" i="3"/>
  <c r="AS48" i="3"/>
  <c r="AR48" i="3"/>
  <c r="AQ48" i="3"/>
  <c r="BF47" i="3"/>
  <c r="BE47" i="3"/>
  <c r="BD47" i="3"/>
  <c r="BC47" i="3"/>
  <c r="BB47" i="3"/>
  <c r="BA47" i="3"/>
  <c r="AZ47" i="3"/>
  <c r="AY47" i="3"/>
  <c r="AX47" i="3"/>
  <c r="AW47" i="3"/>
  <c r="AV47" i="3"/>
  <c r="AU47" i="3"/>
  <c r="AT47" i="3"/>
  <c r="AS47" i="3"/>
  <c r="AR47" i="3"/>
  <c r="AQ47" i="3"/>
  <c r="BF46" i="3"/>
  <c r="BE46" i="3"/>
  <c r="BD46" i="3"/>
  <c r="BC46" i="3"/>
  <c r="BB46" i="3"/>
  <c r="BA46" i="3"/>
  <c r="AZ46" i="3"/>
  <c r="AY46" i="3"/>
  <c r="AX46" i="3"/>
  <c r="AW46" i="3"/>
  <c r="AV46" i="3"/>
  <c r="AU46" i="3"/>
  <c r="AT46" i="3"/>
  <c r="AS46" i="3"/>
  <c r="AR46" i="3"/>
  <c r="AQ46" i="3"/>
  <c r="BF45" i="3"/>
  <c r="BE45" i="3"/>
  <c r="BD45" i="3"/>
  <c r="BC45" i="3"/>
  <c r="BB45" i="3"/>
  <c r="BA45" i="3"/>
  <c r="AZ45" i="3"/>
  <c r="AY45" i="3"/>
  <c r="AX45" i="3"/>
  <c r="AW45" i="3"/>
  <c r="AV45" i="3"/>
  <c r="AU45" i="3"/>
  <c r="AT45" i="3"/>
  <c r="AS45" i="3"/>
  <c r="AR45" i="3"/>
  <c r="AQ45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BF43" i="3"/>
  <c r="BE43" i="3"/>
  <c r="BD43" i="3"/>
  <c r="BC43" i="3"/>
  <c r="BB43" i="3"/>
  <c r="BA43" i="3"/>
  <c r="AZ43" i="3"/>
  <c r="AY43" i="3"/>
  <c r="AX43" i="3"/>
  <c r="AW43" i="3"/>
  <c r="AV43" i="3"/>
  <c r="AU43" i="3"/>
  <c r="AT43" i="3"/>
  <c r="AS43" i="3"/>
  <c r="AR43" i="3"/>
  <c r="AQ43" i="3"/>
  <c r="BF42" i="3"/>
  <c r="BE42" i="3"/>
  <c r="BD42" i="3"/>
  <c r="BC42" i="3"/>
  <c r="BB42" i="3"/>
  <c r="BA42" i="3"/>
  <c r="AZ42" i="3"/>
  <c r="AY42" i="3"/>
  <c r="AX42" i="3"/>
  <c r="AW42" i="3"/>
  <c r="AV42" i="3"/>
  <c r="AU42" i="3"/>
  <c r="AT42" i="3"/>
  <c r="AS42" i="3"/>
  <c r="AR42" i="3"/>
  <c r="AQ42" i="3"/>
  <c r="BF41" i="3"/>
  <c r="BE41" i="3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AS37" i="3"/>
  <c r="AR37" i="3"/>
  <c r="AQ37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BF28" i="3"/>
  <c r="BE28" i="3"/>
  <c r="BD28" i="3"/>
  <c r="BC28" i="3"/>
  <c r="BB28" i="3"/>
  <c r="BA28" i="3"/>
  <c r="AZ28" i="3"/>
  <c r="AY28" i="3"/>
  <c r="AX28" i="3"/>
  <c r="AW28" i="3"/>
  <c r="AV28" i="3"/>
  <c r="AU28" i="3"/>
  <c r="AT28" i="3"/>
  <c r="AS28" i="3"/>
  <c r="AR28" i="3"/>
  <c r="AQ28" i="3"/>
  <c r="BF27" i="3"/>
  <c r="BE27" i="3"/>
  <c r="BD27" i="3"/>
  <c r="BC27" i="3"/>
  <c r="BB27" i="3"/>
  <c r="BA27" i="3"/>
  <c r="AZ27" i="3"/>
  <c r="AY27" i="3"/>
  <c r="AX27" i="3"/>
  <c r="AW27" i="3"/>
  <c r="AV27" i="3"/>
  <c r="AU27" i="3"/>
  <c r="AT27" i="3"/>
  <c r="AS27" i="3"/>
  <c r="AR27" i="3"/>
  <c r="AQ27" i="3"/>
  <c r="BF26" i="3"/>
  <c r="BE26" i="3"/>
  <c r="BD26" i="3"/>
  <c r="BC26" i="3"/>
  <c r="BB26" i="3"/>
  <c r="BA26" i="3"/>
  <c r="AZ26" i="3"/>
  <c r="AY26" i="3"/>
  <c r="AX26" i="3"/>
  <c r="AW26" i="3"/>
  <c r="AV26" i="3"/>
  <c r="AU26" i="3"/>
  <c r="AT26" i="3"/>
  <c r="AS26" i="3"/>
  <c r="AR26" i="3"/>
  <c r="AQ26" i="3"/>
  <c r="BF25" i="3"/>
  <c r="BE25" i="3"/>
  <c r="BD25" i="3"/>
  <c r="BC25" i="3"/>
  <c r="BB25" i="3"/>
  <c r="BA25" i="3"/>
  <c r="AZ25" i="3"/>
  <c r="AY25" i="3"/>
  <c r="AX25" i="3"/>
  <c r="AW25" i="3"/>
  <c r="AV25" i="3"/>
  <c r="AU25" i="3"/>
  <c r="AT25" i="3"/>
  <c r="AS25" i="3"/>
  <c r="AR25" i="3"/>
  <c r="AQ25" i="3"/>
  <c r="BF24" i="3"/>
  <c r="BE24" i="3"/>
  <c r="BD24" i="3"/>
  <c r="BC24" i="3"/>
  <c r="BB24" i="3"/>
  <c r="BA24" i="3"/>
  <c r="AZ24" i="3"/>
  <c r="AY24" i="3"/>
  <c r="AX24" i="3"/>
  <c r="AW24" i="3"/>
  <c r="AV24" i="3"/>
  <c r="AU24" i="3"/>
  <c r="AT24" i="3"/>
  <c r="AS24" i="3"/>
  <c r="AR24" i="3"/>
  <c r="AQ24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BF19" i="3"/>
  <c r="BE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AR17" i="3"/>
  <c r="AQ17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BF15" i="3"/>
  <c r="BE15" i="3"/>
  <c r="BD15" i="3"/>
  <c r="BC15" i="3"/>
  <c r="BB15" i="3"/>
  <c r="BA15" i="3"/>
  <c r="AZ15" i="3"/>
  <c r="AY15" i="3"/>
  <c r="AX15" i="3"/>
  <c r="AW15" i="3"/>
  <c r="AV15" i="3"/>
  <c r="AU15" i="3"/>
  <c r="AT15" i="3"/>
  <c r="AS15" i="3"/>
  <c r="AR15" i="3"/>
  <c r="AQ15" i="3"/>
  <c r="BF14" i="3"/>
  <c r="BE14" i="3"/>
  <c r="BD14" i="3"/>
  <c r="BC14" i="3"/>
  <c r="BB14" i="3"/>
  <c r="BA14" i="3"/>
  <c r="AZ14" i="3"/>
  <c r="AY14" i="3"/>
  <c r="AX14" i="3"/>
  <c r="AW14" i="3"/>
  <c r="AV14" i="3"/>
  <c r="AU14" i="3"/>
  <c r="AT14" i="3"/>
  <c r="AS14" i="3"/>
  <c r="AR14" i="3"/>
  <c r="AQ14" i="3"/>
  <c r="BF13" i="3"/>
  <c r="BE13" i="3"/>
  <c r="BD13" i="3"/>
  <c r="BC13" i="3"/>
  <c r="BB13" i="3"/>
  <c r="BA13" i="3"/>
  <c r="AZ13" i="3"/>
  <c r="AY13" i="3"/>
  <c r="AX13" i="3"/>
  <c r="AW13" i="3"/>
  <c r="AV13" i="3"/>
  <c r="AU13" i="3"/>
  <c r="AT13" i="3"/>
  <c r="AS13" i="3"/>
  <c r="AR13" i="3"/>
  <c r="AQ13" i="3"/>
  <c r="BF12" i="3"/>
  <c r="BE12" i="3"/>
  <c r="BD12" i="3"/>
  <c r="BC12" i="3"/>
  <c r="BB12" i="3"/>
  <c r="BA12" i="3"/>
  <c r="AZ12" i="3"/>
  <c r="AY12" i="3"/>
  <c r="AX12" i="3"/>
  <c r="AW12" i="3"/>
  <c r="AV12" i="3"/>
  <c r="AU12" i="3"/>
  <c r="AT12" i="3"/>
  <c r="AS12" i="3"/>
  <c r="AR12" i="3"/>
  <c r="AQ12" i="3"/>
  <c r="BF11" i="3"/>
  <c r="BE11" i="3"/>
  <c r="BD11" i="3"/>
  <c r="BC11" i="3"/>
  <c r="BB11" i="3"/>
  <c r="BA11" i="3"/>
  <c r="AZ11" i="3"/>
  <c r="AY11" i="3"/>
  <c r="AX11" i="3"/>
  <c r="AW11" i="3"/>
  <c r="AV11" i="3"/>
  <c r="AU11" i="3"/>
  <c r="AT11" i="3"/>
  <c r="AS11" i="3"/>
  <c r="AR11" i="3"/>
  <c r="AQ11" i="3"/>
  <c r="BF10" i="3"/>
  <c r="BE10" i="3"/>
  <c r="BD10" i="3"/>
  <c r="BC10" i="3"/>
  <c r="BB10" i="3"/>
  <c r="BA10" i="3"/>
  <c r="AZ10" i="3"/>
  <c r="AY10" i="3"/>
  <c r="AX10" i="3"/>
  <c r="AW10" i="3"/>
  <c r="AV10" i="3"/>
  <c r="AU10" i="3"/>
  <c r="AT10" i="3"/>
  <c r="AS10" i="3"/>
  <c r="AR10" i="3"/>
  <c r="AQ10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AR9" i="3"/>
  <c r="AQ9" i="3"/>
  <c r="BF8" i="3"/>
  <c r="BE8" i="3"/>
  <c r="BD8" i="3"/>
  <c r="BC8" i="3"/>
  <c r="BB8" i="3"/>
  <c r="BA8" i="3"/>
  <c r="AZ8" i="3"/>
  <c r="AY8" i="3"/>
  <c r="AX8" i="3"/>
  <c r="AW8" i="3"/>
  <c r="AV8" i="3"/>
  <c r="AU8" i="3"/>
  <c r="AT8" i="3"/>
  <c r="AS8" i="3"/>
  <c r="AR8" i="3"/>
  <c r="AQ8" i="3"/>
  <c r="BF7" i="3"/>
  <c r="BE7" i="3"/>
  <c r="BD7" i="3"/>
  <c r="BC7" i="3"/>
  <c r="BB7" i="3"/>
  <c r="BA7" i="3"/>
  <c r="AZ7" i="3"/>
  <c r="AY7" i="3"/>
  <c r="AX7" i="3"/>
  <c r="AW7" i="3"/>
  <c r="AV7" i="3"/>
  <c r="AU7" i="3"/>
  <c r="AT7" i="3"/>
  <c r="AS7" i="3"/>
  <c r="AR7" i="3"/>
  <c r="AQ7" i="3"/>
  <c r="BF6" i="3"/>
  <c r="BE6" i="3"/>
  <c r="BD6" i="3"/>
  <c r="BC6" i="3"/>
  <c r="BB6" i="3"/>
  <c r="BA6" i="3"/>
  <c r="AZ6" i="3"/>
  <c r="AY6" i="3"/>
  <c r="AX6" i="3"/>
  <c r="AW6" i="3"/>
  <c r="AV6" i="3"/>
  <c r="AU6" i="3"/>
  <c r="AT6" i="3"/>
  <c r="AS6" i="3"/>
  <c r="AR6" i="3"/>
  <c r="AQ6" i="3"/>
  <c r="S119" i="5" l="1"/>
  <c r="S197" i="5"/>
  <c r="P26" i="5"/>
  <c r="S26" i="5"/>
  <c r="Q26" i="5"/>
  <c r="R26" i="5"/>
  <c r="R18" i="5"/>
  <c r="Q18" i="5"/>
  <c r="P18" i="5"/>
  <c r="R106" i="5"/>
  <c r="Q151" i="5"/>
  <c r="S151" i="5"/>
  <c r="S226" i="5"/>
  <c r="P230" i="5"/>
  <c r="S230" i="5"/>
  <c r="R230" i="5"/>
  <c r="Q230" i="5"/>
  <c r="S106" i="5"/>
  <c r="R151" i="5"/>
  <c r="R42" i="5"/>
  <c r="S42" i="5"/>
  <c r="S59" i="5"/>
  <c r="Q69" i="5"/>
  <c r="Q76" i="5"/>
  <c r="S76" i="5"/>
  <c r="R76" i="5"/>
  <c r="R144" i="5"/>
  <c r="P29" i="5"/>
  <c r="Q29" i="5"/>
  <c r="S29" i="5"/>
  <c r="R29" i="5"/>
  <c r="P21" i="5"/>
  <c r="Q21" i="5"/>
  <c r="R21" i="5"/>
  <c r="P17" i="5"/>
  <c r="Q17" i="5"/>
  <c r="S17" i="5"/>
  <c r="R17" i="5"/>
  <c r="Q25" i="5"/>
  <c r="R13" i="5"/>
  <c r="R39" i="5"/>
  <c r="P42" i="5"/>
  <c r="S69" i="5"/>
  <c r="S100" i="5"/>
  <c r="R103" i="5"/>
  <c r="S144" i="5"/>
  <c r="S172" i="5"/>
  <c r="S211" i="5"/>
  <c r="P215" i="5"/>
  <c r="Q215" i="5"/>
  <c r="R215" i="5"/>
  <c r="S215" i="5"/>
  <c r="R252" i="5"/>
  <c r="Q13" i="5"/>
  <c r="S39" i="5"/>
  <c r="Q56" i="5"/>
  <c r="S18" i="5"/>
  <c r="S56" i="5"/>
  <c r="S131" i="5"/>
  <c r="S191" i="5"/>
  <c r="S195" i="5"/>
  <c r="Q84" i="5"/>
  <c r="R94" i="5"/>
  <c r="S94" i="5"/>
  <c r="S181" i="5"/>
  <c r="S75" i="5"/>
  <c r="S157" i="5"/>
  <c r="Q30" i="5"/>
  <c r="P30" i="5"/>
  <c r="R30" i="5"/>
  <c r="P14" i="5"/>
  <c r="Q14" i="5"/>
  <c r="R14" i="5"/>
  <c r="S14" i="5"/>
  <c r="P10" i="5"/>
  <c r="S147" i="5"/>
  <c r="S218" i="5"/>
  <c r="P103" i="5"/>
  <c r="R162" i="5"/>
  <c r="S162" i="5"/>
  <c r="S45" i="5"/>
  <c r="Q72" i="5"/>
  <c r="Q103" i="5"/>
  <c r="S134" i="5"/>
  <c r="R9" i="5"/>
  <c r="P9" i="5"/>
  <c r="Q9" i="5"/>
  <c r="S22" i="5"/>
  <c r="S47" i="5"/>
  <c r="S160" i="5"/>
  <c r="R51" i="5"/>
  <c r="S54" i="5"/>
  <c r="P54" i="5"/>
  <c r="P78" i="5"/>
  <c r="S81" i="5"/>
  <c r="S122" i="5"/>
  <c r="Q126" i="5"/>
  <c r="S126" i="5"/>
  <c r="R126" i="5"/>
  <c r="S174" i="5"/>
  <c r="P178" i="5"/>
  <c r="S178" i="5"/>
  <c r="R178" i="5"/>
  <c r="S246" i="5"/>
  <c r="S233" i="5"/>
  <c r="P97" i="5"/>
  <c r="S169" i="5"/>
  <c r="S253" i="5"/>
  <c r="S57" i="5"/>
  <c r="R107" i="5"/>
  <c r="S154" i="5"/>
  <c r="S244" i="5"/>
  <c r="P227" i="5"/>
  <c r="Q195" i="5"/>
  <c r="S70" i="5"/>
  <c r="S129" i="5"/>
  <c r="S161" i="5"/>
  <c r="R247" i="5"/>
  <c r="R195" i="5"/>
  <c r="P46" i="5"/>
  <c r="S73" i="5"/>
  <c r="S95" i="5"/>
  <c r="S104" i="5"/>
  <c r="R176" i="5"/>
  <c r="Q46" i="5"/>
  <c r="R158" i="5"/>
  <c r="S179" i="5"/>
  <c r="P210" i="5"/>
  <c r="P225" i="5"/>
  <c r="S38" i="5"/>
  <c r="P41" i="5"/>
  <c r="R46" i="5"/>
  <c r="Q58" i="5"/>
  <c r="P83" i="5"/>
  <c r="S86" i="5"/>
  <c r="R102" i="5"/>
  <c r="Q108" i="5"/>
  <c r="S124" i="5"/>
  <c r="S130" i="5"/>
  <c r="R133" i="5"/>
  <c r="R173" i="5"/>
  <c r="Q210" i="5"/>
  <c r="S216" i="5"/>
  <c r="Q242" i="5"/>
  <c r="P245" i="5"/>
  <c r="R248" i="5"/>
  <c r="Q225" i="5"/>
  <c r="S231" i="5"/>
  <c r="P190" i="5"/>
  <c r="R193" i="5"/>
  <c r="S135" i="5"/>
  <c r="P209" i="5"/>
  <c r="P250" i="5"/>
  <c r="S198" i="5"/>
  <c r="Q110" i="5"/>
  <c r="S148" i="5"/>
  <c r="R212" i="5"/>
  <c r="Q250" i="5"/>
  <c r="Q24" i="5"/>
  <c r="S37" i="5"/>
  <c r="S85" i="5"/>
  <c r="S120" i="5"/>
  <c r="S241" i="5"/>
  <c r="R250" i="5"/>
  <c r="S49" i="5"/>
  <c r="S79" i="5"/>
  <c r="S136" i="5"/>
  <c r="Q170" i="5"/>
  <c r="S61" i="5"/>
  <c r="S127" i="5"/>
  <c r="Q133" i="5"/>
  <c r="P146" i="5"/>
  <c r="S155" i="5"/>
  <c r="S176" i="5"/>
  <c r="R213" i="5"/>
  <c r="R228" i="5"/>
  <c r="R20" i="5"/>
  <c r="R8" i="5"/>
  <c r="P55" i="5"/>
  <c r="Q77" i="5"/>
  <c r="Q23" i="5"/>
  <c r="Q20" i="5"/>
  <c r="Q11" i="5"/>
  <c r="Q8" i="5"/>
  <c r="P39" i="5"/>
  <c r="Q41" i="5"/>
  <c r="S46" i="5"/>
  <c r="S50" i="5"/>
  <c r="P53" i="5"/>
  <c r="P71" i="5"/>
  <c r="S74" i="5"/>
  <c r="P80" i="5"/>
  <c r="Q83" i="5"/>
  <c r="S99" i="5"/>
  <c r="S105" i="5"/>
  <c r="R108" i="5"/>
  <c r="Q121" i="5"/>
  <c r="S143" i="5"/>
  <c r="R146" i="5"/>
  <c r="Q171" i="5"/>
  <c r="S173" i="5"/>
  <c r="R210" i="5"/>
  <c r="Q245" i="5"/>
  <c r="S248" i="5"/>
  <c r="S251" i="5"/>
  <c r="R225" i="5"/>
  <c r="Q190" i="5"/>
  <c r="S193" i="5"/>
  <c r="P196" i="5"/>
  <c r="P101" i="5"/>
  <c r="S132" i="5"/>
  <c r="S175" i="5"/>
  <c r="P195" i="5"/>
  <c r="S40" i="5"/>
  <c r="Q60" i="5"/>
  <c r="R82" i="5"/>
  <c r="R101" i="5"/>
  <c r="S145" i="5"/>
  <c r="S206" i="5"/>
  <c r="Q12" i="5"/>
  <c r="S52" i="5"/>
  <c r="S101" i="5"/>
  <c r="S123" i="5"/>
  <c r="P158" i="5"/>
  <c r="S192" i="5"/>
  <c r="Q98" i="5"/>
  <c r="S152" i="5"/>
  <c r="Q158" i="5"/>
  <c r="P173" i="5"/>
  <c r="S250" i="5"/>
  <c r="S20" i="5"/>
  <c r="S8" i="5"/>
  <c r="P43" i="5"/>
  <c r="P58" i="5"/>
  <c r="S111" i="5"/>
  <c r="S149" i="5"/>
  <c r="S207" i="5"/>
  <c r="R23" i="5"/>
  <c r="R11" i="5"/>
  <c r="Q47" i="5"/>
  <c r="P51" i="5"/>
  <c r="S58" i="5"/>
  <c r="Q68" i="5"/>
  <c r="P81" i="5"/>
  <c r="S146" i="5"/>
  <c r="Q177" i="5"/>
  <c r="P194" i="5"/>
  <c r="P191" i="5"/>
  <c r="Q191" i="5"/>
  <c r="R196" i="5"/>
  <c r="P198" i="5"/>
  <c r="P197" i="5"/>
  <c r="P192" i="5"/>
  <c r="Q197" i="5"/>
  <c r="R197" i="5"/>
  <c r="R194" i="5"/>
  <c r="S194" i="5"/>
  <c r="R191" i="5"/>
  <c r="P193" i="5"/>
  <c r="S196" i="5"/>
  <c r="Q198" i="5"/>
  <c r="Q196" i="5"/>
  <c r="Q193" i="5"/>
  <c r="R198" i="5"/>
  <c r="Q192" i="5"/>
  <c r="R192" i="5"/>
  <c r="Q227" i="5"/>
  <c r="R227" i="5"/>
  <c r="P226" i="5"/>
  <c r="S229" i="5"/>
  <c r="Q231" i="5"/>
  <c r="Q226" i="5"/>
  <c r="R231" i="5"/>
  <c r="P233" i="5"/>
  <c r="P232" i="5"/>
  <c r="Q232" i="5"/>
  <c r="P229" i="5"/>
  <c r="S227" i="5"/>
  <c r="P231" i="5"/>
  <c r="R226" i="5"/>
  <c r="P228" i="5"/>
  <c r="Q233" i="5"/>
  <c r="Q229" i="5"/>
  <c r="Q228" i="5"/>
  <c r="R233" i="5"/>
  <c r="R232" i="5"/>
  <c r="S252" i="5"/>
  <c r="R242" i="5"/>
  <c r="P244" i="5"/>
  <c r="S247" i="5"/>
  <c r="Q249" i="5"/>
  <c r="S242" i="5"/>
  <c r="Q244" i="5"/>
  <c r="R249" i="5"/>
  <c r="P251" i="5"/>
  <c r="P252" i="5"/>
  <c r="P247" i="5"/>
  <c r="Q247" i="5"/>
  <c r="R244" i="5"/>
  <c r="P246" i="5"/>
  <c r="S249" i="5"/>
  <c r="Q251" i="5"/>
  <c r="P241" i="5"/>
  <c r="R251" i="5"/>
  <c r="P253" i="5"/>
  <c r="Q241" i="5"/>
  <c r="R246" i="5"/>
  <c r="P248" i="5"/>
  <c r="Q253" i="5"/>
  <c r="P242" i="5"/>
  <c r="R241" i="5"/>
  <c r="P243" i="5"/>
  <c r="Q248" i="5"/>
  <c r="R253" i="5"/>
  <c r="Q252" i="5"/>
  <c r="P214" i="5"/>
  <c r="R209" i="5"/>
  <c r="P211" i="5"/>
  <c r="S214" i="5"/>
  <c r="Q216" i="5"/>
  <c r="P212" i="5"/>
  <c r="Q217" i="5"/>
  <c r="P207" i="5"/>
  <c r="Q207" i="5"/>
  <c r="S217" i="5"/>
  <c r="R207" i="5"/>
  <c r="Q209" i="5"/>
  <c r="P216" i="5"/>
  <c r="S209" i="5"/>
  <c r="Q211" i="5"/>
  <c r="R216" i="5"/>
  <c r="Q206" i="5"/>
  <c r="R211" i="5"/>
  <c r="P213" i="5"/>
  <c r="Q218" i="5"/>
  <c r="P217" i="5"/>
  <c r="Q212" i="5"/>
  <c r="S212" i="5"/>
  <c r="R206" i="5"/>
  <c r="P208" i="5"/>
  <c r="Q213" i="5"/>
  <c r="R218" i="5"/>
  <c r="Q214" i="5"/>
  <c r="P175" i="5"/>
  <c r="Q175" i="5"/>
  <c r="S180" i="5"/>
  <c r="R170" i="5"/>
  <c r="P172" i="5"/>
  <c r="S170" i="5"/>
  <c r="Q172" i="5"/>
  <c r="R172" i="5"/>
  <c r="P174" i="5"/>
  <c r="S177" i="5"/>
  <c r="Q179" i="5"/>
  <c r="Q180" i="5"/>
  <c r="P170" i="5"/>
  <c r="P177" i="5"/>
  <c r="R177" i="5"/>
  <c r="P169" i="5"/>
  <c r="Q174" i="5"/>
  <c r="R179" i="5"/>
  <c r="P181" i="5"/>
  <c r="P180" i="5"/>
  <c r="P179" i="5"/>
  <c r="Q169" i="5"/>
  <c r="R174" i="5"/>
  <c r="Q181" i="5"/>
  <c r="R169" i="5"/>
  <c r="P171" i="5"/>
  <c r="Q176" i="5"/>
  <c r="R181" i="5"/>
  <c r="R175" i="5"/>
  <c r="P148" i="5"/>
  <c r="P160" i="5"/>
  <c r="P143" i="5"/>
  <c r="Q148" i="5"/>
  <c r="P155" i="5"/>
  <c r="Q160" i="5"/>
  <c r="Q143" i="5"/>
  <c r="R148" i="5"/>
  <c r="P150" i="5"/>
  <c r="Q155" i="5"/>
  <c r="R160" i="5"/>
  <c r="R143" i="5"/>
  <c r="P145" i="5"/>
  <c r="Q150" i="5"/>
  <c r="R155" i="5"/>
  <c r="P157" i="5"/>
  <c r="Q145" i="5"/>
  <c r="R150" i="5"/>
  <c r="P152" i="5"/>
  <c r="Q157" i="5"/>
  <c r="R145" i="5"/>
  <c r="P147" i="5"/>
  <c r="Q152" i="5"/>
  <c r="R157" i="5"/>
  <c r="P159" i="5"/>
  <c r="Q147" i="5"/>
  <c r="R152" i="5"/>
  <c r="P154" i="5"/>
  <c r="Q159" i="5"/>
  <c r="R147" i="5"/>
  <c r="P149" i="5"/>
  <c r="Q154" i="5"/>
  <c r="R159" i="5"/>
  <c r="P161" i="5"/>
  <c r="P144" i="5"/>
  <c r="Q149" i="5"/>
  <c r="R154" i="5"/>
  <c r="P156" i="5"/>
  <c r="Q161" i="5"/>
  <c r="Q144" i="5"/>
  <c r="R149" i="5"/>
  <c r="P151" i="5"/>
  <c r="Q156" i="5"/>
  <c r="R161" i="5"/>
  <c r="R123" i="5"/>
  <c r="P134" i="5"/>
  <c r="P123" i="5"/>
  <c r="P135" i="5"/>
  <c r="P118" i="5"/>
  <c r="Q123" i="5"/>
  <c r="P130" i="5"/>
  <c r="Q135" i="5"/>
  <c r="Q118" i="5"/>
  <c r="P125" i="5"/>
  <c r="Q130" i="5"/>
  <c r="R135" i="5"/>
  <c r="R118" i="5"/>
  <c r="P120" i="5"/>
  <c r="Q125" i="5"/>
  <c r="R130" i="5"/>
  <c r="P132" i="5"/>
  <c r="Q120" i="5"/>
  <c r="R125" i="5"/>
  <c r="P127" i="5"/>
  <c r="Q132" i="5"/>
  <c r="R120" i="5"/>
  <c r="P122" i="5"/>
  <c r="Q127" i="5"/>
  <c r="R132" i="5"/>
  <c r="Q122" i="5"/>
  <c r="R127" i="5"/>
  <c r="P129" i="5"/>
  <c r="Q134" i="5"/>
  <c r="R122" i="5"/>
  <c r="P124" i="5"/>
  <c r="Q129" i="5"/>
  <c r="R134" i="5"/>
  <c r="P136" i="5"/>
  <c r="P119" i="5"/>
  <c r="Q124" i="5"/>
  <c r="R129" i="5"/>
  <c r="P131" i="5"/>
  <c r="Q136" i="5"/>
  <c r="Q119" i="5"/>
  <c r="R124" i="5"/>
  <c r="P126" i="5"/>
  <c r="Q131" i="5"/>
  <c r="R136" i="5"/>
  <c r="P110" i="5"/>
  <c r="R110" i="5"/>
  <c r="R93" i="5"/>
  <c r="S110" i="5"/>
  <c r="S93" i="5"/>
  <c r="S107" i="5"/>
  <c r="R97" i="5"/>
  <c r="S102" i="5"/>
  <c r="Q104" i="5"/>
  <c r="P111" i="5"/>
  <c r="P94" i="5"/>
  <c r="S97" i="5"/>
  <c r="Q99" i="5"/>
  <c r="R104" i="5"/>
  <c r="P106" i="5"/>
  <c r="S109" i="5"/>
  <c r="Q111" i="5"/>
  <c r="P98" i="5"/>
  <c r="P105" i="5"/>
  <c r="Q93" i="5"/>
  <c r="R98" i="5"/>
  <c r="P100" i="5"/>
  <c r="S98" i="5"/>
  <c r="Q100" i="5"/>
  <c r="P107" i="5"/>
  <c r="R100" i="5"/>
  <c r="Q107" i="5"/>
  <c r="R95" i="5"/>
  <c r="Q102" i="5"/>
  <c r="P109" i="5"/>
  <c r="Q97" i="5"/>
  <c r="P104" i="5"/>
  <c r="Q109" i="5"/>
  <c r="Q94" i="5"/>
  <c r="R99" i="5"/>
  <c r="Q106" i="5"/>
  <c r="R111" i="5"/>
  <c r="Q105" i="5"/>
  <c r="P95" i="5"/>
  <c r="R105" i="5"/>
  <c r="Q95" i="5"/>
  <c r="P102" i="5"/>
  <c r="P99" i="5"/>
  <c r="R68" i="5"/>
  <c r="S68" i="5"/>
  <c r="R72" i="5"/>
  <c r="P74" i="5"/>
  <c r="S77" i="5"/>
  <c r="Q79" i="5"/>
  <c r="R84" i="5"/>
  <c r="P86" i="5"/>
  <c r="P73" i="5"/>
  <c r="P85" i="5"/>
  <c r="P68" i="5"/>
  <c r="Q73" i="5"/>
  <c r="Q85" i="5"/>
  <c r="Q80" i="5"/>
  <c r="R80" i="5"/>
  <c r="S80" i="5"/>
  <c r="S72" i="5"/>
  <c r="Q74" i="5"/>
  <c r="R79" i="5"/>
  <c r="S84" i="5"/>
  <c r="Q86" i="5"/>
  <c r="R73" i="5"/>
  <c r="P75" i="5"/>
  <c r="P70" i="5"/>
  <c r="P82" i="5"/>
  <c r="Q70" i="5"/>
  <c r="P77" i="5"/>
  <c r="Q82" i="5"/>
  <c r="R70" i="5"/>
  <c r="P84" i="5"/>
  <c r="R77" i="5"/>
  <c r="P79" i="5"/>
  <c r="S82" i="5"/>
  <c r="R74" i="5"/>
  <c r="P76" i="5"/>
  <c r="R86" i="5"/>
  <c r="R85" i="5"/>
  <c r="Q75" i="5"/>
  <c r="R75" i="5"/>
  <c r="P72" i="5"/>
  <c r="P38" i="5"/>
  <c r="Q43" i="5"/>
  <c r="R48" i="5"/>
  <c r="P50" i="5"/>
  <c r="Q55" i="5"/>
  <c r="R60" i="5"/>
  <c r="Q38" i="5"/>
  <c r="R43" i="5"/>
  <c r="P45" i="5"/>
  <c r="S48" i="5"/>
  <c r="Q50" i="5"/>
  <c r="R55" i="5"/>
  <c r="P57" i="5"/>
  <c r="S60" i="5"/>
  <c r="R38" i="5"/>
  <c r="P40" i="5"/>
  <c r="S43" i="5"/>
  <c r="Q45" i="5"/>
  <c r="R50" i="5"/>
  <c r="P52" i="5"/>
  <c r="S55" i="5"/>
  <c r="Q57" i="5"/>
  <c r="Q40" i="5"/>
  <c r="R45" i="5"/>
  <c r="P47" i="5"/>
  <c r="Q52" i="5"/>
  <c r="R57" i="5"/>
  <c r="P59" i="5"/>
  <c r="P60" i="5"/>
  <c r="Q48" i="5"/>
  <c r="P37" i="5"/>
  <c r="P49" i="5"/>
  <c r="P61" i="5"/>
  <c r="Q37" i="5"/>
  <c r="P44" i="5"/>
  <c r="Q49" i="5"/>
  <c r="P56" i="5"/>
  <c r="Q61" i="5"/>
  <c r="R37" i="5"/>
  <c r="R49" i="5"/>
  <c r="R61" i="5"/>
  <c r="J78" i="2"/>
  <c r="K68" i="2"/>
  <c r="I76" i="2"/>
  <c r="J82" i="2"/>
  <c r="J83" i="2"/>
  <c r="H125" i="2"/>
  <c r="J166" i="2"/>
  <c r="H76" i="2"/>
  <c r="K83" i="2"/>
  <c r="K72" i="2"/>
  <c r="J66" i="2"/>
  <c r="J119" i="2"/>
  <c r="K78" i="2"/>
  <c r="H128" i="2"/>
  <c r="K130" i="2"/>
  <c r="K176" i="2"/>
  <c r="K228" i="2"/>
  <c r="K65" i="2"/>
  <c r="H73" i="2"/>
  <c r="J75" i="2"/>
  <c r="H75" i="2"/>
  <c r="J76" i="2"/>
  <c r="K74" i="2"/>
  <c r="H67" i="2"/>
  <c r="H96" i="2"/>
  <c r="K126" i="2"/>
  <c r="K214" i="2"/>
  <c r="H68" i="2"/>
  <c r="K75" i="2"/>
  <c r="K76" i="2"/>
  <c r="I119" i="2"/>
  <c r="J68" i="2"/>
  <c r="I82" i="2"/>
  <c r="K91" i="2"/>
  <c r="K139" i="2"/>
  <c r="I90" i="2"/>
  <c r="J126" i="2"/>
  <c r="J74" i="2"/>
  <c r="H70" i="2"/>
  <c r="H80" i="2"/>
  <c r="I67" i="2"/>
  <c r="I75" i="2"/>
  <c r="I130" i="2"/>
  <c r="H116" i="2"/>
  <c r="K119" i="2"/>
  <c r="I191" i="2"/>
  <c r="K216" i="2"/>
  <c r="H71" i="2"/>
  <c r="J72" i="2"/>
  <c r="H156" i="2"/>
  <c r="I74" i="2"/>
  <c r="H122" i="2"/>
  <c r="J130" i="2"/>
  <c r="H201" i="2"/>
  <c r="H81" i="2"/>
  <c r="H160" i="2"/>
  <c r="H74" i="2"/>
  <c r="J98" i="2"/>
  <c r="J79" i="2"/>
  <c r="K227" i="2"/>
  <c r="H79" i="2"/>
  <c r="K82" i="2"/>
  <c r="K143" i="2"/>
  <c r="H168" i="2"/>
  <c r="H166" i="2"/>
  <c r="I176" i="2"/>
  <c r="I66" i="2"/>
  <c r="H69" i="2"/>
  <c r="I73" i="2"/>
  <c r="K94" i="2"/>
  <c r="I198" i="2"/>
  <c r="I70" i="2"/>
  <c r="I71" i="2"/>
  <c r="I166" i="2"/>
  <c r="K175" i="2"/>
  <c r="J176" i="2"/>
  <c r="H209" i="2"/>
  <c r="J179" i="2"/>
  <c r="K162" i="2"/>
  <c r="K192" i="2"/>
  <c r="H194" i="2"/>
  <c r="H230" i="2"/>
  <c r="I224" i="2"/>
  <c r="K195" i="2"/>
  <c r="J214" i="2"/>
  <c r="I93" i="2"/>
  <c r="H114" i="2"/>
  <c r="I146" i="2"/>
  <c r="H78" i="2"/>
  <c r="I77" i="2"/>
  <c r="H90" i="2"/>
  <c r="K107" i="2"/>
  <c r="H102" i="2"/>
  <c r="H130" i="2"/>
  <c r="I118" i="2"/>
  <c r="I147" i="2"/>
  <c r="K166" i="2"/>
  <c r="I207" i="2"/>
  <c r="K142" i="2"/>
  <c r="I114" i="2"/>
  <c r="J160" i="2"/>
  <c r="J209" i="2"/>
  <c r="J114" i="2"/>
  <c r="J164" i="2"/>
  <c r="K160" i="2"/>
  <c r="I194" i="2"/>
  <c r="H105" i="2"/>
  <c r="I96" i="2"/>
  <c r="J102" i="2"/>
  <c r="H148" i="2"/>
  <c r="I156" i="2"/>
  <c r="J168" i="2"/>
  <c r="K178" i="2"/>
  <c r="K201" i="2"/>
  <c r="I230" i="2"/>
  <c r="I105" i="2"/>
  <c r="I127" i="2"/>
  <c r="K125" i="2"/>
  <c r="I148" i="2"/>
  <c r="J156" i="2"/>
  <c r="K168" i="2"/>
  <c r="K211" i="2"/>
  <c r="K100" i="2"/>
  <c r="K96" i="2"/>
  <c r="J148" i="2"/>
  <c r="K161" i="2"/>
  <c r="H184" i="2"/>
  <c r="I192" i="2"/>
  <c r="J228" i="2"/>
  <c r="J107" i="2"/>
  <c r="K121" i="2"/>
  <c r="K148" i="2"/>
  <c r="I184" i="2"/>
  <c r="J192" i="2"/>
  <c r="K208" i="2"/>
  <c r="J80" i="2"/>
  <c r="H83" i="2"/>
  <c r="I79" i="2"/>
  <c r="K89" i="2"/>
  <c r="J90" i="2"/>
  <c r="K131" i="2"/>
  <c r="H139" i="2"/>
  <c r="K144" i="2"/>
  <c r="H167" i="2"/>
  <c r="K158" i="2"/>
  <c r="I179" i="2"/>
  <c r="J184" i="2"/>
  <c r="K200" i="2"/>
  <c r="K210" i="2"/>
  <c r="H216" i="2"/>
  <c r="I128" i="2"/>
  <c r="J159" i="2"/>
  <c r="I209" i="2"/>
  <c r="K226" i="2"/>
  <c r="J145" i="2"/>
  <c r="I102" i="2"/>
  <c r="J138" i="2"/>
  <c r="K149" i="2"/>
  <c r="I168" i="2"/>
  <c r="K177" i="2"/>
  <c r="J201" i="2"/>
  <c r="K140" i="2"/>
  <c r="H107" i="2"/>
  <c r="J96" i="2"/>
  <c r="H143" i="2"/>
  <c r="H192" i="2"/>
  <c r="K194" i="2"/>
  <c r="K213" i="2"/>
  <c r="I228" i="2"/>
  <c r="I72" i="2"/>
  <c r="K79" i="2"/>
  <c r="I107" i="2"/>
  <c r="K117" i="2"/>
  <c r="I143" i="2"/>
  <c r="K156" i="2"/>
  <c r="K182" i="2"/>
  <c r="K215" i="2"/>
  <c r="K212" i="2"/>
  <c r="K230" i="2"/>
  <c r="I69" i="2"/>
  <c r="K103" i="2"/>
  <c r="K105" i="2"/>
  <c r="K115" i="2"/>
  <c r="J143" i="2"/>
  <c r="K165" i="2"/>
  <c r="K190" i="2"/>
  <c r="H224" i="2"/>
  <c r="I65" i="2"/>
  <c r="J65" i="2"/>
  <c r="K70" i="2"/>
  <c r="I80" i="2"/>
  <c r="I81" i="2"/>
  <c r="K71" i="2"/>
  <c r="K66" i="2"/>
  <c r="K90" i="2"/>
  <c r="J97" i="2"/>
  <c r="K120" i="2"/>
  <c r="H126" i="2"/>
  <c r="I139" i="2"/>
  <c r="K163" i="2"/>
  <c r="K157" i="2"/>
  <c r="K184" i="2"/>
  <c r="H214" i="2"/>
  <c r="I216" i="2"/>
  <c r="K222" i="2"/>
  <c r="J224" i="2"/>
  <c r="K99" i="2"/>
  <c r="J128" i="2"/>
  <c r="K141" i="2"/>
  <c r="K128" i="2"/>
  <c r="K183" i="2"/>
  <c r="K225" i="2"/>
  <c r="K95" i="2"/>
  <c r="K114" i="2"/>
  <c r="K123" i="2"/>
  <c r="K92" i="2"/>
  <c r="K102" i="2"/>
  <c r="J155" i="2"/>
  <c r="K199" i="2"/>
  <c r="J230" i="2"/>
  <c r="I68" i="2"/>
  <c r="J105" i="2"/>
  <c r="J124" i="2"/>
  <c r="H65" i="2"/>
  <c r="K80" i="2"/>
  <c r="H179" i="2"/>
  <c r="J70" i="2"/>
  <c r="J71" i="2"/>
  <c r="K106" i="2"/>
  <c r="K101" i="2"/>
  <c r="H119" i="2"/>
  <c r="I126" i="2"/>
  <c r="K137" i="2"/>
  <c r="J139" i="2"/>
  <c r="K169" i="2"/>
  <c r="H176" i="2"/>
  <c r="K179" i="2"/>
  <c r="K197" i="2"/>
  <c r="K193" i="2"/>
  <c r="I214" i="2"/>
  <c r="J216" i="2"/>
  <c r="K224" i="2"/>
  <c r="K104" i="2"/>
  <c r="I160" i="2"/>
  <c r="K180" i="2"/>
  <c r="K196" i="2"/>
  <c r="K229" i="2"/>
  <c r="K129" i="2"/>
  <c r="I201" i="2"/>
  <c r="K223" i="2"/>
  <c r="K113" i="2"/>
  <c r="K209" i="2"/>
  <c r="J181" i="2"/>
  <c r="J194" i="2"/>
  <c r="H228" i="2"/>
  <c r="H77" i="2"/>
  <c r="H229" i="2"/>
  <c r="J229" i="2"/>
  <c r="H223" i="2"/>
  <c r="I223" i="2"/>
  <c r="I229" i="2"/>
  <c r="J223" i="2"/>
  <c r="H222" i="2"/>
  <c r="I222" i="2"/>
  <c r="J222" i="2"/>
  <c r="H225" i="2"/>
  <c r="H226" i="2"/>
  <c r="H227" i="2"/>
  <c r="I225" i="2"/>
  <c r="I226" i="2"/>
  <c r="I227" i="2"/>
  <c r="J225" i="2"/>
  <c r="J226" i="2"/>
  <c r="J227" i="2"/>
  <c r="H215" i="2"/>
  <c r="I213" i="2"/>
  <c r="J215" i="2"/>
  <c r="J207" i="2"/>
  <c r="K207" i="2"/>
  <c r="H212" i="2"/>
  <c r="H211" i="2"/>
  <c r="I210" i="2"/>
  <c r="I212" i="2"/>
  <c r="I211" i="2"/>
  <c r="H213" i="2"/>
  <c r="I215" i="2"/>
  <c r="J213" i="2"/>
  <c r="H210" i="2"/>
  <c r="J210" i="2"/>
  <c r="J212" i="2"/>
  <c r="J211" i="2"/>
  <c r="H208" i="2"/>
  <c r="I208" i="2"/>
  <c r="J208" i="2"/>
  <c r="H207" i="2"/>
  <c r="H200" i="2"/>
  <c r="I197" i="2"/>
  <c r="J191" i="2"/>
  <c r="J198" i="2"/>
  <c r="H198" i="2"/>
  <c r="J197" i="2"/>
  <c r="H190" i="2"/>
  <c r="K191" i="2"/>
  <c r="K198" i="2"/>
  <c r="I199" i="2"/>
  <c r="H191" i="2"/>
  <c r="H197" i="2"/>
  <c r="I200" i="2"/>
  <c r="J200" i="2"/>
  <c r="H199" i="2"/>
  <c r="I190" i="2"/>
  <c r="J190" i="2"/>
  <c r="J199" i="2"/>
  <c r="H196" i="2"/>
  <c r="H195" i="2"/>
  <c r="H193" i="2"/>
  <c r="I196" i="2"/>
  <c r="I195" i="2"/>
  <c r="I193" i="2"/>
  <c r="J196" i="2"/>
  <c r="J195" i="2"/>
  <c r="J193" i="2"/>
  <c r="I181" i="2"/>
  <c r="H181" i="2"/>
  <c r="H183" i="2"/>
  <c r="H180" i="2"/>
  <c r="I183" i="2"/>
  <c r="I180" i="2"/>
  <c r="J180" i="2"/>
  <c r="H175" i="2"/>
  <c r="K181" i="2"/>
  <c r="I175" i="2"/>
  <c r="J175" i="2"/>
  <c r="H182" i="2"/>
  <c r="H177" i="2"/>
  <c r="I178" i="2"/>
  <c r="J182" i="2"/>
  <c r="J177" i="2"/>
  <c r="J183" i="2"/>
  <c r="H178" i="2"/>
  <c r="I182" i="2"/>
  <c r="I177" i="2"/>
  <c r="J178" i="2"/>
  <c r="J163" i="2"/>
  <c r="J167" i="2"/>
  <c r="I164" i="2"/>
  <c r="I159" i="2"/>
  <c r="K155" i="2"/>
  <c r="K159" i="2"/>
  <c r="I162" i="2"/>
  <c r="I169" i="2"/>
  <c r="I157" i="2"/>
  <c r="I158" i="2"/>
  <c r="H163" i="2"/>
  <c r="H165" i="2"/>
  <c r="I163" i="2"/>
  <c r="I167" i="2"/>
  <c r="I165" i="2"/>
  <c r="I161" i="2"/>
  <c r="J165" i="2"/>
  <c r="H155" i="2"/>
  <c r="H164" i="2"/>
  <c r="K167" i="2"/>
  <c r="H159" i="2"/>
  <c r="I155" i="2"/>
  <c r="H162" i="2"/>
  <c r="H169" i="2"/>
  <c r="K164" i="2"/>
  <c r="H157" i="2"/>
  <c r="H158" i="2"/>
  <c r="J157" i="2"/>
  <c r="J158" i="2"/>
  <c r="H161" i="2"/>
  <c r="J161" i="2"/>
  <c r="J162" i="2"/>
  <c r="J169" i="2"/>
  <c r="H138" i="2"/>
  <c r="H137" i="2"/>
  <c r="K138" i="2"/>
  <c r="K145" i="2"/>
  <c r="H144" i="2"/>
  <c r="K146" i="2"/>
  <c r="K147" i="2"/>
  <c r="I137" i="2"/>
  <c r="I144" i="2"/>
  <c r="H145" i="2"/>
  <c r="H147" i="2"/>
  <c r="I138" i="2"/>
  <c r="J137" i="2"/>
  <c r="J144" i="2"/>
  <c r="H146" i="2"/>
  <c r="H140" i="2"/>
  <c r="H149" i="2"/>
  <c r="H141" i="2"/>
  <c r="H142" i="2"/>
  <c r="I145" i="2"/>
  <c r="J146" i="2"/>
  <c r="J147" i="2"/>
  <c r="I140" i="2"/>
  <c r="I149" i="2"/>
  <c r="I141" i="2"/>
  <c r="I142" i="2"/>
  <c r="J140" i="2"/>
  <c r="J149" i="2"/>
  <c r="J141" i="2"/>
  <c r="J142" i="2"/>
  <c r="H129" i="2"/>
  <c r="K124" i="2"/>
  <c r="I122" i="2"/>
  <c r="J113" i="2"/>
  <c r="J129" i="2"/>
  <c r="J122" i="2"/>
  <c r="J116" i="2"/>
  <c r="J118" i="2"/>
  <c r="H121" i="2"/>
  <c r="H124" i="2"/>
  <c r="J127" i="2"/>
  <c r="K127" i="2"/>
  <c r="H127" i="2"/>
  <c r="H123" i="2"/>
  <c r="I121" i="2"/>
  <c r="I124" i="2"/>
  <c r="J121" i="2"/>
  <c r="J123" i="2"/>
  <c r="H113" i="2"/>
  <c r="I116" i="2"/>
  <c r="H120" i="2"/>
  <c r="H131" i="2"/>
  <c r="H115" i="2"/>
  <c r="K118" i="2"/>
  <c r="I120" i="2"/>
  <c r="I131" i="2"/>
  <c r="I115" i="2"/>
  <c r="I117" i="2"/>
  <c r="I125" i="2"/>
  <c r="I123" i="2"/>
  <c r="H118" i="2"/>
  <c r="K122" i="2"/>
  <c r="K116" i="2"/>
  <c r="J120" i="2"/>
  <c r="J131" i="2"/>
  <c r="J115" i="2"/>
  <c r="J117" i="2"/>
  <c r="J125" i="2"/>
  <c r="I113" i="2"/>
  <c r="I129" i="2"/>
  <c r="H117" i="2"/>
  <c r="K93" i="2"/>
  <c r="J103" i="2"/>
  <c r="H98" i="2"/>
  <c r="I98" i="2"/>
  <c r="I106" i="2"/>
  <c r="I97" i="2"/>
  <c r="J93" i="2"/>
  <c r="J106" i="2"/>
  <c r="H103" i="2"/>
  <c r="H100" i="2"/>
  <c r="K98" i="2"/>
  <c r="K97" i="2"/>
  <c r="I95" i="2"/>
  <c r="J89" i="2"/>
  <c r="J92" i="2"/>
  <c r="J95" i="2"/>
  <c r="H99" i="2"/>
  <c r="H104" i="2"/>
  <c r="I99" i="2"/>
  <c r="I91" i="2"/>
  <c r="I101" i="2"/>
  <c r="J99" i="2"/>
  <c r="J104" i="2"/>
  <c r="J91" i="2"/>
  <c r="J94" i="2"/>
  <c r="J101" i="2"/>
  <c r="H93" i="2"/>
  <c r="H106" i="2"/>
  <c r="H97" i="2"/>
  <c r="H89" i="2"/>
  <c r="H92" i="2"/>
  <c r="H95" i="2"/>
  <c r="I89" i="2"/>
  <c r="I103" i="2"/>
  <c r="I100" i="2"/>
  <c r="I92" i="2"/>
  <c r="J100" i="2"/>
  <c r="H91" i="2"/>
  <c r="H94" i="2"/>
  <c r="H101" i="2"/>
  <c r="I104" i="2"/>
  <c r="I94" i="2"/>
  <c r="I78" i="2"/>
  <c r="K69" i="2"/>
  <c r="H82" i="2"/>
  <c r="K81" i="2"/>
  <c r="K73" i="2"/>
  <c r="H66" i="2"/>
  <c r="I83" i="2"/>
  <c r="H72" i="2"/>
  <c r="K67" i="2"/>
  <c r="J77" i="2"/>
  <c r="J69" i="2"/>
  <c r="J67" i="2"/>
  <c r="J81" i="2"/>
  <c r="J73" i="2"/>
  <c r="K77" i="2"/>
  <c r="I6" i="2" l="1"/>
  <c r="H6" i="2"/>
  <c r="K6" i="2"/>
  <c r="J6" i="2"/>
  <c r="K36" i="2"/>
  <c r="J36" i="2"/>
  <c r="I36" i="2"/>
  <c r="H36" i="2"/>
  <c r="K7" i="2"/>
  <c r="H7" i="2"/>
  <c r="J7" i="2"/>
  <c r="I7" i="2"/>
  <c r="K37" i="2"/>
  <c r="I37" i="2"/>
  <c r="J37" i="2"/>
  <c r="H37" i="2"/>
  <c r="K5" i="2"/>
  <c r="J5" i="2"/>
  <c r="I5" i="2"/>
  <c r="H5" i="2"/>
  <c r="K35" i="2"/>
  <c r="J35" i="2"/>
  <c r="I35" i="2"/>
  <c r="H35" i="2"/>
  <c r="K50" i="2"/>
  <c r="I50" i="2"/>
  <c r="H50" i="2"/>
  <c r="J50" i="2"/>
  <c r="K54" i="2"/>
  <c r="H54" i="2"/>
  <c r="J54" i="2"/>
  <c r="I54" i="2"/>
  <c r="I44" i="2"/>
  <c r="K44" i="2"/>
  <c r="J44" i="2"/>
  <c r="H44" i="2"/>
  <c r="K59" i="2"/>
  <c r="J59" i="2"/>
  <c r="I59" i="2"/>
  <c r="H59" i="2"/>
  <c r="J55" i="2"/>
  <c r="I55" i="2"/>
  <c r="K55" i="2"/>
  <c r="H55" i="2"/>
  <c r="J38" i="2"/>
  <c r="K38" i="2"/>
  <c r="I38" i="2"/>
  <c r="H38" i="2"/>
  <c r="K57" i="2"/>
  <c r="H57" i="2"/>
  <c r="J57" i="2"/>
  <c r="I57" i="2"/>
  <c r="K46" i="2"/>
  <c r="H46" i="2"/>
  <c r="J46" i="2"/>
  <c r="I46" i="2"/>
  <c r="K47" i="2"/>
  <c r="J47" i="2"/>
  <c r="I47" i="2"/>
  <c r="H47" i="2"/>
  <c r="K48" i="2"/>
  <c r="J48" i="2"/>
  <c r="I48" i="2"/>
  <c r="H48" i="2"/>
  <c r="I41" i="2"/>
  <c r="H41" i="2"/>
  <c r="K41" i="2"/>
  <c r="J41" i="2"/>
  <c r="J51" i="2"/>
  <c r="K51" i="2"/>
  <c r="I51" i="2"/>
  <c r="H51" i="2"/>
  <c r="K58" i="2"/>
  <c r="I58" i="2"/>
  <c r="H58" i="2"/>
  <c r="J58" i="2"/>
  <c r="K53" i="2"/>
  <c r="J53" i="2"/>
  <c r="I53" i="2"/>
  <c r="H53" i="2"/>
  <c r="K52" i="2"/>
  <c r="J52" i="2"/>
  <c r="I52" i="2"/>
  <c r="H52" i="2"/>
  <c r="H42" i="2"/>
  <c r="K42" i="2"/>
  <c r="J42" i="2"/>
  <c r="I42" i="2"/>
  <c r="I56" i="2"/>
  <c r="K56" i="2"/>
  <c r="J56" i="2"/>
  <c r="H56" i="2"/>
  <c r="K45" i="2"/>
  <c r="I45" i="2"/>
  <c r="J45" i="2"/>
  <c r="H45" i="2"/>
  <c r="K39" i="2"/>
  <c r="J39" i="2"/>
  <c r="I39" i="2"/>
  <c r="H39" i="2"/>
  <c r="K40" i="2"/>
  <c r="J40" i="2"/>
  <c r="I40" i="2"/>
  <c r="H40" i="2"/>
  <c r="K49" i="2"/>
  <c r="H49" i="2"/>
  <c r="J49" i="2"/>
  <c r="I49" i="2"/>
  <c r="K43" i="2"/>
  <c r="I43" i="2"/>
  <c r="J43" i="2"/>
  <c r="H43" i="2"/>
  <c r="K15" i="2"/>
  <c r="J15" i="2"/>
  <c r="I15" i="2"/>
  <c r="H15" i="2"/>
  <c r="J25" i="2"/>
  <c r="H25" i="2"/>
  <c r="K25" i="2"/>
  <c r="I25" i="2"/>
  <c r="H28" i="2"/>
  <c r="K28" i="2"/>
  <c r="J28" i="2"/>
  <c r="I28" i="2"/>
  <c r="J11" i="2"/>
  <c r="I11" i="2"/>
  <c r="K11" i="2"/>
  <c r="H11" i="2"/>
  <c r="K14" i="2"/>
  <c r="H14" i="2"/>
  <c r="J14" i="2"/>
  <c r="I14" i="2"/>
  <c r="K10" i="2"/>
  <c r="J10" i="2"/>
  <c r="I10" i="2"/>
  <c r="H10" i="2"/>
  <c r="K29" i="2"/>
  <c r="I29" i="2"/>
  <c r="J29" i="2"/>
  <c r="H29" i="2"/>
  <c r="K23" i="2"/>
  <c r="J23" i="2"/>
  <c r="H23" i="2"/>
  <c r="I23" i="2"/>
  <c r="K27" i="2"/>
  <c r="J27" i="2"/>
  <c r="H27" i="2"/>
  <c r="I27" i="2"/>
  <c r="K9" i="2"/>
  <c r="H9" i="2"/>
  <c r="J9" i="2"/>
  <c r="I9" i="2"/>
  <c r="K13" i="2"/>
  <c r="J13" i="2"/>
  <c r="I13" i="2"/>
  <c r="H13" i="2"/>
  <c r="K24" i="2"/>
  <c r="J24" i="2"/>
  <c r="I24" i="2"/>
  <c r="H24" i="2"/>
  <c r="K20" i="2"/>
  <c r="J20" i="2"/>
  <c r="I20" i="2"/>
  <c r="H20" i="2"/>
  <c r="I12" i="2"/>
  <c r="K12" i="2"/>
  <c r="J12" i="2"/>
  <c r="H12" i="2"/>
  <c r="K22" i="2"/>
  <c r="H22" i="2"/>
  <c r="J22" i="2"/>
  <c r="I22" i="2"/>
  <c r="K21" i="2"/>
  <c r="J21" i="2"/>
  <c r="I21" i="2"/>
  <c r="H21" i="2"/>
  <c r="K17" i="2"/>
  <c r="J17" i="2"/>
  <c r="H17" i="2"/>
  <c r="I17" i="2"/>
  <c r="K18" i="2"/>
  <c r="J18" i="2"/>
  <c r="I18" i="2"/>
  <c r="H18" i="2"/>
  <c r="K19" i="2"/>
  <c r="J19" i="2"/>
  <c r="I19" i="2"/>
  <c r="H19" i="2"/>
  <c r="I16" i="2"/>
  <c r="H16" i="2"/>
  <c r="K16" i="2"/>
  <c r="J16" i="2"/>
  <c r="I8" i="2"/>
  <c r="H8" i="2"/>
  <c r="K8" i="2"/>
  <c r="J8" i="2"/>
  <c r="K26" i="2"/>
  <c r="J26" i="2"/>
  <c r="H26" i="2"/>
  <c r="I26" i="2"/>
</calcChain>
</file>

<file path=xl/sharedStrings.xml><?xml version="1.0" encoding="utf-8"?>
<sst xmlns="http://schemas.openxmlformats.org/spreadsheetml/2006/main" count="4988" uniqueCount="129">
  <si>
    <t>Eesti</t>
  </si>
  <si>
    <t>Välisriigid</t>
  </si>
  <si>
    <t>Austria</t>
  </si>
  <si>
    <t>Belgia</t>
  </si>
  <si>
    <t>Hispaania</t>
  </si>
  <si>
    <t>Holland</t>
  </si>
  <si>
    <t>Itaalia</t>
  </si>
  <si>
    <t>Leedu</t>
  </si>
  <si>
    <t>Läti</t>
  </si>
  <si>
    <t>Norra</t>
  </si>
  <si>
    <t>Poola</t>
  </si>
  <si>
    <t>Prantsusmaa</t>
  </si>
  <si>
    <t>Rootsi</t>
  </si>
  <si>
    <t>Saksamaa</t>
  </si>
  <si>
    <t>Šveits</t>
  </si>
  <si>
    <t>Soome</t>
  </si>
  <si>
    <t>Suurbritannia</t>
  </si>
  <si>
    <t>Taani</t>
  </si>
  <si>
    <t>Ukraina</t>
  </si>
  <si>
    <t>Venemaa</t>
  </si>
  <si>
    <t>Hiina</t>
  </si>
  <si>
    <t>Jaapan</t>
  </si>
  <si>
    <t>Korea Vabariik</t>
  </si>
  <si>
    <t>USA</t>
  </si>
  <si>
    <t>Eesti majutusettevõtete statistika. Allikas: Statistikaamet / Statistics of accommodation establishments of Estonia. Source: Statistics Estonia</t>
  </si>
  <si>
    <t>MAJUTATUD/ ARRIVALS</t>
  </si>
  <si>
    <t>Jan</t>
  </si>
  <si>
    <t>Feb</t>
  </si>
  <si>
    <t>March</t>
  </si>
  <si>
    <t>April</t>
  </si>
  <si>
    <t>May</t>
  </si>
  <si>
    <t>June</t>
  </si>
  <si>
    <t>July</t>
  </si>
  <si>
    <t>August</t>
  </si>
  <si>
    <t>Jaan.</t>
  </si>
  <si>
    <t>Veebr.</t>
  </si>
  <si>
    <t>Märts</t>
  </si>
  <si>
    <t>Aprill</t>
  </si>
  <si>
    <t>Mai</t>
  </si>
  <si>
    <t>Juuni</t>
  </si>
  <si>
    <t>Juuli</t>
  </si>
  <si>
    <t>Aug.</t>
  </si>
  <si>
    <t>2019</t>
  </si>
  <si>
    <t>2023</t>
  </si>
  <si>
    <t>2024</t>
  </si>
  <si>
    <t>2025</t>
  </si>
  <si>
    <t>ÖÖBIMISED/ OVERNIGHTS</t>
  </si>
  <si>
    <t>TOTAL</t>
  </si>
  <si>
    <t>Kokku</t>
  </si>
  <si>
    <t>domestic</t>
  </si>
  <si>
    <t>foreign</t>
  </si>
  <si>
    <t>Finland</t>
  </si>
  <si>
    <t>Latvia</t>
  </si>
  <si>
    <t>Germany</t>
  </si>
  <si>
    <t>UK</t>
  </si>
  <si>
    <t>Lithuania</t>
  </si>
  <si>
    <t>Sweden</t>
  </si>
  <si>
    <t>Poland</t>
  </si>
  <si>
    <t>Ukraine</t>
  </si>
  <si>
    <t>Italy</t>
  </si>
  <si>
    <t>Spain</t>
  </si>
  <si>
    <t>France</t>
  </si>
  <si>
    <t>Netherlands</t>
  </si>
  <si>
    <t>Norway</t>
  </si>
  <si>
    <t>Switzerland</t>
  </si>
  <si>
    <t>Belgium</t>
  </si>
  <si>
    <t>Russia</t>
  </si>
  <si>
    <t>Denmark</t>
  </si>
  <si>
    <t>Japan</t>
  </si>
  <si>
    <t>China</t>
  </si>
  <si>
    <t>Rep.of Korea</t>
  </si>
  <si>
    <t>jaan-aug/Jan-Aug</t>
  </si>
  <si>
    <t>muutus /change</t>
  </si>
  <si>
    <t>2026/2019</t>
  </si>
  <si>
    <t>2026/2025</t>
  </si>
  <si>
    <t>Total</t>
  </si>
  <si>
    <t>Harju county</t>
  </si>
  <si>
    <t>Harju mk</t>
  </si>
  <si>
    <t>Tallinn</t>
  </si>
  <si>
    <t>Harju county, excl Tallinn</t>
  </si>
  <si>
    <t>Harju mk, v.a Tallinn</t>
  </si>
  <si>
    <t>Hiiu county</t>
  </si>
  <si>
    <t>Hiiu mk</t>
  </si>
  <si>
    <t>Ida-Viru county</t>
  </si>
  <si>
    <t>Ida-Viru mk</t>
  </si>
  <si>
    <t>Jõgeva county</t>
  </si>
  <si>
    <t>Jõgeva mk</t>
  </si>
  <si>
    <t>Järva county</t>
  </si>
  <si>
    <t>Järva mk</t>
  </si>
  <si>
    <t>Lääne county</t>
  </si>
  <si>
    <t>Lääne mk</t>
  </si>
  <si>
    <t>Lääne-Viru county</t>
  </si>
  <si>
    <t>Lääne-Viru mk</t>
  </si>
  <si>
    <t>Põlva county</t>
  </si>
  <si>
    <t>Põlva mk</t>
  </si>
  <si>
    <t>Pärnu county</t>
  </si>
  <si>
    <t>Pärnu mk</t>
  </si>
  <si>
    <t>..Pärnu</t>
  </si>
  <si>
    <t>Rapla county</t>
  </si>
  <si>
    <t>Rapla mk</t>
  </si>
  <si>
    <t>Saare county</t>
  </si>
  <si>
    <t>Saare mk</t>
  </si>
  <si>
    <t>Tartu county</t>
  </si>
  <si>
    <t>Tartu mk</t>
  </si>
  <si>
    <t>..Tartu</t>
  </si>
  <si>
    <t>Valga county</t>
  </si>
  <si>
    <t>Valga mk</t>
  </si>
  <si>
    <t>Viljandi county</t>
  </si>
  <si>
    <t>Viljandi mk</t>
  </si>
  <si>
    <t>Võru county</t>
  </si>
  <si>
    <t>Võru mk</t>
  </si>
  <si>
    <t>2026</t>
  </si>
  <si>
    <t>ÖÖBIMISED MAAKONNITI/ OVERNIGHTS BY COUNTY</t>
  </si>
  <si>
    <t>Elukohariigid kokku / all countries of residence</t>
  </si>
  <si>
    <t>Eesti elanike ööbimised/ domestic overnights</t>
  </si>
  <si>
    <t>.</t>
  </si>
  <si>
    <t>välisturistide ööbimised / foreign overnights</t>
  </si>
  <si>
    <t>Soome /Finland</t>
  </si>
  <si>
    <t>Läti /Latvia</t>
  </si>
  <si>
    <t>Leedu /Lithuania</t>
  </si>
  <si>
    <t>Saksamaa / Germany</t>
  </si>
  <si>
    <t>Suurbritannia / United Kingdom</t>
  </si>
  <si>
    <t>Rootsi / Sweden</t>
  </si>
  <si>
    <t>.. konfidentsiaalsed andmed / confidential data</t>
  </si>
  <si>
    <t>..</t>
  </si>
  <si>
    <t>muutus /change 2026/2025</t>
  </si>
  <si>
    <t>muutus /change 2026/2019</t>
  </si>
  <si>
    <t>Aug</t>
  </si>
  <si>
    <t>juuni-aug / Jun-Aug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</si>
</sst>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11"/>
      <color rgb="FF0000F0"/>
      <name val="Calibri"/>
      <family val="2"/>
      <scheme val="minor"/>
    </font>
    <font>
      <b/>
      <sz val="11"/>
      <color theme="1"/>
      <name val="Calibri"/>
      <family val="2"/>
      <charset val="186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F0"/>
      <name val="Calibri"/>
      <family val="2"/>
      <charset val="186"/>
    </font>
    <font>
      <b/>
      <sz val="11"/>
      <color rgb="FF0000F0"/>
      <name val="Calibri"/>
      <family val="2"/>
      <charset val="186"/>
      <scheme val="minor"/>
    </font>
    <font>
      <b/>
      <sz val="11"/>
      <color rgb="FF0033CC"/>
      <name val="Calibri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Border="0"/>
    <xf numFmtId="9" fontId="1" fillId="0" borderId="0" applyFont="0" applyFill="0" applyBorder="0" applyAlignment="0" applyProtection="0"/>
    <xf numFmtId="0" fontId="1" fillId="0" borderId="0" applyBorder="0"/>
  </cellStyleXfs>
  <cellXfs count="60">
    <xf numFmtId="0" fontId="0" fillId="0" borderId="0" xfId="0"/>
    <xf numFmtId="3" fontId="0" fillId="0" borderId="0" xfId="0" applyNumberFormat="1"/>
    <xf numFmtId="3" fontId="3" fillId="0" borderId="0" xfId="0" applyNumberFormat="1" applyFont="1"/>
    <xf numFmtId="0" fontId="4" fillId="0" borderId="0" xfId="0" applyFont="1"/>
    <xf numFmtId="3" fontId="4" fillId="0" borderId="0" xfId="0" applyNumberFormat="1" applyFont="1"/>
    <xf numFmtId="3" fontId="5" fillId="0" borderId="0" xfId="0" applyNumberFormat="1" applyFont="1"/>
    <xf numFmtId="3" fontId="5" fillId="0" borderId="0" xfId="0" applyNumberFormat="1" applyFont="1" applyAlignment="1" applyProtection="1">
      <alignment horizontal="left"/>
      <protection locked="0"/>
    </xf>
    <xf numFmtId="0" fontId="0" fillId="0" borderId="1" xfId="0" applyBorder="1"/>
    <xf numFmtId="3" fontId="6" fillId="2" borderId="1" xfId="0" applyNumberFormat="1" applyFont="1" applyFill="1" applyBorder="1"/>
    <xf numFmtId="3" fontId="6" fillId="3" borderId="1" xfId="0" applyNumberFormat="1" applyFont="1" applyFill="1" applyBorder="1"/>
    <xf numFmtId="3" fontId="6" fillId="4" borderId="1" xfId="0" applyNumberFormat="1" applyFont="1" applyFill="1" applyBorder="1"/>
    <xf numFmtId="3" fontId="3" fillId="2" borderId="1" xfId="2" applyNumberFormat="1" applyFont="1" applyFill="1" applyBorder="1"/>
    <xf numFmtId="3" fontId="3" fillId="3" borderId="1" xfId="2" applyNumberFormat="1" applyFont="1" applyFill="1" applyBorder="1"/>
    <xf numFmtId="3" fontId="3" fillId="4" borderId="1" xfId="2" applyNumberFormat="1" applyFont="1" applyFill="1" applyBorder="1"/>
    <xf numFmtId="3" fontId="6" fillId="5" borderId="1" xfId="0" applyNumberFormat="1" applyFont="1" applyFill="1" applyBorder="1"/>
    <xf numFmtId="3" fontId="6" fillId="6" borderId="1" xfId="0" applyNumberFormat="1" applyFont="1" applyFill="1" applyBorder="1"/>
    <xf numFmtId="3" fontId="3" fillId="3" borderId="1" xfId="2" quotePrefix="1" applyNumberFormat="1" applyFont="1" applyFill="1" applyBorder="1"/>
    <xf numFmtId="3" fontId="3" fillId="4" borderId="1" xfId="2" quotePrefix="1" applyNumberFormat="1" applyFont="1" applyFill="1" applyBorder="1"/>
    <xf numFmtId="3" fontId="3" fillId="5" borderId="1" xfId="2" applyNumberFormat="1" applyFont="1" applyFill="1" applyBorder="1"/>
    <xf numFmtId="3" fontId="3" fillId="6" borderId="1" xfId="2" applyNumberFormat="1" applyFont="1" applyFill="1" applyBorder="1"/>
    <xf numFmtId="3" fontId="6" fillId="7" borderId="1" xfId="0" applyNumberFormat="1" applyFont="1" applyFill="1" applyBorder="1"/>
    <xf numFmtId="3" fontId="3" fillId="7" borderId="1" xfId="2" applyNumberFormat="1" applyFont="1" applyFill="1" applyBorder="1"/>
    <xf numFmtId="3" fontId="3" fillId="7" borderId="1" xfId="2" quotePrefix="1" applyNumberFormat="1" applyFont="1" applyFill="1" applyBorder="1"/>
    <xf numFmtId="3" fontId="0" fillId="0" borderId="1" xfId="0" applyNumberFormat="1" applyBorder="1"/>
    <xf numFmtId="3" fontId="4" fillId="0" borderId="1" xfId="2" applyNumberFormat="1" applyFont="1" applyBorder="1"/>
    <xf numFmtId="3" fontId="2" fillId="0" borderId="1" xfId="0" applyNumberFormat="1" applyFont="1" applyBorder="1"/>
    <xf numFmtId="3" fontId="3" fillId="0" borderId="1" xfId="2" applyNumberFormat="1" applyFont="1" applyBorder="1"/>
    <xf numFmtId="3" fontId="6" fillId="8" borderId="1" xfId="0" applyNumberFormat="1" applyFont="1" applyFill="1" applyBorder="1"/>
    <xf numFmtId="3" fontId="3" fillId="8" borderId="1" xfId="2" applyNumberFormat="1" applyFont="1" applyFill="1" applyBorder="1"/>
    <xf numFmtId="3" fontId="3" fillId="8" borderId="1" xfId="2" quotePrefix="1" applyNumberFormat="1" applyFont="1" applyFill="1" applyBorder="1"/>
    <xf numFmtId="3" fontId="4" fillId="0" borderId="1" xfId="0" applyNumberFormat="1" applyFont="1" applyBorder="1"/>
    <xf numFmtId="9" fontId="0" fillId="0" borderId="1" xfId="1" applyFont="1" applyBorder="1"/>
    <xf numFmtId="164" fontId="0" fillId="0" borderId="1" xfId="1" applyNumberFormat="1" applyFont="1" applyBorder="1"/>
    <xf numFmtId="9" fontId="2" fillId="0" borderId="1" xfId="1" applyFont="1" applyBorder="1"/>
    <xf numFmtId="3" fontId="9" fillId="0" borderId="0" xfId="0" applyNumberFormat="1" applyFont="1" applyProtection="1">
      <protection locked="0"/>
    </xf>
    <xf numFmtId="3" fontId="10" fillId="0" borderId="0" xfId="0" applyNumberFormat="1" applyFont="1" applyAlignment="1" applyProtection="1">
      <alignment horizontal="left"/>
      <protection locked="0"/>
    </xf>
    <xf numFmtId="3" fontId="9" fillId="0" borderId="0" xfId="0" applyNumberFormat="1" applyFont="1"/>
    <xf numFmtId="0" fontId="11" fillId="0" borderId="0" xfId="0" applyFont="1"/>
    <xf numFmtId="3" fontId="9" fillId="0" borderId="0" xfId="0" applyNumberFormat="1" applyFont="1" applyAlignment="1" applyProtection="1">
      <alignment horizontal="left"/>
      <protection locked="0"/>
    </xf>
    <xf numFmtId="3" fontId="0" fillId="0" borderId="1" xfId="0" applyNumberFormat="1" applyBorder="1" applyAlignment="1">
      <alignment horizontal="right"/>
    </xf>
    <xf numFmtId="3" fontId="4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9" fontId="0" fillId="0" borderId="0" xfId="1" applyFont="1" applyBorder="1"/>
    <xf numFmtId="3" fontId="6" fillId="9" borderId="1" xfId="0" applyNumberFormat="1" applyFont="1" applyFill="1" applyBorder="1"/>
    <xf numFmtId="3" fontId="3" fillId="9" borderId="1" xfId="2" applyNumberFormat="1" applyFont="1" applyFill="1" applyBorder="1"/>
    <xf numFmtId="9" fontId="0" fillId="0" borderId="0" xfId="1" applyFont="1"/>
    <xf numFmtId="3" fontId="6" fillId="0" borderId="0" xfId="0" applyNumberFormat="1" applyFont="1" applyBorder="1"/>
    <xf numFmtId="3" fontId="6" fillId="0" borderId="1" xfId="0" applyNumberFormat="1" applyFont="1" applyBorder="1"/>
    <xf numFmtId="3" fontId="3" fillId="0" borderId="1" xfId="2" quotePrefix="1" applyNumberFormat="1" applyFont="1" applyBorder="1"/>
    <xf numFmtId="3" fontId="3" fillId="0" borderId="1" xfId="0" applyNumberFormat="1" applyFont="1" applyBorder="1"/>
    <xf numFmtId="9" fontId="3" fillId="0" borderId="1" xfId="1" applyFont="1" applyBorder="1"/>
    <xf numFmtId="10" fontId="0" fillId="0" borderId="1" xfId="1" applyNumberFormat="1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10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0" fillId="0" borderId="0" xfId="0" applyBorder="1"/>
  </cellXfs>
  <cellStyles count="3">
    <cellStyle name="Normal" xfId="0" builtinId="0"/>
    <cellStyle name="Normal 2" xfId="2" xr:uid="{95386B15-3036-4752-BB0E-B8005C3BDB7E}"/>
    <cellStyle name="Per cent" xfId="1" builtinId="5"/>
  </cellStyles>
  <dxfs count="46"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2"/>
  <sheetViews>
    <sheetView tabSelected="1" topLeftCell="A176" zoomScale="80" zoomScaleNormal="80" workbookViewId="0">
      <pane xSplit="2" topLeftCell="C1" activePane="topRight" state="frozen"/>
      <selection pane="topRight" activeCell="A200" sqref="A200:XFD200"/>
    </sheetView>
  </sheetViews>
  <sheetFormatPr defaultRowHeight="14.5" x14ac:dyDescent="0.35"/>
  <cols>
    <col min="1" max="2" width="17.90625" style="3" customWidth="1"/>
    <col min="3" max="7" width="10.36328125" customWidth="1"/>
  </cols>
  <sheetData>
    <row r="1" spans="1:11" x14ac:dyDescent="0.35">
      <c r="A1" s="5" t="s">
        <v>24</v>
      </c>
      <c r="B1"/>
    </row>
    <row r="2" spans="1:11" x14ac:dyDescent="0.35">
      <c r="A2" s="6" t="s">
        <v>25</v>
      </c>
      <c r="B2"/>
    </row>
    <row r="3" spans="1:11" x14ac:dyDescent="0.35">
      <c r="A3" s="7"/>
      <c r="B3" s="7"/>
      <c r="C3" s="53" t="s">
        <v>71</v>
      </c>
      <c r="D3" s="53"/>
      <c r="E3" s="53"/>
      <c r="F3" s="53"/>
      <c r="G3" s="53"/>
      <c r="H3" s="54" t="s">
        <v>72</v>
      </c>
      <c r="I3" s="54"/>
      <c r="J3" s="54"/>
      <c r="K3" s="54"/>
    </row>
    <row r="4" spans="1:11" x14ac:dyDescent="0.35">
      <c r="A4" s="7"/>
      <c r="B4" s="7"/>
      <c r="C4" s="11" t="s">
        <v>42</v>
      </c>
      <c r="D4" s="16" t="s">
        <v>43</v>
      </c>
      <c r="E4" s="29" t="s">
        <v>44</v>
      </c>
      <c r="F4" s="17" t="s">
        <v>45</v>
      </c>
      <c r="G4" s="22" t="s">
        <v>111</v>
      </c>
      <c r="H4" s="55" t="s">
        <v>73</v>
      </c>
      <c r="I4" s="55"/>
      <c r="J4" s="56" t="s">
        <v>74</v>
      </c>
      <c r="K4" s="56"/>
    </row>
    <row r="5" spans="1:11" s="1" customFormat="1" x14ac:dyDescent="0.35">
      <c r="A5" s="23" t="s">
        <v>47</v>
      </c>
      <c r="B5" s="24" t="s">
        <v>48</v>
      </c>
      <c r="C5" s="23">
        <v>2663553</v>
      </c>
      <c r="D5" s="23">
        <v>2406881</v>
      </c>
      <c r="E5" s="23">
        <v>2530915</v>
      </c>
      <c r="F5" s="23">
        <v>2559654</v>
      </c>
      <c r="G5" s="23">
        <v>2662897</v>
      </c>
      <c r="H5" s="23">
        <f>G5-C5</f>
        <v>-656</v>
      </c>
      <c r="I5" s="52">
        <f>(G5-C5)/C5</f>
        <v>-2.4628757152570272E-4</v>
      </c>
      <c r="J5" s="23">
        <f>G5-F5</f>
        <v>103243</v>
      </c>
      <c r="K5" s="31">
        <f>(G5-F5)/F5</f>
        <v>4.0334748368334158E-2</v>
      </c>
    </row>
    <row r="6" spans="1:11" s="1" customFormat="1" x14ac:dyDescent="0.35">
      <c r="A6" s="23" t="s">
        <v>49</v>
      </c>
      <c r="B6" s="24" t="s">
        <v>0</v>
      </c>
      <c r="C6" s="23">
        <v>1078626</v>
      </c>
      <c r="D6" s="23">
        <v>1243851</v>
      </c>
      <c r="E6" s="23">
        <v>1237849</v>
      </c>
      <c r="F6" s="23">
        <v>1209062</v>
      </c>
      <c r="G6" s="23">
        <v>1234253</v>
      </c>
      <c r="H6" s="23">
        <f t="shared" ref="H6:H7" si="0">G6-C6</f>
        <v>155627</v>
      </c>
      <c r="I6" s="31">
        <f t="shared" ref="I6:I7" si="1">(G6-C6)/C6</f>
        <v>0.14428263364688038</v>
      </c>
      <c r="J6" s="23">
        <f t="shared" ref="J6:J7" si="2">G6-F6</f>
        <v>25191</v>
      </c>
      <c r="K6" s="31">
        <f t="shared" ref="K6:K7" si="3">(G6-F6)/F6</f>
        <v>2.0835159818106928E-2</v>
      </c>
    </row>
    <row r="7" spans="1:11" s="2" customFormat="1" x14ac:dyDescent="0.35">
      <c r="A7" s="25" t="s">
        <v>50</v>
      </c>
      <c r="B7" s="26" t="s">
        <v>1</v>
      </c>
      <c r="C7" s="50">
        <v>1584927</v>
      </c>
      <c r="D7" s="50">
        <v>1163030</v>
      </c>
      <c r="E7" s="50">
        <v>1293066</v>
      </c>
      <c r="F7" s="50">
        <v>1350592</v>
      </c>
      <c r="G7" s="50">
        <v>1428644</v>
      </c>
      <c r="H7" s="25">
        <f t="shared" si="0"/>
        <v>-156283</v>
      </c>
      <c r="I7" s="33">
        <f t="shared" si="1"/>
        <v>-9.8605803295672298E-2</v>
      </c>
      <c r="J7" s="25">
        <f t="shared" si="2"/>
        <v>78052</v>
      </c>
      <c r="K7" s="33">
        <f t="shared" si="3"/>
        <v>5.7790953892811449E-2</v>
      </c>
    </row>
    <row r="8" spans="1:11" s="1" customFormat="1" x14ac:dyDescent="0.35">
      <c r="A8" s="30" t="s">
        <v>51</v>
      </c>
      <c r="B8" s="30" t="s">
        <v>15</v>
      </c>
      <c r="C8" s="23">
        <v>560939</v>
      </c>
      <c r="D8" s="23">
        <v>500067</v>
      </c>
      <c r="E8" s="23">
        <v>498638</v>
      </c>
      <c r="F8" s="23">
        <v>480487</v>
      </c>
      <c r="G8" s="23">
        <v>492732</v>
      </c>
      <c r="H8" s="23">
        <f t="shared" ref="H8:H29" si="4">G8-C8</f>
        <v>-68207</v>
      </c>
      <c r="I8" s="31">
        <f t="shared" ref="I8:I29" si="5">(G8-C8)/C8</f>
        <v>-0.12159432665583958</v>
      </c>
      <c r="J8" s="23">
        <f t="shared" ref="J8:J29" si="6">G8-F8</f>
        <v>12245</v>
      </c>
      <c r="K8" s="31">
        <f t="shared" ref="K8:K29" si="7">(G8-F8)/F8</f>
        <v>2.5484560456370306E-2</v>
      </c>
    </row>
    <row r="9" spans="1:11" s="1" customFormat="1" x14ac:dyDescent="0.35">
      <c r="A9" s="30" t="s">
        <v>52</v>
      </c>
      <c r="B9" s="30" t="s">
        <v>8</v>
      </c>
      <c r="C9" s="23">
        <v>124597</v>
      </c>
      <c r="D9" s="23">
        <v>151351</v>
      </c>
      <c r="E9" s="23">
        <v>163353</v>
      </c>
      <c r="F9" s="23">
        <v>180545</v>
      </c>
      <c r="G9" s="23">
        <v>189807</v>
      </c>
      <c r="H9" s="23">
        <f t="shared" si="4"/>
        <v>65210</v>
      </c>
      <c r="I9" s="31">
        <f t="shared" si="5"/>
        <v>0.52336733629220611</v>
      </c>
      <c r="J9" s="23">
        <f t="shared" si="6"/>
        <v>9262</v>
      </c>
      <c r="K9" s="31">
        <f t="shared" si="7"/>
        <v>5.1300229859591789E-2</v>
      </c>
    </row>
    <row r="10" spans="1:11" s="1" customFormat="1" x14ac:dyDescent="0.35">
      <c r="A10" s="30" t="s">
        <v>53</v>
      </c>
      <c r="B10" s="30" t="s">
        <v>13</v>
      </c>
      <c r="C10" s="23">
        <v>124415</v>
      </c>
      <c r="D10" s="23">
        <v>63734</v>
      </c>
      <c r="E10" s="23">
        <v>85497</v>
      </c>
      <c r="F10" s="23">
        <v>96744</v>
      </c>
      <c r="G10" s="23">
        <v>95757</v>
      </c>
      <c r="H10" s="23">
        <f t="shared" si="4"/>
        <v>-28658</v>
      </c>
      <c r="I10" s="31">
        <f t="shared" si="5"/>
        <v>-0.23034200056263313</v>
      </c>
      <c r="J10" s="23">
        <f t="shared" si="6"/>
        <v>-987</v>
      </c>
      <c r="K10" s="31">
        <f t="shared" si="7"/>
        <v>-1.0202183081121309E-2</v>
      </c>
    </row>
    <row r="11" spans="1:11" s="1" customFormat="1" x14ac:dyDescent="0.35">
      <c r="A11" s="30" t="s">
        <v>54</v>
      </c>
      <c r="B11" s="30" t="s">
        <v>16</v>
      </c>
      <c r="C11" s="23">
        <v>48105</v>
      </c>
      <c r="D11" s="23">
        <v>39006</v>
      </c>
      <c r="E11" s="23">
        <v>46752</v>
      </c>
      <c r="F11" s="23">
        <v>49704</v>
      </c>
      <c r="G11" s="23">
        <v>59590</v>
      </c>
      <c r="H11" s="23">
        <f t="shared" si="4"/>
        <v>11485</v>
      </c>
      <c r="I11" s="31">
        <f t="shared" si="5"/>
        <v>0.23874857083463258</v>
      </c>
      <c r="J11" s="23">
        <f t="shared" si="6"/>
        <v>9886</v>
      </c>
      <c r="K11" s="31">
        <f t="shared" si="7"/>
        <v>0.19889747304039918</v>
      </c>
    </row>
    <row r="12" spans="1:11" s="1" customFormat="1" x14ac:dyDescent="0.35">
      <c r="A12" s="30" t="s">
        <v>55</v>
      </c>
      <c r="B12" s="30" t="s">
        <v>7</v>
      </c>
      <c r="C12" s="23">
        <v>55910</v>
      </c>
      <c r="D12" s="23">
        <v>54811</v>
      </c>
      <c r="E12" s="23">
        <v>56449</v>
      </c>
      <c r="F12" s="23">
        <v>59351</v>
      </c>
      <c r="G12" s="23">
        <v>59392</v>
      </c>
      <c r="H12" s="23">
        <f t="shared" si="4"/>
        <v>3482</v>
      </c>
      <c r="I12" s="31">
        <f t="shared" si="5"/>
        <v>6.2278662135575029E-2</v>
      </c>
      <c r="J12" s="23">
        <f t="shared" si="6"/>
        <v>41</v>
      </c>
      <c r="K12" s="31">
        <f t="shared" si="7"/>
        <v>6.9080554666307219E-4</v>
      </c>
    </row>
    <row r="13" spans="1:11" s="1" customFormat="1" x14ac:dyDescent="0.35">
      <c r="A13" s="30" t="s">
        <v>57</v>
      </c>
      <c r="B13" s="30" t="s">
        <v>10</v>
      </c>
      <c r="C13" s="23">
        <v>27763</v>
      </c>
      <c r="D13" s="23">
        <v>29785</v>
      </c>
      <c r="E13" s="23">
        <v>33604</v>
      </c>
      <c r="F13" s="23">
        <v>37225</v>
      </c>
      <c r="G13" s="23">
        <v>48753</v>
      </c>
      <c r="H13" s="23">
        <f t="shared" si="4"/>
        <v>20990</v>
      </c>
      <c r="I13" s="31">
        <f t="shared" si="5"/>
        <v>0.75604221445809172</v>
      </c>
      <c r="J13" s="23">
        <f t="shared" si="6"/>
        <v>11528</v>
      </c>
      <c r="K13" s="31">
        <f t="shared" si="7"/>
        <v>0.30968435191403626</v>
      </c>
    </row>
    <row r="14" spans="1:11" s="1" customFormat="1" x14ac:dyDescent="0.35">
      <c r="A14" s="30" t="s">
        <v>23</v>
      </c>
      <c r="B14" s="30" t="s">
        <v>23</v>
      </c>
      <c r="C14" s="23">
        <v>37929</v>
      </c>
      <c r="D14" s="23">
        <v>30384</v>
      </c>
      <c r="E14" s="23">
        <v>36210</v>
      </c>
      <c r="F14" s="23">
        <v>43745</v>
      </c>
      <c r="G14" s="23">
        <v>47461</v>
      </c>
      <c r="H14" s="23">
        <f t="shared" si="4"/>
        <v>9532</v>
      </c>
      <c r="I14" s="31">
        <f t="shared" si="5"/>
        <v>0.2513116612618313</v>
      </c>
      <c r="J14" s="23">
        <f t="shared" si="6"/>
        <v>3716</v>
      </c>
      <c r="K14" s="31">
        <f t="shared" si="7"/>
        <v>8.4946851068693568E-2</v>
      </c>
    </row>
    <row r="15" spans="1:11" s="1" customFormat="1" x14ac:dyDescent="0.35">
      <c r="A15" s="30" t="s">
        <v>56</v>
      </c>
      <c r="B15" s="30" t="s">
        <v>12</v>
      </c>
      <c r="C15" s="23">
        <v>54974</v>
      </c>
      <c r="D15" s="23">
        <v>33949</v>
      </c>
      <c r="E15" s="23">
        <v>35788</v>
      </c>
      <c r="F15" s="23">
        <v>38864</v>
      </c>
      <c r="G15" s="23">
        <v>40908</v>
      </c>
      <c r="H15" s="23">
        <f t="shared" si="4"/>
        <v>-14066</v>
      </c>
      <c r="I15" s="31">
        <f t="shared" si="5"/>
        <v>-0.25586640957543566</v>
      </c>
      <c r="J15" s="23">
        <f t="shared" si="6"/>
        <v>2044</v>
      </c>
      <c r="K15" s="31">
        <f t="shared" si="7"/>
        <v>5.2593659942363112E-2</v>
      </c>
    </row>
    <row r="16" spans="1:11" s="1" customFormat="1" x14ac:dyDescent="0.35">
      <c r="A16" s="30" t="s">
        <v>59</v>
      </c>
      <c r="B16" s="30" t="s">
        <v>6</v>
      </c>
      <c r="C16" s="23">
        <v>29048</v>
      </c>
      <c r="D16" s="23">
        <v>19956</v>
      </c>
      <c r="E16" s="23">
        <v>26096</v>
      </c>
      <c r="F16" s="23">
        <v>31234</v>
      </c>
      <c r="G16" s="23">
        <v>33309</v>
      </c>
      <c r="H16" s="23">
        <f t="shared" si="4"/>
        <v>4261</v>
      </c>
      <c r="I16" s="31">
        <f t="shared" si="5"/>
        <v>0.14668824015422749</v>
      </c>
      <c r="J16" s="23">
        <f t="shared" si="6"/>
        <v>2075</v>
      </c>
      <c r="K16" s="31">
        <f t="shared" si="7"/>
        <v>6.6434014215278225E-2</v>
      </c>
    </row>
    <row r="17" spans="1:11" s="1" customFormat="1" x14ac:dyDescent="0.35">
      <c r="A17" s="30" t="s">
        <v>60</v>
      </c>
      <c r="B17" s="30" t="s">
        <v>4</v>
      </c>
      <c r="C17" s="23">
        <v>29119</v>
      </c>
      <c r="D17" s="23">
        <v>16979</v>
      </c>
      <c r="E17" s="23">
        <v>25376</v>
      </c>
      <c r="F17" s="23">
        <v>30833</v>
      </c>
      <c r="G17" s="23">
        <v>29263</v>
      </c>
      <c r="H17" s="23">
        <f t="shared" si="4"/>
        <v>144</v>
      </c>
      <c r="I17" s="31">
        <f t="shared" si="5"/>
        <v>4.9452247673340433E-3</v>
      </c>
      <c r="J17" s="23">
        <f t="shared" si="6"/>
        <v>-1570</v>
      </c>
      <c r="K17" s="31">
        <f t="shared" si="7"/>
        <v>-5.0919469399669189E-2</v>
      </c>
    </row>
    <row r="18" spans="1:11" s="1" customFormat="1" x14ac:dyDescent="0.35">
      <c r="A18" s="30" t="s">
        <v>61</v>
      </c>
      <c r="B18" s="30" t="s">
        <v>11</v>
      </c>
      <c r="C18" s="23">
        <v>30571</v>
      </c>
      <c r="D18" s="23">
        <v>17189</v>
      </c>
      <c r="E18" s="23">
        <v>24402</v>
      </c>
      <c r="F18" s="23">
        <v>26658</v>
      </c>
      <c r="G18" s="23">
        <v>28143</v>
      </c>
      <c r="H18" s="23">
        <f t="shared" si="4"/>
        <v>-2428</v>
      </c>
      <c r="I18" s="31">
        <f t="shared" si="5"/>
        <v>-7.9421674135618722E-2</v>
      </c>
      <c r="J18" s="23">
        <f t="shared" si="6"/>
        <v>1485</v>
      </c>
      <c r="K18" s="31">
        <f t="shared" si="7"/>
        <v>5.5705604321404457E-2</v>
      </c>
    </row>
    <row r="19" spans="1:11" s="1" customFormat="1" x14ac:dyDescent="0.35">
      <c r="A19" s="30" t="s">
        <v>58</v>
      </c>
      <c r="B19" s="30" t="s">
        <v>18</v>
      </c>
      <c r="C19" s="23">
        <v>15556</v>
      </c>
      <c r="D19" s="23">
        <v>21780</v>
      </c>
      <c r="E19" s="23">
        <v>18334</v>
      </c>
      <c r="F19" s="23">
        <v>17492</v>
      </c>
      <c r="G19" s="23">
        <v>19732</v>
      </c>
      <c r="H19" s="23">
        <f t="shared" si="4"/>
        <v>4176</v>
      </c>
      <c r="I19" s="31">
        <f t="shared" si="5"/>
        <v>0.26844947287220366</v>
      </c>
      <c r="J19" s="23">
        <f t="shared" si="6"/>
        <v>2240</v>
      </c>
      <c r="K19" s="31">
        <f t="shared" si="7"/>
        <v>0.12805854104733594</v>
      </c>
    </row>
    <row r="20" spans="1:11" s="1" customFormat="1" x14ac:dyDescent="0.35">
      <c r="A20" s="30" t="s">
        <v>62</v>
      </c>
      <c r="B20" s="30" t="s">
        <v>5</v>
      </c>
      <c r="C20" s="23">
        <v>20981</v>
      </c>
      <c r="D20" s="23">
        <v>13019</v>
      </c>
      <c r="E20" s="23">
        <v>15976</v>
      </c>
      <c r="F20" s="23">
        <v>16918</v>
      </c>
      <c r="G20" s="23">
        <v>19470</v>
      </c>
      <c r="H20" s="23">
        <f t="shared" si="4"/>
        <v>-1511</v>
      </c>
      <c r="I20" s="31">
        <f t="shared" si="5"/>
        <v>-7.2017539678756973E-2</v>
      </c>
      <c r="J20" s="23">
        <f t="shared" si="6"/>
        <v>2552</v>
      </c>
      <c r="K20" s="31">
        <f t="shared" si="7"/>
        <v>0.15084525357607281</v>
      </c>
    </row>
    <row r="21" spans="1:11" s="1" customFormat="1" x14ac:dyDescent="0.35">
      <c r="A21" s="30" t="s">
        <v>63</v>
      </c>
      <c r="B21" s="30" t="s">
        <v>9</v>
      </c>
      <c r="C21" s="23">
        <v>22096</v>
      </c>
      <c r="D21" s="23">
        <v>13178</v>
      </c>
      <c r="E21" s="23">
        <v>16533</v>
      </c>
      <c r="F21" s="23">
        <v>15569</v>
      </c>
      <c r="G21" s="23">
        <v>17693</v>
      </c>
      <c r="H21" s="23">
        <f t="shared" si="4"/>
        <v>-4403</v>
      </c>
      <c r="I21" s="31">
        <f t="shared" si="5"/>
        <v>-0.19926683562635772</v>
      </c>
      <c r="J21" s="23">
        <f t="shared" si="6"/>
        <v>2124</v>
      </c>
      <c r="K21" s="31">
        <f t="shared" si="7"/>
        <v>0.13642494701008415</v>
      </c>
    </row>
    <row r="22" spans="1:11" s="1" customFormat="1" x14ac:dyDescent="0.35">
      <c r="A22" s="30" t="s">
        <v>64</v>
      </c>
      <c r="B22" s="30" t="s">
        <v>14</v>
      </c>
      <c r="C22" s="23">
        <v>11749</v>
      </c>
      <c r="D22" s="23">
        <v>8760</v>
      </c>
      <c r="E22" s="23">
        <v>11467</v>
      </c>
      <c r="F22" s="23">
        <v>12763</v>
      </c>
      <c r="G22" s="23">
        <v>13361</v>
      </c>
      <c r="H22" s="23">
        <f t="shared" si="4"/>
        <v>1612</v>
      </c>
      <c r="I22" s="31">
        <f t="shared" si="5"/>
        <v>0.13720316622691292</v>
      </c>
      <c r="J22" s="23">
        <f t="shared" si="6"/>
        <v>598</v>
      </c>
      <c r="K22" s="31">
        <f t="shared" si="7"/>
        <v>4.6854187886860459E-2</v>
      </c>
    </row>
    <row r="23" spans="1:11" s="1" customFormat="1" x14ac:dyDescent="0.35">
      <c r="A23" s="30" t="s">
        <v>2</v>
      </c>
      <c r="B23" s="30" t="s">
        <v>2</v>
      </c>
      <c r="C23" s="23">
        <v>8900</v>
      </c>
      <c r="D23" s="23">
        <v>6678</v>
      </c>
      <c r="E23" s="23">
        <v>9074</v>
      </c>
      <c r="F23" s="23">
        <v>9516</v>
      </c>
      <c r="G23" s="23">
        <v>11769</v>
      </c>
      <c r="H23" s="23">
        <f t="shared" si="4"/>
        <v>2869</v>
      </c>
      <c r="I23" s="31">
        <f t="shared" si="5"/>
        <v>0.32235955056179777</v>
      </c>
      <c r="J23" s="23">
        <f t="shared" si="6"/>
        <v>2253</v>
      </c>
      <c r="K23" s="31">
        <f t="shared" si="7"/>
        <v>0.2367591424968474</v>
      </c>
    </row>
    <row r="24" spans="1:11" s="1" customFormat="1" x14ac:dyDescent="0.35">
      <c r="A24" s="30" t="s">
        <v>67</v>
      </c>
      <c r="B24" s="30" t="s">
        <v>17</v>
      </c>
      <c r="C24" s="23">
        <v>14441</v>
      </c>
      <c r="D24" s="23">
        <v>9105</v>
      </c>
      <c r="E24" s="23">
        <v>10785</v>
      </c>
      <c r="F24" s="23">
        <v>9203</v>
      </c>
      <c r="G24" s="23">
        <v>11570</v>
      </c>
      <c r="H24" s="23">
        <f t="shared" si="4"/>
        <v>-2871</v>
      </c>
      <c r="I24" s="31">
        <f t="shared" si="5"/>
        <v>-0.19880894674884012</v>
      </c>
      <c r="J24" s="23">
        <f t="shared" si="6"/>
        <v>2367</v>
      </c>
      <c r="K24" s="31">
        <f t="shared" si="7"/>
        <v>0.25719873954145389</v>
      </c>
    </row>
    <row r="25" spans="1:11" s="1" customFormat="1" x14ac:dyDescent="0.35">
      <c r="A25" s="30" t="s">
        <v>66</v>
      </c>
      <c r="B25" s="30" t="s">
        <v>19</v>
      </c>
      <c r="C25" s="23">
        <v>174566</v>
      </c>
      <c r="D25" s="23">
        <v>12529</v>
      </c>
      <c r="E25" s="23">
        <v>17167</v>
      </c>
      <c r="F25" s="23">
        <v>11437</v>
      </c>
      <c r="G25" s="23">
        <v>10415</v>
      </c>
      <c r="H25" s="23">
        <f t="shared" si="4"/>
        <v>-164151</v>
      </c>
      <c r="I25" s="31">
        <f t="shared" si="5"/>
        <v>-0.94033775191045221</v>
      </c>
      <c r="J25" s="23">
        <f t="shared" si="6"/>
        <v>-1022</v>
      </c>
      <c r="K25" s="31">
        <f t="shared" si="7"/>
        <v>-8.9359097665471718E-2</v>
      </c>
    </row>
    <row r="26" spans="1:11" s="1" customFormat="1" x14ac:dyDescent="0.35">
      <c r="A26" s="30" t="s">
        <v>65</v>
      </c>
      <c r="B26" s="30" t="s">
        <v>3</v>
      </c>
      <c r="C26" s="23">
        <v>9310</v>
      </c>
      <c r="D26" s="23">
        <v>7538</v>
      </c>
      <c r="E26" s="23">
        <v>9294</v>
      </c>
      <c r="F26" s="23">
        <v>11790</v>
      </c>
      <c r="G26" s="23">
        <v>9682</v>
      </c>
      <c r="H26" s="23">
        <f t="shared" si="4"/>
        <v>372</v>
      </c>
      <c r="I26" s="31">
        <f t="shared" si="5"/>
        <v>3.9957035445757252E-2</v>
      </c>
      <c r="J26" s="23">
        <f t="shared" si="6"/>
        <v>-2108</v>
      </c>
      <c r="K26" s="31">
        <f t="shared" si="7"/>
        <v>-0.17879558948261237</v>
      </c>
    </row>
    <row r="27" spans="1:11" s="1" customFormat="1" x14ac:dyDescent="0.35">
      <c r="A27" s="30" t="s">
        <v>69</v>
      </c>
      <c r="B27" s="30" t="s">
        <v>20</v>
      </c>
      <c r="C27" s="23">
        <v>18006</v>
      </c>
      <c r="D27" s="23">
        <v>3237</v>
      </c>
      <c r="E27" s="23">
        <v>7386</v>
      </c>
      <c r="F27" s="23">
        <v>8119</v>
      </c>
      <c r="G27" s="23">
        <v>9242</v>
      </c>
      <c r="H27" s="23">
        <f t="shared" si="4"/>
        <v>-8764</v>
      </c>
      <c r="I27" s="31">
        <f t="shared" si="5"/>
        <v>-0.4867266466733311</v>
      </c>
      <c r="J27" s="23">
        <f t="shared" si="6"/>
        <v>1123</v>
      </c>
      <c r="K27" s="31">
        <f t="shared" si="7"/>
        <v>0.13831752678901343</v>
      </c>
    </row>
    <row r="28" spans="1:11" s="1" customFormat="1" x14ac:dyDescent="0.35">
      <c r="A28" s="30" t="s">
        <v>68</v>
      </c>
      <c r="B28" s="30" t="s">
        <v>21</v>
      </c>
      <c r="C28" s="23">
        <v>20104</v>
      </c>
      <c r="D28" s="23">
        <v>3862</v>
      </c>
      <c r="E28" s="23">
        <v>5964</v>
      </c>
      <c r="F28" s="23">
        <v>8639</v>
      </c>
      <c r="G28" s="23">
        <v>9095</v>
      </c>
      <c r="H28" s="23">
        <f t="shared" si="4"/>
        <v>-11009</v>
      </c>
      <c r="I28" s="31">
        <f t="shared" si="5"/>
        <v>-0.54760246717071226</v>
      </c>
      <c r="J28" s="23">
        <f t="shared" si="6"/>
        <v>456</v>
      </c>
      <c r="K28" s="31">
        <f t="shared" si="7"/>
        <v>5.2783887023961105E-2</v>
      </c>
    </row>
    <row r="29" spans="1:11" s="1" customFormat="1" x14ac:dyDescent="0.35">
      <c r="A29" s="30" t="s">
        <v>70</v>
      </c>
      <c r="B29" s="30" t="s">
        <v>22</v>
      </c>
      <c r="C29" s="23">
        <v>10884</v>
      </c>
      <c r="D29" s="23">
        <v>3241</v>
      </c>
      <c r="E29" s="23">
        <v>2116</v>
      </c>
      <c r="F29" s="23">
        <v>6872</v>
      </c>
      <c r="G29" s="23">
        <v>5075</v>
      </c>
      <c r="H29" s="23">
        <f t="shared" si="4"/>
        <v>-5809</v>
      </c>
      <c r="I29" s="31">
        <f t="shared" si="5"/>
        <v>-0.53371922087467838</v>
      </c>
      <c r="J29" s="23">
        <f t="shared" si="6"/>
        <v>-1797</v>
      </c>
      <c r="K29" s="31">
        <f t="shared" si="7"/>
        <v>-0.26149592549476136</v>
      </c>
    </row>
    <row r="30" spans="1:11" s="1" customFormat="1" x14ac:dyDescent="0.35">
      <c r="A30" s="4"/>
      <c r="B30" s="4"/>
    </row>
    <row r="31" spans="1:11" s="1" customFormat="1" x14ac:dyDescent="0.35">
      <c r="A31" s="4"/>
      <c r="B31" s="4"/>
    </row>
    <row r="32" spans="1:11" s="1" customFormat="1" x14ac:dyDescent="0.35">
      <c r="A32" s="6" t="s">
        <v>46</v>
      </c>
      <c r="B32" s="4"/>
      <c r="G32" s="46"/>
    </row>
    <row r="33" spans="1:11" x14ac:dyDescent="0.35">
      <c r="A33" s="7"/>
      <c r="B33" s="7"/>
      <c r="C33" s="53" t="s">
        <v>71</v>
      </c>
      <c r="D33" s="53"/>
      <c r="E33" s="53"/>
      <c r="F33" s="53"/>
      <c r="G33" s="53"/>
      <c r="H33" s="54" t="s">
        <v>72</v>
      </c>
      <c r="I33" s="54"/>
      <c r="J33" s="54"/>
      <c r="K33" s="54"/>
    </row>
    <row r="34" spans="1:11" x14ac:dyDescent="0.35">
      <c r="A34" s="7"/>
      <c r="B34" s="7"/>
      <c r="C34" s="11" t="s">
        <v>42</v>
      </c>
      <c r="D34" s="16" t="s">
        <v>43</v>
      </c>
      <c r="E34" s="29" t="s">
        <v>44</v>
      </c>
      <c r="F34" s="17" t="s">
        <v>45</v>
      </c>
      <c r="G34" s="22" t="s">
        <v>111</v>
      </c>
      <c r="H34" s="55" t="s">
        <v>73</v>
      </c>
      <c r="I34" s="55"/>
      <c r="J34" s="56" t="s">
        <v>74</v>
      </c>
      <c r="K34" s="56"/>
    </row>
    <row r="35" spans="1:11" s="1" customFormat="1" x14ac:dyDescent="0.35">
      <c r="A35" s="23" t="s">
        <v>47</v>
      </c>
      <c r="B35" s="24" t="s">
        <v>48</v>
      </c>
      <c r="C35" s="23">
        <v>4894004</v>
      </c>
      <c r="D35" s="23">
        <v>4504976</v>
      </c>
      <c r="E35" s="23">
        <v>4649251</v>
      </c>
      <c r="F35" s="23">
        <v>4645724</v>
      </c>
      <c r="G35" s="23">
        <v>4880597</v>
      </c>
      <c r="H35" s="23">
        <f>G35-C35</f>
        <v>-13407</v>
      </c>
      <c r="I35" s="32">
        <f>(G35-C35)/C35</f>
        <v>-2.7394746714551111E-3</v>
      </c>
      <c r="J35" s="23">
        <f>G35-F35</f>
        <v>234873</v>
      </c>
      <c r="K35" s="31">
        <f>(G35-F35)/F35</f>
        <v>5.0556813103834836E-2</v>
      </c>
    </row>
    <row r="36" spans="1:11" s="1" customFormat="1" x14ac:dyDescent="0.35">
      <c r="A36" s="23" t="s">
        <v>49</v>
      </c>
      <c r="B36" s="24" t="s">
        <v>0</v>
      </c>
      <c r="C36" s="23">
        <v>1833710</v>
      </c>
      <c r="D36" s="23">
        <v>2164704</v>
      </c>
      <c r="E36" s="23">
        <v>2117644</v>
      </c>
      <c r="F36" s="23">
        <v>2042116</v>
      </c>
      <c r="G36" s="23">
        <v>2095114</v>
      </c>
      <c r="H36" s="23">
        <f t="shared" ref="H36:H37" si="8">G36-C36</f>
        <v>261404</v>
      </c>
      <c r="I36" s="31">
        <f t="shared" ref="I36:I37" si="9">(G36-C36)/C36</f>
        <v>0.14255471148654913</v>
      </c>
      <c r="J36" s="23">
        <f t="shared" ref="J36:J37" si="10">G36-F36</f>
        <v>52998</v>
      </c>
      <c r="K36" s="31">
        <f t="shared" ref="K36:K37" si="11">(G36-F36)/F36</f>
        <v>2.5952492414730605E-2</v>
      </c>
    </row>
    <row r="37" spans="1:11" s="2" customFormat="1" x14ac:dyDescent="0.35">
      <c r="A37" s="25" t="s">
        <v>50</v>
      </c>
      <c r="B37" s="26" t="s">
        <v>1</v>
      </c>
      <c r="C37" s="50">
        <v>3060294</v>
      </c>
      <c r="D37" s="50">
        <v>2340272</v>
      </c>
      <c r="E37" s="50">
        <v>2531607</v>
      </c>
      <c r="F37" s="50">
        <v>2603608</v>
      </c>
      <c r="G37" s="50">
        <v>2785483</v>
      </c>
      <c r="H37" s="25">
        <f t="shared" si="8"/>
        <v>-274811</v>
      </c>
      <c r="I37" s="33">
        <f t="shared" si="9"/>
        <v>-8.9798888603513261E-2</v>
      </c>
      <c r="J37" s="25">
        <f t="shared" si="10"/>
        <v>181875</v>
      </c>
      <c r="K37" s="33">
        <f t="shared" si="11"/>
        <v>6.9854985850404519E-2</v>
      </c>
    </row>
    <row r="38" spans="1:11" s="1" customFormat="1" x14ac:dyDescent="0.35">
      <c r="A38" s="30" t="s">
        <v>51</v>
      </c>
      <c r="B38" s="30" t="s">
        <v>15</v>
      </c>
      <c r="C38" s="23">
        <v>1047832</v>
      </c>
      <c r="D38" s="23">
        <v>926005</v>
      </c>
      <c r="E38" s="23">
        <v>921955</v>
      </c>
      <c r="F38" s="23">
        <v>886754</v>
      </c>
      <c r="G38" s="23">
        <v>910915</v>
      </c>
      <c r="H38" s="23">
        <f t="shared" ref="H38:H59" si="12">G38-C38</f>
        <v>-136917</v>
      </c>
      <c r="I38" s="31">
        <f t="shared" ref="I38:I59" si="13">(G38-C38)/C38</f>
        <v>-0.13066693897495019</v>
      </c>
      <c r="J38" s="23">
        <f t="shared" ref="J38:J59" si="14">G38-F38</f>
        <v>24161</v>
      </c>
      <c r="K38" s="31">
        <f t="shared" ref="K38:K59" si="15">(G38-F38)/F38</f>
        <v>2.7246564436134487E-2</v>
      </c>
    </row>
    <row r="39" spans="1:11" s="1" customFormat="1" x14ac:dyDescent="0.35">
      <c r="A39" s="30" t="s">
        <v>52</v>
      </c>
      <c r="B39" s="30" t="s">
        <v>8</v>
      </c>
      <c r="C39" s="23">
        <v>188477</v>
      </c>
      <c r="D39" s="23">
        <v>240816</v>
      </c>
      <c r="E39" s="23">
        <v>256277</v>
      </c>
      <c r="F39" s="23">
        <v>276773</v>
      </c>
      <c r="G39" s="23">
        <v>288126</v>
      </c>
      <c r="H39" s="23">
        <f t="shared" si="12"/>
        <v>99649</v>
      </c>
      <c r="I39" s="31">
        <f t="shared" si="13"/>
        <v>0.52870642041203963</v>
      </c>
      <c r="J39" s="23">
        <f t="shared" si="14"/>
        <v>11353</v>
      </c>
      <c r="K39" s="31">
        <f t="shared" si="15"/>
        <v>4.1019174558211961E-2</v>
      </c>
    </row>
    <row r="40" spans="1:11" s="1" customFormat="1" x14ac:dyDescent="0.35">
      <c r="A40" s="30" t="s">
        <v>53</v>
      </c>
      <c r="B40" s="30" t="s">
        <v>13</v>
      </c>
      <c r="C40" s="23">
        <v>238868</v>
      </c>
      <c r="D40" s="23">
        <v>151556</v>
      </c>
      <c r="E40" s="23">
        <v>178411</v>
      </c>
      <c r="F40" s="23">
        <v>185146</v>
      </c>
      <c r="G40" s="23">
        <v>186176</v>
      </c>
      <c r="H40" s="23">
        <f t="shared" si="12"/>
        <v>-52692</v>
      </c>
      <c r="I40" s="31">
        <f t="shared" si="13"/>
        <v>-0.22059045163018906</v>
      </c>
      <c r="J40" s="23">
        <f t="shared" si="14"/>
        <v>1030</v>
      </c>
      <c r="K40" s="31">
        <f t="shared" si="15"/>
        <v>5.5631771682888098E-3</v>
      </c>
    </row>
    <row r="41" spans="1:11" s="1" customFormat="1" x14ac:dyDescent="0.35">
      <c r="A41" s="30" t="s">
        <v>54</v>
      </c>
      <c r="B41" s="30" t="s">
        <v>16</v>
      </c>
      <c r="C41" s="23">
        <v>111159</v>
      </c>
      <c r="D41" s="23">
        <v>79771</v>
      </c>
      <c r="E41" s="23">
        <v>97654</v>
      </c>
      <c r="F41" s="23">
        <v>105294</v>
      </c>
      <c r="G41" s="23">
        <v>123702</v>
      </c>
      <c r="H41" s="23">
        <f t="shared" si="12"/>
        <v>12543</v>
      </c>
      <c r="I41" s="31">
        <f t="shared" si="13"/>
        <v>0.11283836666396783</v>
      </c>
      <c r="J41" s="23">
        <f t="shared" si="14"/>
        <v>18408</v>
      </c>
      <c r="K41" s="31">
        <f t="shared" si="15"/>
        <v>0.17482477634053223</v>
      </c>
    </row>
    <row r="42" spans="1:11" s="1" customFormat="1" x14ac:dyDescent="0.35">
      <c r="A42" s="30" t="s">
        <v>55</v>
      </c>
      <c r="B42" s="30" t="s">
        <v>7</v>
      </c>
      <c r="C42" s="23">
        <v>92061</v>
      </c>
      <c r="D42" s="23">
        <v>91161</v>
      </c>
      <c r="E42" s="23">
        <v>93334</v>
      </c>
      <c r="F42" s="23">
        <v>98108</v>
      </c>
      <c r="G42" s="23">
        <v>102668</v>
      </c>
      <c r="H42" s="23">
        <f t="shared" si="12"/>
        <v>10607</v>
      </c>
      <c r="I42" s="31">
        <f t="shared" si="13"/>
        <v>0.11521708432452396</v>
      </c>
      <c r="J42" s="23">
        <f t="shared" si="14"/>
        <v>4560</v>
      </c>
      <c r="K42" s="31">
        <f t="shared" si="15"/>
        <v>4.6479390059933949E-2</v>
      </c>
    </row>
    <row r="43" spans="1:11" s="1" customFormat="1" x14ac:dyDescent="0.35">
      <c r="A43" s="30" t="s">
        <v>23</v>
      </c>
      <c r="B43" s="30" t="s">
        <v>23</v>
      </c>
      <c r="C43" s="23">
        <v>79162</v>
      </c>
      <c r="D43" s="23">
        <v>67545</v>
      </c>
      <c r="E43" s="23">
        <v>79826</v>
      </c>
      <c r="F43" s="23">
        <v>93017</v>
      </c>
      <c r="G43" s="23">
        <v>96620</v>
      </c>
      <c r="H43" s="23">
        <f t="shared" si="12"/>
        <v>17458</v>
      </c>
      <c r="I43" s="31">
        <f t="shared" si="13"/>
        <v>0.2205351052272555</v>
      </c>
      <c r="J43" s="23">
        <f t="shared" si="14"/>
        <v>3603</v>
      </c>
      <c r="K43" s="31">
        <f t="shared" si="15"/>
        <v>3.8734854918993304E-2</v>
      </c>
    </row>
    <row r="44" spans="1:11" s="1" customFormat="1" x14ac:dyDescent="0.35">
      <c r="A44" s="30" t="s">
        <v>57</v>
      </c>
      <c r="B44" s="30" t="s">
        <v>10</v>
      </c>
      <c r="C44" s="23">
        <v>53441</v>
      </c>
      <c r="D44" s="23">
        <v>76704</v>
      </c>
      <c r="E44" s="23">
        <v>70714</v>
      </c>
      <c r="F44" s="23">
        <v>72682</v>
      </c>
      <c r="G44" s="23">
        <v>95875</v>
      </c>
      <c r="H44" s="23">
        <f t="shared" si="12"/>
        <v>42434</v>
      </c>
      <c r="I44" s="31">
        <f t="shared" si="13"/>
        <v>0.79403454276678953</v>
      </c>
      <c r="J44" s="23">
        <f t="shared" si="14"/>
        <v>23193</v>
      </c>
      <c r="K44" s="31">
        <f t="shared" si="15"/>
        <v>0.319102391238546</v>
      </c>
    </row>
    <row r="45" spans="1:11" s="1" customFormat="1" x14ac:dyDescent="0.35">
      <c r="A45" s="30" t="s">
        <v>56</v>
      </c>
      <c r="B45" s="30" t="s">
        <v>12</v>
      </c>
      <c r="C45" s="23">
        <v>111871</v>
      </c>
      <c r="D45" s="23">
        <v>72686</v>
      </c>
      <c r="E45" s="23">
        <v>78316</v>
      </c>
      <c r="F45" s="23">
        <v>81751</v>
      </c>
      <c r="G45" s="23">
        <v>85802</v>
      </c>
      <c r="H45" s="23">
        <f t="shared" si="12"/>
        <v>-26069</v>
      </c>
      <c r="I45" s="31">
        <f t="shared" si="13"/>
        <v>-0.23302732611668797</v>
      </c>
      <c r="J45" s="23">
        <f t="shared" si="14"/>
        <v>4051</v>
      </c>
      <c r="K45" s="31">
        <f t="shared" si="15"/>
        <v>4.9552910667759416E-2</v>
      </c>
    </row>
    <row r="46" spans="1:11" s="1" customFormat="1" x14ac:dyDescent="0.35">
      <c r="A46" s="30" t="s">
        <v>59</v>
      </c>
      <c r="B46" s="30" t="s">
        <v>6</v>
      </c>
      <c r="C46" s="23">
        <v>60652</v>
      </c>
      <c r="D46" s="23">
        <v>44545</v>
      </c>
      <c r="E46" s="23">
        <v>53892</v>
      </c>
      <c r="F46" s="23">
        <v>69484</v>
      </c>
      <c r="G46" s="23">
        <v>82458</v>
      </c>
      <c r="H46" s="23">
        <f t="shared" si="12"/>
        <v>21806</v>
      </c>
      <c r="I46" s="31">
        <f t="shared" si="13"/>
        <v>0.35952647892897183</v>
      </c>
      <c r="J46" s="23">
        <f t="shared" si="14"/>
        <v>12974</v>
      </c>
      <c r="K46" s="31">
        <f t="shared" si="15"/>
        <v>0.1867192447182085</v>
      </c>
    </row>
    <row r="47" spans="1:11" s="1" customFormat="1" x14ac:dyDescent="0.35">
      <c r="A47" s="30" t="s">
        <v>58</v>
      </c>
      <c r="B47" s="30" t="s">
        <v>18</v>
      </c>
      <c r="C47" s="23">
        <v>54949</v>
      </c>
      <c r="D47" s="23">
        <v>94384</v>
      </c>
      <c r="E47" s="23">
        <v>79474</v>
      </c>
      <c r="F47" s="23">
        <v>69585</v>
      </c>
      <c r="G47" s="23">
        <v>81745</v>
      </c>
      <c r="H47" s="23">
        <f t="shared" si="12"/>
        <v>26796</v>
      </c>
      <c r="I47" s="31">
        <f t="shared" si="13"/>
        <v>0.48765218657300408</v>
      </c>
      <c r="J47" s="23">
        <f t="shared" si="14"/>
        <v>12160</v>
      </c>
      <c r="K47" s="31">
        <f t="shared" si="15"/>
        <v>0.17475030538190703</v>
      </c>
    </row>
    <row r="48" spans="1:11" s="1" customFormat="1" x14ac:dyDescent="0.35">
      <c r="A48" s="30" t="s">
        <v>60</v>
      </c>
      <c r="B48" s="30" t="s">
        <v>4</v>
      </c>
      <c r="C48" s="23">
        <v>63602</v>
      </c>
      <c r="D48" s="23">
        <v>48607</v>
      </c>
      <c r="E48" s="23">
        <v>53686</v>
      </c>
      <c r="F48" s="23">
        <v>64467</v>
      </c>
      <c r="G48" s="23">
        <v>65002</v>
      </c>
      <c r="H48" s="23">
        <f t="shared" si="12"/>
        <v>1400</v>
      </c>
      <c r="I48" s="31">
        <f t="shared" si="13"/>
        <v>2.2011886418666079E-2</v>
      </c>
      <c r="J48" s="23">
        <f t="shared" si="14"/>
        <v>535</v>
      </c>
      <c r="K48" s="31">
        <f t="shared" si="15"/>
        <v>8.2988195510881532E-3</v>
      </c>
    </row>
    <row r="49" spans="1:11" s="1" customFormat="1" x14ac:dyDescent="0.35">
      <c r="A49" s="30" t="s">
        <v>61</v>
      </c>
      <c r="B49" s="30" t="s">
        <v>11</v>
      </c>
      <c r="C49" s="23">
        <v>64111</v>
      </c>
      <c r="D49" s="23">
        <v>43315</v>
      </c>
      <c r="E49" s="23">
        <v>56579</v>
      </c>
      <c r="F49" s="23">
        <v>58598</v>
      </c>
      <c r="G49" s="23">
        <v>62434</v>
      </c>
      <c r="H49" s="23">
        <f t="shared" si="12"/>
        <v>-1677</v>
      </c>
      <c r="I49" s="31">
        <f t="shared" si="13"/>
        <v>-2.6157757639094694E-2</v>
      </c>
      <c r="J49" s="23">
        <f t="shared" si="14"/>
        <v>3836</v>
      </c>
      <c r="K49" s="31">
        <f t="shared" si="15"/>
        <v>6.5462985084815184E-2</v>
      </c>
    </row>
    <row r="50" spans="1:11" s="1" customFormat="1" x14ac:dyDescent="0.35">
      <c r="A50" s="30" t="s">
        <v>62</v>
      </c>
      <c r="B50" s="30" t="s">
        <v>5</v>
      </c>
      <c r="C50" s="23">
        <v>42188</v>
      </c>
      <c r="D50" s="23">
        <v>27415</v>
      </c>
      <c r="E50" s="23">
        <v>31973</v>
      </c>
      <c r="F50" s="23">
        <v>34347</v>
      </c>
      <c r="G50" s="23">
        <v>38627</v>
      </c>
      <c r="H50" s="23">
        <f t="shared" si="12"/>
        <v>-3561</v>
      </c>
      <c r="I50" s="31">
        <f t="shared" si="13"/>
        <v>-8.4407888499099276E-2</v>
      </c>
      <c r="J50" s="23">
        <f t="shared" si="14"/>
        <v>4280</v>
      </c>
      <c r="K50" s="31">
        <f t="shared" si="15"/>
        <v>0.12461059190031153</v>
      </c>
    </row>
    <row r="51" spans="1:11" s="1" customFormat="1" x14ac:dyDescent="0.35">
      <c r="A51" s="30" t="s">
        <v>63</v>
      </c>
      <c r="B51" s="30" t="s">
        <v>9</v>
      </c>
      <c r="C51" s="23">
        <v>49711</v>
      </c>
      <c r="D51" s="23">
        <v>28616</v>
      </c>
      <c r="E51" s="23">
        <v>36750</v>
      </c>
      <c r="F51" s="23">
        <v>33334</v>
      </c>
      <c r="G51" s="23">
        <v>35680</v>
      </c>
      <c r="H51" s="23">
        <f t="shared" si="12"/>
        <v>-14031</v>
      </c>
      <c r="I51" s="31">
        <f t="shared" si="13"/>
        <v>-0.2822514131681117</v>
      </c>
      <c r="J51" s="23">
        <f t="shared" si="14"/>
        <v>2346</v>
      </c>
      <c r="K51" s="31">
        <f t="shared" si="15"/>
        <v>7.0378592428151435E-2</v>
      </c>
    </row>
    <row r="52" spans="1:11" s="1" customFormat="1" x14ac:dyDescent="0.35">
      <c r="A52" s="30" t="s">
        <v>64</v>
      </c>
      <c r="B52" s="30" t="s">
        <v>14</v>
      </c>
      <c r="C52" s="23">
        <v>22450</v>
      </c>
      <c r="D52" s="23">
        <v>17986</v>
      </c>
      <c r="E52" s="23">
        <v>21478</v>
      </c>
      <c r="F52" s="23">
        <v>24795</v>
      </c>
      <c r="G52" s="23">
        <v>25989</v>
      </c>
      <c r="H52" s="23">
        <f t="shared" si="12"/>
        <v>3539</v>
      </c>
      <c r="I52" s="31">
        <f t="shared" si="13"/>
        <v>0.1576391982182628</v>
      </c>
      <c r="J52" s="23">
        <f t="shared" si="14"/>
        <v>1194</v>
      </c>
      <c r="K52" s="31">
        <f t="shared" si="15"/>
        <v>4.8154869933454324E-2</v>
      </c>
    </row>
    <row r="53" spans="1:11" s="1" customFormat="1" x14ac:dyDescent="0.35">
      <c r="A53" s="30" t="s">
        <v>2</v>
      </c>
      <c r="B53" s="30" t="s">
        <v>2</v>
      </c>
      <c r="C53" s="23">
        <v>18255</v>
      </c>
      <c r="D53" s="23">
        <v>14237</v>
      </c>
      <c r="E53" s="23">
        <v>18158</v>
      </c>
      <c r="F53" s="23">
        <v>18802</v>
      </c>
      <c r="G53" s="23">
        <v>23757</v>
      </c>
      <c r="H53" s="23">
        <f t="shared" si="12"/>
        <v>5502</v>
      </c>
      <c r="I53" s="31">
        <f t="shared" si="13"/>
        <v>0.30139687756778966</v>
      </c>
      <c r="J53" s="23">
        <f t="shared" si="14"/>
        <v>4955</v>
      </c>
      <c r="K53" s="31">
        <f t="shared" si="15"/>
        <v>0.2635357940644612</v>
      </c>
    </row>
    <row r="54" spans="1:11" s="1" customFormat="1" x14ac:dyDescent="0.35">
      <c r="A54" s="30" t="s">
        <v>67</v>
      </c>
      <c r="B54" s="30" t="s">
        <v>17</v>
      </c>
      <c r="C54" s="23">
        <v>28137</v>
      </c>
      <c r="D54" s="23">
        <v>18197</v>
      </c>
      <c r="E54" s="23">
        <v>22229</v>
      </c>
      <c r="F54" s="23">
        <v>19325</v>
      </c>
      <c r="G54" s="23">
        <v>22701</v>
      </c>
      <c r="H54" s="23">
        <f t="shared" si="12"/>
        <v>-5436</v>
      </c>
      <c r="I54" s="31">
        <f t="shared" si="13"/>
        <v>-0.1931975690372108</v>
      </c>
      <c r="J54" s="23">
        <f t="shared" si="14"/>
        <v>3376</v>
      </c>
      <c r="K54" s="31">
        <f t="shared" si="15"/>
        <v>0.17469598965071151</v>
      </c>
    </row>
    <row r="55" spans="1:11" s="1" customFormat="1" x14ac:dyDescent="0.35">
      <c r="A55" s="30" t="s">
        <v>65</v>
      </c>
      <c r="B55" s="30" t="s">
        <v>3</v>
      </c>
      <c r="C55" s="23">
        <v>18475</v>
      </c>
      <c r="D55" s="23">
        <v>16009</v>
      </c>
      <c r="E55" s="23">
        <v>19529</v>
      </c>
      <c r="F55" s="23">
        <v>21392</v>
      </c>
      <c r="G55" s="23">
        <v>19975</v>
      </c>
      <c r="H55" s="23">
        <f t="shared" si="12"/>
        <v>1500</v>
      </c>
      <c r="I55" s="31">
        <f t="shared" si="13"/>
        <v>8.1190798376184037E-2</v>
      </c>
      <c r="J55" s="23">
        <f t="shared" si="14"/>
        <v>-1417</v>
      </c>
      <c r="K55" s="31">
        <f t="shared" si="15"/>
        <v>-6.6239715781600594E-2</v>
      </c>
    </row>
    <row r="56" spans="1:11" s="1" customFormat="1" x14ac:dyDescent="0.35">
      <c r="A56" s="30" t="s">
        <v>66</v>
      </c>
      <c r="B56" s="30" t="s">
        <v>19</v>
      </c>
      <c r="C56" s="23">
        <v>361187</v>
      </c>
      <c r="D56" s="23">
        <v>23198</v>
      </c>
      <c r="E56" s="23">
        <v>29256</v>
      </c>
      <c r="F56" s="23">
        <v>19330</v>
      </c>
      <c r="G56" s="23">
        <v>18603</v>
      </c>
      <c r="H56" s="23">
        <f t="shared" si="12"/>
        <v>-342584</v>
      </c>
      <c r="I56" s="31">
        <f t="shared" si="13"/>
        <v>-0.94849482401083096</v>
      </c>
      <c r="J56" s="23">
        <f t="shared" si="14"/>
        <v>-727</v>
      </c>
      <c r="K56" s="31">
        <f t="shared" si="15"/>
        <v>-3.760993274702535E-2</v>
      </c>
    </row>
    <row r="57" spans="1:11" s="1" customFormat="1" x14ac:dyDescent="0.35">
      <c r="A57" s="30" t="s">
        <v>69</v>
      </c>
      <c r="B57" s="30" t="s">
        <v>20</v>
      </c>
      <c r="C57" s="23">
        <v>28287</v>
      </c>
      <c r="D57" s="23">
        <v>6032</v>
      </c>
      <c r="E57" s="23">
        <v>11536</v>
      </c>
      <c r="F57" s="23">
        <v>12424</v>
      </c>
      <c r="G57" s="23">
        <v>16012</v>
      </c>
      <c r="H57" s="23">
        <f t="shared" si="12"/>
        <v>-12275</v>
      </c>
      <c r="I57" s="31">
        <f t="shared" si="13"/>
        <v>-0.43394492169547849</v>
      </c>
      <c r="J57" s="23">
        <f t="shared" si="14"/>
        <v>3588</v>
      </c>
      <c r="K57" s="31">
        <f t="shared" si="15"/>
        <v>0.2887958789439794</v>
      </c>
    </row>
    <row r="58" spans="1:11" s="1" customFormat="1" x14ac:dyDescent="0.35">
      <c r="A58" s="30" t="s">
        <v>68</v>
      </c>
      <c r="B58" s="30" t="s">
        <v>21</v>
      </c>
      <c r="C58" s="23">
        <v>34744</v>
      </c>
      <c r="D58" s="23">
        <v>8369</v>
      </c>
      <c r="E58" s="23">
        <v>11010</v>
      </c>
      <c r="F58" s="23">
        <v>14320</v>
      </c>
      <c r="G58" s="23">
        <v>15472</v>
      </c>
      <c r="H58" s="23">
        <f t="shared" si="12"/>
        <v>-19272</v>
      </c>
      <c r="I58" s="31">
        <f t="shared" si="13"/>
        <v>-0.55468570112825233</v>
      </c>
      <c r="J58" s="23">
        <f t="shared" si="14"/>
        <v>1152</v>
      </c>
      <c r="K58" s="31">
        <f t="shared" si="15"/>
        <v>8.0446927374301674E-2</v>
      </c>
    </row>
    <row r="59" spans="1:11" s="1" customFormat="1" x14ac:dyDescent="0.35">
      <c r="A59" s="30" t="s">
        <v>70</v>
      </c>
      <c r="B59" s="30" t="s">
        <v>22</v>
      </c>
      <c r="C59" s="23">
        <v>14197</v>
      </c>
      <c r="D59" s="23">
        <v>5077</v>
      </c>
      <c r="E59" s="23">
        <v>3643</v>
      </c>
      <c r="F59" s="23">
        <v>9664</v>
      </c>
      <c r="G59" s="23">
        <v>8397</v>
      </c>
      <c r="H59" s="23">
        <f t="shared" si="12"/>
        <v>-5800</v>
      </c>
      <c r="I59" s="31">
        <f t="shared" si="13"/>
        <v>-0.40853701486229488</v>
      </c>
      <c r="J59" s="23">
        <f t="shared" si="14"/>
        <v>-1267</v>
      </c>
      <c r="K59" s="31">
        <f t="shared" si="15"/>
        <v>-0.13110513245033112</v>
      </c>
    </row>
    <row r="61" spans="1:11" x14ac:dyDescent="0.35">
      <c r="A61" s="34" t="s">
        <v>112</v>
      </c>
    </row>
    <row r="62" spans="1:11" x14ac:dyDescent="0.35">
      <c r="A62" s="35" t="s">
        <v>113</v>
      </c>
    </row>
    <row r="63" spans="1:11" x14ac:dyDescent="0.35">
      <c r="A63" s="7"/>
      <c r="B63" s="7"/>
      <c r="C63" s="53" t="s">
        <v>71</v>
      </c>
      <c r="D63" s="53"/>
      <c r="E63" s="53"/>
      <c r="F63" s="53"/>
      <c r="G63" s="53"/>
      <c r="H63" s="54" t="s">
        <v>72</v>
      </c>
      <c r="I63" s="54"/>
      <c r="J63" s="54"/>
      <c r="K63" s="54"/>
    </row>
    <row r="64" spans="1:11" x14ac:dyDescent="0.35">
      <c r="A64" s="7"/>
      <c r="B64" s="7"/>
      <c r="C64" s="11" t="s">
        <v>42</v>
      </c>
      <c r="D64" s="16" t="s">
        <v>43</v>
      </c>
      <c r="E64" s="29" t="s">
        <v>44</v>
      </c>
      <c r="F64" s="17" t="s">
        <v>45</v>
      </c>
      <c r="G64" s="22" t="s">
        <v>111</v>
      </c>
      <c r="H64" s="55" t="s">
        <v>73</v>
      </c>
      <c r="I64" s="55"/>
      <c r="J64" s="56" t="s">
        <v>74</v>
      </c>
      <c r="K64" s="56"/>
    </row>
    <row r="65" spans="1:11" x14ac:dyDescent="0.35">
      <c r="A65" s="30" t="s">
        <v>75</v>
      </c>
      <c r="B65" s="30" t="s">
        <v>0</v>
      </c>
      <c r="C65" s="23">
        <v>4894004</v>
      </c>
      <c r="D65" s="23">
        <v>4504976</v>
      </c>
      <c r="E65" s="23">
        <v>4649251</v>
      </c>
      <c r="F65" s="23">
        <v>4645724</v>
      </c>
      <c r="G65" s="23">
        <v>4880597</v>
      </c>
      <c r="H65" s="23">
        <f t="shared" ref="H65:H83" si="16">G65-C65</f>
        <v>-13407</v>
      </c>
      <c r="I65" s="31">
        <f t="shared" ref="I65:I83" si="17">(G65-C65)/C65</f>
        <v>-2.7394746714551111E-3</v>
      </c>
      <c r="J65" s="23">
        <f t="shared" ref="J65:J83" si="18">G65-F65</f>
        <v>234873</v>
      </c>
      <c r="K65" s="31">
        <f t="shared" ref="K65:K83" si="19">(G65-F65)/F65</f>
        <v>5.0556813103834836E-2</v>
      </c>
    </row>
    <row r="66" spans="1:11" x14ac:dyDescent="0.35">
      <c r="A66" s="30" t="s">
        <v>78</v>
      </c>
      <c r="B66" s="30" t="s">
        <v>78</v>
      </c>
      <c r="C66" s="23">
        <v>2206167</v>
      </c>
      <c r="D66" s="23">
        <v>2056657</v>
      </c>
      <c r="E66" s="23">
        <v>2218629</v>
      </c>
      <c r="F66" s="23">
        <v>2282383</v>
      </c>
      <c r="G66" s="23">
        <v>2511984</v>
      </c>
      <c r="H66" s="23">
        <f t="shared" si="16"/>
        <v>305817</v>
      </c>
      <c r="I66" s="31">
        <f t="shared" si="17"/>
        <v>0.13861915258455049</v>
      </c>
      <c r="J66" s="23">
        <f t="shared" si="18"/>
        <v>229601</v>
      </c>
      <c r="K66" s="31">
        <f t="shared" si="19"/>
        <v>0.10059705141512183</v>
      </c>
    </row>
    <row r="67" spans="1:11" x14ac:dyDescent="0.35">
      <c r="A67" s="30" t="s">
        <v>95</v>
      </c>
      <c r="B67" s="30" t="s">
        <v>96</v>
      </c>
      <c r="C67" s="23">
        <v>669427</v>
      </c>
      <c r="D67" s="23">
        <v>607691</v>
      </c>
      <c r="E67" s="23">
        <v>629959</v>
      </c>
      <c r="F67" s="23">
        <v>604472</v>
      </c>
      <c r="G67" s="23">
        <v>595518</v>
      </c>
      <c r="H67" s="23">
        <f t="shared" si="16"/>
        <v>-73909</v>
      </c>
      <c r="I67" s="31">
        <f t="shared" si="17"/>
        <v>-0.11040636245624989</v>
      </c>
      <c r="J67" s="23">
        <f t="shared" si="18"/>
        <v>-8954</v>
      </c>
      <c r="K67" s="31">
        <f t="shared" si="19"/>
        <v>-1.4812927645945552E-2</v>
      </c>
    </row>
    <row r="68" spans="1:11" x14ac:dyDescent="0.35">
      <c r="A68" s="30" t="s">
        <v>97</v>
      </c>
      <c r="B68" s="30" t="s">
        <v>97</v>
      </c>
      <c r="C68" s="23">
        <v>576062</v>
      </c>
      <c r="D68" s="23">
        <v>520181</v>
      </c>
      <c r="E68" s="23">
        <v>520415</v>
      </c>
      <c r="F68" s="23">
        <v>522886</v>
      </c>
      <c r="G68" s="23">
        <v>511901</v>
      </c>
      <c r="H68" s="23">
        <f t="shared" si="16"/>
        <v>-64161</v>
      </c>
      <c r="I68" s="31">
        <f t="shared" si="17"/>
        <v>-0.11137863632733977</v>
      </c>
      <c r="J68" s="23">
        <f t="shared" si="18"/>
        <v>-10985</v>
      </c>
      <c r="K68" s="31">
        <f t="shared" si="19"/>
        <v>-2.100840336134454E-2</v>
      </c>
    </row>
    <row r="69" spans="1:11" x14ac:dyDescent="0.35">
      <c r="A69" s="30" t="s">
        <v>102</v>
      </c>
      <c r="B69" s="30" t="s">
        <v>103</v>
      </c>
      <c r="C69" s="23">
        <v>395945</v>
      </c>
      <c r="D69" s="23">
        <v>317723</v>
      </c>
      <c r="E69" s="23">
        <v>325849</v>
      </c>
      <c r="F69" s="23">
        <v>346247</v>
      </c>
      <c r="G69" s="23">
        <v>366227</v>
      </c>
      <c r="H69" s="23">
        <f t="shared" si="16"/>
        <v>-29718</v>
      </c>
      <c r="I69" s="31">
        <f t="shared" si="17"/>
        <v>-7.5055878973089699E-2</v>
      </c>
      <c r="J69" s="23">
        <f t="shared" si="18"/>
        <v>19980</v>
      </c>
      <c r="K69" s="31">
        <f t="shared" si="19"/>
        <v>5.7704471085670055E-2</v>
      </c>
    </row>
    <row r="70" spans="1:11" x14ac:dyDescent="0.35">
      <c r="A70" s="30" t="s">
        <v>104</v>
      </c>
      <c r="B70" s="30" t="s">
        <v>104</v>
      </c>
      <c r="C70" s="23">
        <v>351395</v>
      </c>
      <c r="D70" s="23">
        <v>283277</v>
      </c>
      <c r="E70" s="23">
        <v>288060</v>
      </c>
      <c r="F70" s="23">
        <v>316239</v>
      </c>
      <c r="G70" s="23">
        <v>338174</v>
      </c>
      <c r="H70" s="23">
        <f t="shared" si="16"/>
        <v>-13221</v>
      </c>
      <c r="I70" s="31">
        <f t="shared" si="17"/>
        <v>-3.7624325901051525E-2</v>
      </c>
      <c r="J70" s="23">
        <f t="shared" si="18"/>
        <v>21935</v>
      </c>
      <c r="K70" s="31">
        <f t="shared" si="19"/>
        <v>6.9362096389123412E-2</v>
      </c>
    </row>
    <row r="71" spans="1:11" x14ac:dyDescent="0.35">
      <c r="A71" s="30" t="s">
        <v>83</v>
      </c>
      <c r="B71" s="30" t="s">
        <v>84</v>
      </c>
      <c r="C71" s="23">
        <v>334925</v>
      </c>
      <c r="D71" s="23">
        <v>270560</v>
      </c>
      <c r="E71" s="23">
        <v>264858</v>
      </c>
      <c r="F71" s="23">
        <v>254024</v>
      </c>
      <c r="G71" s="23">
        <v>261170</v>
      </c>
      <c r="H71" s="23">
        <f t="shared" si="16"/>
        <v>-73755</v>
      </c>
      <c r="I71" s="31">
        <f t="shared" si="17"/>
        <v>-0.2202134806299918</v>
      </c>
      <c r="J71" s="23">
        <f t="shared" si="18"/>
        <v>7146</v>
      </c>
      <c r="K71" s="31">
        <f t="shared" si="19"/>
        <v>2.813120020155576E-2</v>
      </c>
    </row>
    <row r="72" spans="1:11" x14ac:dyDescent="0.35">
      <c r="A72" s="30" t="s">
        <v>100</v>
      </c>
      <c r="B72" s="30" t="s">
        <v>101</v>
      </c>
      <c r="C72" s="23">
        <v>246762</v>
      </c>
      <c r="D72" s="23">
        <v>234928</v>
      </c>
      <c r="E72" s="23">
        <v>220752</v>
      </c>
      <c r="F72" s="23">
        <v>224496</v>
      </c>
      <c r="G72" s="23">
        <v>226444</v>
      </c>
      <c r="H72" s="23">
        <f t="shared" si="16"/>
        <v>-20318</v>
      </c>
      <c r="I72" s="31">
        <f t="shared" si="17"/>
        <v>-8.2338447572965046E-2</v>
      </c>
      <c r="J72" s="23">
        <f t="shared" si="18"/>
        <v>1948</v>
      </c>
      <c r="K72" s="31">
        <f t="shared" si="19"/>
        <v>8.6772147387926737E-3</v>
      </c>
    </row>
    <row r="73" spans="1:11" x14ac:dyDescent="0.35">
      <c r="A73" s="30" t="s">
        <v>79</v>
      </c>
      <c r="B73" s="30" t="s">
        <v>80</v>
      </c>
      <c r="C73" s="23">
        <v>233878</v>
      </c>
      <c r="D73" s="23">
        <v>183688</v>
      </c>
      <c r="E73" s="23">
        <v>191528</v>
      </c>
      <c r="F73" s="23">
        <v>177141</v>
      </c>
      <c r="G73" s="23">
        <v>182866</v>
      </c>
      <c r="H73" s="23">
        <f t="shared" si="16"/>
        <v>-51012</v>
      </c>
      <c r="I73" s="31">
        <f t="shared" si="17"/>
        <v>-0.21811371740822139</v>
      </c>
      <c r="J73" s="23">
        <f t="shared" si="18"/>
        <v>5725</v>
      </c>
      <c r="K73" s="31">
        <f t="shared" si="19"/>
        <v>3.2318887214140148E-2</v>
      </c>
    </row>
    <row r="74" spans="1:11" x14ac:dyDescent="0.35">
      <c r="A74" s="30" t="s">
        <v>105</v>
      </c>
      <c r="B74" s="30" t="s">
        <v>106</v>
      </c>
      <c r="C74" s="23">
        <v>145796</v>
      </c>
      <c r="D74" s="23">
        <v>163746</v>
      </c>
      <c r="E74" s="23">
        <v>176278</v>
      </c>
      <c r="F74" s="23">
        <v>160102</v>
      </c>
      <c r="G74" s="23">
        <v>169610</v>
      </c>
      <c r="H74" s="23">
        <f t="shared" si="16"/>
        <v>23814</v>
      </c>
      <c r="I74" s="31">
        <f t="shared" si="17"/>
        <v>0.16333781448050702</v>
      </c>
      <c r="J74" s="23">
        <f t="shared" si="18"/>
        <v>9508</v>
      </c>
      <c r="K74" s="31">
        <f t="shared" si="19"/>
        <v>5.9387140697805152E-2</v>
      </c>
    </row>
    <row r="75" spans="1:11" x14ac:dyDescent="0.35">
      <c r="A75" s="30" t="s">
        <v>91</v>
      </c>
      <c r="B75" s="30" t="s">
        <v>92</v>
      </c>
      <c r="C75" s="23">
        <v>180306</v>
      </c>
      <c r="D75" s="23">
        <v>158851</v>
      </c>
      <c r="E75" s="23">
        <v>146571</v>
      </c>
      <c r="F75" s="23">
        <v>139246</v>
      </c>
      <c r="G75" s="23">
        <v>137864</v>
      </c>
      <c r="H75" s="23">
        <f t="shared" si="16"/>
        <v>-42442</v>
      </c>
      <c r="I75" s="31">
        <f t="shared" si="17"/>
        <v>-0.23538872805120184</v>
      </c>
      <c r="J75" s="23">
        <f t="shared" si="18"/>
        <v>-1382</v>
      </c>
      <c r="K75" s="31">
        <f t="shared" si="19"/>
        <v>-9.9248811455984378E-3</v>
      </c>
    </row>
    <row r="76" spans="1:11" x14ac:dyDescent="0.35">
      <c r="A76" s="30" t="s">
        <v>89</v>
      </c>
      <c r="B76" s="30" t="s">
        <v>90</v>
      </c>
      <c r="C76" s="23">
        <v>129121</v>
      </c>
      <c r="D76" s="23">
        <v>123786</v>
      </c>
      <c r="E76" s="23">
        <v>128454</v>
      </c>
      <c r="F76" s="23">
        <v>133380</v>
      </c>
      <c r="G76" s="23">
        <v>127352</v>
      </c>
      <c r="H76" s="23">
        <f t="shared" si="16"/>
        <v>-1769</v>
      </c>
      <c r="I76" s="31">
        <f t="shared" si="17"/>
        <v>-1.3700327599693311E-2</v>
      </c>
      <c r="J76" s="23">
        <f t="shared" si="18"/>
        <v>-6028</v>
      </c>
      <c r="K76" s="31">
        <f t="shared" si="19"/>
        <v>-4.5194182036287299E-2</v>
      </c>
    </row>
    <row r="77" spans="1:11" x14ac:dyDescent="0.35">
      <c r="A77" s="30" t="s">
        <v>109</v>
      </c>
      <c r="B77" s="30" t="s">
        <v>110</v>
      </c>
      <c r="C77" s="23">
        <v>125445</v>
      </c>
      <c r="D77" s="23">
        <v>108270</v>
      </c>
      <c r="E77" s="23">
        <v>103720</v>
      </c>
      <c r="F77" s="23">
        <v>100143</v>
      </c>
      <c r="G77" s="23">
        <v>102186</v>
      </c>
      <c r="H77" s="23">
        <f t="shared" si="16"/>
        <v>-23259</v>
      </c>
      <c r="I77" s="31">
        <f t="shared" si="17"/>
        <v>-0.18541193351668062</v>
      </c>
      <c r="J77" s="23">
        <f t="shared" si="18"/>
        <v>2043</v>
      </c>
      <c r="K77" s="31">
        <f t="shared" si="19"/>
        <v>2.040082681765076E-2</v>
      </c>
    </row>
    <row r="78" spans="1:11" x14ac:dyDescent="0.35">
      <c r="A78" s="30" t="s">
        <v>107</v>
      </c>
      <c r="B78" s="30" t="s">
        <v>108</v>
      </c>
      <c r="C78" s="23">
        <v>76045</v>
      </c>
      <c r="D78" s="23">
        <v>73176</v>
      </c>
      <c r="E78" s="23">
        <v>69981</v>
      </c>
      <c r="F78" s="23">
        <v>65252</v>
      </c>
      <c r="G78" s="23">
        <v>61990</v>
      </c>
      <c r="H78" s="23">
        <f t="shared" si="16"/>
        <v>-14055</v>
      </c>
      <c r="I78" s="31">
        <f t="shared" si="17"/>
        <v>-0.18482477480439213</v>
      </c>
      <c r="J78" s="23">
        <f t="shared" si="18"/>
        <v>-3262</v>
      </c>
      <c r="K78" s="31">
        <f t="shared" si="19"/>
        <v>-4.9990804879543924E-2</v>
      </c>
    </row>
    <row r="79" spans="1:11" x14ac:dyDescent="0.35">
      <c r="A79" s="30" t="s">
        <v>81</v>
      </c>
      <c r="B79" s="30" t="s">
        <v>82</v>
      </c>
      <c r="C79" s="23">
        <v>33457</v>
      </c>
      <c r="D79" s="23">
        <v>39448</v>
      </c>
      <c r="E79" s="23">
        <v>41971</v>
      </c>
      <c r="F79" s="23">
        <v>37336</v>
      </c>
      <c r="G79" s="23">
        <v>34996</v>
      </c>
      <c r="H79" s="23">
        <f t="shared" si="16"/>
        <v>1539</v>
      </c>
      <c r="I79" s="31">
        <f t="shared" si="17"/>
        <v>4.5999342439549271E-2</v>
      </c>
      <c r="J79" s="23">
        <f t="shared" si="18"/>
        <v>-2340</v>
      </c>
      <c r="K79" s="31">
        <f t="shared" si="19"/>
        <v>-6.2674094707520889E-2</v>
      </c>
    </row>
    <row r="80" spans="1:11" x14ac:dyDescent="0.35">
      <c r="A80" s="30" t="s">
        <v>98</v>
      </c>
      <c r="B80" s="30" t="s">
        <v>99</v>
      </c>
      <c r="C80" s="23">
        <v>20994</v>
      </c>
      <c r="D80" s="23">
        <v>29445</v>
      </c>
      <c r="E80" s="23">
        <v>29303</v>
      </c>
      <c r="F80" s="23">
        <v>33533</v>
      </c>
      <c r="G80" s="23">
        <v>27416</v>
      </c>
      <c r="H80" s="23">
        <f t="shared" si="16"/>
        <v>6422</v>
      </c>
      <c r="I80" s="31">
        <f t="shared" si="17"/>
        <v>0.30589692293036108</v>
      </c>
      <c r="J80" s="23">
        <f t="shared" si="18"/>
        <v>-6117</v>
      </c>
      <c r="K80" s="31">
        <f t="shared" si="19"/>
        <v>-0.18241732025169236</v>
      </c>
    </row>
    <row r="81" spans="1:11" x14ac:dyDescent="0.35">
      <c r="A81" s="30" t="s">
        <v>87</v>
      </c>
      <c r="B81" s="30" t="s">
        <v>88</v>
      </c>
      <c r="C81" s="23">
        <v>33580</v>
      </c>
      <c r="D81" s="23">
        <v>69089</v>
      </c>
      <c r="E81" s="23">
        <v>37687</v>
      </c>
      <c r="F81" s="23">
        <v>31780</v>
      </c>
      <c r="G81" s="23">
        <v>26133</v>
      </c>
      <c r="H81" s="23">
        <f t="shared" si="16"/>
        <v>-7447</v>
      </c>
      <c r="I81" s="31">
        <f t="shared" si="17"/>
        <v>-0.22176891006551519</v>
      </c>
      <c r="J81" s="23">
        <f t="shared" si="18"/>
        <v>-5647</v>
      </c>
      <c r="K81" s="31">
        <f t="shared" si="19"/>
        <v>-0.1776903713027061</v>
      </c>
    </row>
    <row r="82" spans="1:11" x14ac:dyDescent="0.35">
      <c r="A82" s="30" t="s">
        <v>93</v>
      </c>
      <c r="B82" s="30" t="s">
        <v>94</v>
      </c>
      <c r="C82" s="23">
        <v>32208</v>
      </c>
      <c r="D82" s="23">
        <v>34430</v>
      </c>
      <c r="E82" s="23">
        <v>31082</v>
      </c>
      <c r="F82" s="23">
        <v>28892</v>
      </c>
      <c r="G82" s="23">
        <v>25236</v>
      </c>
      <c r="H82" s="23">
        <f t="shared" si="16"/>
        <v>-6972</v>
      </c>
      <c r="I82" s="31">
        <f t="shared" si="17"/>
        <v>-0.21646795827123697</v>
      </c>
      <c r="J82" s="23">
        <f t="shared" si="18"/>
        <v>-3656</v>
      </c>
      <c r="K82" s="31">
        <f t="shared" si="19"/>
        <v>-0.12654021874567353</v>
      </c>
    </row>
    <row r="83" spans="1:11" x14ac:dyDescent="0.35">
      <c r="A83" s="30" t="s">
        <v>85</v>
      </c>
      <c r="B83" s="30" t="s">
        <v>86</v>
      </c>
      <c r="C83" s="23">
        <v>29948</v>
      </c>
      <c r="D83" s="23">
        <v>33488</v>
      </c>
      <c r="E83" s="23">
        <v>32453</v>
      </c>
      <c r="F83" s="23">
        <v>27297</v>
      </c>
      <c r="G83" s="23">
        <v>23605</v>
      </c>
      <c r="H83" s="23">
        <f t="shared" si="16"/>
        <v>-6343</v>
      </c>
      <c r="I83" s="31">
        <f t="shared" si="17"/>
        <v>-0.21180045412047549</v>
      </c>
      <c r="J83" s="23">
        <f t="shared" si="18"/>
        <v>-3692</v>
      </c>
      <c r="K83" s="31">
        <f t="shared" si="19"/>
        <v>-0.13525295820053485</v>
      </c>
    </row>
    <row r="85" spans="1:11" x14ac:dyDescent="0.35">
      <c r="A85" s="34" t="s">
        <v>112</v>
      </c>
    </row>
    <row r="86" spans="1:11" x14ac:dyDescent="0.35">
      <c r="A86" s="36" t="s">
        <v>114</v>
      </c>
    </row>
    <row r="87" spans="1:11" x14ac:dyDescent="0.35">
      <c r="A87" s="7"/>
      <c r="B87" s="7"/>
      <c r="C87" s="53" t="s">
        <v>71</v>
      </c>
      <c r="D87" s="53"/>
      <c r="E87" s="53"/>
      <c r="F87" s="53"/>
      <c r="G87" s="53"/>
      <c r="H87" s="54" t="s">
        <v>72</v>
      </c>
      <c r="I87" s="54"/>
      <c r="J87" s="54"/>
      <c r="K87" s="54"/>
    </row>
    <row r="88" spans="1:11" x14ac:dyDescent="0.35">
      <c r="A88" s="7"/>
      <c r="B88" s="7"/>
      <c r="C88" s="11" t="s">
        <v>42</v>
      </c>
      <c r="D88" s="16" t="s">
        <v>43</v>
      </c>
      <c r="E88" s="29" t="s">
        <v>44</v>
      </c>
      <c r="F88" s="17" t="s">
        <v>45</v>
      </c>
      <c r="G88" s="22" t="s">
        <v>111</v>
      </c>
      <c r="H88" s="55" t="s">
        <v>73</v>
      </c>
      <c r="I88" s="55"/>
      <c r="J88" s="56" t="s">
        <v>74</v>
      </c>
      <c r="K88" s="56"/>
    </row>
    <row r="89" spans="1:11" x14ac:dyDescent="0.35">
      <c r="A89" s="30" t="s">
        <v>75</v>
      </c>
      <c r="B89" s="30" t="s">
        <v>0</v>
      </c>
      <c r="C89" s="23">
        <v>1833710</v>
      </c>
      <c r="D89" s="23">
        <v>2164704</v>
      </c>
      <c r="E89" s="23">
        <v>2117644</v>
      </c>
      <c r="F89" s="23">
        <v>2042116</v>
      </c>
      <c r="G89" s="23">
        <v>2095114</v>
      </c>
      <c r="H89" s="23">
        <f t="shared" ref="H89:H107" si="20">G89-C89</f>
        <v>261404</v>
      </c>
      <c r="I89" s="31">
        <f t="shared" ref="I89:I107" si="21">(G89-C89)/C89</f>
        <v>0.14255471148654913</v>
      </c>
      <c r="J89" s="23">
        <f t="shared" ref="J89:J107" si="22">G89-F89</f>
        <v>52998</v>
      </c>
      <c r="K89" s="31">
        <f t="shared" ref="K89:K107" si="23">(G89-F89)/F89</f>
        <v>2.5952492414730605E-2</v>
      </c>
    </row>
    <row r="90" spans="1:11" x14ac:dyDescent="0.35">
      <c r="A90" s="30" t="s">
        <v>78</v>
      </c>
      <c r="B90" s="30" t="s">
        <v>78</v>
      </c>
      <c r="C90" s="23">
        <v>301313</v>
      </c>
      <c r="D90" s="23">
        <v>490267</v>
      </c>
      <c r="E90" s="23">
        <v>503447</v>
      </c>
      <c r="F90" s="23">
        <v>528039</v>
      </c>
      <c r="G90" s="23">
        <v>571119</v>
      </c>
      <c r="H90" s="23">
        <f t="shared" si="20"/>
        <v>269806</v>
      </c>
      <c r="I90" s="31">
        <f t="shared" si="21"/>
        <v>0.89543431581113331</v>
      </c>
      <c r="J90" s="23">
        <f t="shared" si="22"/>
        <v>43080</v>
      </c>
      <c r="K90" s="31">
        <f t="shared" si="23"/>
        <v>8.1584882934783221E-2</v>
      </c>
    </row>
    <row r="91" spans="1:11" x14ac:dyDescent="0.35">
      <c r="A91" s="30" t="s">
        <v>95</v>
      </c>
      <c r="B91" s="30" t="s">
        <v>96</v>
      </c>
      <c r="C91" s="23">
        <v>271853</v>
      </c>
      <c r="D91" s="23">
        <v>302400</v>
      </c>
      <c r="E91" s="23">
        <v>312155</v>
      </c>
      <c r="F91" s="23">
        <v>281290</v>
      </c>
      <c r="G91" s="23">
        <v>282289</v>
      </c>
      <c r="H91" s="23">
        <f t="shared" si="20"/>
        <v>10436</v>
      </c>
      <c r="I91" s="31">
        <f t="shared" si="21"/>
        <v>3.8388393727492434E-2</v>
      </c>
      <c r="J91" s="23">
        <f t="shared" si="22"/>
        <v>999</v>
      </c>
      <c r="K91" s="32">
        <f t="shared" si="23"/>
        <v>3.5514948985033239E-3</v>
      </c>
    </row>
    <row r="92" spans="1:11" x14ac:dyDescent="0.35">
      <c r="A92" s="30" t="s">
        <v>97</v>
      </c>
      <c r="B92" s="30" t="s">
        <v>97</v>
      </c>
      <c r="C92" s="23">
        <v>199449</v>
      </c>
      <c r="D92" s="23">
        <v>228366</v>
      </c>
      <c r="E92" s="23">
        <v>220688</v>
      </c>
      <c r="F92" s="23">
        <v>214265</v>
      </c>
      <c r="G92" s="23">
        <v>215316</v>
      </c>
      <c r="H92" s="23">
        <f t="shared" si="20"/>
        <v>15867</v>
      </c>
      <c r="I92" s="31">
        <f t="shared" si="21"/>
        <v>7.955417174315238E-2</v>
      </c>
      <c r="J92" s="23">
        <f t="shared" si="22"/>
        <v>1051</v>
      </c>
      <c r="K92" s="32">
        <f t="shared" si="23"/>
        <v>4.90514083028026E-3</v>
      </c>
    </row>
    <row r="93" spans="1:11" x14ac:dyDescent="0.35">
      <c r="A93" s="30" t="s">
        <v>83</v>
      </c>
      <c r="B93" s="30" t="s">
        <v>84</v>
      </c>
      <c r="C93" s="23">
        <v>191966</v>
      </c>
      <c r="D93" s="23">
        <v>227544</v>
      </c>
      <c r="E93" s="23">
        <v>217311</v>
      </c>
      <c r="F93" s="23">
        <v>209053</v>
      </c>
      <c r="G93" s="23">
        <v>217365</v>
      </c>
      <c r="H93" s="23">
        <f t="shared" si="20"/>
        <v>25399</v>
      </c>
      <c r="I93" s="31">
        <f t="shared" si="21"/>
        <v>0.1323098882093704</v>
      </c>
      <c r="J93" s="23">
        <f t="shared" si="22"/>
        <v>8312</v>
      </c>
      <c r="K93" s="31">
        <f t="shared" si="23"/>
        <v>3.9760252184852643E-2</v>
      </c>
    </row>
    <row r="94" spans="1:11" x14ac:dyDescent="0.35">
      <c r="A94" s="30" t="s">
        <v>102</v>
      </c>
      <c r="B94" s="30" t="s">
        <v>103</v>
      </c>
      <c r="C94" s="23">
        <v>194525</v>
      </c>
      <c r="D94" s="23">
        <v>185575</v>
      </c>
      <c r="E94" s="23">
        <v>178969</v>
      </c>
      <c r="F94" s="23">
        <v>174364</v>
      </c>
      <c r="G94" s="23">
        <v>186686</v>
      </c>
      <c r="H94" s="23">
        <f t="shared" si="20"/>
        <v>-7839</v>
      </c>
      <c r="I94" s="31">
        <f t="shared" si="21"/>
        <v>-4.0298162189949881E-2</v>
      </c>
      <c r="J94" s="23">
        <f t="shared" si="22"/>
        <v>12322</v>
      </c>
      <c r="K94" s="31">
        <f t="shared" si="23"/>
        <v>7.0668257209056909E-2</v>
      </c>
    </row>
    <row r="95" spans="1:11" x14ac:dyDescent="0.35">
      <c r="A95" s="30" t="s">
        <v>104</v>
      </c>
      <c r="B95" s="30" t="s">
        <v>104</v>
      </c>
      <c r="C95" s="23">
        <v>163598</v>
      </c>
      <c r="D95" s="23">
        <v>158380</v>
      </c>
      <c r="E95" s="23">
        <v>149321</v>
      </c>
      <c r="F95" s="23">
        <v>151384</v>
      </c>
      <c r="G95" s="23">
        <v>166145</v>
      </c>
      <c r="H95" s="23">
        <f t="shared" si="20"/>
        <v>2547</v>
      </c>
      <c r="I95" s="31">
        <f t="shared" si="21"/>
        <v>1.556864998349613E-2</v>
      </c>
      <c r="J95" s="23">
        <f t="shared" si="22"/>
        <v>14761</v>
      </c>
      <c r="K95" s="31">
        <f t="shared" si="23"/>
        <v>9.7507002060983991E-2</v>
      </c>
    </row>
    <row r="96" spans="1:11" x14ac:dyDescent="0.35">
      <c r="A96" s="30" t="s">
        <v>100</v>
      </c>
      <c r="B96" s="30" t="s">
        <v>101</v>
      </c>
      <c r="C96" s="23">
        <v>141789</v>
      </c>
      <c r="D96" s="23">
        <v>159010</v>
      </c>
      <c r="E96" s="23">
        <v>146213</v>
      </c>
      <c r="F96" s="23">
        <v>148076</v>
      </c>
      <c r="G96" s="23">
        <v>145691</v>
      </c>
      <c r="H96" s="23">
        <f t="shared" si="20"/>
        <v>3902</v>
      </c>
      <c r="I96" s="31">
        <f t="shared" si="21"/>
        <v>2.7519765285036215E-2</v>
      </c>
      <c r="J96" s="23">
        <f t="shared" si="22"/>
        <v>-2385</v>
      </c>
      <c r="K96" s="31">
        <f t="shared" si="23"/>
        <v>-1.6106593911234771E-2</v>
      </c>
    </row>
    <row r="97" spans="1:11" x14ac:dyDescent="0.35">
      <c r="A97" s="30" t="s">
        <v>105</v>
      </c>
      <c r="B97" s="30" t="s">
        <v>106</v>
      </c>
      <c r="C97" s="23">
        <v>106570</v>
      </c>
      <c r="D97" s="23">
        <v>142400</v>
      </c>
      <c r="E97" s="23">
        <v>142504</v>
      </c>
      <c r="F97" s="23">
        <v>132120</v>
      </c>
      <c r="G97" s="23">
        <v>135177</v>
      </c>
      <c r="H97" s="23">
        <f t="shared" si="20"/>
        <v>28607</v>
      </c>
      <c r="I97" s="31">
        <f t="shared" si="21"/>
        <v>0.26843389321572675</v>
      </c>
      <c r="J97" s="23">
        <f t="shared" si="22"/>
        <v>3057</v>
      </c>
      <c r="K97" s="31">
        <f t="shared" si="23"/>
        <v>2.3138056312443235E-2</v>
      </c>
    </row>
    <row r="98" spans="1:11" x14ac:dyDescent="0.35">
      <c r="A98" s="30" t="s">
        <v>91</v>
      </c>
      <c r="B98" s="30" t="s">
        <v>92</v>
      </c>
      <c r="C98" s="23">
        <v>125322</v>
      </c>
      <c r="D98" s="23">
        <v>133988</v>
      </c>
      <c r="E98" s="23">
        <v>114299</v>
      </c>
      <c r="F98" s="23">
        <v>106800</v>
      </c>
      <c r="G98" s="23">
        <v>107465</v>
      </c>
      <c r="H98" s="23">
        <f t="shared" si="20"/>
        <v>-17857</v>
      </c>
      <c r="I98" s="31">
        <f t="shared" si="21"/>
        <v>-0.14248894846874452</v>
      </c>
      <c r="J98" s="23">
        <f t="shared" si="22"/>
        <v>665</v>
      </c>
      <c r="K98" s="31">
        <f t="shared" si="23"/>
        <v>6.2265917602996254E-3</v>
      </c>
    </row>
    <row r="99" spans="1:11" x14ac:dyDescent="0.35">
      <c r="A99" s="30" t="s">
        <v>79</v>
      </c>
      <c r="B99" s="30" t="s">
        <v>80</v>
      </c>
      <c r="C99" s="23">
        <v>135808</v>
      </c>
      <c r="D99" s="23">
        <v>126963</v>
      </c>
      <c r="E99" s="23">
        <v>124559</v>
      </c>
      <c r="F99" s="23">
        <v>101469</v>
      </c>
      <c r="G99" s="23">
        <v>106927</v>
      </c>
      <c r="H99" s="23">
        <f t="shared" si="20"/>
        <v>-28881</v>
      </c>
      <c r="I99" s="31">
        <f t="shared" si="21"/>
        <v>-0.21266052073515551</v>
      </c>
      <c r="J99" s="23">
        <f t="shared" si="22"/>
        <v>5458</v>
      </c>
      <c r="K99" s="31">
        <f t="shared" si="23"/>
        <v>5.3789827434980141E-2</v>
      </c>
    </row>
    <row r="100" spans="1:11" x14ac:dyDescent="0.35">
      <c r="A100" s="30" t="s">
        <v>89</v>
      </c>
      <c r="B100" s="30" t="s">
        <v>90</v>
      </c>
      <c r="C100" s="23">
        <v>82558</v>
      </c>
      <c r="D100" s="23">
        <v>96057</v>
      </c>
      <c r="E100" s="23">
        <v>94167</v>
      </c>
      <c r="F100" s="23">
        <v>96045</v>
      </c>
      <c r="G100" s="23">
        <v>92354</v>
      </c>
      <c r="H100" s="23">
        <f t="shared" si="20"/>
        <v>9796</v>
      </c>
      <c r="I100" s="31">
        <f t="shared" si="21"/>
        <v>0.11865597519319751</v>
      </c>
      <c r="J100" s="23">
        <f t="shared" si="22"/>
        <v>-3691</v>
      </c>
      <c r="K100" s="31">
        <f t="shared" si="23"/>
        <v>-3.842990264979957E-2</v>
      </c>
    </row>
    <row r="101" spans="1:11" x14ac:dyDescent="0.35">
      <c r="A101" s="30" t="s">
        <v>109</v>
      </c>
      <c r="B101" s="30" t="s">
        <v>110</v>
      </c>
      <c r="C101" s="23">
        <v>104636</v>
      </c>
      <c r="D101" s="23" t="s">
        <v>124</v>
      </c>
      <c r="E101" s="23">
        <v>90050</v>
      </c>
      <c r="F101" s="23">
        <v>85687</v>
      </c>
      <c r="G101" s="23">
        <v>85083</v>
      </c>
      <c r="H101" s="23">
        <f t="shared" si="20"/>
        <v>-19553</v>
      </c>
      <c r="I101" s="31">
        <f t="shared" si="21"/>
        <v>-0.18686685270843686</v>
      </c>
      <c r="J101" s="23">
        <f t="shared" si="22"/>
        <v>-604</v>
      </c>
      <c r="K101" s="31">
        <f t="shared" si="23"/>
        <v>-7.0489105698647398E-3</v>
      </c>
    </row>
    <row r="102" spans="1:11" x14ac:dyDescent="0.35">
      <c r="A102" s="30" t="s">
        <v>107</v>
      </c>
      <c r="B102" s="30" t="s">
        <v>108</v>
      </c>
      <c r="C102" s="23">
        <v>59671</v>
      </c>
      <c r="D102" s="23">
        <v>59045</v>
      </c>
      <c r="E102" s="23">
        <v>56684</v>
      </c>
      <c r="F102" s="23">
        <v>52702</v>
      </c>
      <c r="G102" s="23">
        <v>50731</v>
      </c>
      <c r="H102" s="23">
        <f t="shared" si="20"/>
        <v>-8940</v>
      </c>
      <c r="I102" s="31">
        <f t="shared" si="21"/>
        <v>-0.14982152134202545</v>
      </c>
      <c r="J102" s="23">
        <f t="shared" si="22"/>
        <v>-1971</v>
      </c>
      <c r="K102" s="31">
        <f t="shared" si="23"/>
        <v>-3.739896019126409E-2</v>
      </c>
    </row>
    <row r="103" spans="1:11" x14ac:dyDescent="0.35">
      <c r="A103" s="30" t="s">
        <v>81</v>
      </c>
      <c r="B103" s="30" t="s">
        <v>82</v>
      </c>
      <c r="C103" s="23">
        <v>25981</v>
      </c>
      <c r="D103" s="23" t="s">
        <v>124</v>
      </c>
      <c r="E103" s="23">
        <v>36436</v>
      </c>
      <c r="F103" s="23">
        <v>32430</v>
      </c>
      <c r="G103" s="23">
        <v>30940</v>
      </c>
      <c r="H103" s="23">
        <f t="shared" si="20"/>
        <v>4959</v>
      </c>
      <c r="I103" s="31">
        <f t="shared" si="21"/>
        <v>0.19087025133751587</v>
      </c>
      <c r="J103" s="23">
        <f t="shared" si="22"/>
        <v>-1490</v>
      </c>
      <c r="K103" s="31">
        <f t="shared" si="23"/>
        <v>-4.5945112550107928E-2</v>
      </c>
    </row>
    <row r="104" spans="1:11" x14ac:dyDescent="0.35">
      <c r="A104" s="30" t="s">
        <v>87</v>
      </c>
      <c r="B104" s="30" t="s">
        <v>88</v>
      </c>
      <c r="C104" s="23">
        <v>29180</v>
      </c>
      <c r="D104" s="23">
        <v>38536</v>
      </c>
      <c r="E104" s="23">
        <v>30498</v>
      </c>
      <c r="F104" s="23">
        <v>23494</v>
      </c>
      <c r="G104" s="23">
        <v>22247</v>
      </c>
      <c r="H104" s="23">
        <f t="shared" si="20"/>
        <v>-6933</v>
      </c>
      <c r="I104" s="31">
        <f t="shared" si="21"/>
        <v>-0.23759424263193968</v>
      </c>
      <c r="J104" s="23">
        <f t="shared" si="22"/>
        <v>-1247</v>
      </c>
      <c r="K104" s="31">
        <f t="shared" si="23"/>
        <v>-5.3077381459095942E-2</v>
      </c>
    </row>
    <row r="105" spans="1:11" x14ac:dyDescent="0.35">
      <c r="A105" s="30" t="s">
        <v>93</v>
      </c>
      <c r="B105" s="30" t="s">
        <v>94</v>
      </c>
      <c r="C105" s="23">
        <v>27104</v>
      </c>
      <c r="D105" s="23">
        <v>28807</v>
      </c>
      <c r="E105" s="23">
        <v>26524</v>
      </c>
      <c r="F105" s="23">
        <v>23195</v>
      </c>
      <c r="G105" s="23">
        <v>21310</v>
      </c>
      <c r="H105" s="23">
        <f t="shared" si="20"/>
        <v>-5794</v>
      </c>
      <c r="I105" s="31">
        <f t="shared" si="21"/>
        <v>-0.21376918536009445</v>
      </c>
      <c r="J105" s="23">
        <f t="shared" si="22"/>
        <v>-1885</v>
      </c>
      <c r="K105" s="31">
        <f t="shared" si="23"/>
        <v>-8.1267514550549688E-2</v>
      </c>
    </row>
    <row r="106" spans="1:11" x14ac:dyDescent="0.35">
      <c r="A106" s="30" t="s">
        <v>98</v>
      </c>
      <c r="B106" s="30" t="s">
        <v>99</v>
      </c>
      <c r="C106" s="23">
        <v>17834</v>
      </c>
      <c r="D106" s="23">
        <v>22051</v>
      </c>
      <c r="E106" s="23">
        <v>22835</v>
      </c>
      <c r="F106" s="23">
        <v>23564</v>
      </c>
      <c r="G106" s="23">
        <v>20659</v>
      </c>
      <c r="H106" s="23">
        <f t="shared" si="20"/>
        <v>2825</v>
      </c>
      <c r="I106" s="31">
        <f t="shared" si="21"/>
        <v>0.15840529326006506</v>
      </c>
      <c r="J106" s="23">
        <f t="shared" si="22"/>
        <v>-2905</v>
      </c>
      <c r="K106" s="31">
        <f t="shared" si="23"/>
        <v>-0.12328127652351044</v>
      </c>
    </row>
    <row r="107" spans="1:11" x14ac:dyDescent="0.35">
      <c r="A107" s="30" t="s">
        <v>85</v>
      </c>
      <c r="B107" s="30" t="s">
        <v>86</v>
      </c>
      <c r="C107" s="23">
        <v>17600</v>
      </c>
      <c r="D107" s="23">
        <v>22644</v>
      </c>
      <c r="E107" s="23">
        <v>20851</v>
      </c>
      <c r="F107" s="23">
        <v>23788</v>
      </c>
      <c r="G107" s="23">
        <v>19071</v>
      </c>
      <c r="H107" s="23">
        <f t="shared" si="20"/>
        <v>1471</v>
      </c>
      <c r="I107" s="31">
        <f t="shared" si="21"/>
        <v>8.3579545454545448E-2</v>
      </c>
      <c r="J107" s="23">
        <f t="shared" si="22"/>
        <v>-4717</v>
      </c>
      <c r="K107" s="31">
        <f t="shared" si="23"/>
        <v>-0.19829325710442239</v>
      </c>
    </row>
    <row r="109" spans="1:11" x14ac:dyDescent="0.35">
      <c r="A109" s="34" t="s">
        <v>112</v>
      </c>
    </row>
    <row r="110" spans="1:11" x14ac:dyDescent="0.35">
      <c r="A110" s="36" t="s">
        <v>116</v>
      </c>
    </row>
    <row r="111" spans="1:11" x14ac:dyDescent="0.35">
      <c r="A111" s="7"/>
      <c r="B111" s="7"/>
      <c r="C111" s="53" t="s">
        <v>71</v>
      </c>
      <c r="D111" s="53"/>
      <c r="E111" s="53"/>
      <c r="F111" s="53"/>
      <c r="G111" s="53"/>
      <c r="H111" s="54" t="s">
        <v>72</v>
      </c>
      <c r="I111" s="54"/>
      <c r="J111" s="54"/>
      <c r="K111" s="54"/>
    </row>
    <row r="112" spans="1:11" x14ac:dyDescent="0.35">
      <c r="A112" s="7"/>
      <c r="B112" s="7"/>
      <c r="C112" s="11" t="s">
        <v>42</v>
      </c>
      <c r="D112" s="16" t="s">
        <v>43</v>
      </c>
      <c r="E112" s="29" t="s">
        <v>44</v>
      </c>
      <c r="F112" s="17" t="s">
        <v>45</v>
      </c>
      <c r="G112" s="22" t="s">
        <v>111</v>
      </c>
      <c r="H112" s="55" t="s">
        <v>73</v>
      </c>
      <c r="I112" s="55"/>
      <c r="J112" s="56" t="s">
        <v>74</v>
      </c>
      <c r="K112" s="56"/>
    </row>
    <row r="113" spans="1:11" x14ac:dyDescent="0.35">
      <c r="A113" s="30" t="s">
        <v>75</v>
      </c>
      <c r="B113" s="30" t="s">
        <v>0</v>
      </c>
      <c r="C113" s="23">
        <v>3060294</v>
      </c>
      <c r="D113" s="23">
        <v>2340272</v>
      </c>
      <c r="E113" s="23">
        <v>2531607</v>
      </c>
      <c r="F113" s="23">
        <v>2603608</v>
      </c>
      <c r="G113" s="23">
        <v>2785483</v>
      </c>
      <c r="H113" s="23">
        <f t="shared" ref="H113:H131" si="24">G113-C113</f>
        <v>-274811</v>
      </c>
      <c r="I113" s="31">
        <f t="shared" ref="I113:I131" si="25">(G113-C113)/C113</f>
        <v>-8.9798888603513261E-2</v>
      </c>
      <c r="J113" s="23">
        <f t="shared" ref="J113:J131" si="26">G113-F113</f>
        <v>181875</v>
      </c>
      <c r="K113" s="31">
        <f t="shared" ref="K113:K131" si="27">(G113-F113)/F113</f>
        <v>6.9854985850404519E-2</v>
      </c>
    </row>
    <row r="114" spans="1:11" x14ac:dyDescent="0.35">
      <c r="A114" s="30" t="s">
        <v>78</v>
      </c>
      <c r="B114" s="30" t="s">
        <v>78</v>
      </c>
      <c r="C114" s="23">
        <v>1904854</v>
      </c>
      <c r="D114" s="23">
        <v>1566390</v>
      </c>
      <c r="E114" s="23">
        <v>1715182</v>
      </c>
      <c r="F114" s="23">
        <v>1754344</v>
      </c>
      <c r="G114" s="23">
        <v>1940865</v>
      </c>
      <c r="H114" s="23">
        <f t="shared" si="24"/>
        <v>36011</v>
      </c>
      <c r="I114" s="31">
        <f t="shared" si="25"/>
        <v>1.8904860949973068E-2</v>
      </c>
      <c r="J114" s="23">
        <f t="shared" si="26"/>
        <v>186521</v>
      </c>
      <c r="K114" s="31">
        <f t="shared" si="27"/>
        <v>0.10631951316275486</v>
      </c>
    </row>
    <row r="115" spans="1:11" x14ac:dyDescent="0.35">
      <c r="A115" s="30" t="s">
        <v>95</v>
      </c>
      <c r="B115" s="30" t="s">
        <v>96</v>
      </c>
      <c r="C115" s="23">
        <v>397574</v>
      </c>
      <c r="D115" s="23">
        <v>305291</v>
      </c>
      <c r="E115" s="23">
        <v>317804</v>
      </c>
      <c r="F115" s="23">
        <v>323182</v>
      </c>
      <c r="G115" s="23">
        <v>313229</v>
      </c>
      <c r="H115" s="23">
        <f t="shared" si="24"/>
        <v>-84345</v>
      </c>
      <c r="I115" s="31">
        <f t="shared" si="25"/>
        <v>-0.21214918480584746</v>
      </c>
      <c r="J115" s="23">
        <f t="shared" si="26"/>
        <v>-9953</v>
      </c>
      <c r="K115" s="31">
        <f t="shared" si="27"/>
        <v>-3.079688844056909E-2</v>
      </c>
    </row>
    <row r="116" spans="1:11" x14ac:dyDescent="0.35">
      <c r="A116" s="30" t="s">
        <v>97</v>
      </c>
      <c r="B116" s="30" t="s">
        <v>97</v>
      </c>
      <c r="C116" s="23">
        <v>376613</v>
      </c>
      <c r="D116" s="23">
        <v>291815</v>
      </c>
      <c r="E116" s="23">
        <v>299727</v>
      </c>
      <c r="F116" s="23">
        <v>308621</v>
      </c>
      <c r="G116" s="23">
        <v>296585</v>
      </c>
      <c r="H116" s="23">
        <f t="shared" si="24"/>
        <v>-80028</v>
      </c>
      <c r="I116" s="31">
        <f t="shared" si="25"/>
        <v>-0.21249399250689699</v>
      </c>
      <c r="J116" s="23">
        <f t="shared" si="26"/>
        <v>-12036</v>
      </c>
      <c r="K116" s="31">
        <f t="shared" si="27"/>
        <v>-3.8999290391775028E-2</v>
      </c>
    </row>
    <row r="117" spans="1:11" x14ac:dyDescent="0.35">
      <c r="A117" s="30" t="s">
        <v>102</v>
      </c>
      <c r="B117" s="30" t="s">
        <v>103</v>
      </c>
      <c r="C117" s="23">
        <v>201420</v>
      </c>
      <c r="D117" s="23">
        <v>132148</v>
      </c>
      <c r="E117" s="23">
        <v>146880</v>
      </c>
      <c r="F117" s="23">
        <v>171883</v>
      </c>
      <c r="G117" s="23">
        <v>179541</v>
      </c>
      <c r="H117" s="23">
        <f t="shared" si="24"/>
        <v>-21879</v>
      </c>
      <c r="I117" s="31">
        <f t="shared" si="25"/>
        <v>-0.10862377122430741</v>
      </c>
      <c r="J117" s="23">
        <f t="shared" si="26"/>
        <v>7658</v>
      </c>
      <c r="K117" s="31">
        <f t="shared" si="27"/>
        <v>4.455356259781363E-2</v>
      </c>
    </row>
    <row r="118" spans="1:11" x14ac:dyDescent="0.35">
      <c r="A118" s="30" t="s">
        <v>104</v>
      </c>
      <c r="B118" s="30" t="s">
        <v>104</v>
      </c>
      <c r="C118" s="23">
        <v>187797</v>
      </c>
      <c r="D118" s="23">
        <v>124897</v>
      </c>
      <c r="E118" s="23">
        <v>138739</v>
      </c>
      <c r="F118" s="23">
        <v>164855</v>
      </c>
      <c r="G118" s="23">
        <v>172029</v>
      </c>
      <c r="H118" s="23">
        <f t="shared" si="24"/>
        <v>-15768</v>
      </c>
      <c r="I118" s="31">
        <f t="shared" si="25"/>
        <v>-8.3963002603875458E-2</v>
      </c>
      <c r="J118" s="23">
        <f t="shared" si="26"/>
        <v>7174</v>
      </c>
      <c r="K118" s="31">
        <f t="shared" si="27"/>
        <v>4.3517030117375878E-2</v>
      </c>
    </row>
    <row r="119" spans="1:11" x14ac:dyDescent="0.35">
      <c r="A119" s="30" t="s">
        <v>100</v>
      </c>
      <c r="B119" s="30" t="s">
        <v>101</v>
      </c>
      <c r="C119" s="23">
        <v>104973</v>
      </c>
      <c r="D119" s="23">
        <v>75918</v>
      </c>
      <c r="E119" s="23">
        <v>74539</v>
      </c>
      <c r="F119" s="23">
        <v>76420</v>
      </c>
      <c r="G119" s="23">
        <v>80753</v>
      </c>
      <c r="H119" s="23">
        <f t="shared" si="24"/>
        <v>-24220</v>
      </c>
      <c r="I119" s="31">
        <f t="shared" si="25"/>
        <v>-0.23072599620854886</v>
      </c>
      <c r="J119" s="23">
        <f t="shared" si="26"/>
        <v>4333</v>
      </c>
      <c r="K119" s="31">
        <f t="shared" si="27"/>
        <v>5.6699816801884323E-2</v>
      </c>
    </row>
    <row r="120" spans="1:11" x14ac:dyDescent="0.35">
      <c r="A120" s="30" t="s">
        <v>79</v>
      </c>
      <c r="B120" s="30" t="s">
        <v>80</v>
      </c>
      <c r="C120" s="23">
        <v>98070</v>
      </c>
      <c r="D120" s="23">
        <v>56725</v>
      </c>
      <c r="E120" s="23">
        <v>66969</v>
      </c>
      <c r="F120" s="23">
        <v>75672</v>
      </c>
      <c r="G120" s="23">
        <v>75939</v>
      </c>
      <c r="H120" s="23">
        <f t="shared" si="24"/>
        <v>-22131</v>
      </c>
      <c r="I120" s="31">
        <f t="shared" si="25"/>
        <v>-0.22566534108289996</v>
      </c>
      <c r="J120" s="23">
        <f t="shared" si="26"/>
        <v>267</v>
      </c>
      <c r="K120" s="31">
        <f t="shared" si="27"/>
        <v>3.5283856644465587E-3</v>
      </c>
    </row>
    <row r="121" spans="1:11" x14ac:dyDescent="0.35">
      <c r="A121" s="30" t="s">
        <v>83</v>
      </c>
      <c r="B121" s="30" t="s">
        <v>84</v>
      </c>
      <c r="C121" s="23">
        <v>142959</v>
      </c>
      <c r="D121" s="23">
        <v>43016</v>
      </c>
      <c r="E121" s="23">
        <v>47547</v>
      </c>
      <c r="F121" s="23">
        <v>44971</v>
      </c>
      <c r="G121" s="23">
        <v>43805</v>
      </c>
      <c r="H121" s="23">
        <f t="shared" si="24"/>
        <v>-99154</v>
      </c>
      <c r="I121" s="31">
        <f t="shared" si="25"/>
        <v>-0.69358347498233763</v>
      </c>
      <c r="J121" s="23">
        <f t="shared" si="26"/>
        <v>-1166</v>
      </c>
      <c r="K121" s="31">
        <f t="shared" si="27"/>
        <v>-2.5927820150763826E-2</v>
      </c>
    </row>
    <row r="122" spans="1:11" x14ac:dyDescent="0.35">
      <c r="A122" s="30" t="s">
        <v>89</v>
      </c>
      <c r="B122" s="30" t="s">
        <v>90</v>
      </c>
      <c r="C122" s="23">
        <v>46563</v>
      </c>
      <c r="D122" s="23">
        <v>27729</v>
      </c>
      <c r="E122" s="23">
        <v>34287</v>
      </c>
      <c r="F122" s="23">
        <v>37335</v>
      </c>
      <c r="G122" s="23">
        <v>34998</v>
      </c>
      <c r="H122" s="23">
        <f t="shared" si="24"/>
        <v>-11565</v>
      </c>
      <c r="I122" s="31">
        <f t="shared" si="25"/>
        <v>-0.24837317183171187</v>
      </c>
      <c r="J122" s="23">
        <f t="shared" si="26"/>
        <v>-2337</v>
      </c>
      <c r="K122" s="31">
        <f t="shared" si="27"/>
        <v>-6.2595419847328249E-2</v>
      </c>
    </row>
    <row r="123" spans="1:11" x14ac:dyDescent="0.35">
      <c r="A123" s="30" t="s">
        <v>105</v>
      </c>
      <c r="B123" s="30" t="s">
        <v>106</v>
      </c>
      <c r="C123" s="23">
        <v>39226</v>
      </c>
      <c r="D123" s="23">
        <v>21346</v>
      </c>
      <c r="E123" s="23">
        <v>33774</v>
      </c>
      <c r="F123" s="23">
        <v>27982</v>
      </c>
      <c r="G123" s="23">
        <v>34433</v>
      </c>
      <c r="H123" s="23">
        <f t="shared" si="24"/>
        <v>-4793</v>
      </c>
      <c r="I123" s="31">
        <f t="shared" si="25"/>
        <v>-0.12218936419721613</v>
      </c>
      <c r="J123" s="23">
        <f t="shared" si="26"/>
        <v>6451</v>
      </c>
      <c r="K123" s="31">
        <f t="shared" si="27"/>
        <v>0.2305410621113573</v>
      </c>
    </row>
    <row r="124" spans="1:11" x14ac:dyDescent="0.35">
      <c r="A124" s="30" t="s">
        <v>91</v>
      </c>
      <c r="B124" s="30" t="s">
        <v>92</v>
      </c>
      <c r="C124" s="23">
        <v>54984</v>
      </c>
      <c r="D124" s="23">
        <v>24863</v>
      </c>
      <c r="E124" s="23">
        <v>32272</v>
      </c>
      <c r="F124" s="23">
        <v>32446</v>
      </c>
      <c r="G124" s="23">
        <v>30399</v>
      </c>
      <c r="H124" s="23">
        <f t="shared" si="24"/>
        <v>-24585</v>
      </c>
      <c r="I124" s="31">
        <f t="shared" si="25"/>
        <v>-0.44713007420340461</v>
      </c>
      <c r="J124" s="23">
        <f t="shared" si="26"/>
        <v>-2047</v>
      </c>
      <c r="K124" s="31">
        <f t="shared" si="27"/>
        <v>-6.30894409172163E-2</v>
      </c>
    </row>
    <row r="125" spans="1:11" x14ac:dyDescent="0.35">
      <c r="A125" s="30" t="s">
        <v>109</v>
      </c>
      <c r="B125" s="30" t="s">
        <v>110</v>
      </c>
      <c r="C125" s="23">
        <v>20809</v>
      </c>
      <c r="D125" s="23" t="s">
        <v>124</v>
      </c>
      <c r="E125" s="23">
        <v>13670</v>
      </c>
      <c r="F125" s="23">
        <v>14456</v>
      </c>
      <c r="G125" s="23">
        <v>17103</v>
      </c>
      <c r="H125" s="23">
        <f t="shared" si="24"/>
        <v>-3706</v>
      </c>
      <c r="I125" s="31">
        <f t="shared" si="25"/>
        <v>-0.17809601614685952</v>
      </c>
      <c r="J125" s="23">
        <f t="shared" si="26"/>
        <v>2647</v>
      </c>
      <c r="K125" s="31">
        <f t="shared" si="27"/>
        <v>0.18310736026563365</v>
      </c>
    </row>
    <row r="126" spans="1:11" x14ac:dyDescent="0.35">
      <c r="A126" s="30" t="s">
        <v>107</v>
      </c>
      <c r="B126" s="30" t="s">
        <v>108</v>
      </c>
      <c r="C126" s="23">
        <v>16374</v>
      </c>
      <c r="D126" s="23">
        <v>14131</v>
      </c>
      <c r="E126" s="23">
        <v>13297</v>
      </c>
      <c r="F126" s="23">
        <v>12550</v>
      </c>
      <c r="G126" s="23">
        <v>11259</v>
      </c>
      <c r="H126" s="23">
        <f t="shared" si="24"/>
        <v>-5115</v>
      </c>
      <c r="I126" s="31">
        <f t="shared" si="25"/>
        <v>-0.31238548919017955</v>
      </c>
      <c r="J126" s="23">
        <f t="shared" si="26"/>
        <v>-1291</v>
      </c>
      <c r="K126" s="31">
        <f t="shared" si="27"/>
        <v>-0.10286852589641435</v>
      </c>
    </row>
    <row r="127" spans="1:11" x14ac:dyDescent="0.35">
      <c r="A127" s="30" t="s">
        <v>98</v>
      </c>
      <c r="B127" s="30" t="s">
        <v>99</v>
      </c>
      <c r="C127" s="23">
        <v>3160</v>
      </c>
      <c r="D127" s="23">
        <v>7394</v>
      </c>
      <c r="E127" s="23">
        <v>6468</v>
      </c>
      <c r="F127" s="23">
        <v>9969</v>
      </c>
      <c r="G127" s="23">
        <v>6757</v>
      </c>
      <c r="H127" s="23">
        <f t="shared" si="24"/>
        <v>3597</v>
      </c>
      <c r="I127" s="31">
        <f t="shared" si="25"/>
        <v>1.1382911392405064</v>
      </c>
      <c r="J127" s="23">
        <f t="shared" si="26"/>
        <v>-3212</v>
      </c>
      <c r="K127" s="31">
        <f t="shared" si="27"/>
        <v>-0.32219881633062492</v>
      </c>
    </row>
    <row r="128" spans="1:11" x14ac:dyDescent="0.35">
      <c r="A128" s="30" t="s">
        <v>85</v>
      </c>
      <c r="B128" s="30" t="s">
        <v>86</v>
      </c>
      <c r="C128" s="23">
        <v>12348</v>
      </c>
      <c r="D128" s="23">
        <v>10844</v>
      </c>
      <c r="E128" s="23">
        <v>11602</v>
      </c>
      <c r="F128" s="23">
        <v>3509</v>
      </c>
      <c r="G128" s="23">
        <v>4534</v>
      </c>
      <c r="H128" s="23">
        <f t="shared" si="24"/>
        <v>-7814</v>
      </c>
      <c r="I128" s="31">
        <f t="shared" si="25"/>
        <v>-0.63281503077421442</v>
      </c>
      <c r="J128" s="23">
        <f t="shared" si="26"/>
        <v>1025</v>
      </c>
      <c r="K128" s="31">
        <f t="shared" si="27"/>
        <v>0.29210601310914791</v>
      </c>
    </row>
    <row r="129" spans="1:11" x14ac:dyDescent="0.35">
      <c r="A129" s="30" t="s">
        <v>81</v>
      </c>
      <c r="B129" s="30" t="s">
        <v>82</v>
      </c>
      <c r="C129" s="23">
        <v>7476</v>
      </c>
      <c r="D129" s="23" t="s">
        <v>124</v>
      </c>
      <c r="E129" s="23">
        <v>5535</v>
      </c>
      <c r="F129" s="23">
        <v>4906</v>
      </c>
      <c r="G129" s="23">
        <v>4056</v>
      </c>
      <c r="H129" s="23">
        <f t="shared" si="24"/>
        <v>-3420</v>
      </c>
      <c r="I129" s="31">
        <f t="shared" si="25"/>
        <v>-0.45746388443017655</v>
      </c>
      <c r="J129" s="23">
        <f t="shared" si="26"/>
        <v>-850</v>
      </c>
      <c r="K129" s="31">
        <f t="shared" si="27"/>
        <v>-0.17325723603750509</v>
      </c>
    </row>
    <row r="130" spans="1:11" x14ac:dyDescent="0.35">
      <c r="A130" s="30" t="s">
        <v>93</v>
      </c>
      <c r="B130" s="30" t="s">
        <v>94</v>
      </c>
      <c r="C130" s="23">
        <v>5104</v>
      </c>
      <c r="D130" s="23">
        <v>5623</v>
      </c>
      <c r="E130" s="23">
        <v>4558</v>
      </c>
      <c r="F130" s="23">
        <v>5697</v>
      </c>
      <c r="G130" s="23">
        <v>3926</v>
      </c>
      <c r="H130" s="23">
        <f t="shared" si="24"/>
        <v>-1178</v>
      </c>
      <c r="I130" s="31">
        <f t="shared" si="25"/>
        <v>-0.23079937304075235</v>
      </c>
      <c r="J130" s="23">
        <f t="shared" si="26"/>
        <v>-1771</v>
      </c>
      <c r="K130" s="31">
        <f t="shared" si="27"/>
        <v>-0.31086536773740564</v>
      </c>
    </row>
    <row r="131" spans="1:11" x14ac:dyDescent="0.35">
      <c r="A131" s="30" t="s">
        <v>87</v>
      </c>
      <c r="B131" s="30" t="s">
        <v>88</v>
      </c>
      <c r="C131" s="23">
        <v>4400</v>
      </c>
      <c r="D131" s="23">
        <v>30553</v>
      </c>
      <c r="E131" s="23">
        <v>7189</v>
      </c>
      <c r="F131" s="23">
        <v>8286</v>
      </c>
      <c r="G131" s="23">
        <v>3886</v>
      </c>
      <c r="H131" s="23">
        <f t="shared" si="24"/>
        <v>-514</v>
      </c>
      <c r="I131" s="31">
        <f t="shared" si="25"/>
        <v>-0.11681818181818182</v>
      </c>
      <c r="J131" s="23">
        <f t="shared" si="26"/>
        <v>-4400</v>
      </c>
      <c r="K131" s="31">
        <f t="shared" si="27"/>
        <v>-0.53101617185614292</v>
      </c>
    </row>
    <row r="133" spans="1:11" x14ac:dyDescent="0.35">
      <c r="A133" s="34" t="s">
        <v>112</v>
      </c>
    </row>
    <row r="134" spans="1:11" x14ac:dyDescent="0.35">
      <c r="A134" s="37" t="s">
        <v>117</v>
      </c>
    </row>
    <row r="135" spans="1:11" x14ac:dyDescent="0.35">
      <c r="A135" s="7"/>
      <c r="B135" s="7"/>
      <c r="C135" s="53" t="s">
        <v>71</v>
      </c>
      <c r="D135" s="53"/>
      <c r="E135" s="53"/>
      <c r="F135" s="53"/>
      <c r="G135" s="53"/>
      <c r="H135" s="54" t="s">
        <v>72</v>
      </c>
      <c r="I135" s="54"/>
      <c r="J135" s="54"/>
      <c r="K135" s="54"/>
    </row>
    <row r="136" spans="1:11" x14ac:dyDescent="0.35">
      <c r="A136" s="7"/>
      <c r="B136" s="7"/>
      <c r="C136" s="11" t="s">
        <v>42</v>
      </c>
      <c r="D136" s="16" t="s">
        <v>43</v>
      </c>
      <c r="E136" s="29" t="s">
        <v>44</v>
      </c>
      <c r="F136" s="17" t="s">
        <v>45</v>
      </c>
      <c r="G136" s="22" t="s">
        <v>111</v>
      </c>
      <c r="H136" s="55" t="s">
        <v>73</v>
      </c>
      <c r="I136" s="55"/>
      <c r="J136" s="56" t="s">
        <v>74</v>
      </c>
      <c r="K136" s="56"/>
    </row>
    <row r="137" spans="1:11" x14ac:dyDescent="0.35">
      <c r="A137" s="30" t="s">
        <v>75</v>
      </c>
      <c r="B137" s="30" t="s">
        <v>0</v>
      </c>
      <c r="C137" s="23">
        <v>1047832</v>
      </c>
      <c r="D137" s="23">
        <v>926005</v>
      </c>
      <c r="E137" s="23">
        <v>921955</v>
      </c>
      <c r="F137" s="23">
        <v>886754</v>
      </c>
      <c r="G137" s="23">
        <v>910915</v>
      </c>
      <c r="H137" s="23">
        <f t="shared" ref="H137:H149" si="28">G137-C137</f>
        <v>-136917</v>
      </c>
      <c r="I137" s="31">
        <f t="shared" ref="I137:I149" si="29">(G137-C137)/C137</f>
        <v>-0.13066693897495019</v>
      </c>
      <c r="J137" s="23">
        <f t="shared" ref="J137:J149" si="30">G137-F137</f>
        <v>24161</v>
      </c>
      <c r="K137" s="31">
        <f t="shared" ref="K137:K149" si="31">(G137-F137)/F137</f>
        <v>2.7246564436134487E-2</v>
      </c>
    </row>
    <row r="138" spans="1:11" x14ac:dyDescent="0.35">
      <c r="A138" s="30" t="s">
        <v>76</v>
      </c>
      <c r="B138" s="30" t="s">
        <v>77</v>
      </c>
      <c r="C138" s="23">
        <v>611359</v>
      </c>
      <c r="D138" s="23">
        <v>633754</v>
      </c>
      <c r="E138" s="23">
        <v>637777</v>
      </c>
      <c r="F138" s="23">
        <v>602830</v>
      </c>
      <c r="G138" s="23">
        <v>652917</v>
      </c>
      <c r="H138" s="23">
        <f t="shared" si="28"/>
        <v>41558</v>
      </c>
      <c r="I138" s="31">
        <f t="shared" si="29"/>
        <v>6.7976426289626884E-2</v>
      </c>
      <c r="J138" s="23">
        <f t="shared" si="30"/>
        <v>50087</v>
      </c>
      <c r="K138" s="31">
        <f t="shared" si="31"/>
        <v>8.3086442280576614E-2</v>
      </c>
    </row>
    <row r="139" spans="1:11" x14ac:dyDescent="0.35">
      <c r="A139" s="30" t="s">
        <v>78</v>
      </c>
      <c r="B139" s="30" t="s">
        <v>78</v>
      </c>
      <c r="C139" s="23">
        <v>569587</v>
      </c>
      <c r="D139" s="23">
        <v>607761</v>
      </c>
      <c r="E139" s="23">
        <v>608486</v>
      </c>
      <c r="F139" s="23" t="s">
        <v>124</v>
      </c>
      <c r="G139" s="23" t="s">
        <v>124</v>
      </c>
      <c r="H139" s="23" t="e">
        <f t="shared" si="28"/>
        <v>#VALUE!</v>
      </c>
      <c r="I139" s="31" t="e">
        <f t="shared" si="29"/>
        <v>#VALUE!</v>
      </c>
      <c r="J139" s="23" t="e">
        <f t="shared" si="30"/>
        <v>#VALUE!</v>
      </c>
      <c r="K139" s="31" t="e">
        <f t="shared" si="31"/>
        <v>#VALUE!</v>
      </c>
    </row>
    <row r="140" spans="1:11" x14ac:dyDescent="0.35">
      <c r="A140" s="30" t="s">
        <v>79</v>
      </c>
      <c r="B140" s="30" t="s">
        <v>80</v>
      </c>
      <c r="C140" s="23">
        <v>41772</v>
      </c>
      <c r="D140" s="23">
        <v>25993</v>
      </c>
      <c r="E140" s="23">
        <v>29277</v>
      </c>
      <c r="F140" s="23" t="s">
        <v>124</v>
      </c>
      <c r="G140" s="23" t="s">
        <v>124</v>
      </c>
      <c r="H140" s="23" t="e">
        <f t="shared" si="28"/>
        <v>#VALUE!</v>
      </c>
      <c r="I140" s="31" t="e">
        <f t="shared" si="29"/>
        <v>#VALUE!</v>
      </c>
      <c r="J140" s="23" t="e">
        <f t="shared" si="30"/>
        <v>#VALUE!</v>
      </c>
      <c r="K140" s="31" t="e">
        <f t="shared" si="31"/>
        <v>#VALUE!</v>
      </c>
    </row>
    <row r="141" spans="1:11" x14ac:dyDescent="0.35">
      <c r="A141" s="30" t="s">
        <v>95</v>
      </c>
      <c r="B141" s="30" t="s">
        <v>96</v>
      </c>
      <c r="C141" s="23">
        <v>258403</v>
      </c>
      <c r="D141" s="23">
        <v>171613</v>
      </c>
      <c r="E141" s="23">
        <v>161870</v>
      </c>
      <c r="F141" s="23">
        <v>160679</v>
      </c>
      <c r="G141" s="23">
        <v>140924</v>
      </c>
      <c r="H141" s="23">
        <f t="shared" si="28"/>
        <v>-117479</v>
      </c>
      <c r="I141" s="31">
        <f t="shared" si="29"/>
        <v>-0.45463481461128546</v>
      </c>
      <c r="J141" s="23">
        <f t="shared" si="30"/>
        <v>-19755</v>
      </c>
      <c r="K141" s="31">
        <f t="shared" si="31"/>
        <v>-0.1229469936955047</v>
      </c>
    </row>
    <row r="142" spans="1:11" x14ac:dyDescent="0.35">
      <c r="A142" s="30" t="s">
        <v>102</v>
      </c>
      <c r="B142" s="30" t="s">
        <v>103</v>
      </c>
      <c r="C142" s="23">
        <v>60071</v>
      </c>
      <c r="D142" s="23">
        <v>41130</v>
      </c>
      <c r="E142" s="23">
        <v>42734</v>
      </c>
      <c r="F142" s="23">
        <v>42074</v>
      </c>
      <c r="G142" s="23">
        <v>38119</v>
      </c>
      <c r="H142" s="23">
        <f t="shared" si="28"/>
        <v>-21952</v>
      </c>
      <c r="I142" s="31">
        <f t="shared" si="29"/>
        <v>-0.3654342361538846</v>
      </c>
      <c r="J142" s="23">
        <f t="shared" si="30"/>
        <v>-3955</v>
      </c>
      <c r="K142" s="31">
        <f t="shared" si="31"/>
        <v>-9.4001045776489045E-2</v>
      </c>
    </row>
    <row r="143" spans="1:11" x14ac:dyDescent="0.35">
      <c r="A143" s="30" t="s">
        <v>100</v>
      </c>
      <c r="B143" s="30" t="s">
        <v>101</v>
      </c>
      <c r="C143" s="23">
        <v>35287</v>
      </c>
      <c r="D143" s="23">
        <v>22725</v>
      </c>
      <c r="E143" s="23">
        <v>22049</v>
      </c>
      <c r="F143" s="23">
        <v>20217</v>
      </c>
      <c r="G143" s="23">
        <v>23353</v>
      </c>
      <c r="H143" s="23">
        <f t="shared" si="28"/>
        <v>-11934</v>
      </c>
      <c r="I143" s="31">
        <f t="shared" si="29"/>
        <v>-0.33819820330433303</v>
      </c>
      <c r="J143" s="23">
        <f t="shared" si="30"/>
        <v>3136</v>
      </c>
      <c r="K143" s="31">
        <f t="shared" si="31"/>
        <v>0.15511698075876737</v>
      </c>
    </row>
    <row r="144" spans="1:11" x14ac:dyDescent="0.35">
      <c r="A144" s="30" t="s">
        <v>89</v>
      </c>
      <c r="B144" s="30" t="s">
        <v>90</v>
      </c>
      <c r="C144" s="23">
        <v>28711</v>
      </c>
      <c r="D144" s="23">
        <v>17667</v>
      </c>
      <c r="E144" s="23">
        <v>18712</v>
      </c>
      <c r="F144" s="23">
        <v>19254</v>
      </c>
      <c r="G144" s="23">
        <v>17542</v>
      </c>
      <c r="H144" s="23">
        <f t="shared" si="28"/>
        <v>-11169</v>
      </c>
      <c r="I144" s="31">
        <f t="shared" si="29"/>
        <v>-0.38901466336944029</v>
      </c>
      <c r="J144" s="23">
        <f t="shared" si="30"/>
        <v>-1712</v>
      </c>
      <c r="K144" s="31">
        <f t="shared" si="31"/>
        <v>-8.8916588760776988E-2</v>
      </c>
    </row>
    <row r="145" spans="1:11" x14ac:dyDescent="0.35">
      <c r="A145" s="30" t="s">
        <v>83</v>
      </c>
      <c r="B145" s="30" t="s">
        <v>84</v>
      </c>
      <c r="C145" s="23">
        <v>15869</v>
      </c>
      <c r="D145" s="23">
        <v>10580</v>
      </c>
      <c r="E145" s="23">
        <v>13282</v>
      </c>
      <c r="F145" s="23">
        <v>13480</v>
      </c>
      <c r="G145" s="23">
        <v>11997</v>
      </c>
      <c r="H145" s="23">
        <f t="shared" si="28"/>
        <v>-3872</v>
      </c>
      <c r="I145" s="31">
        <f t="shared" si="29"/>
        <v>-0.2439977314260508</v>
      </c>
      <c r="J145" s="23">
        <f t="shared" si="30"/>
        <v>-1483</v>
      </c>
      <c r="K145" s="31">
        <f t="shared" si="31"/>
        <v>-0.11001483679525223</v>
      </c>
    </row>
    <row r="146" spans="1:11" x14ac:dyDescent="0.35">
      <c r="A146" s="30" t="s">
        <v>91</v>
      </c>
      <c r="B146" s="30" t="s">
        <v>92</v>
      </c>
      <c r="C146" s="23">
        <v>13550</v>
      </c>
      <c r="D146" s="23">
        <v>9134</v>
      </c>
      <c r="E146" s="23">
        <v>8790</v>
      </c>
      <c r="F146" s="23">
        <v>8630</v>
      </c>
      <c r="G146" s="23">
        <v>8307</v>
      </c>
      <c r="H146" s="23">
        <f t="shared" si="28"/>
        <v>-5243</v>
      </c>
      <c r="I146" s="31">
        <f t="shared" si="29"/>
        <v>-0.38693726937269374</v>
      </c>
      <c r="J146" s="23">
        <f t="shared" si="30"/>
        <v>-323</v>
      </c>
      <c r="K146" s="31">
        <f t="shared" si="31"/>
        <v>-3.7427578215527231E-2</v>
      </c>
    </row>
    <row r="147" spans="1:11" x14ac:dyDescent="0.35">
      <c r="A147" s="30" t="s">
        <v>105</v>
      </c>
      <c r="B147" s="30" t="s">
        <v>106</v>
      </c>
      <c r="C147" s="23">
        <v>7842</v>
      </c>
      <c r="D147" s="23">
        <v>6002</v>
      </c>
      <c r="E147" s="23">
        <v>5980</v>
      </c>
      <c r="F147" s="23">
        <v>6795</v>
      </c>
      <c r="G147" s="23">
        <v>5889</v>
      </c>
      <c r="H147" s="23">
        <f t="shared" si="28"/>
        <v>-1953</v>
      </c>
      <c r="I147" s="31">
        <f t="shared" si="29"/>
        <v>-0.24904361132364192</v>
      </c>
      <c r="J147" s="23">
        <f t="shared" si="30"/>
        <v>-906</v>
      </c>
      <c r="K147" s="31">
        <f t="shared" si="31"/>
        <v>-0.13333333333333333</v>
      </c>
    </row>
    <row r="148" spans="1:11" x14ac:dyDescent="0.35">
      <c r="A148" s="30" t="s">
        <v>107</v>
      </c>
      <c r="B148" s="30" t="s">
        <v>108</v>
      </c>
      <c r="C148" s="23">
        <v>4979</v>
      </c>
      <c r="D148" s="23">
        <v>4641</v>
      </c>
      <c r="E148" s="23">
        <v>3593</v>
      </c>
      <c r="F148" s="23">
        <v>3987</v>
      </c>
      <c r="G148" s="23">
        <v>3840</v>
      </c>
      <c r="H148" s="23">
        <f t="shared" si="28"/>
        <v>-1139</v>
      </c>
      <c r="I148" s="31">
        <f t="shared" si="29"/>
        <v>-0.22876079534042981</v>
      </c>
      <c r="J148" s="23">
        <f t="shared" si="30"/>
        <v>-147</v>
      </c>
      <c r="K148" s="31">
        <f t="shared" si="31"/>
        <v>-3.6869826937547028E-2</v>
      </c>
    </row>
    <row r="149" spans="1:11" x14ac:dyDescent="0.35">
      <c r="A149" s="30" t="s">
        <v>87</v>
      </c>
      <c r="B149" s="30" t="s">
        <v>88</v>
      </c>
      <c r="C149" s="23" t="s">
        <v>124</v>
      </c>
      <c r="D149" s="23" t="s">
        <v>124</v>
      </c>
      <c r="E149" s="23" t="s">
        <v>124</v>
      </c>
      <c r="F149" s="23">
        <v>1214</v>
      </c>
      <c r="G149" s="23">
        <v>1139</v>
      </c>
      <c r="H149" s="23" t="e">
        <f t="shared" si="28"/>
        <v>#VALUE!</v>
      </c>
      <c r="I149" s="31" t="e">
        <f t="shared" si="29"/>
        <v>#VALUE!</v>
      </c>
      <c r="J149" s="23">
        <f t="shared" si="30"/>
        <v>-75</v>
      </c>
      <c r="K149" s="31">
        <f t="shared" si="31"/>
        <v>-6.1779242174629323E-2</v>
      </c>
    </row>
    <row r="151" spans="1:11" x14ac:dyDescent="0.35">
      <c r="A151" s="34" t="s">
        <v>112</v>
      </c>
    </row>
    <row r="152" spans="1:11" x14ac:dyDescent="0.35">
      <c r="A152" s="37" t="s">
        <v>118</v>
      </c>
    </row>
    <row r="153" spans="1:11" x14ac:dyDescent="0.35">
      <c r="A153" s="7"/>
      <c r="B153" s="7"/>
      <c r="C153" s="53" t="s">
        <v>71</v>
      </c>
      <c r="D153" s="53"/>
      <c r="E153" s="53"/>
      <c r="F153" s="53"/>
      <c r="G153" s="53"/>
      <c r="H153" s="54" t="s">
        <v>72</v>
      </c>
      <c r="I153" s="54"/>
      <c r="J153" s="54"/>
      <c r="K153" s="54"/>
    </row>
    <row r="154" spans="1:11" x14ac:dyDescent="0.35">
      <c r="A154" s="7"/>
      <c r="B154" s="7"/>
      <c r="C154" s="11" t="s">
        <v>42</v>
      </c>
      <c r="D154" s="16" t="s">
        <v>43</v>
      </c>
      <c r="E154" s="29" t="s">
        <v>44</v>
      </c>
      <c r="F154" s="17" t="s">
        <v>45</v>
      </c>
      <c r="G154" s="22" t="s">
        <v>111</v>
      </c>
      <c r="H154" s="55" t="s">
        <v>73</v>
      </c>
      <c r="I154" s="55"/>
      <c r="J154" s="56" t="s">
        <v>74</v>
      </c>
      <c r="K154" s="56"/>
    </row>
    <row r="155" spans="1:11" x14ac:dyDescent="0.35">
      <c r="A155" s="30" t="s">
        <v>75</v>
      </c>
      <c r="B155" s="30" t="s">
        <v>0</v>
      </c>
      <c r="C155" s="23">
        <v>188477</v>
      </c>
      <c r="D155" s="23">
        <v>240816</v>
      </c>
      <c r="E155" s="23">
        <v>256277</v>
      </c>
      <c r="F155" s="23">
        <v>276773</v>
      </c>
      <c r="G155" s="23">
        <v>288126</v>
      </c>
      <c r="H155" s="23">
        <f t="shared" ref="H155:H169" si="32">G155-C155</f>
        <v>99649</v>
      </c>
      <c r="I155" s="31">
        <f t="shared" ref="I155:I169" si="33">(G155-C155)/C155</f>
        <v>0.52870642041203963</v>
      </c>
      <c r="J155" s="23">
        <f t="shared" ref="J155:J169" si="34">G155-F155</f>
        <v>11353</v>
      </c>
      <c r="K155" s="31">
        <f t="shared" ref="K155:K169" si="35">(G155-F155)/F155</f>
        <v>4.1019174558211961E-2</v>
      </c>
    </row>
    <row r="156" spans="1:11" x14ac:dyDescent="0.35">
      <c r="A156" s="30" t="s">
        <v>78</v>
      </c>
      <c r="B156" s="30" t="s">
        <v>78</v>
      </c>
      <c r="C156" s="23">
        <v>70939</v>
      </c>
      <c r="D156" s="23">
        <v>91642</v>
      </c>
      <c r="E156" s="23">
        <v>89279</v>
      </c>
      <c r="F156" s="23">
        <v>96690</v>
      </c>
      <c r="G156" s="23">
        <v>94090</v>
      </c>
      <c r="H156" s="23">
        <f t="shared" si="32"/>
        <v>23151</v>
      </c>
      <c r="I156" s="31">
        <f t="shared" si="33"/>
        <v>0.32635080844105502</v>
      </c>
      <c r="J156" s="23">
        <f t="shared" si="34"/>
        <v>-2600</v>
      </c>
      <c r="K156" s="31">
        <f t="shared" si="35"/>
        <v>-2.6890061019753851E-2</v>
      </c>
    </row>
    <row r="157" spans="1:11" x14ac:dyDescent="0.35">
      <c r="A157" s="30" t="s">
        <v>95</v>
      </c>
      <c r="B157" s="30" t="s">
        <v>96</v>
      </c>
      <c r="C157" s="23">
        <v>38551</v>
      </c>
      <c r="D157" s="23">
        <v>60078</v>
      </c>
      <c r="E157" s="23">
        <v>74336</v>
      </c>
      <c r="F157" s="23">
        <v>81682</v>
      </c>
      <c r="G157" s="23">
        <v>87906</v>
      </c>
      <c r="H157" s="23">
        <f t="shared" si="32"/>
        <v>49355</v>
      </c>
      <c r="I157" s="31">
        <f t="shared" si="33"/>
        <v>1.280252133537392</v>
      </c>
      <c r="J157" s="23">
        <f t="shared" si="34"/>
        <v>6224</v>
      </c>
      <c r="K157" s="31">
        <f t="shared" si="35"/>
        <v>7.6197938346269686E-2</v>
      </c>
    </row>
    <row r="158" spans="1:11" x14ac:dyDescent="0.35">
      <c r="A158" s="30" t="s">
        <v>102</v>
      </c>
      <c r="B158" s="30" t="s">
        <v>103</v>
      </c>
      <c r="C158" s="23">
        <v>29937</v>
      </c>
      <c r="D158" s="23">
        <v>32410</v>
      </c>
      <c r="E158" s="23">
        <v>33390</v>
      </c>
      <c r="F158" s="23">
        <v>34364</v>
      </c>
      <c r="G158" s="23">
        <v>37838</v>
      </c>
      <c r="H158" s="23">
        <f t="shared" si="32"/>
        <v>7901</v>
      </c>
      <c r="I158" s="31">
        <f t="shared" si="33"/>
        <v>0.26392090055783812</v>
      </c>
      <c r="J158" s="23">
        <f t="shared" si="34"/>
        <v>3474</v>
      </c>
      <c r="K158" s="31">
        <f t="shared" si="35"/>
        <v>0.1010941683156792</v>
      </c>
    </row>
    <row r="159" spans="1:11" x14ac:dyDescent="0.35">
      <c r="A159" s="30" t="s">
        <v>104</v>
      </c>
      <c r="B159" s="30" t="s">
        <v>104</v>
      </c>
      <c r="C159" s="23">
        <v>26060</v>
      </c>
      <c r="D159" s="23">
        <v>29388</v>
      </c>
      <c r="E159" s="23">
        <v>29500</v>
      </c>
      <c r="F159" s="23">
        <v>30940</v>
      </c>
      <c r="G159" s="23">
        <v>34718</v>
      </c>
      <c r="H159" s="23">
        <f t="shared" si="32"/>
        <v>8658</v>
      </c>
      <c r="I159" s="31">
        <f t="shared" si="33"/>
        <v>0.33223330775134308</v>
      </c>
      <c r="J159" s="23">
        <f t="shared" si="34"/>
        <v>3778</v>
      </c>
      <c r="K159" s="31">
        <f t="shared" si="35"/>
        <v>0.12210730446024563</v>
      </c>
    </row>
    <row r="160" spans="1:11" x14ac:dyDescent="0.35">
      <c r="A160" s="30" t="s">
        <v>100</v>
      </c>
      <c r="B160" s="30" t="s">
        <v>101</v>
      </c>
      <c r="C160" s="23">
        <v>16133</v>
      </c>
      <c r="D160" s="23">
        <v>18692</v>
      </c>
      <c r="E160" s="23">
        <v>17574</v>
      </c>
      <c r="F160" s="23">
        <v>19325</v>
      </c>
      <c r="G160" s="23">
        <v>19063</v>
      </c>
      <c r="H160" s="23">
        <f t="shared" si="32"/>
        <v>2930</v>
      </c>
      <c r="I160" s="31">
        <f t="shared" si="33"/>
        <v>0.18161532263063287</v>
      </c>
      <c r="J160" s="23">
        <f t="shared" si="34"/>
        <v>-262</v>
      </c>
      <c r="K160" s="31">
        <f t="shared" si="35"/>
        <v>-1.3557567917205693E-2</v>
      </c>
    </row>
    <row r="161" spans="1:11" x14ac:dyDescent="0.35">
      <c r="A161" s="30" t="s">
        <v>105</v>
      </c>
      <c r="B161" s="30" t="s">
        <v>106</v>
      </c>
      <c r="C161" s="23">
        <v>3318</v>
      </c>
      <c r="D161" s="23">
        <v>7064</v>
      </c>
      <c r="E161" s="23">
        <v>6915</v>
      </c>
      <c r="F161" s="23">
        <v>8121</v>
      </c>
      <c r="G161" s="23">
        <v>12582</v>
      </c>
      <c r="H161" s="23">
        <f t="shared" si="32"/>
        <v>9264</v>
      </c>
      <c r="I161" s="31">
        <f t="shared" si="33"/>
        <v>2.7920433996383363</v>
      </c>
      <c r="J161" s="23">
        <f t="shared" si="34"/>
        <v>4461</v>
      </c>
      <c r="K161" s="31">
        <f t="shared" si="35"/>
        <v>0.54931658662726268</v>
      </c>
    </row>
    <row r="162" spans="1:11" x14ac:dyDescent="0.35">
      <c r="A162" s="30" t="s">
        <v>79</v>
      </c>
      <c r="B162" s="30" t="s">
        <v>80</v>
      </c>
      <c r="C162" s="23">
        <v>7994</v>
      </c>
      <c r="D162" s="23">
        <v>10014</v>
      </c>
      <c r="E162" s="23">
        <v>10196</v>
      </c>
      <c r="F162" s="23">
        <v>9775</v>
      </c>
      <c r="G162" s="23">
        <v>10714</v>
      </c>
      <c r="H162" s="23">
        <f t="shared" si="32"/>
        <v>2720</v>
      </c>
      <c r="I162" s="31">
        <f t="shared" si="33"/>
        <v>0.34025519139354515</v>
      </c>
      <c r="J162" s="23">
        <f t="shared" si="34"/>
        <v>939</v>
      </c>
      <c r="K162" s="31">
        <f t="shared" si="35"/>
        <v>9.6061381074168797E-2</v>
      </c>
    </row>
    <row r="163" spans="1:11" x14ac:dyDescent="0.35">
      <c r="A163" s="30" t="s">
        <v>83</v>
      </c>
      <c r="B163" s="30" t="s">
        <v>84</v>
      </c>
      <c r="C163" s="23">
        <v>5626</v>
      </c>
      <c r="D163" s="23">
        <v>5382</v>
      </c>
      <c r="E163" s="23">
        <v>6383</v>
      </c>
      <c r="F163" s="23">
        <v>5959</v>
      </c>
      <c r="G163" s="23">
        <v>6376</v>
      </c>
      <c r="H163" s="23">
        <f t="shared" si="32"/>
        <v>750</v>
      </c>
      <c r="I163" s="31">
        <f t="shared" si="33"/>
        <v>0.13330963384287237</v>
      </c>
      <c r="J163" s="23">
        <f t="shared" si="34"/>
        <v>417</v>
      </c>
      <c r="K163" s="31">
        <f t="shared" si="35"/>
        <v>6.9978184259103876E-2</v>
      </c>
    </row>
    <row r="164" spans="1:11" x14ac:dyDescent="0.35">
      <c r="A164" s="30" t="s">
        <v>89</v>
      </c>
      <c r="B164" s="30" t="s">
        <v>90</v>
      </c>
      <c r="C164" s="23">
        <v>1724</v>
      </c>
      <c r="D164" s="23">
        <v>2249</v>
      </c>
      <c r="E164" s="23">
        <v>2469</v>
      </c>
      <c r="F164" s="23">
        <v>3891</v>
      </c>
      <c r="G164" s="23">
        <v>4046</v>
      </c>
      <c r="H164" s="23">
        <f t="shared" si="32"/>
        <v>2322</v>
      </c>
      <c r="I164" s="31">
        <f t="shared" si="33"/>
        <v>1.3468677494199537</v>
      </c>
      <c r="J164" s="23">
        <f t="shared" si="34"/>
        <v>155</v>
      </c>
      <c r="K164" s="31">
        <f t="shared" si="35"/>
        <v>3.98355178617322E-2</v>
      </c>
    </row>
    <row r="165" spans="1:11" x14ac:dyDescent="0.35">
      <c r="A165" s="30" t="s">
        <v>98</v>
      </c>
      <c r="B165" s="30" t="s">
        <v>99</v>
      </c>
      <c r="C165" s="23" t="s">
        <v>124</v>
      </c>
      <c r="D165" s="23">
        <v>996</v>
      </c>
      <c r="E165" s="23">
        <v>851</v>
      </c>
      <c r="F165" s="23">
        <v>1441</v>
      </c>
      <c r="G165" s="23" t="s">
        <v>124</v>
      </c>
      <c r="H165" s="23" t="e">
        <f t="shared" si="32"/>
        <v>#VALUE!</v>
      </c>
      <c r="I165" s="31" t="e">
        <f t="shared" si="33"/>
        <v>#VALUE!</v>
      </c>
      <c r="J165" s="23" t="e">
        <f t="shared" si="34"/>
        <v>#VALUE!</v>
      </c>
      <c r="K165" s="31" t="e">
        <f t="shared" si="35"/>
        <v>#VALUE!</v>
      </c>
    </row>
    <row r="166" spans="1:11" x14ac:dyDescent="0.35">
      <c r="A166" s="30" t="s">
        <v>107</v>
      </c>
      <c r="B166" s="30" t="s">
        <v>108</v>
      </c>
      <c r="C166" s="23">
        <v>1051</v>
      </c>
      <c r="D166" s="23">
        <v>1256</v>
      </c>
      <c r="E166" s="23">
        <v>1446</v>
      </c>
      <c r="F166" s="23">
        <v>1357</v>
      </c>
      <c r="G166" s="23">
        <v>1226</v>
      </c>
      <c r="H166" s="23">
        <f t="shared" si="32"/>
        <v>175</v>
      </c>
      <c r="I166" s="31">
        <f t="shared" si="33"/>
        <v>0.1665080875356803</v>
      </c>
      <c r="J166" s="23">
        <f t="shared" si="34"/>
        <v>-131</v>
      </c>
      <c r="K166" s="31">
        <f t="shared" si="35"/>
        <v>-9.6536477523949893E-2</v>
      </c>
    </row>
    <row r="167" spans="1:11" x14ac:dyDescent="0.35">
      <c r="A167" s="30" t="s">
        <v>91</v>
      </c>
      <c r="B167" s="30" t="s">
        <v>92</v>
      </c>
      <c r="C167" s="23">
        <v>2620</v>
      </c>
      <c r="D167" s="23">
        <v>1908</v>
      </c>
      <c r="E167" s="23">
        <v>2752</v>
      </c>
      <c r="F167" s="23">
        <v>2203</v>
      </c>
      <c r="G167" s="23">
        <v>2478</v>
      </c>
      <c r="H167" s="23">
        <f t="shared" si="32"/>
        <v>-142</v>
      </c>
      <c r="I167" s="31">
        <f t="shared" si="33"/>
        <v>-5.4198473282442747E-2</v>
      </c>
      <c r="J167" s="23">
        <f t="shared" si="34"/>
        <v>275</v>
      </c>
      <c r="K167" s="31">
        <f t="shared" si="35"/>
        <v>0.12482977757603268</v>
      </c>
    </row>
    <row r="168" spans="1:11" x14ac:dyDescent="0.35">
      <c r="A168" s="30" t="s">
        <v>85</v>
      </c>
      <c r="B168" s="30" t="s">
        <v>86</v>
      </c>
      <c r="C168" s="23">
        <v>2015</v>
      </c>
      <c r="D168" s="23">
        <v>1371</v>
      </c>
      <c r="E168" s="23">
        <v>1375</v>
      </c>
      <c r="F168" s="23" t="s">
        <v>124</v>
      </c>
      <c r="G168" s="23">
        <v>1164</v>
      </c>
      <c r="H168" s="23">
        <f t="shared" si="32"/>
        <v>-851</v>
      </c>
      <c r="I168" s="31">
        <f t="shared" si="33"/>
        <v>-0.42233250620347396</v>
      </c>
      <c r="J168" s="23" t="e">
        <f t="shared" si="34"/>
        <v>#VALUE!</v>
      </c>
      <c r="K168" s="31" t="e">
        <f t="shared" si="35"/>
        <v>#VALUE!</v>
      </c>
    </row>
    <row r="169" spans="1:11" x14ac:dyDescent="0.35">
      <c r="A169" s="30" t="s">
        <v>87</v>
      </c>
      <c r="B169" s="30" t="s">
        <v>88</v>
      </c>
      <c r="C169" s="23">
        <v>718</v>
      </c>
      <c r="D169" s="23" t="s">
        <v>124</v>
      </c>
      <c r="E169" s="23">
        <v>1514</v>
      </c>
      <c r="F169" s="23">
        <v>2807</v>
      </c>
      <c r="G169" s="23">
        <v>840</v>
      </c>
      <c r="H169" s="23">
        <f t="shared" si="32"/>
        <v>122</v>
      </c>
      <c r="I169" s="31">
        <f t="shared" si="33"/>
        <v>0.16991643454038996</v>
      </c>
      <c r="J169" s="23">
        <f t="shared" si="34"/>
        <v>-1967</v>
      </c>
      <c r="K169" s="31">
        <f t="shared" si="35"/>
        <v>-0.70074812967581046</v>
      </c>
    </row>
    <row r="171" spans="1:11" x14ac:dyDescent="0.35">
      <c r="A171" s="34" t="s">
        <v>112</v>
      </c>
    </row>
    <row r="172" spans="1:11" x14ac:dyDescent="0.35">
      <c r="A172" s="37" t="s">
        <v>119</v>
      </c>
    </row>
    <row r="173" spans="1:11" x14ac:dyDescent="0.35">
      <c r="A173" s="7"/>
      <c r="B173" s="7"/>
      <c r="C173" s="53" t="s">
        <v>71</v>
      </c>
      <c r="D173" s="53"/>
      <c r="E173" s="53"/>
      <c r="F173" s="53"/>
      <c r="G173" s="53"/>
      <c r="H173" s="54" t="s">
        <v>72</v>
      </c>
      <c r="I173" s="54"/>
      <c r="J173" s="54"/>
      <c r="K173" s="54"/>
    </row>
    <row r="174" spans="1:11" x14ac:dyDescent="0.35">
      <c r="A174" s="7"/>
      <c r="B174" s="7"/>
      <c r="C174" s="11" t="s">
        <v>42</v>
      </c>
      <c r="D174" s="16" t="s">
        <v>43</v>
      </c>
      <c r="E174" s="29" t="s">
        <v>44</v>
      </c>
      <c r="F174" s="17" t="s">
        <v>45</v>
      </c>
      <c r="G174" s="22" t="s">
        <v>111</v>
      </c>
      <c r="H174" s="55" t="s">
        <v>73</v>
      </c>
      <c r="I174" s="55"/>
      <c r="J174" s="56" t="s">
        <v>74</v>
      </c>
      <c r="K174" s="56"/>
    </row>
    <row r="175" spans="1:11" x14ac:dyDescent="0.35">
      <c r="A175" s="30" t="s">
        <v>75</v>
      </c>
      <c r="B175" s="30" t="s">
        <v>0</v>
      </c>
      <c r="C175" s="23">
        <v>92061</v>
      </c>
      <c r="D175" s="23">
        <v>91161</v>
      </c>
      <c r="E175" s="23">
        <v>93334</v>
      </c>
      <c r="F175" s="23">
        <v>98108</v>
      </c>
      <c r="G175" s="23">
        <v>102668</v>
      </c>
      <c r="H175" s="23">
        <f t="shared" ref="H175:H184" si="36">G175-C175</f>
        <v>10607</v>
      </c>
      <c r="I175" s="31">
        <f t="shared" ref="I175:I184" si="37">(G175-C175)/C175</f>
        <v>0.11521708432452396</v>
      </c>
      <c r="J175" s="23">
        <f t="shared" ref="J175:J184" si="38">G175-F175</f>
        <v>4560</v>
      </c>
      <c r="K175" s="31">
        <f t="shared" ref="K175:K184" si="39">(G175-F175)/F175</f>
        <v>4.6479390059933949E-2</v>
      </c>
    </row>
    <row r="176" spans="1:11" x14ac:dyDescent="0.35">
      <c r="A176" s="30" t="s">
        <v>78</v>
      </c>
      <c r="B176" s="30" t="s">
        <v>78</v>
      </c>
      <c r="C176" s="23">
        <v>58177</v>
      </c>
      <c r="D176" s="23">
        <v>57334</v>
      </c>
      <c r="E176" s="23">
        <v>55581</v>
      </c>
      <c r="F176" s="23">
        <v>59610</v>
      </c>
      <c r="G176" s="23">
        <v>67209</v>
      </c>
      <c r="H176" s="23">
        <f t="shared" si="36"/>
        <v>9032</v>
      </c>
      <c r="I176" s="31">
        <f t="shared" si="37"/>
        <v>0.15525035667016174</v>
      </c>
      <c r="J176" s="23">
        <f t="shared" si="38"/>
        <v>7599</v>
      </c>
      <c r="K176" s="31">
        <f t="shared" si="39"/>
        <v>0.12747861097131355</v>
      </c>
    </row>
    <row r="177" spans="1:11" x14ac:dyDescent="0.35">
      <c r="A177" s="30" t="s">
        <v>102</v>
      </c>
      <c r="B177" s="30" t="s">
        <v>103</v>
      </c>
      <c r="C177" s="23">
        <v>9199</v>
      </c>
      <c r="D177" s="23">
        <v>8036</v>
      </c>
      <c r="E177" s="23">
        <v>8416</v>
      </c>
      <c r="F177" s="23">
        <v>8475</v>
      </c>
      <c r="G177" s="23">
        <v>10615</v>
      </c>
      <c r="H177" s="23">
        <f t="shared" si="36"/>
        <v>1416</v>
      </c>
      <c r="I177" s="31">
        <f t="shared" si="37"/>
        <v>0.15392977497554081</v>
      </c>
      <c r="J177" s="23">
        <f t="shared" si="38"/>
        <v>2140</v>
      </c>
      <c r="K177" s="31">
        <f t="shared" si="39"/>
        <v>0.25250737463126843</v>
      </c>
    </row>
    <row r="178" spans="1:11" x14ac:dyDescent="0.35">
      <c r="A178" s="30" t="s">
        <v>95</v>
      </c>
      <c r="B178" s="30" t="s">
        <v>96</v>
      </c>
      <c r="C178" s="23">
        <v>6133</v>
      </c>
      <c r="D178" s="23">
        <v>7535</v>
      </c>
      <c r="E178" s="23">
        <v>9642</v>
      </c>
      <c r="F178" s="23">
        <v>8603</v>
      </c>
      <c r="G178" s="23">
        <v>8532</v>
      </c>
      <c r="H178" s="23">
        <f t="shared" si="36"/>
        <v>2399</v>
      </c>
      <c r="I178" s="31">
        <f t="shared" si="37"/>
        <v>0.3911625631827817</v>
      </c>
      <c r="J178" s="23">
        <f t="shared" si="38"/>
        <v>-71</v>
      </c>
      <c r="K178" s="31">
        <f t="shared" si="39"/>
        <v>-8.2529350226665122E-3</v>
      </c>
    </row>
    <row r="179" spans="1:11" x14ac:dyDescent="0.35">
      <c r="A179" s="30" t="s">
        <v>100</v>
      </c>
      <c r="B179" s="30" t="s">
        <v>101</v>
      </c>
      <c r="C179" s="23">
        <v>7272</v>
      </c>
      <c r="D179" s="23">
        <v>6956</v>
      </c>
      <c r="E179" s="23">
        <v>8360</v>
      </c>
      <c r="F179" s="23">
        <v>7963</v>
      </c>
      <c r="G179" s="23">
        <v>7753</v>
      </c>
      <c r="H179" s="23">
        <f t="shared" si="36"/>
        <v>481</v>
      </c>
      <c r="I179" s="31">
        <f t="shared" si="37"/>
        <v>6.6144114411441149E-2</v>
      </c>
      <c r="J179" s="23">
        <f t="shared" si="38"/>
        <v>-210</v>
      </c>
      <c r="K179" s="31">
        <f t="shared" si="39"/>
        <v>-2.6371970362928543E-2</v>
      </c>
    </row>
    <row r="180" spans="1:11" x14ac:dyDescent="0.35">
      <c r="A180" s="30" t="s">
        <v>105</v>
      </c>
      <c r="B180" s="30" t="s">
        <v>106</v>
      </c>
      <c r="C180" s="23">
        <v>1692</v>
      </c>
      <c r="D180" s="23">
        <v>2204</v>
      </c>
      <c r="E180" s="23">
        <v>2177</v>
      </c>
      <c r="F180" s="23" t="s">
        <v>124</v>
      </c>
      <c r="G180" s="23">
        <v>2036</v>
      </c>
      <c r="H180" s="23">
        <f t="shared" si="36"/>
        <v>344</v>
      </c>
      <c r="I180" s="31">
        <f t="shared" si="37"/>
        <v>0.20330969267139479</v>
      </c>
      <c r="J180" s="23" t="e">
        <f t="shared" si="38"/>
        <v>#VALUE!</v>
      </c>
      <c r="K180" s="31" t="e">
        <f t="shared" si="39"/>
        <v>#VALUE!</v>
      </c>
    </row>
    <row r="181" spans="1:11" x14ac:dyDescent="0.35">
      <c r="A181" s="30" t="s">
        <v>83</v>
      </c>
      <c r="B181" s="30" t="s">
        <v>84</v>
      </c>
      <c r="C181" s="23">
        <v>2690</v>
      </c>
      <c r="D181" s="23">
        <v>2322</v>
      </c>
      <c r="E181" s="23">
        <v>2102</v>
      </c>
      <c r="F181" s="23">
        <v>1905</v>
      </c>
      <c r="G181" s="23">
        <v>1603</v>
      </c>
      <c r="H181" s="23">
        <f t="shared" si="36"/>
        <v>-1087</v>
      </c>
      <c r="I181" s="31">
        <f t="shared" si="37"/>
        <v>-0.40408921933085501</v>
      </c>
      <c r="J181" s="23">
        <f t="shared" si="38"/>
        <v>-302</v>
      </c>
      <c r="K181" s="31">
        <f t="shared" si="39"/>
        <v>-0.15853018372703412</v>
      </c>
    </row>
    <row r="182" spans="1:11" x14ac:dyDescent="0.35">
      <c r="A182" s="30" t="s">
        <v>79</v>
      </c>
      <c r="B182" s="30" t="s">
        <v>80</v>
      </c>
      <c r="C182" s="23">
        <v>2715</v>
      </c>
      <c r="D182" s="23">
        <v>1779</v>
      </c>
      <c r="E182" s="23">
        <v>2132</v>
      </c>
      <c r="F182" s="23">
        <v>2405</v>
      </c>
      <c r="G182" s="23">
        <v>1177</v>
      </c>
      <c r="H182" s="23">
        <f t="shared" si="36"/>
        <v>-1538</v>
      </c>
      <c r="I182" s="31">
        <f t="shared" si="37"/>
        <v>-0.56648250460405158</v>
      </c>
      <c r="J182" s="23">
        <f t="shared" si="38"/>
        <v>-1228</v>
      </c>
      <c r="K182" s="31">
        <f t="shared" si="39"/>
        <v>-0.51060291060291063</v>
      </c>
    </row>
    <row r="183" spans="1:11" x14ac:dyDescent="0.35">
      <c r="A183" s="30" t="s">
        <v>91</v>
      </c>
      <c r="B183" s="30" t="s">
        <v>92</v>
      </c>
      <c r="C183" s="23">
        <v>1092</v>
      </c>
      <c r="D183" s="23">
        <v>993</v>
      </c>
      <c r="E183" s="23">
        <v>1029</v>
      </c>
      <c r="F183" s="23">
        <v>712</v>
      </c>
      <c r="G183" s="23">
        <v>714</v>
      </c>
      <c r="H183" s="23">
        <f t="shared" si="36"/>
        <v>-378</v>
      </c>
      <c r="I183" s="31">
        <f t="shared" si="37"/>
        <v>-0.34615384615384615</v>
      </c>
      <c r="J183" s="23">
        <f t="shared" si="38"/>
        <v>2</v>
      </c>
      <c r="K183" s="31">
        <f t="shared" si="39"/>
        <v>2.8089887640449437E-3</v>
      </c>
    </row>
    <row r="184" spans="1:11" x14ac:dyDescent="0.35">
      <c r="A184" s="30" t="s">
        <v>107</v>
      </c>
      <c r="B184" s="30" t="s">
        <v>108</v>
      </c>
      <c r="C184" s="23">
        <v>726</v>
      </c>
      <c r="D184" s="23">
        <v>1022</v>
      </c>
      <c r="E184" s="23">
        <v>845</v>
      </c>
      <c r="F184" s="23" t="s">
        <v>124</v>
      </c>
      <c r="G184" s="23">
        <v>543</v>
      </c>
      <c r="H184" s="23">
        <f t="shared" si="36"/>
        <v>-183</v>
      </c>
      <c r="I184" s="31">
        <f t="shared" si="37"/>
        <v>-0.25206611570247933</v>
      </c>
      <c r="J184" s="23" t="e">
        <f t="shared" si="38"/>
        <v>#VALUE!</v>
      </c>
      <c r="K184" s="31" t="e">
        <f t="shared" si="39"/>
        <v>#VALUE!</v>
      </c>
    </row>
    <row r="185" spans="1:11" x14ac:dyDescent="0.35">
      <c r="A185" s="40"/>
      <c r="B185" s="40"/>
      <c r="C185" s="41"/>
      <c r="D185" s="41"/>
      <c r="E185" s="41"/>
      <c r="F185" s="41"/>
      <c r="G185" s="41"/>
      <c r="H185" s="41"/>
      <c r="I185" s="43"/>
      <c r="J185" s="41"/>
      <c r="K185" s="43"/>
    </row>
    <row r="186" spans="1:11" x14ac:dyDescent="0.35">
      <c r="A186" s="38" t="s">
        <v>112</v>
      </c>
    </row>
    <row r="187" spans="1:11" x14ac:dyDescent="0.35">
      <c r="A187" s="36" t="s">
        <v>120</v>
      </c>
    </row>
    <row r="188" spans="1:11" x14ac:dyDescent="0.35">
      <c r="A188" s="7"/>
      <c r="B188" s="7"/>
      <c r="C188" s="53" t="s">
        <v>71</v>
      </c>
      <c r="D188" s="53"/>
      <c r="E188" s="53"/>
      <c r="F188" s="53"/>
      <c r="G188" s="53"/>
      <c r="H188" s="54" t="s">
        <v>72</v>
      </c>
      <c r="I188" s="54"/>
      <c r="J188" s="54"/>
      <c r="K188" s="54"/>
    </row>
    <row r="189" spans="1:11" x14ac:dyDescent="0.35">
      <c r="A189" s="7"/>
      <c r="B189" s="7"/>
      <c r="C189" s="11" t="s">
        <v>42</v>
      </c>
      <c r="D189" s="16" t="s">
        <v>43</v>
      </c>
      <c r="E189" s="29" t="s">
        <v>44</v>
      </c>
      <c r="F189" s="17" t="s">
        <v>45</v>
      </c>
      <c r="G189" s="22" t="s">
        <v>111</v>
      </c>
      <c r="H189" s="55" t="s">
        <v>73</v>
      </c>
      <c r="I189" s="55"/>
      <c r="J189" s="56" t="s">
        <v>74</v>
      </c>
      <c r="K189" s="56"/>
    </row>
    <row r="190" spans="1:11" x14ac:dyDescent="0.35">
      <c r="A190" s="30" t="s">
        <v>75</v>
      </c>
      <c r="B190" s="30" t="s">
        <v>0</v>
      </c>
      <c r="C190" s="23">
        <v>238868</v>
      </c>
      <c r="D190" s="23">
        <v>151556</v>
      </c>
      <c r="E190" s="23">
        <v>178411</v>
      </c>
      <c r="F190" s="23">
        <v>185146</v>
      </c>
      <c r="G190" s="23">
        <v>186176</v>
      </c>
      <c r="H190" s="23">
        <f t="shared" ref="H190:H201" si="40">G190-C190</f>
        <v>-52692</v>
      </c>
      <c r="I190" s="31">
        <f t="shared" ref="I190:I201" si="41">(G190-C190)/C190</f>
        <v>-0.22059045163018906</v>
      </c>
      <c r="J190" s="23">
        <f t="shared" ref="J190:J201" si="42">G190-F190</f>
        <v>1030</v>
      </c>
      <c r="K190" s="32">
        <f t="shared" ref="K190:K201" si="43">(G190-F190)/F190</f>
        <v>5.5631771682888098E-3</v>
      </c>
    </row>
    <row r="191" spans="1:11" x14ac:dyDescent="0.35">
      <c r="A191" s="30" t="s">
        <v>76</v>
      </c>
      <c r="B191" s="30" t="s">
        <v>77</v>
      </c>
      <c r="C191" s="23">
        <v>166291</v>
      </c>
      <c r="D191" s="23">
        <v>108958</v>
      </c>
      <c r="E191" s="23">
        <v>125623</v>
      </c>
      <c r="F191" s="23">
        <v>135627</v>
      </c>
      <c r="G191" s="23">
        <v>135505</v>
      </c>
      <c r="H191" s="23">
        <f t="shared" si="40"/>
        <v>-30786</v>
      </c>
      <c r="I191" s="31">
        <f t="shared" si="41"/>
        <v>-0.1851332904366442</v>
      </c>
      <c r="J191" s="23">
        <f t="shared" si="42"/>
        <v>-122</v>
      </c>
      <c r="K191" s="32">
        <f t="shared" si="43"/>
        <v>-8.9952590560876526E-4</v>
      </c>
    </row>
    <row r="192" spans="1:11" x14ac:dyDescent="0.35">
      <c r="A192" s="30" t="s">
        <v>78</v>
      </c>
      <c r="B192" s="30" t="s">
        <v>78</v>
      </c>
      <c r="C192" s="23">
        <v>158439</v>
      </c>
      <c r="D192" s="23">
        <v>104810</v>
      </c>
      <c r="E192" s="23" t="s">
        <v>124</v>
      </c>
      <c r="F192" s="23">
        <v>128838</v>
      </c>
      <c r="G192" s="23">
        <v>129247</v>
      </c>
      <c r="H192" s="23">
        <f t="shared" si="40"/>
        <v>-29192</v>
      </c>
      <c r="I192" s="31">
        <f t="shared" si="41"/>
        <v>-0.18424756530904637</v>
      </c>
      <c r="J192" s="23">
        <f t="shared" si="42"/>
        <v>409</v>
      </c>
      <c r="K192" s="32">
        <f t="shared" si="43"/>
        <v>3.1745292537915834E-3</v>
      </c>
    </row>
    <row r="193" spans="1:11" x14ac:dyDescent="0.35">
      <c r="A193" s="30" t="s">
        <v>102</v>
      </c>
      <c r="B193" s="30" t="s">
        <v>103</v>
      </c>
      <c r="C193" s="23">
        <v>17426</v>
      </c>
      <c r="D193" s="23">
        <v>7367</v>
      </c>
      <c r="E193" s="23">
        <v>11690</v>
      </c>
      <c r="F193" s="23">
        <v>12624</v>
      </c>
      <c r="G193" s="23">
        <v>15102</v>
      </c>
      <c r="H193" s="23">
        <f t="shared" si="40"/>
        <v>-2324</v>
      </c>
      <c r="I193" s="31">
        <f t="shared" si="41"/>
        <v>-0.13336393894181109</v>
      </c>
      <c r="J193" s="23">
        <f t="shared" si="42"/>
        <v>2478</v>
      </c>
      <c r="K193" s="31">
        <f t="shared" si="43"/>
        <v>0.19629277566539924</v>
      </c>
    </row>
    <row r="194" spans="1:11" x14ac:dyDescent="0.35">
      <c r="A194" s="30" t="s">
        <v>100</v>
      </c>
      <c r="B194" s="30" t="s">
        <v>101</v>
      </c>
      <c r="C194" s="23">
        <v>14268</v>
      </c>
      <c r="D194" s="23">
        <v>11831</v>
      </c>
      <c r="E194" s="23">
        <v>7966</v>
      </c>
      <c r="F194" s="23">
        <v>9032</v>
      </c>
      <c r="G194" s="23">
        <v>10439</v>
      </c>
      <c r="H194" s="23">
        <f t="shared" si="40"/>
        <v>-3829</v>
      </c>
      <c r="I194" s="31">
        <f t="shared" si="41"/>
        <v>-0.26836276983459489</v>
      </c>
      <c r="J194" s="23">
        <f t="shared" si="42"/>
        <v>1407</v>
      </c>
      <c r="K194" s="31">
        <f t="shared" si="43"/>
        <v>0.15577945084145262</v>
      </c>
    </row>
    <row r="195" spans="1:11" x14ac:dyDescent="0.35">
      <c r="A195" s="30" t="s">
        <v>95</v>
      </c>
      <c r="B195" s="30" t="s">
        <v>96</v>
      </c>
      <c r="C195" s="23">
        <v>10298</v>
      </c>
      <c r="D195" s="23">
        <v>5633</v>
      </c>
      <c r="E195" s="23">
        <v>7599</v>
      </c>
      <c r="F195" s="23">
        <v>9335</v>
      </c>
      <c r="G195" s="23">
        <v>8884</v>
      </c>
      <c r="H195" s="23">
        <f t="shared" si="40"/>
        <v>-1414</v>
      </c>
      <c r="I195" s="31">
        <f t="shared" si="41"/>
        <v>-0.13730821518741504</v>
      </c>
      <c r="J195" s="23">
        <f t="shared" si="42"/>
        <v>-451</v>
      </c>
      <c r="K195" s="31">
        <f t="shared" si="43"/>
        <v>-4.8312801285484736E-2</v>
      </c>
    </row>
    <row r="196" spans="1:11" x14ac:dyDescent="0.35">
      <c r="A196" s="30" t="s">
        <v>79</v>
      </c>
      <c r="B196" s="30" t="s">
        <v>80</v>
      </c>
      <c r="C196" s="23">
        <v>7852</v>
      </c>
      <c r="D196" s="23">
        <v>4148</v>
      </c>
      <c r="E196" s="23" t="s">
        <v>124</v>
      </c>
      <c r="F196" s="23">
        <v>6789</v>
      </c>
      <c r="G196" s="23">
        <v>6258</v>
      </c>
      <c r="H196" s="23">
        <f t="shared" si="40"/>
        <v>-1594</v>
      </c>
      <c r="I196" s="31">
        <f t="shared" si="41"/>
        <v>-0.20300560366785533</v>
      </c>
      <c r="J196" s="23">
        <f t="shared" si="42"/>
        <v>-531</v>
      </c>
      <c r="K196" s="31">
        <f t="shared" si="43"/>
        <v>-7.8214759169244363E-2</v>
      </c>
    </row>
    <row r="197" spans="1:11" x14ac:dyDescent="0.35">
      <c r="A197" s="30" t="s">
        <v>91</v>
      </c>
      <c r="B197" s="30" t="s">
        <v>92</v>
      </c>
      <c r="C197" s="23">
        <v>10811</v>
      </c>
      <c r="D197" s="23">
        <v>4014</v>
      </c>
      <c r="E197" s="23">
        <v>6163</v>
      </c>
      <c r="F197" s="23">
        <v>6951</v>
      </c>
      <c r="G197" s="23">
        <v>5727</v>
      </c>
      <c r="H197" s="23">
        <f t="shared" si="40"/>
        <v>-5084</v>
      </c>
      <c r="I197" s="31">
        <f t="shared" si="41"/>
        <v>-0.47026177041901768</v>
      </c>
      <c r="J197" s="23">
        <f t="shared" si="42"/>
        <v>-1224</v>
      </c>
      <c r="K197" s="31">
        <f t="shared" si="43"/>
        <v>-0.17608977125593439</v>
      </c>
    </row>
    <row r="198" spans="1:11" x14ac:dyDescent="0.35">
      <c r="A198" s="30" t="s">
        <v>83</v>
      </c>
      <c r="B198" s="30" t="s">
        <v>84</v>
      </c>
      <c r="C198" s="23">
        <v>7131</v>
      </c>
      <c r="D198" s="23">
        <v>4877</v>
      </c>
      <c r="E198" s="23">
        <v>5506</v>
      </c>
      <c r="F198" s="23">
        <v>4195</v>
      </c>
      <c r="G198" s="23">
        <v>3437</v>
      </c>
      <c r="H198" s="23">
        <f t="shared" si="40"/>
        <v>-3694</v>
      </c>
      <c r="I198" s="31">
        <f t="shared" si="41"/>
        <v>-0.51801991305567241</v>
      </c>
      <c r="J198" s="23">
        <f t="shared" si="42"/>
        <v>-758</v>
      </c>
      <c r="K198" s="31">
        <f t="shared" si="43"/>
        <v>-0.18069129916567342</v>
      </c>
    </row>
    <row r="199" spans="1:11" x14ac:dyDescent="0.35">
      <c r="A199" s="30" t="s">
        <v>89</v>
      </c>
      <c r="B199" s="30" t="s">
        <v>90</v>
      </c>
      <c r="C199" s="23" t="s">
        <v>124</v>
      </c>
      <c r="D199" s="23" t="s">
        <v>124</v>
      </c>
      <c r="E199" s="23">
        <v>2662</v>
      </c>
      <c r="F199" s="23">
        <v>3272</v>
      </c>
      <c r="G199" s="23">
        <v>2532</v>
      </c>
      <c r="H199" s="23" t="e">
        <f t="shared" si="40"/>
        <v>#VALUE!</v>
      </c>
      <c r="I199" s="31" t="e">
        <f t="shared" si="41"/>
        <v>#VALUE!</v>
      </c>
      <c r="J199" s="23">
        <f t="shared" si="42"/>
        <v>-740</v>
      </c>
      <c r="K199" s="31">
        <f t="shared" si="43"/>
        <v>-0.22616136919315402</v>
      </c>
    </row>
    <row r="200" spans="1:11" x14ac:dyDescent="0.35">
      <c r="A200" s="30" t="s">
        <v>105</v>
      </c>
      <c r="B200" s="30" t="s">
        <v>106</v>
      </c>
      <c r="C200" s="23">
        <v>2455</v>
      </c>
      <c r="D200" s="23" t="s">
        <v>124</v>
      </c>
      <c r="E200" s="23">
        <v>1519</v>
      </c>
      <c r="F200" s="23">
        <v>1178</v>
      </c>
      <c r="G200" s="23">
        <v>1617</v>
      </c>
      <c r="H200" s="23">
        <f t="shared" si="40"/>
        <v>-838</v>
      </c>
      <c r="I200" s="31">
        <f t="shared" si="41"/>
        <v>-0.34134419551934825</v>
      </c>
      <c r="J200" s="23">
        <f t="shared" si="42"/>
        <v>439</v>
      </c>
      <c r="K200" s="31">
        <f t="shared" si="43"/>
        <v>0.37266553480475384</v>
      </c>
    </row>
    <row r="201" spans="1:11" x14ac:dyDescent="0.35">
      <c r="A201" s="30" t="s">
        <v>107</v>
      </c>
      <c r="B201" s="30" t="s">
        <v>108</v>
      </c>
      <c r="C201" s="23">
        <v>1204</v>
      </c>
      <c r="D201" s="23">
        <v>634</v>
      </c>
      <c r="E201" s="23">
        <v>1295</v>
      </c>
      <c r="F201" s="23" t="s">
        <v>124</v>
      </c>
      <c r="G201" s="23">
        <v>682</v>
      </c>
      <c r="H201" s="23">
        <f t="shared" si="40"/>
        <v>-522</v>
      </c>
      <c r="I201" s="31">
        <f t="shared" si="41"/>
        <v>-0.43355481727574752</v>
      </c>
      <c r="J201" s="23" t="e">
        <f t="shared" si="42"/>
        <v>#VALUE!</v>
      </c>
      <c r="K201" s="31" t="e">
        <f t="shared" si="43"/>
        <v>#VALUE!</v>
      </c>
    </row>
    <row r="203" spans="1:11" x14ac:dyDescent="0.35">
      <c r="A203" s="38" t="s">
        <v>112</v>
      </c>
    </row>
    <row r="204" spans="1:11" x14ac:dyDescent="0.35">
      <c r="A204" s="36" t="s">
        <v>121</v>
      </c>
    </row>
    <row r="205" spans="1:11" x14ac:dyDescent="0.35">
      <c r="A205" s="7"/>
      <c r="B205" s="7"/>
      <c r="C205" s="53" t="s">
        <v>71</v>
      </c>
      <c r="D205" s="53"/>
      <c r="E205" s="53"/>
      <c r="F205" s="53"/>
      <c r="G205" s="53"/>
      <c r="H205" s="54" t="s">
        <v>72</v>
      </c>
      <c r="I205" s="54"/>
      <c r="J205" s="54"/>
      <c r="K205" s="54"/>
    </row>
    <row r="206" spans="1:11" x14ac:dyDescent="0.35">
      <c r="A206" s="7"/>
      <c r="B206" s="7"/>
      <c r="C206" s="11" t="s">
        <v>42</v>
      </c>
      <c r="D206" s="16" t="s">
        <v>43</v>
      </c>
      <c r="E206" s="29" t="s">
        <v>44</v>
      </c>
      <c r="F206" s="17" t="s">
        <v>45</v>
      </c>
      <c r="G206" s="22" t="s">
        <v>111</v>
      </c>
      <c r="H206" s="55" t="s">
        <v>73</v>
      </c>
      <c r="I206" s="55"/>
      <c r="J206" s="56" t="s">
        <v>74</v>
      </c>
      <c r="K206" s="56"/>
    </row>
    <row r="207" spans="1:11" x14ac:dyDescent="0.35">
      <c r="A207" s="30" t="s">
        <v>75</v>
      </c>
      <c r="B207" s="30" t="s">
        <v>0</v>
      </c>
      <c r="C207" s="23">
        <v>111159</v>
      </c>
      <c r="D207" s="23">
        <v>79771</v>
      </c>
      <c r="E207" s="23">
        <v>97654</v>
      </c>
      <c r="F207" s="23">
        <v>105294</v>
      </c>
      <c r="G207" s="23">
        <v>123702</v>
      </c>
      <c r="H207" s="23">
        <f t="shared" ref="H207:H216" si="44">G207-C207</f>
        <v>12543</v>
      </c>
      <c r="I207" s="31">
        <f t="shared" ref="I207:I216" si="45">(G207-C207)/C207</f>
        <v>0.11283836666396783</v>
      </c>
      <c r="J207" s="23">
        <f t="shared" ref="J207:J216" si="46">G207-F207</f>
        <v>18408</v>
      </c>
      <c r="K207" s="31">
        <f t="shared" ref="K207:K216" si="47">(G207-F207)/F207</f>
        <v>0.17482477634053223</v>
      </c>
    </row>
    <row r="208" spans="1:11" x14ac:dyDescent="0.35">
      <c r="A208" s="30" t="s">
        <v>76</v>
      </c>
      <c r="B208" s="30" t="s">
        <v>77</v>
      </c>
      <c r="C208" s="23">
        <v>95864</v>
      </c>
      <c r="D208" s="23">
        <v>68062</v>
      </c>
      <c r="E208" s="23">
        <v>83215</v>
      </c>
      <c r="F208" s="23">
        <v>89594</v>
      </c>
      <c r="G208" s="23">
        <v>106084</v>
      </c>
      <c r="H208" s="23">
        <f t="shared" si="44"/>
        <v>10220</v>
      </c>
      <c r="I208" s="31">
        <f t="shared" si="45"/>
        <v>0.10660936326462489</v>
      </c>
      <c r="J208" s="23">
        <f t="shared" si="46"/>
        <v>16490</v>
      </c>
      <c r="K208" s="31">
        <f t="shared" si="47"/>
        <v>0.18405250351586044</v>
      </c>
    </row>
    <row r="209" spans="1:11" x14ac:dyDescent="0.35">
      <c r="A209" s="30" t="s">
        <v>78</v>
      </c>
      <c r="B209" s="30" t="s">
        <v>78</v>
      </c>
      <c r="C209" s="23">
        <v>93313</v>
      </c>
      <c r="D209" s="23" t="s">
        <v>124</v>
      </c>
      <c r="E209" s="23" t="s">
        <v>124</v>
      </c>
      <c r="F209" s="23">
        <v>88766</v>
      </c>
      <c r="G209" s="23">
        <v>104784</v>
      </c>
      <c r="H209" s="23">
        <f t="shared" si="44"/>
        <v>11471</v>
      </c>
      <c r="I209" s="31">
        <f t="shared" si="45"/>
        <v>0.12293035268397758</v>
      </c>
      <c r="J209" s="23">
        <f t="shared" si="46"/>
        <v>16018</v>
      </c>
      <c r="K209" s="31">
        <f t="shared" si="47"/>
        <v>0.18045197485523737</v>
      </c>
    </row>
    <row r="210" spans="1:11" x14ac:dyDescent="0.35">
      <c r="A210" s="30" t="s">
        <v>79</v>
      </c>
      <c r="B210" s="30" t="s">
        <v>80</v>
      </c>
      <c r="C210" s="23">
        <v>2551</v>
      </c>
      <c r="D210" s="23" t="s">
        <v>124</v>
      </c>
      <c r="E210" s="23" t="s">
        <v>124</v>
      </c>
      <c r="F210" s="23">
        <v>828</v>
      </c>
      <c r="G210" s="23">
        <v>1300</v>
      </c>
      <c r="H210" s="23">
        <f t="shared" si="44"/>
        <v>-1251</v>
      </c>
      <c r="I210" s="31">
        <f t="shared" si="45"/>
        <v>-0.49039592316738534</v>
      </c>
      <c r="J210" s="23">
        <f t="shared" si="46"/>
        <v>472</v>
      </c>
      <c r="K210" s="31">
        <f t="shared" si="47"/>
        <v>0.57004830917874394</v>
      </c>
    </row>
    <row r="211" spans="1:11" x14ac:dyDescent="0.35">
      <c r="A211" s="30" t="s">
        <v>102</v>
      </c>
      <c r="B211" s="30" t="s">
        <v>103</v>
      </c>
      <c r="C211" s="23">
        <v>5434</v>
      </c>
      <c r="D211" s="23">
        <v>4343</v>
      </c>
      <c r="E211" s="23">
        <v>4795</v>
      </c>
      <c r="F211" s="23">
        <v>5231</v>
      </c>
      <c r="G211" s="23">
        <v>7500</v>
      </c>
      <c r="H211" s="23">
        <f t="shared" si="44"/>
        <v>2066</v>
      </c>
      <c r="I211" s="31">
        <f t="shared" si="45"/>
        <v>0.38019874861980124</v>
      </c>
      <c r="J211" s="23">
        <f t="shared" si="46"/>
        <v>2269</v>
      </c>
      <c r="K211" s="31">
        <f t="shared" si="47"/>
        <v>0.43376027528197286</v>
      </c>
    </row>
    <row r="212" spans="1:11" x14ac:dyDescent="0.35">
      <c r="A212" s="30" t="s">
        <v>95</v>
      </c>
      <c r="B212" s="30" t="s">
        <v>96</v>
      </c>
      <c r="C212" s="23">
        <v>2034</v>
      </c>
      <c r="D212" s="23">
        <v>2360</v>
      </c>
      <c r="E212" s="23">
        <v>3186</v>
      </c>
      <c r="F212" s="23">
        <v>3666</v>
      </c>
      <c r="G212" s="23">
        <v>3343</v>
      </c>
      <c r="H212" s="23">
        <f t="shared" si="44"/>
        <v>1309</v>
      </c>
      <c r="I212" s="31">
        <f t="shared" si="45"/>
        <v>0.64355948869223201</v>
      </c>
      <c r="J212" s="23">
        <f t="shared" si="46"/>
        <v>-323</v>
      </c>
      <c r="K212" s="31">
        <f t="shared" si="47"/>
        <v>-8.8106928532460452E-2</v>
      </c>
    </row>
    <row r="213" spans="1:11" x14ac:dyDescent="0.35">
      <c r="A213" s="30" t="s">
        <v>91</v>
      </c>
      <c r="B213" s="30" t="s">
        <v>92</v>
      </c>
      <c r="C213" s="23" t="s">
        <v>124</v>
      </c>
      <c r="D213" s="23">
        <v>1455</v>
      </c>
      <c r="E213" s="23">
        <v>2152</v>
      </c>
      <c r="F213" s="23">
        <v>2223</v>
      </c>
      <c r="G213" s="23">
        <v>2082</v>
      </c>
      <c r="H213" s="23" t="e">
        <f t="shared" si="44"/>
        <v>#VALUE!</v>
      </c>
      <c r="I213" s="31" t="e">
        <f t="shared" si="45"/>
        <v>#VALUE!</v>
      </c>
      <c r="J213" s="23">
        <f t="shared" si="46"/>
        <v>-141</v>
      </c>
      <c r="K213" s="31">
        <f t="shared" si="47"/>
        <v>-6.3427800269905535E-2</v>
      </c>
    </row>
    <row r="214" spans="1:11" x14ac:dyDescent="0.35">
      <c r="A214" s="30" t="s">
        <v>100</v>
      </c>
      <c r="B214" s="30" t="s">
        <v>101</v>
      </c>
      <c r="C214" s="23">
        <v>1973</v>
      </c>
      <c r="D214" s="23">
        <v>1035</v>
      </c>
      <c r="E214" s="23">
        <v>1312</v>
      </c>
      <c r="F214" s="23">
        <v>1421</v>
      </c>
      <c r="G214" s="23">
        <v>1444</v>
      </c>
      <c r="H214" s="23">
        <f t="shared" si="44"/>
        <v>-529</v>
      </c>
      <c r="I214" s="31">
        <f t="shared" si="45"/>
        <v>-0.26811961479979729</v>
      </c>
      <c r="J214" s="23">
        <f t="shared" si="46"/>
        <v>23</v>
      </c>
      <c r="K214" s="31">
        <f t="shared" si="47"/>
        <v>1.6185784658691062E-2</v>
      </c>
    </row>
    <row r="215" spans="1:11" x14ac:dyDescent="0.35">
      <c r="A215" s="30" t="s">
        <v>83</v>
      </c>
      <c r="B215" s="30" t="s">
        <v>84</v>
      </c>
      <c r="C215" s="23">
        <v>1739</v>
      </c>
      <c r="D215" s="23">
        <v>908</v>
      </c>
      <c r="E215" s="23">
        <v>584</v>
      </c>
      <c r="F215" s="23">
        <v>600</v>
      </c>
      <c r="G215" s="23">
        <v>823</v>
      </c>
      <c r="H215" s="23">
        <f t="shared" si="44"/>
        <v>-916</v>
      </c>
      <c r="I215" s="31">
        <f t="shared" si="45"/>
        <v>-0.52673950546290971</v>
      </c>
      <c r="J215" s="23">
        <f t="shared" si="46"/>
        <v>223</v>
      </c>
      <c r="K215" s="31">
        <f t="shared" si="47"/>
        <v>0.37166666666666665</v>
      </c>
    </row>
    <row r="216" spans="1:11" x14ac:dyDescent="0.35">
      <c r="A216" s="30" t="s">
        <v>107</v>
      </c>
      <c r="B216" s="30" t="s">
        <v>108</v>
      </c>
      <c r="C216" s="23" t="s">
        <v>124</v>
      </c>
      <c r="D216" s="23">
        <v>267</v>
      </c>
      <c r="E216" s="23">
        <v>265</v>
      </c>
      <c r="F216" s="23" t="s">
        <v>124</v>
      </c>
      <c r="G216" s="23">
        <v>260</v>
      </c>
      <c r="H216" s="23" t="e">
        <f t="shared" si="44"/>
        <v>#VALUE!</v>
      </c>
      <c r="I216" s="31" t="e">
        <f t="shared" si="45"/>
        <v>#VALUE!</v>
      </c>
      <c r="J216" s="23" t="e">
        <f t="shared" si="46"/>
        <v>#VALUE!</v>
      </c>
      <c r="K216" s="31" t="e">
        <f t="shared" si="47"/>
        <v>#VALUE!</v>
      </c>
    </row>
    <row r="217" spans="1:11" x14ac:dyDescent="0.35">
      <c r="F217" s="41"/>
      <c r="G217" s="41"/>
      <c r="H217" s="59"/>
      <c r="I217" s="59"/>
      <c r="J217" s="41"/>
      <c r="K217" s="43"/>
    </row>
    <row r="218" spans="1:11" x14ac:dyDescent="0.35">
      <c r="A218" s="38" t="s">
        <v>112</v>
      </c>
    </row>
    <row r="219" spans="1:11" x14ac:dyDescent="0.35">
      <c r="A219" s="36" t="s">
        <v>122</v>
      </c>
    </row>
    <row r="220" spans="1:11" x14ac:dyDescent="0.35">
      <c r="A220" s="7"/>
      <c r="B220" s="7"/>
      <c r="C220" s="53" t="s">
        <v>71</v>
      </c>
      <c r="D220" s="53"/>
      <c r="E220" s="53"/>
      <c r="F220" s="53"/>
      <c r="G220" s="53"/>
      <c r="H220" s="54" t="s">
        <v>72</v>
      </c>
      <c r="I220" s="54"/>
      <c r="J220" s="54"/>
      <c r="K220" s="54"/>
    </row>
    <row r="221" spans="1:11" x14ac:dyDescent="0.35">
      <c r="A221" s="7"/>
      <c r="B221" s="7"/>
      <c r="C221" s="11" t="s">
        <v>42</v>
      </c>
      <c r="D221" s="16" t="s">
        <v>43</v>
      </c>
      <c r="E221" s="29" t="s">
        <v>44</v>
      </c>
      <c r="F221" s="17" t="s">
        <v>45</v>
      </c>
      <c r="G221" s="22" t="s">
        <v>111</v>
      </c>
      <c r="H221" s="55" t="s">
        <v>73</v>
      </c>
      <c r="I221" s="55"/>
      <c r="J221" s="56" t="s">
        <v>74</v>
      </c>
      <c r="K221" s="56"/>
    </row>
    <row r="222" spans="1:11" x14ac:dyDescent="0.35">
      <c r="A222" s="30" t="s">
        <v>75</v>
      </c>
      <c r="B222" s="30" t="s">
        <v>0</v>
      </c>
      <c r="C222" s="23">
        <v>111871</v>
      </c>
      <c r="D222" s="23">
        <v>72686</v>
      </c>
      <c r="E222" s="23">
        <v>78316</v>
      </c>
      <c r="F222" s="23">
        <v>81751</v>
      </c>
      <c r="G222" s="23">
        <v>85802</v>
      </c>
      <c r="H222" s="23">
        <f t="shared" ref="H222:H230" si="48">G222-C222</f>
        <v>-26069</v>
      </c>
      <c r="I222" s="31">
        <f t="shared" ref="I222:I230" si="49">(G222-C222)/C222</f>
        <v>-0.23302732611668797</v>
      </c>
      <c r="J222" s="23">
        <f t="shared" ref="J222:J230" si="50">G222-F222</f>
        <v>4051</v>
      </c>
      <c r="K222" s="31">
        <f t="shared" ref="K222:K230" si="51">(G222-F222)/F222</f>
        <v>4.9552910667759416E-2</v>
      </c>
    </row>
    <row r="223" spans="1:11" x14ac:dyDescent="0.35">
      <c r="A223" s="30" t="s">
        <v>76</v>
      </c>
      <c r="B223" s="30" t="s">
        <v>77</v>
      </c>
      <c r="C223" s="23">
        <v>67117</v>
      </c>
      <c r="D223" s="23">
        <v>49075</v>
      </c>
      <c r="E223" s="23">
        <v>51342</v>
      </c>
      <c r="F223" s="23">
        <v>54147</v>
      </c>
      <c r="G223" s="23">
        <v>57513</v>
      </c>
      <c r="H223" s="23">
        <f t="shared" si="48"/>
        <v>-9604</v>
      </c>
      <c r="I223" s="31">
        <f t="shared" si="49"/>
        <v>-0.14309340405560439</v>
      </c>
      <c r="J223" s="23">
        <f t="shared" si="50"/>
        <v>3366</v>
      </c>
      <c r="K223" s="31">
        <f t="shared" si="51"/>
        <v>6.2164108814892795E-2</v>
      </c>
    </row>
    <row r="224" spans="1:11" x14ac:dyDescent="0.35">
      <c r="A224" s="30" t="s">
        <v>78</v>
      </c>
      <c r="B224" s="30" t="s">
        <v>78</v>
      </c>
      <c r="C224" s="23">
        <v>64855</v>
      </c>
      <c r="D224" s="23" t="s">
        <v>124</v>
      </c>
      <c r="E224" s="23" t="s">
        <v>124</v>
      </c>
      <c r="F224" s="23">
        <v>52996</v>
      </c>
      <c r="G224" s="23" t="s">
        <v>124</v>
      </c>
      <c r="H224" s="23" t="e">
        <f t="shared" si="48"/>
        <v>#VALUE!</v>
      </c>
      <c r="I224" s="31" t="e">
        <f t="shared" si="49"/>
        <v>#VALUE!</v>
      </c>
      <c r="J224" s="23" t="e">
        <f t="shared" si="50"/>
        <v>#VALUE!</v>
      </c>
      <c r="K224" s="31" t="e">
        <f t="shared" si="51"/>
        <v>#VALUE!</v>
      </c>
    </row>
    <row r="225" spans="1:11" x14ac:dyDescent="0.35">
      <c r="A225" s="30" t="s">
        <v>79</v>
      </c>
      <c r="B225" s="30" t="s">
        <v>80</v>
      </c>
      <c r="C225" s="23">
        <v>2262</v>
      </c>
      <c r="D225" s="23" t="s">
        <v>124</v>
      </c>
      <c r="E225" s="23" t="s">
        <v>124</v>
      </c>
      <c r="F225" s="23">
        <v>1151</v>
      </c>
      <c r="G225" s="23" t="s">
        <v>124</v>
      </c>
      <c r="H225" s="23" t="e">
        <f t="shared" si="48"/>
        <v>#VALUE!</v>
      </c>
      <c r="I225" s="31" t="e">
        <f t="shared" si="49"/>
        <v>#VALUE!</v>
      </c>
      <c r="J225" s="23" t="e">
        <f t="shared" si="50"/>
        <v>#VALUE!</v>
      </c>
      <c r="K225" s="31" t="e">
        <f t="shared" si="51"/>
        <v>#VALUE!</v>
      </c>
    </row>
    <row r="226" spans="1:11" x14ac:dyDescent="0.35">
      <c r="A226" s="30" t="s">
        <v>95</v>
      </c>
      <c r="B226" s="30" t="s">
        <v>96</v>
      </c>
      <c r="C226" s="23">
        <v>26261</v>
      </c>
      <c r="D226" s="23">
        <v>14673</v>
      </c>
      <c r="E226" s="23">
        <v>16060</v>
      </c>
      <c r="F226" s="23">
        <v>16591</v>
      </c>
      <c r="G226" s="23">
        <v>17882</v>
      </c>
      <c r="H226" s="23">
        <f t="shared" si="48"/>
        <v>-8379</v>
      </c>
      <c r="I226" s="31">
        <f t="shared" si="49"/>
        <v>-0.31906629602833098</v>
      </c>
      <c r="J226" s="23">
        <f t="shared" si="50"/>
        <v>1291</v>
      </c>
      <c r="K226" s="31">
        <f t="shared" si="51"/>
        <v>7.7813272256042426E-2</v>
      </c>
    </row>
    <row r="227" spans="1:11" x14ac:dyDescent="0.35">
      <c r="A227" s="30" t="s">
        <v>102</v>
      </c>
      <c r="B227" s="30" t="s">
        <v>103</v>
      </c>
      <c r="C227" s="23">
        <v>5274</v>
      </c>
      <c r="D227" s="23">
        <v>3005</v>
      </c>
      <c r="E227" s="23">
        <v>2829</v>
      </c>
      <c r="F227" s="23">
        <v>3721</v>
      </c>
      <c r="G227" s="23">
        <v>4743</v>
      </c>
      <c r="H227" s="23">
        <f t="shared" si="48"/>
        <v>-531</v>
      </c>
      <c r="I227" s="31">
        <f t="shared" si="49"/>
        <v>-0.10068259385665529</v>
      </c>
      <c r="J227" s="23">
        <f t="shared" si="50"/>
        <v>1022</v>
      </c>
      <c r="K227" s="31">
        <f t="shared" si="51"/>
        <v>0.27465735017468423</v>
      </c>
    </row>
    <row r="228" spans="1:11" x14ac:dyDescent="0.35">
      <c r="A228" s="30" t="s">
        <v>100</v>
      </c>
      <c r="B228" s="30" t="s">
        <v>101</v>
      </c>
      <c r="C228" s="23">
        <v>3983</v>
      </c>
      <c r="D228" s="23">
        <v>1614</v>
      </c>
      <c r="E228" s="23">
        <v>1631</v>
      </c>
      <c r="F228" s="23">
        <v>1579</v>
      </c>
      <c r="G228" s="23">
        <v>1409</v>
      </c>
      <c r="H228" s="23">
        <f t="shared" si="48"/>
        <v>-2574</v>
      </c>
      <c r="I228" s="31">
        <f t="shared" si="49"/>
        <v>-0.64624654782827018</v>
      </c>
      <c r="J228" s="23">
        <f t="shared" si="50"/>
        <v>-170</v>
      </c>
      <c r="K228" s="31">
        <f t="shared" si="51"/>
        <v>-0.10766307789740343</v>
      </c>
    </row>
    <row r="229" spans="1:11" x14ac:dyDescent="0.35">
      <c r="A229" s="30" t="s">
        <v>83</v>
      </c>
      <c r="B229" s="30" t="s">
        <v>84</v>
      </c>
      <c r="C229" s="23">
        <v>1850</v>
      </c>
      <c r="D229" s="23">
        <v>1132</v>
      </c>
      <c r="E229" s="23">
        <v>1515</v>
      </c>
      <c r="F229" s="23">
        <v>1685</v>
      </c>
      <c r="G229" s="23">
        <v>1308</v>
      </c>
      <c r="H229" s="23">
        <f t="shared" si="48"/>
        <v>-542</v>
      </c>
      <c r="I229" s="31">
        <f t="shared" si="49"/>
        <v>-0.29297297297297298</v>
      </c>
      <c r="J229" s="23">
        <f t="shared" si="50"/>
        <v>-377</v>
      </c>
      <c r="K229" s="31">
        <f t="shared" si="51"/>
        <v>-0.22373887240356083</v>
      </c>
    </row>
    <row r="230" spans="1:11" x14ac:dyDescent="0.35">
      <c r="A230" s="30" t="s">
        <v>107</v>
      </c>
      <c r="B230" s="30" t="s">
        <v>108</v>
      </c>
      <c r="C230" s="23">
        <v>665</v>
      </c>
      <c r="D230" s="23">
        <v>474</v>
      </c>
      <c r="E230" s="23">
        <v>265</v>
      </c>
      <c r="F230" s="23">
        <v>309</v>
      </c>
      <c r="G230" s="23">
        <v>408</v>
      </c>
      <c r="H230" s="23">
        <f t="shared" si="48"/>
        <v>-257</v>
      </c>
      <c r="I230" s="31">
        <f t="shared" si="49"/>
        <v>-0.38646616541353385</v>
      </c>
      <c r="J230" s="23">
        <f t="shared" si="50"/>
        <v>99</v>
      </c>
      <c r="K230" s="31">
        <f t="shared" si="51"/>
        <v>0.32038834951456313</v>
      </c>
    </row>
    <row r="232" spans="1:11" x14ac:dyDescent="0.35">
      <c r="A232" s="4" t="s">
        <v>123</v>
      </c>
    </row>
  </sheetData>
  <sortState xmlns:xlrd2="http://schemas.microsoft.com/office/spreadsheetml/2017/richdata2" ref="A224:L230">
    <sortCondition descending="1" ref="G224:G230"/>
  </sortState>
  <mergeCells count="44">
    <mergeCell ref="C63:G63"/>
    <mergeCell ref="H63:K63"/>
    <mergeCell ref="C3:G3"/>
    <mergeCell ref="C33:G33"/>
    <mergeCell ref="H33:K33"/>
    <mergeCell ref="H34:I34"/>
    <mergeCell ref="J34:K34"/>
    <mergeCell ref="H3:K3"/>
    <mergeCell ref="H4:I4"/>
    <mergeCell ref="J4:K4"/>
    <mergeCell ref="H64:I64"/>
    <mergeCell ref="J64:K64"/>
    <mergeCell ref="C87:G87"/>
    <mergeCell ref="H87:K87"/>
    <mergeCell ref="H88:I88"/>
    <mergeCell ref="J88:K88"/>
    <mergeCell ref="C111:G111"/>
    <mergeCell ref="H111:K111"/>
    <mergeCell ref="H112:I112"/>
    <mergeCell ref="J112:K112"/>
    <mergeCell ref="C135:G135"/>
    <mergeCell ref="H135:K135"/>
    <mergeCell ref="H136:I136"/>
    <mergeCell ref="J136:K136"/>
    <mergeCell ref="C153:G153"/>
    <mergeCell ref="H153:K153"/>
    <mergeCell ref="H154:I154"/>
    <mergeCell ref="J154:K154"/>
    <mergeCell ref="C173:G173"/>
    <mergeCell ref="H173:K173"/>
    <mergeCell ref="H174:I174"/>
    <mergeCell ref="J174:K174"/>
    <mergeCell ref="C188:G188"/>
    <mergeCell ref="H188:K188"/>
    <mergeCell ref="C220:G220"/>
    <mergeCell ref="H220:K220"/>
    <mergeCell ref="H221:I221"/>
    <mergeCell ref="J221:K221"/>
    <mergeCell ref="H189:I189"/>
    <mergeCell ref="J189:K189"/>
    <mergeCell ref="C205:G205"/>
    <mergeCell ref="H205:K205"/>
    <mergeCell ref="H206:I206"/>
    <mergeCell ref="J206:K206"/>
  </mergeCells>
  <conditionalFormatting sqref="C1:G35 C36 C37:G1048576">
    <cfRule type="containsErrors" dxfId="0" priority="34">
      <formula>ISERROR(C1)</formula>
    </cfRule>
  </conditionalFormatting>
  <conditionalFormatting sqref="H1:K1048576">
    <cfRule type="cellIs" dxfId="45" priority="1" operator="lessThan">
      <formula>0</formula>
    </cfRule>
  </conditionalFormatting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754DF-CB77-4C04-8549-D8923D126424}">
  <dimension ref="A1:BF259"/>
  <sheetViews>
    <sheetView topLeftCell="A163" zoomScale="80" zoomScaleNormal="80" workbookViewId="0">
      <pane xSplit="2" topLeftCell="AQ1" activePane="topRight" state="frozen"/>
      <selection pane="topRight" activeCell="BH172" sqref="BH172"/>
    </sheetView>
  </sheetViews>
  <sheetFormatPr defaultRowHeight="14.5" x14ac:dyDescent="0.35"/>
  <cols>
    <col min="1" max="2" width="17.90625" style="3" customWidth="1"/>
    <col min="3" max="26" width="9.1796875" hidden="1" customWidth="1"/>
    <col min="27" max="42" width="9.1796875" customWidth="1"/>
  </cols>
  <sheetData>
    <row r="1" spans="1:58" x14ac:dyDescent="0.35">
      <c r="A1" s="5" t="s">
        <v>24</v>
      </c>
      <c r="B1"/>
    </row>
    <row r="2" spans="1:58" x14ac:dyDescent="0.35">
      <c r="A2" s="6" t="s">
        <v>25</v>
      </c>
      <c r="B2"/>
    </row>
    <row r="3" spans="1:58" x14ac:dyDescent="0.35">
      <c r="A3" s="7"/>
      <c r="B3" s="7"/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  <c r="I3" s="8" t="s">
        <v>32</v>
      </c>
      <c r="J3" s="8" t="s">
        <v>33</v>
      </c>
      <c r="K3" s="9" t="s">
        <v>26</v>
      </c>
      <c r="L3" s="9" t="s">
        <v>27</v>
      </c>
      <c r="M3" s="9" t="s">
        <v>28</v>
      </c>
      <c r="N3" s="9" t="s">
        <v>29</v>
      </c>
      <c r="O3" s="9" t="s">
        <v>30</v>
      </c>
      <c r="P3" s="9" t="s">
        <v>31</v>
      </c>
      <c r="Q3" s="9" t="s">
        <v>32</v>
      </c>
      <c r="R3" s="9" t="s">
        <v>33</v>
      </c>
      <c r="S3" s="27" t="s">
        <v>26</v>
      </c>
      <c r="T3" s="27" t="s">
        <v>27</v>
      </c>
      <c r="U3" s="27" t="s">
        <v>28</v>
      </c>
      <c r="V3" s="27" t="s">
        <v>29</v>
      </c>
      <c r="W3" s="27" t="s">
        <v>30</v>
      </c>
      <c r="X3" s="27" t="s">
        <v>31</v>
      </c>
      <c r="Y3" s="27" t="s">
        <v>32</v>
      </c>
      <c r="Z3" s="27" t="s">
        <v>33</v>
      </c>
      <c r="AA3" s="10" t="s">
        <v>26</v>
      </c>
      <c r="AB3" s="10" t="s">
        <v>27</v>
      </c>
      <c r="AC3" s="10" t="s">
        <v>28</v>
      </c>
      <c r="AD3" s="10" t="s">
        <v>29</v>
      </c>
      <c r="AE3" s="10" t="s">
        <v>30</v>
      </c>
      <c r="AF3" s="10" t="s">
        <v>31</v>
      </c>
      <c r="AG3" s="10" t="s">
        <v>32</v>
      </c>
      <c r="AH3" s="10" t="s">
        <v>33</v>
      </c>
      <c r="AI3" s="20" t="s">
        <v>26</v>
      </c>
      <c r="AJ3" s="20" t="s">
        <v>27</v>
      </c>
      <c r="AK3" s="20" t="s">
        <v>28</v>
      </c>
      <c r="AL3" s="20" t="s">
        <v>29</v>
      </c>
      <c r="AM3" s="20" t="s">
        <v>30</v>
      </c>
      <c r="AN3" s="20" t="s">
        <v>31</v>
      </c>
      <c r="AO3" s="20" t="s">
        <v>32</v>
      </c>
      <c r="AP3" s="20" t="s">
        <v>33</v>
      </c>
      <c r="AQ3" s="53" t="s">
        <v>125</v>
      </c>
      <c r="AR3" s="53"/>
      <c r="AS3" s="53"/>
      <c r="AT3" s="53"/>
      <c r="AU3" s="53"/>
      <c r="AV3" s="53"/>
      <c r="AW3" s="53"/>
      <c r="AX3" s="53"/>
      <c r="AY3" s="53" t="s">
        <v>125</v>
      </c>
      <c r="AZ3" s="53"/>
      <c r="BA3" s="53"/>
      <c r="BB3" s="53"/>
      <c r="BC3" s="53"/>
      <c r="BD3" s="53"/>
      <c r="BE3" s="53"/>
      <c r="BF3" s="53"/>
    </row>
    <row r="4" spans="1:58" x14ac:dyDescent="0.35">
      <c r="A4" s="7"/>
      <c r="B4" s="7"/>
      <c r="C4" s="11" t="s">
        <v>34</v>
      </c>
      <c r="D4" s="11" t="s">
        <v>35</v>
      </c>
      <c r="E4" s="11" t="s">
        <v>36</v>
      </c>
      <c r="F4" s="11" t="s">
        <v>37</v>
      </c>
      <c r="G4" s="11" t="s">
        <v>38</v>
      </c>
      <c r="H4" s="11" t="s">
        <v>39</v>
      </c>
      <c r="I4" s="11" t="s">
        <v>40</v>
      </c>
      <c r="J4" s="8" t="s">
        <v>41</v>
      </c>
      <c r="K4" s="12" t="s">
        <v>34</v>
      </c>
      <c r="L4" s="12" t="s">
        <v>35</v>
      </c>
      <c r="M4" s="12" t="s">
        <v>36</v>
      </c>
      <c r="N4" s="12" t="s">
        <v>37</v>
      </c>
      <c r="O4" s="12" t="s">
        <v>38</v>
      </c>
      <c r="P4" s="12" t="s">
        <v>39</v>
      </c>
      <c r="Q4" s="12" t="s">
        <v>40</v>
      </c>
      <c r="R4" s="9" t="s">
        <v>41</v>
      </c>
      <c r="S4" s="28" t="s">
        <v>34</v>
      </c>
      <c r="T4" s="28" t="s">
        <v>35</v>
      </c>
      <c r="U4" s="28" t="s">
        <v>36</v>
      </c>
      <c r="V4" s="28" t="s">
        <v>37</v>
      </c>
      <c r="W4" s="28" t="s">
        <v>38</v>
      </c>
      <c r="X4" s="28" t="s">
        <v>39</v>
      </c>
      <c r="Y4" s="28" t="s">
        <v>40</v>
      </c>
      <c r="Z4" s="27" t="s">
        <v>41</v>
      </c>
      <c r="AA4" s="13" t="s">
        <v>34</v>
      </c>
      <c r="AB4" s="13" t="s">
        <v>35</v>
      </c>
      <c r="AC4" s="13" t="s">
        <v>36</v>
      </c>
      <c r="AD4" s="13" t="s">
        <v>37</v>
      </c>
      <c r="AE4" s="13" t="s">
        <v>38</v>
      </c>
      <c r="AF4" s="13" t="s">
        <v>39</v>
      </c>
      <c r="AG4" s="13" t="s">
        <v>40</v>
      </c>
      <c r="AH4" s="10" t="s">
        <v>41</v>
      </c>
      <c r="AI4" s="21" t="s">
        <v>34</v>
      </c>
      <c r="AJ4" s="21" t="s">
        <v>35</v>
      </c>
      <c r="AK4" s="21" t="s">
        <v>36</v>
      </c>
      <c r="AL4" s="21" t="s">
        <v>37</v>
      </c>
      <c r="AM4" s="21" t="s">
        <v>38</v>
      </c>
      <c r="AN4" s="21" t="s">
        <v>39</v>
      </c>
      <c r="AO4" s="21" t="s">
        <v>40</v>
      </c>
      <c r="AP4" s="20" t="s">
        <v>41</v>
      </c>
      <c r="AQ4" s="14" t="s">
        <v>26</v>
      </c>
      <c r="AR4" s="14" t="s">
        <v>27</v>
      </c>
      <c r="AS4" s="14" t="s">
        <v>28</v>
      </c>
      <c r="AT4" s="14" t="s">
        <v>29</v>
      </c>
      <c r="AU4" s="14" t="s">
        <v>30</v>
      </c>
      <c r="AV4" s="14" t="s">
        <v>31</v>
      </c>
      <c r="AW4" s="14" t="s">
        <v>32</v>
      </c>
      <c r="AX4" s="14" t="s">
        <v>33</v>
      </c>
      <c r="AY4" s="15" t="s">
        <v>26</v>
      </c>
      <c r="AZ4" s="15" t="s">
        <v>27</v>
      </c>
      <c r="BA4" s="15" t="s">
        <v>28</v>
      </c>
      <c r="BB4" s="15" t="s">
        <v>29</v>
      </c>
      <c r="BC4" s="15" t="s">
        <v>30</v>
      </c>
      <c r="BD4" s="15" t="s">
        <v>31</v>
      </c>
      <c r="BE4" s="15" t="s">
        <v>32</v>
      </c>
      <c r="BF4" s="15" t="s">
        <v>33</v>
      </c>
    </row>
    <row r="5" spans="1:58" x14ac:dyDescent="0.35">
      <c r="A5" s="7"/>
      <c r="B5" s="7"/>
      <c r="C5" s="11" t="s">
        <v>42</v>
      </c>
      <c r="D5" s="11" t="s">
        <v>42</v>
      </c>
      <c r="E5" s="11" t="s">
        <v>42</v>
      </c>
      <c r="F5" s="11" t="s">
        <v>42</v>
      </c>
      <c r="G5" s="11" t="s">
        <v>42</v>
      </c>
      <c r="H5" s="11" t="s">
        <v>42</v>
      </c>
      <c r="I5" s="11" t="s">
        <v>42</v>
      </c>
      <c r="J5" s="11" t="s">
        <v>42</v>
      </c>
      <c r="K5" s="16" t="s">
        <v>43</v>
      </c>
      <c r="L5" s="16" t="s">
        <v>43</v>
      </c>
      <c r="M5" s="16" t="s">
        <v>43</v>
      </c>
      <c r="N5" s="16" t="s">
        <v>43</v>
      </c>
      <c r="O5" s="16" t="s">
        <v>43</v>
      </c>
      <c r="P5" s="16" t="s">
        <v>43</v>
      </c>
      <c r="Q5" s="16" t="s">
        <v>43</v>
      </c>
      <c r="R5" s="16" t="s">
        <v>43</v>
      </c>
      <c r="S5" s="29" t="s">
        <v>44</v>
      </c>
      <c r="T5" s="29" t="s">
        <v>44</v>
      </c>
      <c r="U5" s="29" t="s">
        <v>44</v>
      </c>
      <c r="V5" s="29" t="s">
        <v>44</v>
      </c>
      <c r="W5" s="29" t="s">
        <v>44</v>
      </c>
      <c r="X5" s="29" t="s">
        <v>44</v>
      </c>
      <c r="Y5" s="29" t="s">
        <v>44</v>
      </c>
      <c r="Z5" s="29" t="s">
        <v>44</v>
      </c>
      <c r="AA5" s="17" t="s">
        <v>45</v>
      </c>
      <c r="AB5" s="17" t="s">
        <v>45</v>
      </c>
      <c r="AC5" s="17" t="s">
        <v>45</v>
      </c>
      <c r="AD5" s="17" t="s">
        <v>45</v>
      </c>
      <c r="AE5" s="17" t="s">
        <v>45</v>
      </c>
      <c r="AF5" s="17" t="s">
        <v>45</v>
      </c>
      <c r="AG5" s="17" t="s">
        <v>45</v>
      </c>
      <c r="AH5" s="17" t="s">
        <v>45</v>
      </c>
      <c r="AI5" s="22" t="s">
        <v>111</v>
      </c>
      <c r="AJ5" s="22" t="s">
        <v>111</v>
      </c>
      <c r="AK5" s="22" t="s">
        <v>111</v>
      </c>
      <c r="AL5" s="22" t="s">
        <v>111</v>
      </c>
      <c r="AM5" s="22" t="s">
        <v>111</v>
      </c>
      <c r="AN5" s="22" t="s">
        <v>111</v>
      </c>
      <c r="AO5" s="22" t="s">
        <v>111</v>
      </c>
      <c r="AP5" s="22" t="s">
        <v>111</v>
      </c>
      <c r="AQ5" s="18" t="s">
        <v>34</v>
      </c>
      <c r="AR5" s="18" t="s">
        <v>35</v>
      </c>
      <c r="AS5" s="18" t="s">
        <v>36</v>
      </c>
      <c r="AT5" s="18" t="s">
        <v>37</v>
      </c>
      <c r="AU5" s="18" t="s">
        <v>38</v>
      </c>
      <c r="AV5" s="18" t="s">
        <v>39</v>
      </c>
      <c r="AW5" s="18" t="s">
        <v>40</v>
      </c>
      <c r="AX5" s="14" t="s">
        <v>41</v>
      </c>
      <c r="AY5" s="19" t="s">
        <v>34</v>
      </c>
      <c r="AZ5" s="19" t="s">
        <v>35</v>
      </c>
      <c r="BA5" s="19" t="s">
        <v>36</v>
      </c>
      <c r="BB5" s="19" t="s">
        <v>37</v>
      </c>
      <c r="BC5" s="19" t="s">
        <v>38</v>
      </c>
      <c r="BD5" s="19" t="s">
        <v>39</v>
      </c>
      <c r="BE5" s="19" t="s">
        <v>40</v>
      </c>
      <c r="BF5" s="15" t="s">
        <v>41</v>
      </c>
    </row>
    <row r="6" spans="1:58" s="1" customFormat="1" x14ac:dyDescent="0.35">
      <c r="A6" s="23" t="s">
        <v>47</v>
      </c>
      <c r="B6" s="24" t="s">
        <v>48</v>
      </c>
      <c r="C6" s="23">
        <v>208405</v>
      </c>
      <c r="D6" s="23">
        <v>218936</v>
      </c>
      <c r="E6" s="23">
        <v>233384</v>
      </c>
      <c r="F6" s="23">
        <v>262149</v>
      </c>
      <c r="G6" s="23">
        <v>322059</v>
      </c>
      <c r="H6" s="23">
        <v>407092</v>
      </c>
      <c r="I6" s="23">
        <v>523645</v>
      </c>
      <c r="J6" s="23">
        <v>487883</v>
      </c>
      <c r="K6" s="23">
        <v>196442</v>
      </c>
      <c r="L6" s="23">
        <v>221666</v>
      </c>
      <c r="M6" s="23">
        <v>226277</v>
      </c>
      <c r="N6" s="23">
        <v>250191</v>
      </c>
      <c r="O6" s="23">
        <v>264763</v>
      </c>
      <c r="P6" s="23">
        <v>337119</v>
      </c>
      <c r="Q6" s="23">
        <v>481498</v>
      </c>
      <c r="R6" s="23">
        <v>428925</v>
      </c>
      <c r="S6" s="23">
        <v>193953</v>
      </c>
      <c r="T6" s="23">
        <v>224948</v>
      </c>
      <c r="U6" s="23">
        <v>237380</v>
      </c>
      <c r="V6" s="23">
        <v>233843</v>
      </c>
      <c r="W6" s="23">
        <v>293434</v>
      </c>
      <c r="X6" s="23">
        <v>384269</v>
      </c>
      <c r="Y6" s="23">
        <v>507590</v>
      </c>
      <c r="Z6" s="23">
        <v>455498</v>
      </c>
      <c r="AA6" s="23">
        <v>204971</v>
      </c>
      <c r="AB6" s="23">
        <v>230410</v>
      </c>
      <c r="AC6" s="23">
        <v>217018</v>
      </c>
      <c r="AD6" s="23">
        <v>251330</v>
      </c>
      <c r="AE6" s="23">
        <v>304185</v>
      </c>
      <c r="AF6" s="23">
        <v>390642</v>
      </c>
      <c r="AG6" s="23">
        <v>501898</v>
      </c>
      <c r="AH6" s="23">
        <v>459200</v>
      </c>
      <c r="AI6" s="23">
        <v>217120</v>
      </c>
      <c r="AJ6" s="23">
        <v>233291</v>
      </c>
      <c r="AK6" s="23">
        <v>234040</v>
      </c>
      <c r="AL6" s="23">
        <v>264204</v>
      </c>
      <c r="AM6" s="23">
        <v>320292</v>
      </c>
      <c r="AN6" s="23">
        <v>395333</v>
      </c>
      <c r="AO6" s="23">
        <v>516971</v>
      </c>
      <c r="AP6" s="23">
        <v>481646</v>
      </c>
      <c r="AQ6" s="23">
        <f>AI6-AA6</f>
        <v>12149</v>
      </c>
      <c r="AR6" s="23">
        <f t="shared" ref="AR6:AX21" si="0">AJ6-AB6</f>
        <v>2881</v>
      </c>
      <c r="AS6" s="23">
        <f t="shared" si="0"/>
        <v>17022</v>
      </c>
      <c r="AT6" s="23">
        <f t="shared" si="0"/>
        <v>12874</v>
      </c>
      <c r="AU6" s="23">
        <f t="shared" si="0"/>
        <v>16107</v>
      </c>
      <c r="AV6" s="23">
        <f t="shared" si="0"/>
        <v>4691</v>
      </c>
      <c r="AW6" s="23">
        <f t="shared" si="0"/>
        <v>15073</v>
      </c>
      <c r="AX6" s="23">
        <f t="shared" si="0"/>
        <v>22446</v>
      </c>
      <c r="AY6" s="31">
        <f>(AI6-AA6)/AA6</f>
        <v>5.9271799425284551E-2</v>
      </c>
      <c r="AZ6" s="31">
        <f t="shared" ref="AZ6:BF21" si="1">(AJ6-AB6)/AB6</f>
        <v>1.2503797578230112E-2</v>
      </c>
      <c r="BA6" s="31">
        <f t="shared" si="1"/>
        <v>7.8435890110497744E-2</v>
      </c>
      <c r="BB6" s="31">
        <f t="shared" si="1"/>
        <v>5.1223491027732465E-2</v>
      </c>
      <c r="BC6" s="31">
        <f t="shared" si="1"/>
        <v>5.295132896099413E-2</v>
      </c>
      <c r="BD6" s="31">
        <f t="shared" si="1"/>
        <v>1.2008437392804666E-2</v>
      </c>
      <c r="BE6" s="31">
        <f t="shared" si="1"/>
        <v>3.0031998533566581E-2</v>
      </c>
      <c r="BF6" s="31">
        <f t="shared" si="1"/>
        <v>4.8880662020905921E-2</v>
      </c>
    </row>
    <row r="7" spans="1:58" s="1" customFormat="1" x14ac:dyDescent="0.35">
      <c r="A7" s="23" t="s">
        <v>49</v>
      </c>
      <c r="B7" s="24" t="s">
        <v>0</v>
      </c>
      <c r="C7" s="23">
        <v>94757</v>
      </c>
      <c r="D7" s="23">
        <v>108322</v>
      </c>
      <c r="E7" s="23">
        <v>109420</v>
      </c>
      <c r="F7" s="23">
        <v>105940</v>
      </c>
      <c r="G7" s="23">
        <v>110780</v>
      </c>
      <c r="H7" s="23">
        <v>152237</v>
      </c>
      <c r="I7" s="23">
        <v>195486</v>
      </c>
      <c r="J7" s="23">
        <v>201684</v>
      </c>
      <c r="K7" s="23">
        <v>114202</v>
      </c>
      <c r="L7" s="23">
        <v>118745</v>
      </c>
      <c r="M7" s="23">
        <v>124543</v>
      </c>
      <c r="N7" s="23">
        <v>123907</v>
      </c>
      <c r="O7" s="23">
        <v>123742</v>
      </c>
      <c r="P7" s="23">
        <v>174282</v>
      </c>
      <c r="Q7" s="23">
        <v>239428</v>
      </c>
      <c r="R7" s="23">
        <v>225002</v>
      </c>
      <c r="S7" s="23">
        <v>110875</v>
      </c>
      <c r="T7" s="23">
        <v>117596</v>
      </c>
      <c r="U7" s="23">
        <v>121662</v>
      </c>
      <c r="V7" s="23">
        <v>118112</v>
      </c>
      <c r="W7" s="23">
        <v>130242</v>
      </c>
      <c r="X7" s="23">
        <v>180537</v>
      </c>
      <c r="Y7" s="23">
        <v>235140</v>
      </c>
      <c r="Z7" s="23">
        <v>223685</v>
      </c>
      <c r="AA7" s="23">
        <v>109553</v>
      </c>
      <c r="AB7" s="23">
        <v>119924</v>
      </c>
      <c r="AC7" s="23">
        <v>108875</v>
      </c>
      <c r="AD7" s="23">
        <v>117547</v>
      </c>
      <c r="AE7" s="23">
        <v>134868</v>
      </c>
      <c r="AF7" s="23">
        <v>176027</v>
      </c>
      <c r="AG7" s="23">
        <v>223732</v>
      </c>
      <c r="AH7" s="23">
        <v>218536</v>
      </c>
      <c r="AI7" s="23">
        <v>117629</v>
      </c>
      <c r="AJ7" s="23">
        <v>120708</v>
      </c>
      <c r="AK7" s="23">
        <v>117238</v>
      </c>
      <c r="AL7" s="23">
        <v>124955</v>
      </c>
      <c r="AM7" s="23">
        <v>135161</v>
      </c>
      <c r="AN7" s="23">
        <v>173686</v>
      </c>
      <c r="AO7" s="23">
        <v>222663</v>
      </c>
      <c r="AP7" s="23">
        <v>222213</v>
      </c>
      <c r="AQ7" s="23">
        <f t="shared" ref="AQ7:AX29" si="2">AI7-AA7</f>
        <v>8076</v>
      </c>
      <c r="AR7" s="23">
        <f t="shared" si="0"/>
        <v>784</v>
      </c>
      <c r="AS7" s="23">
        <f t="shared" si="0"/>
        <v>8363</v>
      </c>
      <c r="AT7" s="23">
        <f t="shared" si="0"/>
        <v>7408</v>
      </c>
      <c r="AU7" s="23">
        <f t="shared" si="0"/>
        <v>293</v>
      </c>
      <c r="AV7" s="23">
        <f t="shared" si="0"/>
        <v>-2341</v>
      </c>
      <c r="AW7" s="23">
        <f t="shared" si="0"/>
        <v>-1069</v>
      </c>
      <c r="AX7" s="23">
        <f t="shared" si="0"/>
        <v>3677</v>
      </c>
      <c r="AY7" s="31">
        <f t="shared" ref="AY7:BF29" si="3">(AI7-AA7)/AA7</f>
        <v>7.3717743923032694E-2</v>
      </c>
      <c r="AZ7" s="31">
        <f t="shared" si="1"/>
        <v>6.537473733364464E-3</v>
      </c>
      <c r="BA7" s="31">
        <f t="shared" si="1"/>
        <v>7.6812858783008031E-2</v>
      </c>
      <c r="BB7" s="31">
        <f t="shared" si="1"/>
        <v>6.3021599870690018E-2</v>
      </c>
      <c r="BC7" s="31">
        <f t="shared" si="1"/>
        <v>2.1724945873001751E-3</v>
      </c>
      <c r="BD7" s="31">
        <f t="shared" si="1"/>
        <v>-1.3299096161384333E-2</v>
      </c>
      <c r="BE7" s="31">
        <f t="shared" si="1"/>
        <v>-4.7780380097616794E-3</v>
      </c>
      <c r="BF7" s="31">
        <f t="shared" si="1"/>
        <v>1.682560310429403E-2</v>
      </c>
    </row>
    <row r="8" spans="1:58" s="1" customFormat="1" x14ac:dyDescent="0.35">
      <c r="A8" s="25" t="s">
        <v>50</v>
      </c>
      <c r="B8" s="26" t="s">
        <v>1</v>
      </c>
      <c r="C8" s="23">
        <v>113648</v>
      </c>
      <c r="D8" s="23">
        <v>110614</v>
      </c>
      <c r="E8" s="23">
        <v>123964</v>
      </c>
      <c r="F8" s="23">
        <v>156209</v>
      </c>
      <c r="G8" s="23">
        <v>211279</v>
      </c>
      <c r="H8" s="23">
        <v>254855</v>
      </c>
      <c r="I8" s="23">
        <v>328159</v>
      </c>
      <c r="J8" s="23">
        <v>286199</v>
      </c>
      <c r="K8" s="23">
        <v>82240</v>
      </c>
      <c r="L8" s="23">
        <v>102921</v>
      </c>
      <c r="M8" s="23">
        <v>101734</v>
      </c>
      <c r="N8" s="23">
        <v>126284</v>
      </c>
      <c r="O8" s="23">
        <v>141021</v>
      </c>
      <c r="P8" s="23">
        <v>162837</v>
      </c>
      <c r="Q8" s="23">
        <v>242070</v>
      </c>
      <c r="R8" s="23">
        <v>203923</v>
      </c>
      <c r="S8" s="23">
        <v>83078</v>
      </c>
      <c r="T8" s="23">
        <v>107352</v>
      </c>
      <c r="U8" s="23">
        <v>115718</v>
      </c>
      <c r="V8" s="23">
        <v>115731</v>
      </c>
      <c r="W8" s="23">
        <v>163192</v>
      </c>
      <c r="X8" s="23">
        <v>203732</v>
      </c>
      <c r="Y8" s="23">
        <v>272450</v>
      </c>
      <c r="Z8" s="23">
        <v>231813</v>
      </c>
      <c r="AA8" s="23">
        <v>95418</v>
      </c>
      <c r="AB8" s="23">
        <v>110486</v>
      </c>
      <c r="AC8" s="23">
        <v>108143</v>
      </c>
      <c r="AD8" s="23">
        <v>133783</v>
      </c>
      <c r="AE8" s="23">
        <v>169317</v>
      </c>
      <c r="AF8" s="23">
        <v>214615</v>
      </c>
      <c r="AG8" s="23">
        <v>278166</v>
      </c>
      <c r="AH8" s="23">
        <v>240664</v>
      </c>
      <c r="AI8" s="23">
        <v>99491</v>
      </c>
      <c r="AJ8" s="23">
        <v>112583</v>
      </c>
      <c r="AK8" s="23">
        <v>116802</v>
      </c>
      <c r="AL8" s="23">
        <v>139249</v>
      </c>
      <c r="AM8" s="23">
        <v>185131</v>
      </c>
      <c r="AN8" s="23">
        <v>221647</v>
      </c>
      <c r="AO8" s="23">
        <v>294308</v>
      </c>
      <c r="AP8" s="23">
        <v>259433</v>
      </c>
      <c r="AQ8" s="23">
        <f t="shared" si="2"/>
        <v>4073</v>
      </c>
      <c r="AR8" s="23">
        <f t="shared" si="0"/>
        <v>2097</v>
      </c>
      <c r="AS8" s="23">
        <f t="shared" si="0"/>
        <v>8659</v>
      </c>
      <c r="AT8" s="23">
        <f t="shared" si="0"/>
        <v>5466</v>
      </c>
      <c r="AU8" s="23">
        <f t="shared" si="0"/>
        <v>15814</v>
      </c>
      <c r="AV8" s="23">
        <f t="shared" si="0"/>
        <v>7032</v>
      </c>
      <c r="AW8" s="23">
        <f t="shared" si="0"/>
        <v>16142</v>
      </c>
      <c r="AX8" s="23">
        <f t="shared" si="0"/>
        <v>18769</v>
      </c>
      <c r="AY8" s="31">
        <f t="shared" si="3"/>
        <v>4.2685866398373476E-2</v>
      </c>
      <c r="AZ8" s="31">
        <f t="shared" si="1"/>
        <v>1.8979780243650778E-2</v>
      </c>
      <c r="BA8" s="31">
        <f t="shared" si="1"/>
        <v>8.0069907437374591E-2</v>
      </c>
      <c r="BB8" s="31">
        <f t="shared" si="1"/>
        <v>4.0857209062436929E-2</v>
      </c>
      <c r="BC8" s="31">
        <f t="shared" si="1"/>
        <v>9.339877271626594E-2</v>
      </c>
      <c r="BD8" s="31">
        <f t="shared" si="1"/>
        <v>3.2765650117652541E-2</v>
      </c>
      <c r="BE8" s="31">
        <f t="shared" si="1"/>
        <v>5.8030097136242388E-2</v>
      </c>
      <c r="BF8" s="31">
        <f t="shared" si="1"/>
        <v>7.7988398763421202E-2</v>
      </c>
    </row>
    <row r="9" spans="1:58" s="1" customFormat="1" x14ac:dyDescent="0.35">
      <c r="A9" s="30" t="s">
        <v>51</v>
      </c>
      <c r="B9" s="30" t="s">
        <v>15</v>
      </c>
      <c r="C9" s="23">
        <v>31968</v>
      </c>
      <c r="D9" s="23">
        <v>51416</v>
      </c>
      <c r="E9" s="23">
        <v>45353</v>
      </c>
      <c r="F9" s="23">
        <v>62142</v>
      </c>
      <c r="G9" s="23">
        <v>69053</v>
      </c>
      <c r="H9" s="23">
        <v>81802</v>
      </c>
      <c r="I9" s="23">
        <v>137319</v>
      </c>
      <c r="J9" s="23">
        <v>81886</v>
      </c>
      <c r="K9" s="23">
        <v>29314</v>
      </c>
      <c r="L9" s="23">
        <v>48098</v>
      </c>
      <c r="M9" s="23">
        <v>39507</v>
      </c>
      <c r="N9" s="23">
        <v>58063</v>
      </c>
      <c r="O9" s="23">
        <v>60459</v>
      </c>
      <c r="P9" s="23">
        <v>70628</v>
      </c>
      <c r="Q9" s="23">
        <v>125655</v>
      </c>
      <c r="R9" s="23">
        <v>68343</v>
      </c>
      <c r="S9" s="23">
        <v>24454</v>
      </c>
      <c r="T9" s="23">
        <v>49298</v>
      </c>
      <c r="U9" s="23">
        <v>43971</v>
      </c>
      <c r="V9" s="23">
        <v>41968</v>
      </c>
      <c r="W9" s="23">
        <v>61529</v>
      </c>
      <c r="X9" s="23">
        <v>81215</v>
      </c>
      <c r="Y9" s="23">
        <v>127505</v>
      </c>
      <c r="Z9" s="23">
        <v>68698</v>
      </c>
      <c r="AA9" s="23">
        <v>30165</v>
      </c>
      <c r="AB9" s="23">
        <v>47619</v>
      </c>
      <c r="AC9" s="23">
        <v>35700</v>
      </c>
      <c r="AD9" s="23">
        <v>49085</v>
      </c>
      <c r="AE9" s="23">
        <v>58192</v>
      </c>
      <c r="AF9" s="23">
        <v>79361</v>
      </c>
      <c r="AG9" s="23">
        <v>117952</v>
      </c>
      <c r="AH9" s="23">
        <v>62413</v>
      </c>
      <c r="AI9" s="23">
        <v>30560</v>
      </c>
      <c r="AJ9" s="23">
        <v>44511</v>
      </c>
      <c r="AK9" s="23">
        <v>34745</v>
      </c>
      <c r="AL9" s="23">
        <v>50023</v>
      </c>
      <c r="AM9" s="23">
        <v>59567</v>
      </c>
      <c r="AN9" s="23">
        <v>79026</v>
      </c>
      <c r="AO9" s="23">
        <v>123734</v>
      </c>
      <c r="AP9" s="23">
        <v>70566</v>
      </c>
      <c r="AQ9" s="23">
        <f t="shared" si="2"/>
        <v>395</v>
      </c>
      <c r="AR9" s="23">
        <f t="shared" si="0"/>
        <v>-3108</v>
      </c>
      <c r="AS9" s="23">
        <f t="shared" si="0"/>
        <v>-955</v>
      </c>
      <c r="AT9" s="23">
        <f t="shared" si="0"/>
        <v>938</v>
      </c>
      <c r="AU9" s="23">
        <f t="shared" si="0"/>
        <v>1375</v>
      </c>
      <c r="AV9" s="23">
        <f t="shared" si="0"/>
        <v>-335</v>
      </c>
      <c r="AW9" s="23">
        <f t="shared" si="0"/>
        <v>5782</v>
      </c>
      <c r="AX9" s="23">
        <f t="shared" si="0"/>
        <v>8153</v>
      </c>
      <c r="AY9" s="31">
        <f t="shared" si="3"/>
        <v>1.309464611304492E-2</v>
      </c>
      <c r="AZ9" s="31">
        <f t="shared" si="1"/>
        <v>-6.5268065268065265E-2</v>
      </c>
      <c r="BA9" s="31">
        <f t="shared" si="1"/>
        <v>-2.6750700280112043E-2</v>
      </c>
      <c r="BB9" s="31">
        <f t="shared" si="1"/>
        <v>1.9109707649994905E-2</v>
      </c>
      <c r="BC9" s="31">
        <f t="shared" si="1"/>
        <v>2.3628677481440749E-2</v>
      </c>
      <c r="BD9" s="31">
        <f t="shared" si="1"/>
        <v>-4.221216970552286E-3</v>
      </c>
      <c r="BE9" s="31">
        <f t="shared" si="1"/>
        <v>4.9019940314704288E-2</v>
      </c>
      <c r="BF9" s="31">
        <f t="shared" si="1"/>
        <v>0.13062983673273196</v>
      </c>
    </row>
    <row r="10" spans="1:58" s="1" customFormat="1" x14ac:dyDescent="0.35">
      <c r="A10" s="30" t="s">
        <v>52</v>
      </c>
      <c r="B10" s="30" t="s">
        <v>8</v>
      </c>
      <c r="C10" s="23">
        <v>10007</v>
      </c>
      <c r="D10" s="23">
        <v>11343</v>
      </c>
      <c r="E10" s="23">
        <v>14523</v>
      </c>
      <c r="F10" s="23">
        <v>13873</v>
      </c>
      <c r="G10" s="23">
        <v>16034</v>
      </c>
      <c r="H10" s="23">
        <v>17531</v>
      </c>
      <c r="I10" s="23">
        <v>19612</v>
      </c>
      <c r="J10" s="23">
        <v>21674</v>
      </c>
      <c r="K10" s="23">
        <v>13873</v>
      </c>
      <c r="L10" s="23">
        <v>13660</v>
      </c>
      <c r="M10" s="23">
        <v>18817</v>
      </c>
      <c r="N10" s="23">
        <v>19399</v>
      </c>
      <c r="O10" s="23">
        <v>18545</v>
      </c>
      <c r="P10" s="23">
        <v>16927</v>
      </c>
      <c r="Q10" s="23">
        <v>22005</v>
      </c>
      <c r="R10" s="23">
        <v>28125</v>
      </c>
      <c r="S10" s="23">
        <v>15850</v>
      </c>
      <c r="T10" s="23">
        <v>17302</v>
      </c>
      <c r="U10" s="23">
        <v>25113</v>
      </c>
      <c r="V10" s="23">
        <v>15350</v>
      </c>
      <c r="W10" s="23">
        <v>19394</v>
      </c>
      <c r="X10" s="23">
        <v>21492</v>
      </c>
      <c r="Y10" s="23">
        <v>21854</v>
      </c>
      <c r="Z10" s="23">
        <v>26998</v>
      </c>
      <c r="AA10" s="23">
        <v>18027</v>
      </c>
      <c r="AB10" s="23">
        <v>18417</v>
      </c>
      <c r="AC10" s="23">
        <v>24263</v>
      </c>
      <c r="AD10" s="23">
        <v>20017</v>
      </c>
      <c r="AE10" s="23">
        <v>22833</v>
      </c>
      <c r="AF10" s="23">
        <v>23547</v>
      </c>
      <c r="AG10" s="23">
        <v>24118</v>
      </c>
      <c r="AH10" s="23">
        <v>29323</v>
      </c>
      <c r="AI10" s="23">
        <v>20248</v>
      </c>
      <c r="AJ10" s="23">
        <v>19001</v>
      </c>
      <c r="AK10" s="23">
        <v>25935</v>
      </c>
      <c r="AL10" s="23">
        <v>20953</v>
      </c>
      <c r="AM10" s="23">
        <v>25690</v>
      </c>
      <c r="AN10" s="23">
        <v>23340</v>
      </c>
      <c r="AO10" s="23">
        <v>24295</v>
      </c>
      <c r="AP10" s="23">
        <v>30345</v>
      </c>
      <c r="AQ10" s="23">
        <f t="shared" si="2"/>
        <v>2221</v>
      </c>
      <c r="AR10" s="23">
        <f t="shared" si="0"/>
        <v>584</v>
      </c>
      <c r="AS10" s="23">
        <f t="shared" si="0"/>
        <v>1672</v>
      </c>
      <c r="AT10" s="23">
        <f t="shared" si="0"/>
        <v>936</v>
      </c>
      <c r="AU10" s="23">
        <f t="shared" si="0"/>
        <v>2857</v>
      </c>
      <c r="AV10" s="23">
        <f t="shared" si="0"/>
        <v>-207</v>
      </c>
      <c r="AW10" s="23">
        <f t="shared" si="0"/>
        <v>177</v>
      </c>
      <c r="AX10" s="23">
        <f t="shared" si="0"/>
        <v>1022</v>
      </c>
      <c r="AY10" s="31">
        <f t="shared" si="3"/>
        <v>0.12320408276474178</v>
      </c>
      <c r="AZ10" s="31">
        <f t="shared" si="1"/>
        <v>3.1709833306184501E-2</v>
      </c>
      <c r="BA10" s="31">
        <f t="shared" si="1"/>
        <v>6.8911511354737665E-2</v>
      </c>
      <c r="BB10" s="31">
        <f t="shared" si="1"/>
        <v>4.6760253784283362E-2</v>
      </c>
      <c r="BC10" s="31">
        <f t="shared" si="1"/>
        <v>0.12512591424692332</v>
      </c>
      <c r="BD10" s="31">
        <f t="shared" si="1"/>
        <v>-8.7909287807363991E-3</v>
      </c>
      <c r="BE10" s="31">
        <f t="shared" si="1"/>
        <v>7.3389169914586617E-3</v>
      </c>
      <c r="BF10" s="31">
        <f t="shared" si="1"/>
        <v>3.4853186918118881E-2</v>
      </c>
    </row>
    <row r="11" spans="1:58" s="1" customFormat="1" x14ac:dyDescent="0.35">
      <c r="A11" s="30" t="s">
        <v>53</v>
      </c>
      <c r="B11" s="30" t="s">
        <v>13</v>
      </c>
      <c r="C11" s="23">
        <v>3280</v>
      </c>
      <c r="D11" s="23">
        <v>3427</v>
      </c>
      <c r="E11" s="23">
        <v>5169</v>
      </c>
      <c r="F11" s="23">
        <v>8371</v>
      </c>
      <c r="G11" s="23">
        <v>16367</v>
      </c>
      <c r="H11" s="23">
        <v>26814</v>
      </c>
      <c r="I11" s="23">
        <v>30677</v>
      </c>
      <c r="J11" s="23">
        <v>30310</v>
      </c>
      <c r="K11" s="23">
        <v>3999</v>
      </c>
      <c r="L11" s="23">
        <v>3435</v>
      </c>
      <c r="M11" s="23">
        <v>4239</v>
      </c>
      <c r="N11" s="23">
        <v>4518</v>
      </c>
      <c r="O11" s="23">
        <v>7617</v>
      </c>
      <c r="P11" s="23">
        <v>11221</v>
      </c>
      <c r="Q11" s="23">
        <v>13268</v>
      </c>
      <c r="R11" s="23">
        <v>15437</v>
      </c>
      <c r="S11" s="23">
        <v>3960</v>
      </c>
      <c r="T11" s="23">
        <v>3685</v>
      </c>
      <c r="U11" s="23">
        <v>4632</v>
      </c>
      <c r="V11" s="23">
        <v>5982</v>
      </c>
      <c r="W11" s="23">
        <v>11410</v>
      </c>
      <c r="X11" s="23">
        <v>15672</v>
      </c>
      <c r="Y11" s="23">
        <v>18164</v>
      </c>
      <c r="Z11" s="23">
        <v>21992</v>
      </c>
      <c r="AA11" s="23">
        <v>3998</v>
      </c>
      <c r="AB11" s="23">
        <v>3785</v>
      </c>
      <c r="AC11" s="23">
        <v>5026</v>
      </c>
      <c r="AD11" s="23">
        <v>6862</v>
      </c>
      <c r="AE11" s="23">
        <v>12037</v>
      </c>
      <c r="AF11" s="23">
        <v>19075</v>
      </c>
      <c r="AG11" s="23">
        <v>21822</v>
      </c>
      <c r="AH11" s="23">
        <v>24139</v>
      </c>
      <c r="AI11" s="23">
        <v>3855</v>
      </c>
      <c r="AJ11" s="23">
        <v>3555</v>
      </c>
      <c r="AK11" s="23">
        <v>4983</v>
      </c>
      <c r="AL11" s="23">
        <v>6996</v>
      </c>
      <c r="AM11" s="23">
        <v>13699</v>
      </c>
      <c r="AN11" s="23">
        <v>18123</v>
      </c>
      <c r="AO11" s="23">
        <v>20896</v>
      </c>
      <c r="AP11" s="23">
        <v>23650</v>
      </c>
      <c r="AQ11" s="23">
        <f t="shared" si="2"/>
        <v>-143</v>
      </c>
      <c r="AR11" s="23">
        <f t="shared" si="0"/>
        <v>-230</v>
      </c>
      <c r="AS11" s="23">
        <f t="shared" si="0"/>
        <v>-43</v>
      </c>
      <c r="AT11" s="23">
        <f t="shared" si="0"/>
        <v>134</v>
      </c>
      <c r="AU11" s="23">
        <f t="shared" si="0"/>
        <v>1662</v>
      </c>
      <c r="AV11" s="23">
        <f t="shared" si="0"/>
        <v>-952</v>
      </c>
      <c r="AW11" s="23">
        <f t="shared" si="0"/>
        <v>-926</v>
      </c>
      <c r="AX11" s="23">
        <f t="shared" si="0"/>
        <v>-489</v>
      </c>
      <c r="AY11" s="31">
        <f t="shared" si="3"/>
        <v>-3.5767883941970988E-2</v>
      </c>
      <c r="AZ11" s="31">
        <f t="shared" si="1"/>
        <v>-6.0766182298546897E-2</v>
      </c>
      <c r="BA11" s="31">
        <f t="shared" si="1"/>
        <v>-8.5555113410266618E-3</v>
      </c>
      <c r="BB11" s="31">
        <f t="shared" si="1"/>
        <v>1.9527834450597494E-2</v>
      </c>
      <c r="BC11" s="31">
        <f t="shared" si="1"/>
        <v>0.1380742709977569</v>
      </c>
      <c r="BD11" s="31">
        <f t="shared" si="1"/>
        <v>-4.9908256880733942E-2</v>
      </c>
      <c r="BE11" s="31">
        <f t="shared" si="1"/>
        <v>-4.2434240674548623E-2</v>
      </c>
      <c r="BF11" s="31">
        <f t="shared" si="1"/>
        <v>-2.0257674302995153E-2</v>
      </c>
    </row>
    <row r="12" spans="1:58" s="1" customFormat="1" x14ac:dyDescent="0.35">
      <c r="A12" s="30" t="s">
        <v>54</v>
      </c>
      <c r="B12" s="30" t="s">
        <v>16</v>
      </c>
      <c r="C12" s="23">
        <v>3447</v>
      </c>
      <c r="D12" s="23">
        <v>4010</v>
      </c>
      <c r="E12" s="23">
        <v>4410</v>
      </c>
      <c r="F12" s="23">
        <v>4755</v>
      </c>
      <c r="G12" s="23">
        <v>6846</v>
      </c>
      <c r="H12" s="23">
        <v>8233</v>
      </c>
      <c r="I12" s="23">
        <v>8435</v>
      </c>
      <c r="J12" s="23">
        <v>7969</v>
      </c>
      <c r="K12" s="23">
        <v>2992</v>
      </c>
      <c r="L12" s="23">
        <v>4860</v>
      </c>
      <c r="M12" s="23">
        <v>3192</v>
      </c>
      <c r="N12" s="23">
        <v>3112</v>
      </c>
      <c r="O12" s="23">
        <v>4849</v>
      </c>
      <c r="P12" s="23">
        <v>6526</v>
      </c>
      <c r="Q12" s="23">
        <v>6361</v>
      </c>
      <c r="R12" s="23">
        <v>7114</v>
      </c>
      <c r="S12" s="23">
        <v>4399</v>
      </c>
      <c r="T12" s="23">
        <v>4140</v>
      </c>
      <c r="U12" s="23">
        <v>4473</v>
      </c>
      <c r="V12" s="23">
        <v>4039</v>
      </c>
      <c r="W12" s="23">
        <v>5840</v>
      </c>
      <c r="X12" s="23">
        <v>7631</v>
      </c>
      <c r="Y12" s="23">
        <v>7622</v>
      </c>
      <c r="Z12" s="23">
        <v>8608</v>
      </c>
      <c r="AA12" s="23">
        <v>4540</v>
      </c>
      <c r="AB12" s="23">
        <v>4548</v>
      </c>
      <c r="AC12" s="23">
        <v>4103</v>
      </c>
      <c r="AD12" s="23">
        <v>4765</v>
      </c>
      <c r="AE12" s="23">
        <v>6676</v>
      </c>
      <c r="AF12" s="23">
        <v>8224</v>
      </c>
      <c r="AG12" s="23">
        <v>7740</v>
      </c>
      <c r="AH12" s="23">
        <v>9108</v>
      </c>
      <c r="AI12" s="23">
        <v>4910</v>
      </c>
      <c r="AJ12" s="23">
        <v>4863</v>
      </c>
      <c r="AK12" s="23">
        <v>5065</v>
      </c>
      <c r="AL12" s="23">
        <v>5645</v>
      </c>
      <c r="AM12" s="23">
        <v>7728</v>
      </c>
      <c r="AN12" s="23">
        <v>10805</v>
      </c>
      <c r="AO12" s="23">
        <v>9742</v>
      </c>
      <c r="AP12" s="23">
        <v>10832</v>
      </c>
      <c r="AQ12" s="23">
        <f t="shared" si="2"/>
        <v>370</v>
      </c>
      <c r="AR12" s="23">
        <f t="shared" si="0"/>
        <v>315</v>
      </c>
      <c r="AS12" s="23">
        <f t="shared" si="0"/>
        <v>962</v>
      </c>
      <c r="AT12" s="23">
        <f t="shared" si="0"/>
        <v>880</v>
      </c>
      <c r="AU12" s="23">
        <f t="shared" si="0"/>
        <v>1052</v>
      </c>
      <c r="AV12" s="23">
        <f t="shared" si="0"/>
        <v>2581</v>
      </c>
      <c r="AW12" s="23">
        <f t="shared" si="0"/>
        <v>2002</v>
      </c>
      <c r="AX12" s="23">
        <f t="shared" si="0"/>
        <v>1724</v>
      </c>
      <c r="AY12" s="31">
        <f t="shared" si="3"/>
        <v>8.1497797356828189E-2</v>
      </c>
      <c r="AZ12" s="31">
        <f t="shared" si="1"/>
        <v>6.9261213720316628E-2</v>
      </c>
      <c r="BA12" s="31">
        <f t="shared" si="1"/>
        <v>0.23446258834998782</v>
      </c>
      <c r="BB12" s="31">
        <f t="shared" si="1"/>
        <v>0.18467995802728226</v>
      </c>
      <c r="BC12" s="31">
        <f t="shared" si="1"/>
        <v>0.15757938885560216</v>
      </c>
      <c r="BD12" s="31">
        <f t="shared" si="1"/>
        <v>0.31383754863813229</v>
      </c>
      <c r="BE12" s="31">
        <f t="shared" si="1"/>
        <v>0.25865633074935401</v>
      </c>
      <c r="BF12" s="31">
        <f t="shared" si="1"/>
        <v>0.18928414580588493</v>
      </c>
    </row>
    <row r="13" spans="1:58" s="1" customFormat="1" x14ac:dyDescent="0.35">
      <c r="A13" s="30" t="s">
        <v>55</v>
      </c>
      <c r="B13" s="30" t="s">
        <v>7</v>
      </c>
      <c r="C13" s="23">
        <v>3631</v>
      </c>
      <c r="D13" s="23">
        <v>3346</v>
      </c>
      <c r="E13" s="23">
        <v>4262</v>
      </c>
      <c r="F13" s="23">
        <v>5811</v>
      </c>
      <c r="G13" s="23">
        <v>8039</v>
      </c>
      <c r="H13" s="23">
        <v>10638</v>
      </c>
      <c r="I13" s="23">
        <v>9752</v>
      </c>
      <c r="J13" s="23">
        <v>10431</v>
      </c>
      <c r="K13" s="23">
        <v>3929</v>
      </c>
      <c r="L13" s="23">
        <v>3291</v>
      </c>
      <c r="M13" s="23">
        <v>3992</v>
      </c>
      <c r="N13" s="23">
        <v>5181</v>
      </c>
      <c r="O13" s="23">
        <v>6802</v>
      </c>
      <c r="P13" s="23">
        <v>8298</v>
      </c>
      <c r="Q13" s="23">
        <v>9215</v>
      </c>
      <c r="R13" s="23">
        <v>14103</v>
      </c>
      <c r="S13" s="23">
        <v>4143</v>
      </c>
      <c r="T13" s="23">
        <v>4240</v>
      </c>
      <c r="U13" s="23">
        <v>4845</v>
      </c>
      <c r="V13" s="23">
        <v>5342</v>
      </c>
      <c r="W13" s="23">
        <v>7217</v>
      </c>
      <c r="X13" s="23">
        <v>9630</v>
      </c>
      <c r="Y13" s="23">
        <v>10024</v>
      </c>
      <c r="Z13" s="23">
        <v>11008</v>
      </c>
      <c r="AA13" s="23">
        <v>4694</v>
      </c>
      <c r="AB13" s="23">
        <v>4137</v>
      </c>
      <c r="AC13" s="23">
        <v>4589</v>
      </c>
      <c r="AD13" s="23">
        <v>6198</v>
      </c>
      <c r="AE13" s="23">
        <v>6991</v>
      </c>
      <c r="AF13" s="23">
        <v>9142</v>
      </c>
      <c r="AG13" s="23">
        <v>11845</v>
      </c>
      <c r="AH13" s="23">
        <v>11755</v>
      </c>
      <c r="AI13" s="23">
        <v>4588</v>
      </c>
      <c r="AJ13" s="23">
        <v>5036</v>
      </c>
      <c r="AK13" s="23">
        <v>5062</v>
      </c>
      <c r="AL13" s="23">
        <v>6206</v>
      </c>
      <c r="AM13" s="23">
        <v>8207</v>
      </c>
      <c r="AN13" s="23">
        <v>9208</v>
      </c>
      <c r="AO13" s="23">
        <v>10670</v>
      </c>
      <c r="AP13" s="23">
        <v>10415</v>
      </c>
      <c r="AQ13" s="23">
        <f t="shared" si="2"/>
        <v>-106</v>
      </c>
      <c r="AR13" s="23">
        <f t="shared" si="0"/>
        <v>899</v>
      </c>
      <c r="AS13" s="23">
        <f t="shared" si="0"/>
        <v>473</v>
      </c>
      <c r="AT13" s="23">
        <f t="shared" si="0"/>
        <v>8</v>
      </c>
      <c r="AU13" s="23">
        <f t="shared" si="0"/>
        <v>1216</v>
      </c>
      <c r="AV13" s="23">
        <f t="shared" si="0"/>
        <v>66</v>
      </c>
      <c r="AW13" s="23">
        <f t="shared" si="0"/>
        <v>-1175</v>
      </c>
      <c r="AX13" s="23">
        <f t="shared" si="0"/>
        <v>-1340</v>
      </c>
      <c r="AY13" s="31">
        <f t="shared" si="3"/>
        <v>-2.258201959948871E-2</v>
      </c>
      <c r="AZ13" s="31">
        <f t="shared" si="1"/>
        <v>0.21730722745951173</v>
      </c>
      <c r="BA13" s="31">
        <f t="shared" si="1"/>
        <v>0.10307256482893877</v>
      </c>
      <c r="BB13" s="31">
        <f t="shared" si="1"/>
        <v>1.2907389480477573E-3</v>
      </c>
      <c r="BC13" s="31">
        <f t="shared" si="1"/>
        <v>0.17393792018309254</v>
      </c>
      <c r="BD13" s="31">
        <f t="shared" si="1"/>
        <v>7.2194268212644932E-3</v>
      </c>
      <c r="BE13" s="31">
        <f t="shared" si="1"/>
        <v>-9.9197973828619668E-2</v>
      </c>
      <c r="BF13" s="31">
        <f t="shared" si="1"/>
        <v>-0.11399404508719693</v>
      </c>
    </row>
    <row r="14" spans="1:58" s="1" customFormat="1" x14ac:dyDescent="0.35">
      <c r="A14" s="30" t="s">
        <v>57</v>
      </c>
      <c r="B14" s="30" t="s">
        <v>10</v>
      </c>
      <c r="C14" s="23">
        <v>1400</v>
      </c>
      <c r="D14" s="23">
        <v>1401</v>
      </c>
      <c r="E14" s="23">
        <v>1861</v>
      </c>
      <c r="F14" s="23">
        <v>2882</v>
      </c>
      <c r="G14" s="23">
        <v>3992</v>
      </c>
      <c r="H14" s="23">
        <v>5214</v>
      </c>
      <c r="I14" s="23">
        <v>5852</v>
      </c>
      <c r="J14" s="23">
        <v>5161</v>
      </c>
      <c r="K14" s="23">
        <v>1747</v>
      </c>
      <c r="L14" s="23">
        <v>2195</v>
      </c>
      <c r="M14" s="23">
        <v>2410</v>
      </c>
      <c r="N14" s="23">
        <v>2856</v>
      </c>
      <c r="O14" s="23">
        <v>4288</v>
      </c>
      <c r="P14" s="23">
        <v>4059</v>
      </c>
      <c r="Q14" s="23">
        <v>5944</v>
      </c>
      <c r="R14" s="23">
        <v>6286</v>
      </c>
      <c r="S14" s="23">
        <v>2225</v>
      </c>
      <c r="T14" s="23">
        <v>2063</v>
      </c>
      <c r="U14" s="23">
        <v>1718</v>
      </c>
      <c r="V14" s="23">
        <v>2726</v>
      </c>
      <c r="W14" s="23">
        <v>4535</v>
      </c>
      <c r="X14" s="23">
        <v>5751</v>
      </c>
      <c r="Y14" s="23">
        <v>6538</v>
      </c>
      <c r="Z14" s="23">
        <v>8048</v>
      </c>
      <c r="AA14" s="23">
        <v>2224</v>
      </c>
      <c r="AB14" s="23">
        <v>1844</v>
      </c>
      <c r="AC14" s="23">
        <v>1897</v>
      </c>
      <c r="AD14" s="23">
        <v>3131</v>
      </c>
      <c r="AE14" s="23">
        <v>3911</v>
      </c>
      <c r="AF14" s="23">
        <v>6114</v>
      </c>
      <c r="AG14" s="23">
        <v>8235</v>
      </c>
      <c r="AH14" s="23">
        <v>9869</v>
      </c>
      <c r="AI14" s="23">
        <v>2482</v>
      </c>
      <c r="AJ14" s="23">
        <v>2182</v>
      </c>
      <c r="AK14" s="23">
        <v>2877</v>
      </c>
      <c r="AL14" s="23">
        <v>4129</v>
      </c>
      <c r="AM14" s="23">
        <v>6674</v>
      </c>
      <c r="AN14" s="23">
        <v>7627</v>
      </c>
      <c r="AO14" s="23">
        <v>10625</v>
      </c>
      <c r="AP14" s="23">
        <v>12157</v>
      </c>
      <c r="AQ14" s="23">
        <f t="shared" si="2"/>
        <v>258</v>
      </c>
      <c r="AR14" s="23">
        <f t="shared" si="0"/>
        <v>338</v>
      </c>
      <c r="AS14" s="23">
        <f t="shared" si="0"/>
        <v>980</v>
      </c>
      <c r="AT14" s="23">
        <f t="shared" si="0"/>
        <v>998</v>
      </c>
      <c r="AU14" s="23">
        <f t="shared" si="0"/>
        <v>2763</v>
      </c>
      <c r="AV14" s="23">
        <f t="shared" si="0"/>
        <v>1513</v>
      </c>
      <c r="AW14" s="23">
        <f t="shared" si="0"/>
        <v>2390</v>
      </c>
      <c r="AX14" s="23">
        <f t="shared" si="0"/>
        <v>2288</v>
      </c>
      <c r="AY14" s="31">
        <f t="shared" si="3"/>
        <v>0.11600719424460432</v>
      </c>
      <c r="AZ14" s="31">
        <f t="shared" si="1"/>
        <v>0.18329718004338394</v>
      </c>
      <c r="BA14" s="31">
        <f t="shared" si="1"/>
        <v>0.51660516605166051</v>
      </c>
      <c r="BB14" s="31">
        <f t="shared" si="1"/>
        <v>0.31874800383264135</v>
      </c>
      <c r="BC14" s="31">
        <f t="shared" si="1"/>
        <v>0.70646893377652775</v>
      </c>
      <c r="BD14" s="31">
        <f t="shared" si="1"/>
        <v>0.24746483480536474</v>
      </c>
      <c r="BE14" s="31">
        <f t="shared" si="1"/>
        <v>0.29022465088038857</v>
      </c>
      <c r="BF14" s="31">
        <f t="shared" si="1"/>
        <v>0.23183706555882055</v>
      </c>
    </row>
    <row r="15" spans="1:58" s="1" customFormat="1" x14ac:dyDescent="0.35">
      <c r="A15" s="30" t="s">
        <v>23</v>
      </c>
      <c r="B15" s="30" t="s">
        <v>23</v>
      </c>
      <c r="C15" s="23">
        <v>1370</v>
      </c>
      <c r="D15" s="23">
        <v>1924</v>
      </c>
      <c r="E15" s="23">
        <v>2377</v>
      </c>
      <c r="F15" s="23">
        <v>2571</v>
      </c>
      <c r="G15" s="23">
        <v>5313</v>
      </c>
      <c r="H15" s="23">
        <v>8091</v>
      </c>
      <c r="I15" s="23">
        <v>10222</v>
      </c>
      <c r="J15" s="23">
        <v>6061</v>
      </c>
      <c r="K15" s="23">
        <v>2056</v>
      </c>
      <c r="L15" s="23">
        <v>1813</v>
      </c>
      <c r="M15" s="23">
        <v>2571</v>
      </c>
      <c r="N15" s="23">
        <v>2144</v>
      </c>
      <c r="O15" s="23">
        <v>4358</v>
      </c>
      <c r="P15" s="23">
        <v>5636</v>
      </c>
      <c r="Q15" s="23">
        <v>6741</v>
      </c>
      <c r="R15" s="23">
        <v>5065</v>
      </c>
      <c r="S15" s="23">
        <v>1712</v>
      </c>
      <c r="T15" s="23">
        <v>1849</v>
      </c>
      <c r="U15" s="23">
        <v>2676</v>
      </c>
      <c r="V15" s="23">
        <v>3414</v>
      </c>
      <c r="W15" s="23">
        <v>5428</v>
      </c>
      <c r="X15" s="23">
        <v>6366</v>
      </c>
      <c r="Y15" s="23">
        <v>7594</v>
      </c>
      <c r="Z15" s="23">
        <v>7171</v>
      </c>
      <c r="AA15" s="23">
        <v>1894</v>
      </c>
      <c r="AB15" s="23">
        <v>1656</v>
      </c>
      <c r="AC15" s="23">
        <v>2515</v>
      </c>
      <c r="AD15" s="23">
        <v>3222</v>
      </c>
      <c r="AE15" s="23">
        <v>6491</v>
      </c>
      <c r="AF15" s="23">
        <v>9070</v>
      </c>
      <c r="AG15" s="23">
        <v>10283</v>
      </c>
      <c r="AH15" s="23">
        <v>8614</v>
      </c>
      <c r="AI15" s="23">
        <v>2793</v>
      </c>
      <c r="AJ15" s="23">
        <v>2284</v>
      </c>
      <c r="AK15" s="23">
        <v>3454</v>
      </c>
      <c r="AL15" s="23">
        <v>4086</v>
      </c>
      <c r="AM15" s="23">
        <v>7517</v>
      </c>
      <c r="AN15" s="23">
        <v>8381</v>
      </c>
      <c r="AO15" s="23">
        <v>9555</v>
      </c>
      <c r="AP15" s="23">
        <v>9391</v>
      </c>
      <c r="AQ15" s="23">
        <f t="shared" si="2"/>
        <v>899</v>
      </c>
      <c r="AR15" s="23">
        <f t="shared" si="0"/>
        <v>628</v>
      </c>
      <c r="AS15" s="23">
        <f t="shared" si="0"/>
        <v>939</v>
      </c>
      <c r="AT15" s="23">
        <f t="shared" si="0"/>
        <v>864</v>
      </c>
      <c r="AU15" s="23">
        <f t="shared" si="0"/>
        <v>1026</v>
      </c>
      <c r="AV15" s="23">
        <f t="shared" si="0"/>
        <v>-689</v>
      </c>
      <c r="AW15" s="23">
        <f t="shared" si="0"/>
        <v>-728</v>
      </c>
      <c r="AX15" s="23">
        <f t="shared" si="0"/>
        <v>777</v>
      </c>
      <c r="AY15" s="31">
        <f t="shared" si="3"/>
        <v>0.47465681098204859</v>
      </c>
      <c r="AZ15" s="31">
        <f t="shared" si="1"/>
        <v>0.37922705314009664</v>
      </c>
      <c r="BA15" s="31">
        <f t="shared" si="1"/>
        <v>0.37335984095427438</v>
      </c>
      <c r="BB15" s="31">
        <f t="shared" si="1"/>
        <v>0.26815642458100558</v>
      </c>
      <c r="BC15" s="31">
        <f t="shared" si="1"/>
        <v>0.15806501309505469</v>
      </c>
      <c r="BD15" s="31">
        <f t="shared" si="1"/>
        <v>-7.5964718853362728E-2</v>
      </c>
      <c r="BE15" s="31">
        <f t="shared" si="1"/>
        <v>-7.0796460176991149E-2</v>
      </c>
      <c r="BF15" s="31">
        <f t="shared" si="1"/>
        <v>9.0201996749477598E-2</v>
      </c>
    </row>
    <row r="16" spans="1:58" s="1" customFormat="1" x14ac:dyDescent="0.35">
      <c r="A16" s="30" t="s">
        <v>56</v>
      </c>
      <c r="B16" s="30" t="s">
        <v>12</v>
      </c>
      <c r="C16" s="23">
        <v>3643</v>
      </c>
      <c r="D16" s="23">
        <v>3499</v>
      </c>
      <c r="E16" s="23">
        <v>4159</v>
      </c>
      <c r="F16" s="23">
        <v>6163</v>
      </c>
      <c r="G16" s="23">
        <v>8336</v>
      </c>
      <c r="H16" s="23">
        <v>7222</v>
      </c>
      <c r="I16" s="23">
        <v>12200</v>
      </c>
      <c r="J16" s="23">
        <v>9752</v>
      </c>
      <c r="K16" s="23">
        <v>2673</v>
      </c>
      <c r="L16" s="23">
        <v>2586</v>
      </c>
      <c r="M16" s="23">
        <v>2908</v>
      </c>
      <c r="N16" s="23">
        <v>3257</v>
      </c>
      <c r="O16" s="23">
        <v>4625</v>
      </c>
      <c r="P16" s="23">
        <v>4052</v>
      </c>
      <c r="Q16" s="23">
        <v>7768</v>
      </c>
      <c r="R16" s="23">
        <v>6080</v>
      </c>
      <c r="S16" s="23">
        <v>2074</v>
      </c>
      <c r="T16" s="23">
        <v>2509</v>
      </c>
      <c r="U16" s="23">
        <v>2942</v>
      </c>
      <c r="V16" s="23">
        <v>3886</v>
      </c>
      <c r="W16" s="23">
        <v>4528</v>
      </c>
      <c r="X16" s="23">
        <v>4876</v>
      </c>
      <c r="Y16" s="23">
        <v>8589</v>
      </c>
      <c r="Z16" s="23">
        <v>6384</v>
      </c>
      <c r="AA16" s="23">
        <v>2826</v>
      </c>
      <c r="AB16" s="23">
        <v>2869</v>
      </c>
      <c r="AC16" s="23">
        <v>3335</v>
      </c>
      <c r="AD16" s="23">
        <v>4508</v>
      </c>
      <c r="AE16" s="23">
        <v>5944</v>
      </c>
      <c r="AF16" s="23">
        <v>4830</v>
      </c>
      <c r="AG16" s="23">
        <v>8481</v>
      </c>
      <c r="AH16" s="23">
        <v>6071</v>
      </c>
      <c r="AI16" s="23">
        <v>2879</v>
      </c>
      <c r="AJ16" s="23">
        <v>3141</v>
      </c>
      <c r="AK16" s="23">
        <v>3645</v>
      </c>
      <c r="AL16" s="23">
        <v>4066</v>
      </c>
      <c r="AM16" s="23">
        <v>5871</v>
      </c>
      <c r="AN16" s="23">
        <v>4701</v>
      </c>
      <c r="AO16" s="23">
        <v>9908</v>
      </c>
      <c r="AP16" s="23">
        <v>6697</v>
      </c>
      <c r="AQ16" s="23">
        <f t="shared" si="2"/>
        <v>53</v>
      </c>
      <c r="AR16" s="23">
        <f t="shared" si="0"/>
        <v>272</v>
      </c>
      <c r="AS16" s="23">
        <f t="shared" si="0"/>
        <v>310</v>
      </c>
      <c r="AT16" s="23">
        <f t="shared" si="0"/>
        <v>-442</v>
      </c>
      <c r="AU16" s="23">
        <f t="shared" si="0"/>
        <v>-73</v>
      </c>
      <c r="AV16" s="23">
        <f t="shared" si="0"/>
        <v>-129</v>
      </c>
      <c r="AW16" s="23">
        <f t="shared" si="0"/>
        <v>1427</v>
      </c>
      <c r="AX16" s="23">
        <f t="shared" si="0"/>
        <v>626</v>
      </c>
      <c r="AY16" s="31">
        <f t="shared" si="3"/>
        <v>1.875442321302194E-2</v>
      </c>
      <c r="AZ16" s="31">
        <f t="shared" si="1"/>
        <v>9.4806552805855704E-2</v>
      </c>
      <c r="BA16" s="31">
        <f t="shared" si="1"/>
        <v>9.2953523238380811E-2</v>
      </c>
      <c r="BB16" s="31">
        <f t="shared" si="1"/>
        <v>-9.8047914818101156E-2</v>
      </c>
      <c r="BC16" s="31">
        <f t="shared" si="1"/>
        <v>-1.228129205921938E-2</v>
      </c>
      <c r="BD16" s="31">
        <f t="shared" si="1"/>
        <v>-2.6708074534161491E-2</v>
      </c>
      <c r="BE16" s="31">
        <f t="shared" si="1"/>
        <v>0.16825846008725387</v>
      </c>
      <c r="BF16" s="31">
        <f t="shared" si="1"/>
        <v>0.10311316092900676</v>
      </c>
    </row>
    <row r="17" spans="1:58" s="1" customFormat="1" x14ac:dyDescent="0.35">
      <c r="A17" s="30" t="s">
        <v>59</v>
      </c>
      <c r="B17" s="30" t="s">
        <v>6</v>
      </c>
      <c r="C17" s="23">
        <v>1554</v>
      </c>
      <c r="D17" s="23">
        <v>1386</v>
      </c>
      <c r="E17" s="23">
        <v>1472</v>
      </c>
      <c r="F17" s="23">
        <v>2579</v>
      </c>
      <c r="G17" s="23">
        <v>2587</v>
      </c>
      <c r="H17" s="23">
        <v>3655</v>
      </c>
      <c r="I17" s="23">
        <v>4737</v>
      </c>
      <c r="J17" s="23">
        <v>11078</v>
      </c>
      <c r="K17" s="23">
        <v>2699</v>
      </c>
      <c r="L17" s="23">
        <v>1985</v>
      </c>
      <c r="M17" s="23">
        <v>1825</v>
      </c>
      <c r="N17" s="23">
        <v>1631</v>
      </c>
      <c r="O17" s="23">
        <v>1736</v>
      </c>
      <c r="P17" s="23">
        <v>2041</v>
      </c>
      <c r="Q17" s="23">
        <v>2800</v>
      </c>
      <c r="R17" s="23">
        <v>5239</v>
      </c>
      <c r="S17" s="23">
        <v>2092</v>
      </c>
      <c r="T17" s="23">
        <v>1552</v>
      </c>
      <c r="U17" s="23">
        <v>1663</v>
      </c>
      <c r="V17" s="23">
        <v>2347</v>
      </c>
      <c r="W17" s="23">
        <v>2647</v>
      </c>
      <c r="X17" s="23">
        <v>3132</v>
      </c>
      <c r="Y17" s="23">
        <v>4384</v>
      </c>
      <c r="Z17" s="23">
        <v>8279</v>
      </c>
      <c r="AA17" s="23">
        <v>3500</v>
      </c>
      <c r="AB17" s="23">
        <v>2030</v>
      </c>
      <c r="AC17" s="23">
        <v>2251</v>
      </c>
      <c r="AD17" s="23">
        <v>2307</v>
      </c>
      <c r="AE17" s="23">
        <v>2785</v>
      </c>
      <c r="AF17" s="23">
        <v>3348</v>
      </c>
      <c r="AG17" s="23">
        <v>5495</v>
      </c>
      <c r="AH17" s="23">
        <v>9518</v>
      </c>
      <c r="AI17" s="23">
        <v>2297</v>
      </c>
      <c r="AJ17" s="23">
        <v>1824</v>
      </c>
      <c r="AK17" s="23">
        <v>2049</v>
      </c>
      <c r="AL17" s="23">
        <v>2480</v>
      </c>
      <c r="AM17" s="23">
        <v>3177</v>
      </c>
      <c r="AN17" s="23">
        <v>3946</v>
      </c>
      <c r="AO17" s="23">
        <v>6326</v>
      </c>
      <c r="AP17" s="23">
        <v>11210</v>
      </c>
      <c r="AQ17" s="23">
        <f t="shared" si="2"/>
        <v>-1203</v>
      </c>
      <c r="AR17" s="23">
        <f t="shared" si="0"/>
        <v>-206</v>
      </c>
      <c r="AS17" s="23">
        <f t="shared" si="0"/>
        <v>-202</v>
      </c>
      <c r="AT17" s="23">
        <f t="shared" si="0"/>
        <v>173</v>
      </c>
      <c r="AU17" s="23">
        <f t="shared" si="0"/>
        <v>392</v>
      </c>
      <c r="AV17" s="23">
        <f t="shared" si="0"/>
        <v>598</v>
      </c>
      <c r="AW17" s="23">
        <f t="shared" si="0"/>
        <v>831</v>
      </c>
      <c r="AX17" s="23">
        <f t="shared" si="0"/>
        <v>1692</v>
      </c>
      <c r="AY17" s="31">
        <f t="shared" si="3"/>
        <v>-0.34371428571428569</v>
      </c>
      <c r="AZ17" s="31">
        <f t="shared" si="1"/>
        <v>-0.10147783251231528</v>
      </c>
      <c r="BA17" s="31">
        <f t="shared" si="1"/>
        <v>-8.9737894269213678E-2</v>
      </c>
      <c r="BB17" s="31">
        <f t="shared" si="1"/>
        <v>7.4989163415691368E-2</v>
      </c>
      <c r="BC17" s="31">
        <f t="shared" si="1"/>
        <v>0.140754039497307</v>
      </c>
      <c r="BD17" s="31">
        <f t="shared" si="1"/>
        <v>0.17861409796893668</v>
      </c>
      <c r="BE17" s="31">
        <f t="shared" si="1"/>
        <v>0.15122838944494996</v>
      </c>
      <c r="BF17" s="31">
        <f t="shared" si="1"/>
        <v>0.17776843874763607</v>
      </c>
    </row>
    <row r="18" spans="1:58" s="1" customFormat="1" x14ac:dyDescent="0.35">
      <c r="A18" s="30" t="s">
        <v>60</v>
      </c>
      <c r="B18" s="30" t="s">
        <v>4</v>
      </c>
      <c r="C18" s="23">
        <v>630</v>
      </c>
      <c r="D18" s="23">
        <v>633</v>
      </c>
      <c r="E18" s="23">
        <v>809</v>
      </c>
      <c r="F18" s="23">
        <v>2078</v>
      </c>
      <c r="G18" s="23">
        <v>2298</v>
      </c>
      <c r="H18" s="23">
        <v>4656</v>
      </c>
      <c r="I18" s="23">
        <v>6877</v>
      </c>
      <c r="J18" s="23">
        <v>11138</v>
      </c>
      <c r="K18" s="23">
        <v>987</v>
      </c>
      <c r="L18" s="23">
        <v>1024</v>
      </c>
      <c r="M18" s="23">
        <v>1093</v>
      </c>
      <c r="N18" s="23">
        <v>1510</v>
      </c>
      <c r="O18" s="23">
        <v>1594</v>
      </c>
      <c r="P18" s="23">
        <v>2127</v>
      </c>
      <c r="Q18" s="23">
        <v>3013</v>
      </c>
      <c r="R18" s="23">
        <v>5631</v>
      </c>
      <c r="S18" s="23">
        <v>1321</v>
      </c>
      <c r="T18" s="23">
        <v>991</v>
      </c>
      <c r="U18" s="23">
        <v>1458</v>
      </c>
      <c r="V18" s="23">
        <v>2032</v>
      </c>
      <c r="W18" s="23">
        <v>2830</v>
      </c>
      <c r="X18" s="23">
        <v>4030</v>
      </c>
      <c r="Y18" s="23">
        <v>4693</v>
      </c>
      <c r="Z18" s="23">
        <v>8021</v>
      </c>
      <c r="AA18" s="23">
        <v>1278</v>
      </c>
      <c r="AB18" s="23">
        <v>1180</v>
      </c>
      <c r="AC18" s="23">
        <v>1375</v>
      </c>
      <c r="AD18" s="23">
        <v>2801</v>
      </c>
      <c r="AE18" s="23">
        <v>3427</v>
      </c>
      <c r="AF18" s="23">
        <v>5444</v>
      </c>
      <c r="AG18" s="23">
        <v>6071</v>
      </c>
      <c r="AH18" s="23">
        <v>9257</v>
      </c>
      <c r="AI18" s="23">
        <v>1353</v>
      </c>
      <c r="AJ18" s="23">
        <v>1163</v>
      </c>
      <c r="AK18" s="23">
        <v>1668</v>
      </c>
      <c r="AL18" s="23">
        <v>1890</v>
      </c>
      <c r="AM18" s="23">
        <v>3271</v>
      </c>
      <c r="AN18" s="23">
        <v>4165</v>
      </c>
      <c r="AO18" s="23">
        <v>5725</v>
      </c>
      <c r="AP18" s="23">
        <v>10028</v>
      </c>
      <c r="AQ18" s="23">
        <f t="shared" si="2"/>
        <v>75</v>
      </c>
      <c r="AR18" s="23">
        <f t="shared" si="0"/>
        <v>-17</v>
      </c>
      <c r="AS18" s="23">
        <f t="shared" si="0"/>
        <v>293</v>
      </c>
      <c r="AT18" s="23">
        <f t="shared" si="0"/>
        <v>-911</v>
      </c>
      <c r="AU18" s="23">
        <f t="shared" si="0"/>
        <v>-156</v>
      </c>
      <c r="AV18" s="23">
        <f t="shared" si="0"/>
        <v>-1279</v>
      </c>
      <c r="AW18" s="23">
        <f t="shared" si="0"/>
        <v>-346</v>
      </c>
      <c r="AX18" s="23">
        <f t="shared" si="0"/>
        <v>771</v>
      </c>
      <c r="AY18" s="31">
        <f t="shared" si="3"/>
        <v>5.8685446009389672E-2</v>
      </c>
      <c r="AZ18" s="31">
        <f t="shared" si="1"/>
        <v>-1.4406779661016949E-2</v>
      </c>
      <c r="BA18" s="31">
        <f t="shared" si="1"/>
        <v>0.21309090909090908</v>
      </c>
      <c r="BB18" s="31">
        <f t="shared" si="1"/>
        <v>-0.32524098536237056</v>
      </c>
      <c r="BC18" s="31">
        <f t="shared" si="1"/>
        <v>-4.5520863729209222E-2</v>
      </c>
      <c r="BD18" s="31">
        <f t="shared" si="1"/>
        <v>-0.2349375459221161</v>
      </c>
      <c r="BE18" s="31">
        <f t="shared" si="1"/>
        <v>-5.6992258277054848E-2</v>
      </c>
      <c r="BF18" s="31">
        <f t="shared" si="1"/>
        <v>8.328832235065356E-2</v>
      </c>
    </row>
    <row r="19" spans="1:58" s="1" customFormat="1" x14ac:dyDescent="0.35">
      <c r="A19" s="30" t="s">
        <v>61</v>
      </c>
      <c r="B19" s="30" t="s">
        <v>11</v>
      </c>
      <c r="C19" s="23">
        <v>1164</v>
      </c>
      <c r="D19" s="23">
        <v>1113</v>
      </c>
      <c r="E19" s="23">
        <v>1263</v>
      </c>
      <c r="F19" s="23">
        <v>2073</v>
      </c>
      <c r="G19" s="23">
        <v>4721</v>
      </c>
      <c r="H19" s="23">
        <v>7809</v>
      </c>
      <c r="I19" s="23">
        <v>5228</v>
      </c>
      <c r="J19" s="23">
        <v>7200</v>
      </c>
      <c r="K19" s="23">
        <v>1462</v>
      </c>
      <c r="L19" s="23">
        <v>1476</v>
      </c>
      <c r="M19" s="23">
        <v>1561</v>
      </c>
      <c r="N19" s="23">
        <v>1352</v>
      </c>
      <c r="O19" s="23">
        <v>1944</v>
      </c>
      <c r="P19" s="23">
        <v>2111</v>
      </c>
      <c r="Q19" s="23">
        <v>2854</v>
      </c>
      <c r="R19" s="23">
        <v>4429</v>
      </c>
      <c r="S19" s="23">
        <v>1530</v>
      </c>
      <c r="T19" s="23">
        <v>1419</v>
      </c>
      <c r="U19" s="23">
        <v>1745</v>
      </c>
      <c r="V19" s="23">
        <v>2517</v>
      </c>
      <c r="W19" s="23">
        <v>3007</v>
      </c>
      <c r="X19" s="23">
        <v>3471</v>
      </c>
      <c r="Y19" s="23">
        <v>4253</v>
      </c>
      <c r="Z19" s="23">
        <v>6460</v>
      </c>
      <c r="AA19" s="23">
        <v>1608</v>
      </c>
      <c r="AB19" s="23">
        <v>1562</v>
      </c>
      <c r="AC19" s="23">
        <v>1821</v>
      </c>
      <c r="AD19" s="23">
        <v>2420</v>
      </c>
      <c r="AE19" s="23">
        <v>3639</v>
      </c>
      <c r="AF19" s="23">
        <v>3873</v>
      </c>
      <c r="AG19" s="23">
        <v>4566</v>
      </c>
      <c r="AH19" s="23">
        <v>7169</v>
      </c>
      <c r="AI19" s="23">
        <v>1712</v>
      </c>
      <c r="AJ19" s="23">
        <v>1685</v>
      </c>
      <c r="AK19" s="23">
        <v>2284</v>
      </c>
      <c r="AL19" s="23">
        <v>2463</v>
      </c>
      <c r="AM19" s="23">
        <v>3942</v>
      </c>
      <c r="AN19" s="23">
        <v>4252</v>
      </c>
      <c r="AO19" s="23">
        <v>5059</v>
      </c>
      <c r="AP19" s="23">
        <v>6746</v>
      </c>
      <c r="AQ19" s="23">
        <f t="shared" si="2"/>
        <v>104</v>
      </c>
      <c r="AR19" s="23">
        <f t="shared" si="0"/>
        <v>123</v>
      </c>
      <c r="AS19" s="23">
        <f t="shared" si="0"/>
        <v>463</v>
      </c>
      <c r="AT19" s="23">
        <f t="shared" si="0"/>
        <v>43</v>
      </c>
      <c r="AU19" s="23">
        <f t="shared" si="0"/>
        <v>303</v>
      </c>
      <c r="AV19" s="23">
        <f t="shared" si="0"/>
        <v>379</v>
      </c>
      <c r="AW19" s="23">
        <f t="shared" si="0"/>
        <v>493</v>
      </c>
      <c r="AX19" s="23">
        <f t="shared" si="0"/>
        <v>-423</v>
      </c>
      <c r="AY19" s="31">
        <f t="shared" si="3"/>
        <v>6.4676616915422883E-2</v>
      </c>
      <c r="AZ19" s="31">
        <f t="shared" si="1"/>
        <v>7.8745198463508317E-2</v>
      </c>
      <c r="BA19" s="31">
        <f t="shared" si="1"/>
        <v>0.2542559033498078</v>
      </c>
      <c r="BB19" s="31">
        <f t="shared" si="1"/>
        <v>1.7768595041322315E-2</v>
      </c>
      <c r="BC19" s="31">
        <f t="shared" si="1"/>
        <v>8.3264633140972794E-2</v>
      </c>
      <c r="BD19" s="31">
        <f t="shared" si="1"/>
        <v>9.7856958430157501E-2</v>
      </c>
      <c r="BE19" s="31">
        <f t="shared" si="1"/>
        <v>0.10797196671046869</v>
      </c>
      <c r="BF19" s="31">
        <f t="shared" si="1"/>
        <v>-5.9004045194587809E-2</v>
      </c>
    </row>
    <row r="20" spans="1:58" s="1" customFormat="1" x14ac:dyDescent="0.35">
      <c r="A20" s="30" t="s">
        <v>58</v>
      </c>
      <c r="B20" s="30" t="s">
        <v>18</v>
      </c>
      <c r="C20" s="23">
        <v>1504</v>
      </c>
      <c r="D20" s="23">
        <v>1296</v>
      </c>
      <c r="E20" s="23">
        <v>1680</v>
      </c>
      <c r="F20" s="23">
        <v>2032</v>
      </c>
      <c r="G20" s="23">
        <v>2425</v>
      </c>
      <c r="H20" s="23">
        <v>1849</v>
      </c>
      <c r="I20" s="23">
        <v>1962</v>
      </c>
      <c r="J20" s="23">
        <v>2808</v>
      </c>
      <c r="K20" s="23">
        <v>2563</v>
      </c>
      <c r="L20" s="23">
        <v>2815</v>
      </c>
      <c r="M20" s="23">
        <v>2500</v>
      </c>
      <c r="N20" s="23">
        <v>2734</v>
      </c>
      <c r="O20" s="23">
        <v>2580</v>
      </c>
      <c r="P20" s="23">
        <v>2587</v>
      </c>
      <c r="Q20" s="23">
        <v>3107</v>
      </c>
      <c r="R20" s="23">
        <v>2894</v>
      </c>
      <c r="S20" s="23">
        <v>2223</v>
      </c>
      <c r="T20" s="23">
        <v>2405</v>
      </c>
      <c r="U20" s="23">
        <v>2513</v>
      </c>
      <c r="V20" s="23">
        <v>1893</v>
      </c>
      <c r="W20" s="23">
        <v>2225</v>
      </c>
      <c r="X20" s="23">
        <v>2175</v>
      </c>
      <c r="Y20" s="23">
        <v>2376</v>
      </c>
      <c r="Z20" s="23">
        <v>2524</v>
      </c>
      <c r="AA20" s="23">
        <v>1898</v>
      </c>
      <c r="AB20" s="23">
        <v>1943</v>
      </c>
      <c r="AC20" s="23">
        <v>1875</v>
      </c>
      <c r="AD20" s="23">
        <v>2310</v>
      </c>
      <c r="AE20" s="23">
        <v>2234</v>
      </c>
      <c r="AF20" s="23">
        <v>2481</v>
      </c>
      <c r="AG20" s="23">
        <v>2221</v>
      </c>
      <c r="AH20" s="23">
        <v>2530</v>
      </c>
      <c r="AI20" s="23">
        <v>2201</v>
      </c>
      <c r="AJ20" s="23">
        <v>2377</v>
      </c>
      <c r="AK20" s="23">
        <v>2567</v>
      </c>
      <c r="AL20" s="23">
        <v>2265</v>
      </c>
      <c r="AM20" s="23">
        <v>2483</v>
      </c>
      <c r="AN20" s="23">
        <v>2305</v>
      </c>
      <c r="AO20" s="23">
        <v>2520</v>
      </c>
      <c r="AP20" s="23">
        <v>3014</v>
      </c>
      <c r="AQ20" s="23">
        <f t="shared" si="2"/>
        <v>303</v>
      </c>
      <c r="AR20" s="23">
        <f t="shared" si="0"/>
        <v>434</v>
      </c>
      <c r="AS20" s="23">
        <f t="shared" si="0"/>
        <v>692</v>
      </c>
      <c r="AT20" s="23">
        <f t="shared" si="0"/>
        <v>-45</v>
      </c>
      <c r="AU20" s="23">
        <f t="shared" si="0"/>
        <v>249</v>
      </c>
      <c r="AV20" s="23">
        <f t="shared" si="0"/>
        <v>-176</v>
      </c>
      <c r="AW20" s="23">
        <f t="shared" si="0"/>
        <v>299</v>
      </c>
      <c r="AX20" s="23">
        <f t="shared" si="0"/>
        <v>484</v>
      </c>
      <c r="AY20" s="31">
        <f t="shared" si="3"/>
        <v>0.15964172813487881</v>
      </c>
      <c r="AZ20" s="31">
        <f t="shared" si="1"/>
        <v>0.22336592897581059</v>
      </c>
      <c r="BA20" s="31">
        <f t="shared" si="1"/>
        <v>0.36906666666666665</v>
      </c>
      <c r="BB20" s="31">
        <f t="shared" si="1"/>
        <v>-1.948051948051948E-2</v>
      </c>
      <c r="BC20" s="31">
        <f t="shared" si="1"/>
        <v>0.11145926589077887</v>
      </c>
      <c r="BD20" s="31">
        <f t="shared" si="1"/>
        <v>-7.0939137444578804E-2</v>
      </c>
      <c r="BE20" s="31">
        <f t="shared" si="1"/>
        <v>0.13462404322377308</v>
      </c>
      <c r="BF20" s="31">
        <f t="shared" si="1"/>
        <v>0.19130434782608696</v>
      </c>
    </row>
    <row r="21" spans="1:58" s="1" customFormat="1" x14ac:dyDescent="0.35">
      <c r="A21" s="30" t="s">
        <v>62</v>
      </c>
      <c r="B21" s="30" t="s">
        <v>5</v>
      </c>
      <c r="C21" s="23">
        <v>930</v>
      </c>
      <c r="D21" s="23">
        <v>892</v>
      </c>
      <c r="E21" s="23">
        <v>1174</v>
      </c>
      <c r="F21" s="23">
        <v>1643</v>
      </c>
      <c r="G21" s="23">
        <v>2916</v>
      </c>
      <c r="H21" s="23">
        <v>4092</v>
      </c>
      <c r="I21" s="23">
        <v>4694</v>
      </c>
      <c r="J21" s="23">
        <v>4640</v>
      </c>
      <c r="K21" s="23">
        <v>918</v>
      </c>
      <c r="L21" s="23">
        <v>1008</v>
      </c>
      <c r="M21" s="23">
        <v>1026</v>
      </c>
      <c r="N21" s="23">
        <v>1301</v>
      </c>
      <c r="O21" s="23">
        <v>1517</v>
      </c>
      <c r="P21" s="23">
        <v>1783</v>
      </c>
      <c r="Q21" s="23">
        <v>2568</v>
      </c>
      <c r="R21" s="23">
        <v>2898</v>
      </c>
      <c r="S21" s="23">
        <v>1080</v>
      </c>
      <c r="T21" s="23">
        <v>1092</v>
      </c>
      <c r="U21" s="23">
        <v>891</v>
      </c>
      <c r="V21" s="23">
        <v>2034</v>
      </c>
      <c r="W21" s="23">
        <v>2033</v>
      </c>
      <c r="X21" s="23">
        <v>2660</v>
      </c>
      <c r="Y21" s="23">
        <v>2771</v>
      </c>
      <c r="Z21" s="23">
        <v>3415</v>
      </c>
      <c r="AA21" s="23">
        <v>1651</v>
      </c>
      <c r="AB21" s="23">
        <v>1071</v>
      </c>
      <c r="AC21" s="23">
        <v>1034</v>
      </c>
      <c r="AD21" s="23">
        <v>1590</v>
      </c>
      <c r="AE21" s="23">
        <v>2360</v>
      </c>
      <c r="AF21" s="23">
        <v>2288</v>
      </c>
      <c r="AG21" s="23">
        <v>3352</v>
      </c>
      <c r="AH21" s="23">
        <v>3572</v>
      </c>
      <c r="AI21" s="23">
        <v>1401</v>
      </c>
      <c r="AJ21" s="23">
        <v>1112</v>
      </c>
      <c r="AK21" s="23">
        <v>1441</v>
      </c>
      <c r="AL21" s="23">
        <v>1419</v>
      </c>
      <c r="AM21" s="23">
        <v>2650</v>
      </c>
      <c r="AN21" s="23">
        <v>3400</v>
      </c>
      <c r="AO21" s="23">
        <v>3834</v>
      </c>
      <c r="AP21" s="23">
        <v>4213</v>
      </c>
      <c r="AQ21" s="23">
        <f t="shared" si="2"/>
        <v>-250</v>
      </c>
      <c r="AR21" s="23">
        <f t="shared" si="0"/>
        <v>41</v>
      </c>
      <c r="AS21" s="23">
        <f t="shared" si="0"/>
        <v>407</v>
      </c>
      <c r="AT21" s="23">
        <f t="shared" si="0"/>
        <v>-171</v>
      </c>
      <c r="AU21" s="23">
        <f t="shared" si="0"/>
        <v>290</v>
      </c>
      <c r="AV21" s="23">
        <f t="shared" si="0"/>
        <v>1112</v>
      </c>
      <c r="AW21" s="23">
        <f t="shared" si="0"/>
        <v>482</v>
      </c>
      <c r="AX21" s="23">
        <f t="shared" si="0"/>
        <v>641</v>
      </c>
      <c r="AY21" s="31">
        <f t="shared" si="3"/>
        <v>-0.15142337976983647</v>
      </c>
      <c r="AZ21" s="31">
        <f t="shared" si="1"/>
        <v>3.8281979458450049E-2</v>
      </c>
      <c r="BA21" s="31">
        <f t="shared" si="1"/>
        <v>0.39361702127659576</v>
      </c>
      <c r="BB21" s="31">
        <f t="shared" si="1"/>
        <v>-0.10754716981132076</v>
      </c>
      <c r="BC21" s="31">
        <f t="shared" si="1"/>
        <v>0.1228813559322034</v>
      </c>
      <c r="BD21" s="31">
        <f t="shared" si="1"/>
        <v>0.48601398601398599</v>
      </c>
      <c r="BE21" s="31">
        <f t="shared" si="1"/>
        <v>0.14379474940334128</v>
      </c>
      <c r="BF21" s="31">
        <f t="shared" si="1"/>
        <v>0.17945128779395297</v>
      </c>
    </row>
    <row r="22" spans="1:58" s="1" customFormat="1" x14ac:dyDescent="0.35">
      <c r="A22" s="30" t="s">
        <v>63</v>
      </c>
      <c r="B22" s="30" t="s">
        <v>9</v>
      </c>
      <c r="C22" s="23">
        <v>1928</v>
      </c>
      <c r="D22" s="23">
        <v>1560</v>
      </c>
      <c r="E22" s="23">
        <v>2208</v>
      </c>
      <c r="F22" s="23">
        <v>2998</v>
      </c>
      <c r="G22" s="23">
        <v>3760</v>
      </c>
      <c r="H22" s="23">
        <v>3145</v>
      </c>
      <c r="I22" s="23">
        <v>3580</v>
      </c>
      <c r="J22" s="23">
        <v>2917</v>
      </c>
      <c r="K22" s="23">
        <v>1000</v>
      </c>
      <c r="L22" s="23">
        <v>1250</v>
      </c>
      <c r="M22" s="23">
        <v>1551</v>
      </c>
      <c r="N22" s="23">
        <v>1317</v>
      </c>
      <c r="O22" s="23">
        <v>1664</v>
      </c>
      <c r="P22" s="23">
        <v>1741</v>
      </c>
      <c r="Q22" s="23">
        <v>2644</v>
      </c>
      <c r="R22" s="23">
        <v>2011</v>
      </c>
      <c r="S22" s="23">
        <v>1170</v>
      </c>
      <c r="T22" s="23">
        <v>1127</v>
      </c>
      <c r="U22" s="23">
        <v>1496</v>
      </c>
      <c r="V22" s="23">
        <v>1668</v>
      </c>
      <c r="W22" s="23">
        <v>2266</v>
      </c>
      <c r="X22" s="23">
        <v>2233</v>
      </c>
      <c r="Y22" s="23">
        <v>3944</v>
      </c>
      <c r="Z22" s="23">
        <v>2629</v>
      </c>
      <c r="AA22" s="23">
        <v>997</v>
      </c>
      <c r="AB22" s="23">
        <v>1294</v>
      </c>
      <c r="AC22" s="23">
        <v>1870</v>
      </c>
      <c r="AD22" s="23">
        <v>1911</v>
      </c>
      <c r="AE22" s="23">
        <v>2026</v>
      </c>
      <c r="AF22" s="23">
        <v>2368</v>
      </c>
      <c r="AG22" s="23">
        <v>2806</v>
      </c>
      <c r="AH22" s="23">
        <v>2297</v>
      </c>
      <c r="AI22" s="23">
        <v>1263</v>
      </c>
      <c r="AJ22" s="23">
        <v>1280</v>
      </c>
      <c r="AK22" s="23">
        <v>1768</v>
      </c>
      <c r="AL22" s="23">
        <v>2002</v>
      </c>
      <c r="AM22" s="23">
        <v>2270</v>
      </c>
      <c r="AN22" s="23">
        <v>2617</v>
      </c>
      <c r="AO22" s="23">
        <v>3812</v>
      </c>
      <c r="AP22" s="23">
        <v>2681</v>
      </c>
      <c r="AQ22" s="23">
        <f t="shared" si="2"/>
        <v>266</v>
      </c>
      <c r="AR22" s="23">
        <f t="shared" si="2"/>
        <v>-14</v>
      </c>
      <c r="AS22" s="23">
        <f t="shared" si="2"/>
        <v>-102</v>
      </c>
      <c r="AT22" s="23">
        <f t="shared" si="2"/>
        <v>91</v>
      </c>
      <c r="AU22" s="23">
        <f t="shared" si="2"/>
        <v>244</v>
      </c>
      <c r="AV22" s="23">
        <f t="shared" si="2"/>
        <v>249</v>
      </c>
      <c r="AW22" s="23">
        <f t="shared" si="2"/>
        <v>1006</v>
      </c>
      <c r="AX22" s="23">
        <f t="shared" si="2"/>
        <v>384</v>
      </c>
      <c r="AY22" s="31">
        <f t="shared" si="3"/>
        <v>0.26680040120361082</v>
      </c>
      <c r="AZ22" s="31">
        <f t="shared" si="3"/>
        <v>-1.0819165378670788E-2</v>
      </c>
      <c r="BA22" s="31">
        <f t="shared" si="3"/>
        <v>-5.4545454545454543E-2</v>
      </c>
      <c r="BB22" s="31">
        <f t="shared" si="3"/>
        <v>4.7619047619047616E-2</v>
      </c>
      <c r="BC22" s="31">
        <f t="shared" si="3"/>
        <v>0.12043435340572557</v>
      </c>
      <c r="BD22" s="31">
        <f t="shared" si="3"/>
        <v>0.10515202702702703</v>
      </c>
      <c r="BE22" s="31">
        <f t="shared" si="3"/>
        <v>0.3585174625801853</v>
      </c>
      <c r="BF22" s="31">
        <f t="shared" si="3"/>
        <v>0.16717457553330431</v>
      </c>
    </row>
    <row r="23" spans="1:58" s="1" customFormat="1" x14ac:dyDescent="0.35">
      <c r="A23" s="30" t="s">
        <v>64</v>
      </c>
      <c r="B23" s="30" t="s">
        <v>14</v>
      </c>
      <c r="C23" s="23">
        <v>419</v>
      </c>
      <c r="D23" s="23">
        <v>336</v>
      </c>
      <c r="E23" s="23">
        <v>555</v>
      </c>
      <c r="F23" s="23">
        <v>757</v>
      </c>
      <c r="G23" s="23">
        <v>1354</v>
      </c>
      <c r="H23" s="23">
        <v>2182</v>
      </c>
      <c r="I23" s="23">
        <v>3364</v>
      </c>
      <c r="J23" s="23">
        <v>2782</v>
      </c>
      <c r="K23" s="23">
        <v>474</v>
      </c>
      <c r="L23" s="23">
        <v>530</v>
      </c>
      <c r="M23" s="23">
        <v>809</v>
      </c>
      <c r="N23" s="23">
        <v>800</v>
      </c>
      <c r="O23" s="23">
        <v>950</v>
      </c>
      <c r="P23" s="23">
        <v>1170</v>
      </c>
      <c r="Q23" s="23">
        <v>2209</v>
      </c>
      <c r="R23" s="23">
        <v>1818</v>
      </c>
      <c r="S23" s="23">
        <v>557</v>
      </c>
      <c r="T23" s="23">
        <v>558</v>
      </c>
      <c r="U23" s="23">
        <v>782</v>
      </c>
      <c r="V23" s="23">
        <v>862</v>
      </c>
      <c r="W23" s="23">
        <v>1196</v>
      </c>
      <c r="X23" s="23">
        <v>2021</v>
      </c>
      <c r="Y23" s="23">
        <v>3024</v>
      </c>
      <c r="Z23" s="23">
        <v>2467</v>
      </c>
      <c r="AA23" s="23">
        <v>499</v>
      </c>
      <c r="AB23" s="23">
        <v>614</v>
      </c>
      <c r="AC23" s="23">
        <v>521</v>
      </c>
      <c r="AD23" s="23">
        <v>892</v>
      </c>
      <c r="AE23" s="23">
        <v>1402</v>
      </c>
      <c r="AF23" s="23">
        <v>2104</v>
      </c>
      <c r="AG23" s="23">
        <v>3721</v>
      </c>
      <c r="AH23" s="23">
        <v>3010</v>
      </c>
      <c r="AI23" s="23">
        <v>581</v>
      </c>
      <c r="AJ23" s="23">
        <v>579</v>
      </c>
      <c r="AK23" s="23">
        <v>666</v>
      </c>
      <c r="AL23" s="23">
        <v>995</v>
      </c>
      <c r="AM23" s="23">
        <v>1445</v>
      </c>
      <c r="AN23" s="23">
        <v>2404</v>
      </c>
      <c r="AO23" s="23">
        <v>3777</v>
      </c>
      <c r="AP23" s="23">
        <v>2914</v>
      </c>
      <c r="AQ23" s="23">
        <f t="shared" si="2"/>
        <v>82</v>
      </c>
      <c r="AR23" s="23">
        <f t="shared" si="2"/>
        <v>-35</v>
      </c>
      <c r="AS23" s="23">
        <f t="shared" si="2"/>
        <v>145</v>
      </c>
      <c r="AT23" s="23">
        <f t="shared" si="2"/>
        <v>103</v>
      </c>
      <c r="AU23" s="23">
        <f t="shared" si="2"/>
        <v>43</v>
      </c>
      <c r="AV23" s="23">
        <f t="shared" si="2"/>
        <v>300</v>
      </c>
      <c r="AW23" s="23">
        <f t="shared" si="2"/>
        <v>56</v>
      </c>
      <c r="AX23" s="23">
        <f t="shared" si="2"/>
        <v>-96</v>
      </c>
      <c r="AY23" s="31">
        <f t="shared" si="3"/>
        <v>0.16432865731462926</v>
      </c>
      <c r="AZ23" s="31">
        <f t="shared" si="3"/>
        <v>-5.7003257328990226E-2</v>
      </c>
      <c r="BA23" s="31">
        <f t="shared" si="3"/>
        <v>0.27831094049904032</v>
      </c>
      <c r="BB23" s="31">
        <f t="shared" si="3"/>
        <v>0.11547085201793722</v>
      </c>
      <c r="BC23" s="31">
        <f t="shared" si="3"/>
        <v>3.0670470756062766E-2</v>
      </c>
      <c r="BD23" s="31">
        <f t="shared" si="3"/>
        <v>0.14258555133079848</v>
      </c>
      <c r="BE23" s="31">
        <f t="shared" si="3"/>
        <v>1.5049717817790917E-2</v>
      </c>
      <c r="BF23" s="31">
        <f t="shared" si="3"/>
        <v>-3.1893687707641193E-2</v>
      </c>
    </row>
    <row r="24" spans="1:58" s="1" customFormat="1" x14ac:dyDescent="0.35">
      <c r="A24" s="30" t="s">
        <v>2</v>
      </c>
      <c r="B24" s="30" t="s">
        <v>2</v>
      </c>
      <c r="C24" s="23">
        <v>395</v>
      </c>
      <c r="D24" s="23">
        <v>353</v>
      </c>
      <c r="E24" s="23">
        <v>438</v>
      </c>
      <c r="F24" s="23">
        <v>744</v>
      </c>
      <c r="G24" s="23">
        <v>947</v>
      </c>
      <c r="H24" s="23">
        <v>1852</v>
      </c>
      <c r="I24" s="23">
        <v>2210</v>
      </c>
      <c r="J24" s="23">
        <v>1961</v>
      </c>
      <c r="K24" s="23">
        <v>524</v>
      </c>
      <c r="L24" s="23">
        <v>456</v>
      </c>
      <c r="M24" s="23">
        <v>434</v>
      </c>
      <c r="N24" s="23">
        <v>676</v>
      </c>
      <c r="O24" s="23">
        <v>869</v>
      </c>
      <c r="P24" s="23">
        <v>972</v>
      </c>
      <c r="Q24" s="23">
        <v>1423</v>
      </c>
      <c r="R24" s="23">
        <v>1324</v>
      </c>
      <c r="S24" s="23">
        <v>411</v>
      </c>
      <c r="T24" s="23">
        <v>501</v>
      </c>
      <c r="U24" s="23">
        <v>456</v>
      </c>
      <c r="V24" s="23">
        <v>699</v>
      </c>
      <c r="W24" s="23">
        <v>985</v>
      </c>
      <c r="X24" s="23">
        <v>1459</v>
      </c>
      <c r="Y24" s="23">
        <v>2137</v>
      </c>
      <c r="Z24" s="23">
        <v>2426</v>
      </c>
      <c r="AA24" s="23">
        <v>425</v>
      </c>
      <c r="AB24" s="23">
        <v>592</v>
      </c>
      <c r="AC24" s="23">
        <v>411</v>
      </c>
      <c r="AD24" s="23">
        <v>700</v>
      </c>
      <c r="AE24" s="23">
        <v>1116</v>
      </c>
      <c r="AF24" s="23">
        <v>1950</v>
      </c>
      <c r="AG24" s="23">
        <v>1925</v>
      </c>
      <c r="AH24" s="23">
        <v>2397</v>
      </c>
      <c r="AI24" s="23">
        <v>433</v>
      </c>
      <c r="AJ24" s="23">
        <v>380</v>
      </c>
      <c r="AK24" s="23">
        <v>590</v>
      </c>
      <c r="AL24" s="23">
        <v>710</v>
      </c>
      <c r="AM24" s="23">
        <v>1336</v>
      </c>
      <c r="AN24" s="23">
        <v>3107</v>
      </c>
      <c r="AO24" s="23">
        <v>2492</v>
      </c>
      <c r="AP24" s="23">
        <v>2721</v>
      </c>
      <c r="AQ24" s="23">
        <f t="shared" si="2"/>
        <v>8</v>
      </c>
      <c r="AR24" s="23">
        <f t="shared" si="2"/>
        <v>-212</v>
      </c>
      <c r="AS24" s="23">
        <f t="shared" si="2"/>
        <v>179</v>
      </c>
      <c r="AT24" s="23">
        <f t="shared" si="2"/>
        <v>10</v>
      </c>
      <c r="AU24" s="23">
        <f t="shared" si="2"/>
        <v>220</v>
      </c>
      <c r="AV24" s="23">
        <f t="shared" si="2"/>
        <v>1157</v>
      </c>
      <c r="AW24" s="23">
        <f t="shared" si="2"/>
        <v>567</v>
      </c>
      <c r="AX24" s="23">
        <f t="shared" si="2"/>
        <v>324</v>
      </c>
      <c r="AY24" s="31">
        <f t="shared" si="3"/>
        <v>1.8823529411764704E-2</v>
      </c>
      <c r="AZ24" s="31">
        <f t="shared" si="3"/>
        <v>-0.35810810810810811</v>
      </c>
      <c r="BA24" s="31">
        <f t="shared" si="3"/>
        <v>0.43552311435523117</v>
      </c>
      <c r="BB24" s="31">
        <f t="shared" si="3"/>
        <v>1.4285714285714285E-2</v>
      </c>
      <c r="BC24" s="31">
        <f t="shared" si="3"/>
        <v>0.1971326164874552</v>
      </c>
      <c r="BD24" s="31">
        <f t="shared" si="3"/>
        <v>0.59333333333333338</v>
      </c>
      <c r="BE24" s="31">
        <f t="shared" si="3"/>
        <v>0.29454545454545455</v>
      </c>
      <c r="BF24" s="31">
        <f t="shared" si="3"/>
        <v>0.13516896120150187</v>
      </c>
    </row>
    <row r="25" spans="1:58" s="1" customFormat="1" x14ac:dyDescent="0.35">
      <c r="A25" s="30" t="s">
        <v>67</v>
      </c>
      <c r="B25" s="30" t="s">
        <v>17</v>
      </c>
      <c r="C25" s="23">
        <v>753</v>
      </c>
      <c r="D25" s="23">
        <v>740</v>
      </c>
      <c r="E25" s="23">
        <v>1035</v>
      </c>
      <c r="F25" s="23">
        <v>1378</v>
      </c>
      <c r="G25" s="23">
        <v>2136</v>
      </c>
      <c r="H25" s="23">
        <v>3504</v>
      </c>
      <c r="I25" s="23">
        <v>2458</v>
      </c>
      <c r="J25" s="23">
        <v>2437</v>
      </c>
      <c r="K25" s="23">
        <v>805</v>
      </c>
      <c r="L25" s="23">
        <v>906</v>
      </c>
      <c r="M25" s="23">
        <v>927</v>
      </c>
      <c r="N25" s="23">
        <v>813</v>
      </c>
      <c r="O25" s="23">
        <v>942</v>
      </c>
      <c r="P25" s="23">
        <v>1170</v>
      </c>
      <c r="Q25" s="23">
        <v>1698</v>
      </c>
      <c r="R25" s="23">
        <v>1844</v>
      </c>
      <c r="S25" s="23">
        <v>638</v>
      </c>
      <c r="T25" s="23">
        <v>595</v>
      </c>
      <c r="U25" s="23">
        <v>740</v>
      </c>
      <c r="V25" s="23">
        <v>1384</v>
      </c>
      <c r="W25" s="23">
        <v>1632</v>
      </c>
      <c r="X25" s="23">
        <v>1493</v>
      </c>
      <c r="Y25" s="23">
        <v>2345</v>
      </c>
      <c r="Z25" s="23">
        <v>1958</v>
      </c>
      <c r="AA25" s="23">
        <v>836</v>
      </c>
      <c r="AB25" s="23">
        <v>1063</v>
      </c>
      <c r="AC25" s="23">
        <v>752</v>
      </c>
      <c r="AD25" s="23">
        <v>1106</v>
      </c>
      <c r="AE25" s="23">
        <v>1163</v>
      </c>
      <c r="AF25" s="23">
        <v>1166</v>
      </c>
      <c r="AG25" s="23">
        <v>1721</v>
      </c>
      <c r="AH25" s="23">
        <v>1396</v>
      </c>
      <c r="AI25" s="23">
        <v>826</v>
      </c>
      <c r="AJ25" s="23">
        <v>990</v>
      </c>
      <c r="AK25" s="23">
        <v>1260</v>
      </c>
      <c r="AL25" s="23">
        <v>1095</v>
      </c>
      <c r="AM25" s="23">
        <v>2011</v>
      </c>
      <c r="AN25" s="23">
        <v>1558</v>
      </c>
      <c r="AO25" s="23">
        <v>2209</v>
      </c>
      <c r="AP25" s="23">
        <v>1621</v>
      </c>
      <c r="AQ25" s="23">
        <f t="shared" si="2"/>
        <v>-10</v>
      </c>
      <c r="AR25" s="23">
        <f t="shared" si="2"/>
        <v>-73</v>
      </c>
      <c r="AS25" s="23">
        <f t="shared" si="2"/>
        <v>508</v>
      </c>
      <c r="AT25" s="23">
        <f t="shared" si="2"/>
        <v>-11</v>
      </c>
      <c r="AU25" s="23">
        <f t="shared" si="2"/>
        <v>848</v>
      </c>
      <c r="AV25" s="23">
        <f t="shared" si="2"/>
        <v>392</v>
      </c>
      <c r="AW25" s="23">
        <f t="shared" si="2"/>
        <v>488</v>
      </c>
      <c r="AX25" s="23">
        <f t="shared" si="2"/>
        <v>225</v>
      </c>
      <c r="AY25" s="31">
        <f t="shared" si="3"/>
        <v>-1.1961722488038277E-2</v>
      </c>
      <c r="AZ25" s="31">
        <f t="shared" si="3"/>
        <v>-6.8673565380997184E-2</v>
      </c>
      <c r="BA25" s="31">
        <f t="shared" si="3"/>
        <v>0.67553191489361697</v>
      </c>
      <c r="BB25" s="31">
        <f t="shared" si="3"/>
        <v>-9.9457504520795662E-3</v>
      </c>
      <c r="BC25" s="31">
        <f t="shared" si="3"/>
        <v>0.72914875322441963</v>
      </c>
      <c r="BD25" s="31">
        <f t="shared" si="3"/>
        <v>0.33619210977701541</v>
      </c>
      <c r="BE25" s="31">
        <f t="shared" si="3"/>
        <v>0.28355607205113303</v>
      </c>
      <c r="BF25" s="31">
        <f t="shared" si="3"/>
        <v>0.16117478510028654</v>
      </c>
    </row>
    <row r="26" spans="1:58" s="1" customFormat="1" x14ac:dyDescent="0.35">
      <c r="A26" s="30" t="s">
        <v>66</v>
      </c>
      <c r="B26" s="30" t="s">
        <v>19</v>
      </c>
      <c r="C26" s="23">
        <v>34924</v>
      </c>
      <c r="D26" s="23">
        <v>12932</v>
      </c>
      <c r="E26" s="23">
        <v>19969</v>
      </c>
      <c r="F26" s="23">
        <v>16886</v>
      </c>
      <c r="G26" s="23">
        <v>24552</v>
      </c>
      <c r="H26" s="23">
        <v>16971</v>
      </c>
      <c r="I26" s="23">
        <v>22026</v>
      </c>
      <c r="J26" s="23">
        <v>26306</v>
      </c>
      <c r="K26" s="23">
        <v>1798</v>
      </c>
      <c r="L26" s="23">
        <v>1314</v>
      </c>
      <c r="M26" s="23">
        <v>1302</v>
      </c>
      <c r="N26" s="23">
        <v>1364</v>
      </c>
      <c r="O26" s="23">
        <v>1406</v>
      </c>
      <c r="P26" s="23">
        <v>1523</v>
      </c>
      <c r="Q26" s="23">
        <v>1952</v>
      </c>
      <c r="R26" s="23">
        <v>1870</v>
      </c>
      <c r="S26" s="23">
        <v>1971</v>
      </c>
      <c r="T26" s="23">
        <v>1580</v>
      </c>
      <c r="U26" s="23">
        <v>1844</v>
      </c>
      <c r="V26" s="23">
        <v>1693</v>
      </c>
      <c r="W26" s="23">
        <v>2090</v>
      </c>
      <c r="X26" s="23">
        <v>2462</v>
      </c>
      <c r="Y26" s="23">
        <v>2758</v>
      </c>
      <c r="Z26" s="23">
        <v>2769</v>
      </c>
      <c r="AA26" s="23">
        <v>1546</v>
      </c>
      <c r="AB26" s="23">
        <v>1215</v>
      </c>
      <c r="AC26" s="23">
        <v>1342</v>
      </c>
      <c r="AD26" s="23">
        <v>1331</v>
      </c>
      <c r="AE26" s="23">
        <v>1227</v>
      </c>
      <c r="AF26" s="23">
        <v>1412</v>
      </c>
      <c r="AG26" s="23">
        <v>1547</v>
      </c>
      <c r="AH26" s="23">
        <v>1817</v>
      </c>
      <c r="AI26" s="23">
        <v>1290</v>
      </c>
      <c r="AJ26" s="23">
        <v>879</v>
      </c>
      <c r="AK26" s="23">
        <v>1295</v>
      </c>
      <c r="AL26" s="23">
        <v>1148</v>
      </c>
      <c r="AM26" s="23">
        <v>1136</v>
      </c>
      <c r="AN26" s="23">
        <v>1339</v>
      </c>
      <c r="AO26" s="23">
        <v>1618</v>
      </c>
      <c r="AP26" s="23">
        <v>1710</v>
      </c>
      <c r="AQ26" s="23">
        <f t="shared" si="2"/>
        <v>-256</v>
      </c>
      <c r="AR26" s="23">
        <f t="shared" si="2"/>
        <v>-336</v>
      </c>
      <c r="AS26" s="23">
        <f t="shared" si="2"/>
        <v>-47</v>
      </c>
      <c r="AT26" s="23">
        <f t="shared" si="2"/>
        <v>-183</v>
      </c>
      <c r="AU26" s="23">
        <f t="shared" si="2"/>
        <v>-91</v>
      </c>
      <c r="AV26" s="23">
        <f t="shared" si="2"/>
        <v>-73</v>
      </c>
      <c r="AW26" s="23">
        <f t="shared" si="2"/>
        <v>71</v>
      </c>
      <c r="AX26" s="23">
        <f t="shared" si="2"/>
        <v>-107</v>
      </c>
      <c r="AY26" s="31">
        <f t="shared" si="3"/>
        <v>-0.16558861578266496</v>
      </c>
      <c r="AZ26" s="31">
        <f t="shared" si="3"/>
        <v>-0.27654320987654318</v>
      </c>
      <c r="BA26" s="31">
        <f t="shared" si="3"/>
        <v>-3.5022354694485842E-2</v>
      </c>
      <c r="BB26" s="31">
        <f t="shared" si="3"/>
        <v>-0.13749060856498874</v>
      </c>
      <c r="BC26" s="31">
        <f t="shared" si="3"/>
        <v>-7.416462917685411E-2</v>
      </c>
      <c r="BD26" s="31">
        <f t="shared" si="3"/>
        <v>-5.1699716713881017E-2</v>
      </c>
      <c r="BE26" s="31">
        <f t="shared" si="3"/>
        <v>4.5895281189398833E-2</v>
      </c>
      <c r="BF26" s="31">
        <f t="shared" si="3"/>
        <v>-5.8888277380297192E-2</v>
      </c>
    </row>
    <row r="27" spans="1:58" s="1" customFormat="1" x14ac:dyDescent="0.35">
      <c r="A27" s="30" t="s">
        <v>65</v>
      </c>
      <c r="B27" s="30" t="s">
        <v>3</v>
      </c>
      <c r="C27" s="23">
        <v>579</v>
      </c>
      <c r="D27" s="23">
        <v>525</v>
      </c>
      <c r="E27" s="23">
        <v>658</v>
      </c>
      <c r="F27" s="23">
        <v>866</v>
      </c>
      <c r="G27" s="23">
        <v>1143</v>
      </c>
      <c r="H27" s="23">
        <v>1589</v>
      </c>
      <c r="I27" s="23">
        <v>2202</v>
      </c>
      <c r="J27" s="23">
        <v>1748</v>
      </c>
      <c r="K27" s="23">
        <v>543</v>
      </c>
      <c r="L27" s="23">
        <v>613</v>
      </c>
      <c r="M27" s="23">
        <v>622</v>
      </c>
      <c r="N27" s="23">
        <v>720</v>
      </c>
      <c r="O27" s="23">
        <v>927</v>
      </c>
      <c r="P27" s="23">
        <v>1330</v>
      </c>
      <c r="Q27" s="23">
        <v>1385</v>
      </c>
      <c r="R27" s="23">
        <v>1398</v>
      </c>
      <c r="S27" s="23">
        <v>573</v>
      </c>
      <c r="T27" s="23">
        <v>539</v>
      </c>
      <c r="U27" s="23">
        <v>664</v>
      </c>
      <c r="V27" s="23">
        <v>1106</v>
      </c>
      <c r="W27" s="23">
        <v>1495</v>
      </c>
      <c r="X27" s="23">
        <v>1426</v>
      </c>
      <c r="Y27" s="23">
        <v>1730</v>
      </c>
      <c r="Z27" s="23">
        <v>1761</v>
      </c>
      <c r="AA27" s="23">
        <v>1322</v>
      </c>
      <c r="AB27" s="23">
        <v>1185</v>
      </c>
      <c r="AC27" s="23">
        <v>1274</v>
      </c>
      <c r="AD27" s="23">
        <v>996</v>
      </c>
      <c r="AE27" s="23">
        <v>1457</v>
      </c>
      <c r="AF27" s="23">
        <v>1241</v>
      </c>
      <c r="AG27" s="23">
        <v>2203</v>
      </c>
      <c r="AH27" s="23">
        <v>2112</v>
      </c>
      <c r="AI27" s="23">
        <v>632</v>
      </c>
      <c r="AJ27" s="23">
        <v>548</v>
      </c>
      <c r="AK27" s="23">
        <v>837</v>
      </c>
      <c r="AL27" s="23">
        <v>877</v>
      </c>
      <c r="AM27" s="23">
        <v>1262</v>
      </c>
      <c r="AN27" s="23">
        <v>1436</v>
      </c>
      <c r="AO27" s="23">
        <v>1952</v>
      </c>
      <c r="AP27" s="23">
        <v>2138</v>
      </c>
      <c r="AQ27" s="23">
        <f t="shared" si="2"/>
        <v>-690</v>
      </c>
      <c r="AR27" s="23">
        <f t="shared" si="2"/>
        <v>-637</v>
      </c>
      <c r="AS27" s="23">
        <f t="shared" si="2"/>
        <v>-437</v>
      </c>
      <c r="AT27" s="23">
        <f t="shared" si="2"/>
        <v>-119</v>
      </c>
      <c r="AU27" s="23">
        <f t="shared" si="2"/>
        <v>-195</v>
      </c>
      <c r="AV27" s="23">
        <f t="shared" si="2"/>
        <v>195</v>
      </c>
      <c r="AW27" s="23">
        <f t="shared" si="2"/>
        <v>-251</v>
      </c>
      <c r="AX27" s="23">
        <f t="shared" si="2"/>
        <v>26</v>
      </c>
      <c r="AY27" s="31">
        <f t="shared" si="3"/>
        <v>-0.52193645990922843</v>
      </c>
      <c r="AZ27" s="31">
        <f t="shared" si="3"/>
        <v>-0.53755274261603381</v>
      </c>
      <c r="BA27" s="31">
        <f t="shared" si="3"/>
        <v>-0.34301412872841447</v>
      </c>
      <c r="BB27" s="31">
        <f t="shared" si="3"/>
        <v>-0.11947791164658635</v>
      </c>
      <c r="BC27" s="31">
        <f t="shared" si="3"/>
        <v>-0.13383665065202471</v>
      </c>
      <c r="BD27" s="31">
        <f t="shared" si="3"/>
        <v>0.15713134568896051</v>
      </c>
      <c r="BE27" s="31">
        <f t="shared" si="3"/>
        <v>-0.11393554244212438</v>
      </c>
      <c r="BF27" s="31">
        <f t="shared" si="3"/>
        <v>1.231060606060606E-2</v>
      </c>
    </row>
    <row r="28" spans="1:58" s="1" customFormat="1" x14ac:dyDescent="0.35">
      <c r="A28" s="30" t="s">
        <v>69</v>
      </c>
      <c r="B28" s="30" t="s">
        <v>20</v>
      </c>
      <c r="C28" s="23">
        <v>469</v>
      </c>
      <c r="D28" s="23">
        <v>743</v>
      </c>
      <c r="E28" s="23">
        <v>624</v>
      </c>
      <c r="F28" s="23">
        <v>1231</v>
      </c>
      <c r="G28" s="23">
        <v>3399</v>
      </c>
      <c r="H28" s="23">
        <v>3622</v>
      </c>
      <c r="I28" s="23">
        <v>3433</v>
      </c>
      <c r="J28" s="23">
        <v>4485</v>
      </c>
      <c r="K28" s="23">
        <v>140</v>
      </c>
      <c r="L28" s="23">
        <v>227</v>
      </c>
      <c r="M28" s="23">
        <v>521</v>
      </c>
      <c r="N28" s="23">
        <v>470</v>
      </c>
      <c r="O28" s="23">
        <v>330</v>
      </c>
      <c r="P28" s="23">
        <v>550</v>
      </c>
      <c r="Q28" s="23">
        <v>487</v>
      </c>
      <c r="R28" s="23">
        <v>512</v>
      </c>
      <c r="S28" s="23">
        <v>436</v>
      </c>
      <c r="T28" s="23">
        <v>490</v>
      </c>
      <c r="U28" s="23">
        <v>465</v>
      </c>
      <c r="V28" s="23">
        <v>844</v>
      </c>
      <c r="W28" s="23">
        <v>1205</v>
      </c>
      <c r="X28" s="23">
        <v>1545</v>
      </c>
      <c r="Y28" s="23">
        <v>1286</v>
      </c>
      <c r="Z28" s="23">
        <v>1115</v>
      </c>
      <c r="AA28" s="23">
        <v>358</v>
      </c>
      <c r="AB28" s="23">
        <v>371</v>
      </c>
      <c r="AC28" s="23">
        <v>579</v>
      </c>
      <c r="AD28" s="23">
        <v>1269</v>
      </c>
      <c r="AE28" s="23">
        <v>1249</v>
      </c>
      <c r="AF28" s="23">
        <v>1471</v>
      </c>
      <c r="AG28" s="23">
        <v>1292</v>
      </c>
      <c r="AH28" s="23">
        <v>1530</v>
      </c>
      <c r="AI28" s="23">
        <v>694</v>
      </c>
      <c r="AJ28" s="23">
        <v>622</v>
      </c>
      <c r="AK28" s="23">
        <v>596</v>
      </c>
      <c r="AL28" s="23">
        <v>826</v>
      </c>
      <c r="AM28" s="23">
        <v>1144</v>
      </c>
      <c r="AN28" s="23">
        <v>1853</v>
      </c>
      <c r="AO28" s="23">
        <v>1681</v>
      </c>
      <c r="AP28" s="23">
        <v>1826</v>
      </c>
      <c r="AQ28" s="23">
        <f t="shared" si="2"/>
        <v>336</v>
      </c>
      <c r="AR28" s="23">
        <f t="shared" si="2"/>
        <v>251</v>
      </c>
      <c r="AS28" s="23">
        <f t="shared" si="2"/>
        <v>17</v>
      </c>
      <c r="AT28" s="23">
        <f t="shared" si="2"/>
        <v>-443</v>
      </c>
      <c r="AU28" s="23">
        <f t="shared" si="2"/>
        <v>-105</v>
      </c>
      <c r="AV28" s="23">
        <f t="shared" si="2"/>
        <v>382</v>
      </c>
      <c r="AW28" s="23">
        <f t="shared" si="2"/>
        <v>389</v>
      </c>
      <c r="AX28" s="23">
        <f t="shared" si="2"/>
        <v>296</v>
      </c>
      <c r="AY28" s="31">
        <f t="shared" si="3"/>
        <v>0.93854748603351956</v>
      </c>
      <c r="AZ28" s="31">
        <f t="shared" si="3"/>
        <v>0.67654986522911054</v>
      </c>
      <c r="BA28" s="31">
        <f t="shared" si="3"/>
        <v>2.9360967184801381E-2</v>
      </c>
      <c r="BB28" s="31">
        <f t="shared" si="3"/>
        <v>-0.34909377462568952</v>
      </c>
      <c r="BC28" s="31">
        <f t="shared" si="3"/>
        <v>-8.4067253803042433E-2</v>
      </c>
      <c r="BD28" s="31">
        <f t="shared" si="3"/>
        <v>0.25968728755948334</v>
      </c>
      <c r="BE28" s="31">
        <f t="shared" si="3"/>
        <v>0.30108359133126933</v>
      </c>
      <c r="BF28" s="31">
        <f t="shared" si="3"/>
        <v>0.19346405228758171</v>
      </c>
    </row>
    <row r="29" spans="1:58" s="1" customFormat="1" x14ac:dyDescent="0.35">
      <c r="A29" s="30" t="s">
        <v>68</v>
      </c>
      <c r="B29" s="30" t="s">
        <v>21</v>
      </c>
      <c r="C29" s="23">
        <v>1424</v>
      </c>
      <c r="D29" s="23">
        <v>904</v>
      </c>
      <c r="E29" s="23">
        <v>1260</v>
      </c>
      <c r="F29" s="23">
        <v>2413</v>
      </c>
      <c r="G29" s="23">
        <v>3932</v>
      </c>
      <c r="H29" s="23">
        <v>3839</v>
      </c>
      <c r="I29" s="23">
        <v>3026</v>
      </c>
      <c r="J29" s="23">
        <v>3306</v>
      </c>
      <c r="K29" s="23">
        <v>173</v>
      </c>
      <c r="L29" s="23">
        <v>176</v>
      </c>
      <c r="M29" s="23">
        <v>309</v>
      </c>
      <c r="N29" s="23">
        <v>493</v>
      </c>
      <c r="O29" s="23">
        <v>535</v>
      </c>
      <c r="P29" s="23">
        <v>588</v>
      </c>
      <c r="Q29" s="23">
        <v>717</v>
      </c>
      <c r="R29" s="23">
        <v>871</v>
      </c>
      <c r="S29" s="23">
        <v>367</v>
      </c>
      <c r="T29" s="23">
        <v>423</v>
      </c>
      <c r="U29" s="23">
        <v>423</v>
      </c>
      <c r="V29" s="23">
        <v>349</v>
      </c>
      <c r="W29" s="23">
        <v>846</v>
      </c>
      <c r="X29" s="23">
        <v>1058</v>
      </c>
      <c r="Y29" s="23">
        <v>1046</v>
      </c>
      <c r="Z29" s="23">
        <v>1452</v>
      </c>
      <c r="AA29" s="23">
        <v>444</v>
      </c>
      <c r="AB29" s="23">
        <v>458</v>
      </c>
      <c r="AC29" s="23">
        <v>523</v>
      </c>
      <c r="AD29" s="23">
        <v>753</v>
      </c>
      <c r="AE29" s="23">
        <v>1276</v>
      </c>
      <c r="AF29" s="23">
        <v>1329</v>
      </c>
      <c r="AG29" s="23">
        <v>1916</v>
      </c>
      <c r="AH29" s="23">
        <v>1940</v>
      </c>
      <c r="AI29" s="23">
        <v>582</v>
      </c>
      <c r="AJ29" s="23">
        <v>679</v>
      </c>
      <c r="AK29" s="23">
        <v>634</v>
      </c>
      <c r="AL29" s="23">
        <v>574</v>
      </c>
      <c r="AM29" s="23">
        <v>1531</v>
      </c>
      <c r="AN29" s="23">
        <v>1659</v>
      </c>
      <c r="AO29" s="23">
        <v>1592</v>
      </c>
      <c r="AP29" s="23">
        <v>1844</v>
      </c>
      <c r="AQ29" s="23">
        <f t="shared" si="2"/>
        <v>138</v>
      </c>
      <c r="AR29" s="23">
        <f t="shared" si="2"/>
        <v>221</v>
      </c>
      <c r="AS29" s="23">
        <f t="shared" si="2"/>
        <v>111</v>
      </c>
      <c r="AT29" s="23">
        <f t="shared" si="2"/>
        <v>-179</v>
      </c>
      <c r="AU29" s="23">
        <f t="shared" si="2"/>
        <v>255</v>
      </c>
      <c r="AV29" s="23">
        <f t="shared" si="2"/>
        <v>330</v>
      </c>
      <c r="AW29" s="23">
        <f t="shared" si="2"/>
        <v>-324</v>
      </c>
      <c r="AX29" s="23">
        <f t="shared" si="2"/>
        <v>-96</v>
      </c>
      <c r="AY29" s="31">
        <f t="shared" si="3"/>
        <v>0.3108108108108108</v>
      </c>
      <c r="AZ29" s="31">
        <f t="shared" si="3"/>
        <v>0.48253275109170307</v>
      </c>
      <c r="BA29" s="31">
        <f t="shared" si="3"/>
        <v>0.21223709369024857</v>
      </c>
      <c r="BB29" s="31">
        <f t="shared" si="3"/>
        <v>-0.23771580345285526</v>
      </c>
      <c r="BC29" s="31">
        <f t="shared" si="3"/>
        <v>0.19984326018808776</v>
      </c>
      <c r="BD29" s="31">
        <f t="shared" si="3"/>
        <v>0.24830699774266365</v>
      </c>
      <c r="BE29" s="31">
        <f t="shared" si="3"/>
        <v>-0.16910229645093947</v>
      </c>
      <c r="BF29" s="31">
        <f t="shared" si="3"/>
        <v>-4.9484536082474224E-2</v>
      </c>
    </row>
    <row r="30" spans="1:58" s="1" customFormat="1" x14ac:dyDescent="0.35">
      <c r="A30" s="30" t="s">
        <v>70</v>
      </c>
      <c r="B30" s="30" t="s">
        <v>22</v>
      </c>
      <c r="C30" s="23">
        <v>173</v>
      </c>
      <c r="D30" s="23">
        <v>163</v>
      </c>
      <c r="E30" s="23">
        <v>152</v>
      </c>
      <c r="F30" s="23">
        <v>466</v>
      </c>
      <c r="G30" s="23">
        <v>1772</v>
      </c>
      <c r="H30" s="23">
        <v>2164</v>
      </c>
      <c r="I30" s="23">
        <v>2968</v>
      </c>
      <c r="J30" s="23">
        <v>3026</v>
      </c>
      <c r="K30" s="23">
        <v>62</v>
      </c>
      <c r="L30" s="23">
        <v>92</v>
      </c>
      <c r="M30" s="23">
        <v>88</v>
      </c>
      <c r="N30" s="23">
        <v>166</v>
      </c>
      <c r="O30" s="23">
        <v>373</v>
      </c>
      <c r="P30" s="23">
        <v>716</v>
      </c>
      <c r="Q30" s="23">
        <v>1022</v>
      </c>
      <c r="R30" s="23">
        <v>722</v>
      </c>
      <c r="S30" s="23">
        <v>115</v>
      </c>
      <c r="T30" s="23">
        <v>75</v>
      </c>
      <c r="U30" s="23">
        <v>68</v>
      </c>
      <c r="V30" s="23">
        <v>295</v>
      </c>
      <c r="W30" s="23">
        <v>311</v>
      </c>
      <c r="X30" s="23">
        <v>416</v>
      </c>
      <c r="Y30" s="23">
        <v>418</v>
      </c>
      <c r="Z30" s="23">
        <v>418</v>
      </c>
      <c r="AA30" s="23">
        <v>140</v>
      </c>
      <c r="AB30" s="23">
        <v>108</v>
      </c>
      <c r="AC30" s="23">
        <v>148</v>
      </c>
      <c r="AD30" s="23">
        <v>242</v>
      </c>
      <c r="AE30" s="23">
        <v>1130</v>
      </c>
      <c r="AF30" s="23">
        <v>1541</v>
      </c>
      <c r="AG30" s="23">
        <v>1798</v>
      </c>
      <c r="AH30" s="23">
        <v>1765</v>
      </c>
      <c r="AI30" s="23">
        <v>117</v>
      </c>
      <c r="AJ30" s="23">
        <v>111</v>
      </c>
      <c r="AK30" s="23">
        <v>135</v>
      </c>
      <c r="AL30" s="23">
        <v>270</v>
      </c>
      <c r="AM30" s="23">
        <v>906</v>
      </c>
      <c r="AN30" s="23">
        <v>1406</v>
      </c>
      <c r="AO30" s="23">
        <v>1114</v>
      </c>
      <c r="AP30" s="23">
        <v>1016</v>
      </c>
      <c r="AQ30" s="23">
        <f t="shared" ref="AQ30" si="4">AI30-AA30</f>
        <v>-23</v>
      </c>
      <c r="AR30" s="23">
        <f t="shared" ref="AR30" si="5">AJ30-AB30</f>
        <v>3</v>
      </c>
      <c r="AS30" s="23">
        <f t="shared" ref="AS30" si="6">AK30-AC30</f>
        <v>-13</v>
      </c>
      <c r="AT30" s="23">
        <f t="shared" ref="AT30" si="7">AL30-AD30</f>
        <v>28</v>
      </c>
      <c r="AU30" s="23">
        <f t="shared" ref="AU30" si="8">AM30-AE30</f>
        <v>-224</v>
      </c>
      <c r="AV30" s="23">
        <f t="shared" ref="AV30" si="9">AN30-AF30</f>
        <v>-135</v>
      </c>
      <c r="AW30" s="23">
        <f t="shared" ref="AW30" si="10">AO30-AG30</f>
        <v>-684</v>
      </c>
      <c r="AX30" s="23">
        <f t="shared" ref="AX30" si="11">AP30-AH30</f>
        <v>-749</v>
      </c>
      <c r="AY30" s="31">
        <f t="shared" ref="AY30" si="12">(AI30-AA30)/AA30</f>
        <v>-0.16428571428571428</v>
      </c>
      <c r="AZ30" s="31">
        <f t="shared" ref="AZ30" si="13">(AJ30-AB30)/AB30</f>
        <v>2.7777777777777776E-2</v>
      </c>
      <c r="BA30" s="31">
        <f t="shared" ref="BA30" si="14">(AK30-AC30)/AC30</f>
        <v>-8.7837837837837843E-2</v>
      </c>
      <c r="BB30" s="31">
        <f t="shared" ref="BB30" si="15">(AL30-AD30)/AD30</f>
        <v>0.11570247933884298</v>
      </c>
      <c r="BC30" s="31">
        <f t="shared" ref="BC30" si="16">(AM30-AE30)/AE30</f>
        <v>-0.19823008849557522</v>
      </c>
      <c r="BD30" s="31">
        <f t="shared" ref="BD30" si="17">(AN30-AF30)/AF30</f>
        <v>-8.7605451005840357E-2</v>
      </c>
      <c r="BE30" s="31">
        <f t="shared" ref="BE30" si="18">(AO30-AG30)/AG30</f>
        <v>-0.38042269187986649</v>
      </c>
      <c r="BF30" s="31">
        <f t="shared" ref="BF30" si="19">(AP30-AH30)/AH30</f>
        <v>-0.4243626062322946</v>
      </c>
    </row>
    <row r="31" spans="1:58" s="1" customFormat="1" x14ac:dyDescent="0.35">
      <c r="A31" s="4"/>
      <c r="B31" s="4"/>
    </row>
    <row r="32" spans="1:58" s="1" customFormat="1" x14ac:dyDescent="0.35">
      <c r="A32" s="4"/>
      <c r="B32" s="4"/>
    </row>
    <row r="33" spans="1:58" s="1" customFormat="1" x14ac:dyDescent="0.35">
      <c r="A33" s="6" t="s">
        <v>46</v>
      </c>
      <c r="B33" s="4"/>
    </row>
    <row r="34" spans="1:58" x14ac:dyDescent="0.35">
      <c r="A34" s="7"/>
      <c r="B34" s="7"/>
      <c r="C34" s="8" t="s">
        <v>26</v>
      </c>
      <c r="D34" s="8" t="s">
        <v>27</v>
      </c>
      <c r="E34" s="8" t="s">
        <v>28</v>
      </c>
      <c r="F34" s="8" t="s">
        <v>29</v>
      </c>
      <c r="G34" s="8" t="s">
        <v>30</v>
      </c>
      <c r="H34" s="8" t="s">
        <v>31</v>
      </c>
      <c r="I34" s="8" t="s">
        <v>32</v>
      </c>
      <c r="J34" s="8" t="s">
        <v>33</v>
      </c>
      <c r="K34" s="9" t="s">
        <v>26</v>
      </c>
      <c r="L34" s="9" t="s">
        <v>27</v>
      </c>
      <c r="M34" s="9" t="s">
        <v>28</v>
      </c>
      <c r="N34" s="9" t="s">
        <v>29</v>
      </c>
      <c r="O34" s="9" t="s">
        <v>30</v>
      </c>
      <c r="P34" s="9" t="s">
        <v>31</v>
      </c>
      <c r="Q34" s="9" t="s">
        <v>32</v>
      </c>
      <c r="R34" s="9" t="s">
        <v>33</v>
      </c>
      <c r="S34" s="27" t="s">
        <v>26</v>
      </c>
      <c r="T34" s="27" t="s">
        <v>27</v>
      </c>
      <c r="U34" s="27" t="s">
        <v>28</v>
      </c>
      <c r="V34" s="27" t="s">
        <v>29</v>
      </c>
      <c r="W34" s="27" t="s">
        <v>30</v>
      </c>
      <c r="X34" s="27" t="s">
        <v>31</v>
      </c>
      <c r="Y34" s="27" t="s">
        <v>32</v>
      </c>
      <c r="Z34" s="27" t="s">
        <v>33</v>
      </c>
      <c r="AA34" s="10" t="s">
        <v>26</v>
      </c>
      <c r="AB34" s="10" t="s">
        <v>27</v>
      </c>
      <c r="AC34" s="10" t="s">
        <v>28</v>
      </c>
      <c r="AD34" s="10" t="s">
        <v>29</v>
      </c>
      <c r="AE34" s="10" t="s">
        <v>30</v>
      </c>
      <c r="AF34" s="10" t="s">
        <v>31</v>
      </c>
      <c r="AG34" s="10" t="s">
        <v>32</v>
      </c>
      <c r="AH34" s="10" t="s">
        <v>33</v>
      </c>
      <c r="AI34" s="20" t="s">
        <v>26</v>
      </c>
      <c r="AJ34" s="20" t="s">
        <v>27</v>
      </c>
      <c r="AK34" s="20" t="s">
        <v>28</v>
      </c>
      <c r="AL34" s="20" t="s">
        <v>29</v>
      </c>
      <c r="AM34" s="20" t="s">
        <v>30</v>
      </c>
      <c r="AN34" s="20" t="s">
        <v>31</v>
      </c>
      <c r="AO34" s="20" t="s">
        <v>32</v>
      </c>
      <c r="AP34" s="20" t="s">
        <v>33</v>
      </c>
      <c r="AQ34" s="53" t="s">
        <v>125</v>
      </c>
      <c r="AR34" s="53"/>
      <c r="AS34" s="53"/>
      <c r="AT34" s="53"/>
      <c r="AU34" s="53"/>
      <c r="AV34" s="53"/>
      <c r="AW34" s="53"/>
      <c r="AX34" s="53"/>
      <c r="AY34" s="53" t="s">
        <v>125</v>
      </c>
      <c r="AZ34" s="53"/>
      <c r="BA34" s="53"/>
      <c r="BB34" s="53"/>
      <c r="BC34" s="53"/>
      <c r="BD34" s="53"/>
      <c r="BE34" s="53"/>
      <c r="BF34" s="53"/>
    </row>
    <row r="35" spans="1:58" x14ac:dyDescent="0.35">
      <c r="A35" s="7"/>
      <c r="B35" s="7"/>
      <c r="C35" s="11" t="s">
        <v>34</v>
      </c>
      <c r="D35" s="11" t="s">
        <v>35</v>
      </c>
      <c r="E35" s="11" t="s">
        <v>36</v>
      </c>
      <c r="F35" s="11" t="s">
        <v>37</v>
      </c>
      <c r="G35" s="11" t="s">
        <v>38</v>
      </c>
      <c r="H35" s="11" t="s">
        <v>39</v>
      </c>
      <c r="I35" s="11" t="s">
        <v>40</v>
      </c>
      <c r="J35" s="8" t="s">
        <v>41</v>
      </c>
      <c r="K35" s="12" t="s">
        <v>34</v>
      </c>
      <c r="L35" s="12" t="s">
        <v>35</v>
      </c>
      <c r="M35" s="12" t="s">
        <v>36</v>
      </c>
      <c r="N35" s="12" t="s">
        <v>37</v>
      </c>
      <c r="O35" s="12" t="s">
        <v>38</v>
      </c>
      <c r="P35" s="12" t="s">
        <v>39</v>
      </c>
      <c r="Q35" s="12" t="s">
        <v>40</v>
      </c>
      <c r="R35" s="9" t="s">
        <v>41</v>
      </c>
      <c r="S35" s="28" t="s">
        <v>34</v>
      </c>
      <c r="T35" s="28" t="s">
        <v>35</v>
      </c>
      <c r="U35" s="28" t="s">
        <v>36</v>
      </c>
      <c r="V35" s="28" t="s">
        <v>37</v>
      </c>
      <c r="W35" s="28" t="s">
        <v>38</v>
      </c>
      <c r="X35" s="28" t="s">
        <v>39</v>
      </c>
      <c r="Y35" s="28" t="s">
        <v>40</v>
      </c>
      <c r="Z35" s="27" t="s">
        <v>41</v>
      </c>
      <c r="AA35" s="13" t="s">
        <v>34</v>
      </c>
      <c r="AB35" s="13" t="s">
        <v>35</v>
      </c>
      <c r="AC35" s="13" t="s">
        <v>36</v>
      </c>
      <c r="AD35" s="13" t="s">
        <v>37</v>
      </c>
      <c r="AE35" s="13" t="s">
        <v>38</v>
      </c>
      <c r="AF35" s="13" t="s">
        <v>39</v>
      </c>
      <c r="AG35" s="13" t="s">
        <v>40</v>
      </c>
      <c r="AH35" s="10" t="s">
        <v>41</v>
      </c>
      <c r="AI35" s="21" t="s">
        <v>34</v>
      </c>
      <c r="AJ35" s="21" t="s">
        <v>35</v>
      </c>
      <c r="AK35" s="21" t="s">
        <v>36</v>
      </c>
      <c r="AL35" s="21" t="s">
        <v>37</v>
      </c>
      <c r="AM35" s="21" t="s">
        <v>38</v>
      </c>
      <c r="AN35" s="21" t="s">
        <v>39</v>
      </c>
      <c r="AO35" s="21" t="s">
        <v>40</v>
      </c>
      <c r="AP35" s="20" t="s">
        <v>41</v>
      </c>
      <c r="AQ35" s="14" t="s">
        <v>26</v>
      </c>
      <c r="AR35" s="14" t="s">
        <v>27</v>
      </c>
      <c r="AS35" s="14" t="s">
        <v>28</v>
      </c>
      <c r="AT35" s="14" t="s">
        <v>29</v>
      </c>
      <c r="AU35" s="14" t="s">
        <v>30</v>
      </c>
      <c r="AV35" s="14" t="s">
        <v>31</v>
      </c>
      <c r="AW35" s="14" t="s">
        <v>32</v>
      </c>
      <c r="AX35" s="14" t="s">
        <v>33</v>
      </c>
      <c r="AY35" s="15" t="s">
        <v>26</v>
      </c>
      <c r="AZ35" s="15" t="s">
        <v>27</v>
      </c>
      <c r="BA35" s="15" t="s">
        <v>28</v>
      </c>
      <c r="BB35" s="15" t="s">
        <v>29</v>
      </c>
      <c r="BC35" s="15" t="s">
        <v>30</v>
      </c>
      <c r="BD35" s="15" t="s">
        <v>31</v>
      </c>
      <c r="BE35" s="15" t="s">
        <v>32</v>
      </c>
      <c r="BF35" s="15" t="s">
        <v>33</v>
      </c>
    </row>
    <row r="36" spans="1:58" x14ac:dyDescent="0.35">
      <c r="A36" s="7"/>
      <c r="B36" s="7"/>
      <c r="C36" s="11" t="s">
        <v>42</v>
      </c>
      <c r="D36" s="11" t="s">
        <v>42</v>
      </c>
      <c r="E36" s="11" t="s">
        <v>42</v>
      </c>
      <c r="F36" s="11" t="s">
        <v>42</v>
      </c>
      <c r="G36" s="11" t="s">
        <v>42</v>
      </c>
      <c r="H36" s="11" t="s">
        <v>42</v>
      </c>
      <c r="I36" s="11" t="s">
        <v>42</v>
      </c>
      <c r="J36" s="11" t="s">
        <v>42</v>
      </c>
      <c r="K36" s="16" t="s">
        <v>43</v>
      </c>
      <c r="L36" s="16" t="s">
        <v>43</v>
      </c>
      <c r="M36" s="16" t="s">
        <v>43</v>
      </c>
      <c r="N36" s="16" t="s">
        <v>43</v>
      </c>
      <c r="O36" s="16" t="s">
        <v>43</v>
      </c>
      <c r="P36" s="16" t="s">
        <v>43</v>
      </c>
      <c r="Q36" s="16" t="s">
        <v>43</v>
      </c>
      <c r="R36" s="16" t="s">
        <v>43</v>
      </c>
      <c r="S36" s="29" t="s">
        <v>44</v>
      </c>
      <c r="T36" s="29" t="s">
        <v>44</v>
      </c>
      <c r="U36" s="29" t="s">
        <v>44</v>
      </c>
      <c r="V36" s="29" t="s">
        <v>44</v>
      </c>
      <c r="W36" s="29" t="s">
        <v>44</v>
      </c>
      <c r="X36" s="29" t="s">
        <v>44</v>
      </c>
      <c r="Y36" s="29" t="s">
        <v>44</v>
      </c>
      <c r="Z36" s="29" t="s">
        <v>44</v>
      </c>
      <c r="AA36" s="17" t="s">
        <v>45</v>
      </c>
      <c r="AB36" s="17" t="s">
        <v>45</v>
      </c>
      <c r="AC36" s="17" t="s">
        <v>45</v>
      </c>
      <c r="AD36" s="17" t="s">
        <v>45</v>
      </c>
      <c r="AE36" s="17" t="s">
        <v>45</v>
      </c>
      <c r="AF36" s="17" t="s">
        <v>45</v>
      </c>
      <c r="AG36" s="17" t="s">
        <v>45</v>
      </c>
      <c r="AH36" s="17" t="s">
        <v>45</v>
      </c>
      <c r="AI36" s="22" t="s">
        <v>111</v>
      </c>
      <c r="AJ36" s="22" t="s">
        <v>111</v>
      </c>
      <c r="AK36" s="22" t="s">
        <v>111</v>
      </c>
      <c r="AL36" s="22" t="s">
        <v>111</v>
      </c>
      <c r="AM36" s="22" t="s">
        <v>111</v>
      </c>
      <c r="AN36" s="22" t="s">
        <v>111</v>
      </c>
      <c r="AO36" s="22" t="s">
        <v>111</v>
      </c>
      <c r="AP36" s="22" t="s">
        <v>111</v>
      </c>
      <c r="AQ36" s="18" t="s">
        <v>34</v>
      </c>
      <c r="AR36" s="18" t="s">
        <v>35</v>
      </c>
      <c r="AS36" s="18" t="s">
        <v>36</v>
      </c>
      <c r="AT36" s="18" t="s">
        <v>37</v>
      </c>
      <c r="AU36" s="18" t="s">
        <v>38</v>
      </c>
      <c r="AV36" s="18" t="s">
        <v>39</v>
      </c>
      <c r="AW36" s="18" t="s">
        <v>40</v>
      </c>
      <c r="AX36" s="14" t="s">
        <v>41</v>
      </c>
      <c r="AY36" s="19" t="s">
        <v>34</v>
      </c>
      <c r="AZ36" s="19" t="s">
        <v>35</v>
      </c>
      <c r="BA36" s="19" t="s">
        <v>36</v>
      </c>
      <c r="BB36" s="19" t="s">
        <v>37</v>
      </c>
      <c r="BC36" s="19" t="s">
        <v>38</v>
      </c>
      <c r="BD36" s="19" t="s">
        <v>39</v>
      </c>
      <c r="BE36" s="19" t="s">
        <v>40</v>
      </c>
      <c r="BF36" s="15" t="s">
        <v>41</v>
      </c>
    </row>
    <row r="37" spans="1:58" s="1" customFormat="1" x14ac:dyDescent="0.35">
      <c r="A37" s="23" t="s">
        <v>47</v>
      </c>
      <c r="B37" s="24" t="s">
        <v>48</v>
      </c>
      <c r="C37" s="23">
        <v>394683</v>
      </c>
      <c r="D37" s="23">
        <v>379649</v>
      </c>
      <c r="E37" s="23">
        <v>420897</v>
      </c>
      <c r="F37" s="23">
        <v>481794</v>
      </c>
      <c r="G37" s="23">
        <v>587683</v>
      </c>
      <c r="H37" s="23">
        <v>743547</v>
      </c>
      <c r="I37" s="23">
        <v>1000612</v>
      </c>
      <c r="J37" s="23">
        <v>885139</v>
      </c>
      <c r="K37" s="23">
        <v>363554</v>
      </c>
      <c r="L37" s="23">
        <v>409525</v>
      </c>
      <c r="M37" s="23">
        <v>428037</v>
      </c>
      <c r="N37" s="23">
        <v>463233</v>
      </c>
      <c r="O37" s="23">
        <v>495374</v>
      </c>
      <c r="P37" s="23">
        <v>626343</v>
      </c>
      <c r="Q37" s="23">
        <v>925565</v>
      </c>
      <c r="R37" s="23">
        <v>793345</v>
      </c>
      <c r="S37" s="23">
        <v>354167</v>
      </c>
      <c r="T37" s="23">
        <v>409206</v>
      </c>
      <c r="U37" s="23">
        <v>435921</v>
      </c>
      <c r="V37" s="23">
        <v>432476</v>
      </c>
      <c r="W37" s="23">
        <v>542874</v>
      </c>
      <c r="X37" s="23">
        <v>693081</v>
      </c>
      <c r="Y37" s="23">
        <v>960083</v>
      </c>
      <c r="Z37" s="23">
        <v>821443</v>
      </c>
      <c r="AA37" s="23">
        <v>368280</v>
      </c>
      <c r="AB37" s="23">
        <v>406872</v>
      </c>
      <c r="AC37" s="23">
        <v>395473</v>
      </c>
      <c r="AD37" s="23">
        <v>465617</v>
      </c>
      <c r="AE37" s="23">
        <v>551678</v>
      </c>
      <c r="AF37" s="23">
        <v>705075</v>
      </c>
      <c r="AG37" s="23">
        <v>931990</v>
      </c>
      <c r="AH37" s="23">
        <v>820739</v>
      </c>
      <c r="AI37" s="23">
        <v>395913</v>
      </c>
      <c r="AJ37" s="23">
        <v>422187</v>
      </c>
      <c r="AK37" s="23">
        <v>438172</v>
      </c>
      <c r="AL37" s="23">
        <v>484520</v>
      </c>
      <c r="AM37" s="23">
        <v>583605</v>
      </c>
      <c r="AN37" s="23">
        <v>718385</v>
      </c>
      <c r="AO37" s="23">
        <v>964189</v>
      </c>
      <c r="AP37" s="23">
        <v>873626</v>
      </c>
      <c r="AQ37" s="23">
        <f>AI37-AA37</f>
        <v>27633</v>
      </c>
      <c r="AR37" s="23">
        <f t="shared" ref="AR37:AR61" si="20">AJ37-AB37</f>
        <v>15315</v>
      </c>
      <c r="AS37" s="23">
        <f t="shared" ref="AS37:AS61" si="21">AK37-AC37</f>
        <v>42699</v>
      </c>
      <c r="AT37" s="23">
        <f t="shared" ref="AT37:AT61" si="22">AL37-AD37</f>
        <v>18903</v>
      </c>
      <c r="AU37" s="23">
        <f t="shared" ref="AU37:AU61" si="23">AM37-AE37</f>
        <v>31927</v>
      </c>
      <c r="AV37" s="23">
        <f t="shared" ref="AV37:AV61" si="24">AN37-AF37</f>
        <v>13310</v>
      </c>
      <c r="AW37" s="23">
        <f t="shared" ref="AW37:AW61" si="25">AO37-AG37</f>
        <v>32199</v>
      </c>
      <c r="AX37" s="23">
        <f t="shared" ref="AX37:AX61" si="26">AP37-AH37</f>
        <v>52887</v>
      </c>
      <c r="AY37" s="31">
        <f>(AI37-AA37)/AA37</f>
        <v>7.503258390355165E-2</v>
      </c>
      <c r="AZ37" s="31">
        <f t="shared" ref="AZ37:AZ61" si="27">(AJ37-AB37)/AB37</f>
        <v>3.7640830531469355E-2</v>
      </c>
      <c r="BA37" s="31">
        <f t="shared" ref="BA37:BA61" si="28">(AK37-AC37)/AC37</f>
        <v>0.10796944418455874</v>
      </c>
      <c r="BB37" s="31">
        <f t="shared" ref="BB37:BB61" si="29">(AL37-AD37)/AD37</f>
        <v>4.0597744498160504E-2</v>
      </c>
      <c r="BC37" s="31">
        <f t="shared" ref="BC37:BC61" si="30">(AM37-AE37)/AE37</f>
        <v>5.787252709007791E-2</v>
      </c>
      <c r="BD37" s="31">
        <f t="shared" ref="BD37:BD61" si="31">(AN37-AF37)/AF37</f>
        <v>1.8877424387476509E-2</v>
      </c>
      <c r="BE37" s="31">
        <f t="shared" ref="BE37:BE61" si="32">(AO37-AG37)/AG37</f>
        <v>3.4548653955514541E-2</v>
      </c>
      <c r="BF37" s="31">
        <f t="shared" ref="BF37:BF61" si="33">(AP37-AH37)/AH37</f>
        <v>6.4438268438565732E-2</v>
      </c>
    </row>
    <row r="38" spans="1:58" s="1" customFormat="1" x14ac:dyDescent="0.35">
      <c r="A38" s="23" t="s">
        <v>49</v>
      </c>
      <c r="B38" s="24" t="s">
        <v>0</v>
      </c>
      <c r="C38" s="23">
        <v>155230</v>
      </c>
      <c r="D38" s="23">
        <v>171453</v>
      </c>
      <c r="E38" s="23">
        <v>174655</v>
      </c>
      <c r="F38" s="23">
        <v>175689</v>
      </c>
      <c r="G38" s="23">
        <v>181785</v>
      </c>
      <c r="H38" s="23">
        <v>263938</v>
      </c>
      <c r="I38" s="23">
        <v>366434</v>
      </c>
      <c r="J38" s="23">
        <v>344526</v>
      </c>
      <c r="K38" s="23">
        <v>193151</v>
      </c>
      <c r="L38" s="23">
        <v>202010</v>
      </c>
      <c r="M38" s="23">
        <v>212440</v>
      </c>
      <c r="N38" s="23">
        <v>207056</v>
      </c>
      <c r="O38" s="23">
        <v>208502</v>
      </c>
      <c r="P38" s="23">
        <v>302383</v>
      </c>
      <c r="Q38" s="23">
        <v>454444</v>
      </c>
      <c r="R38" s="23">
        <v>384718</v>
      </c>
      <c r="S38" s="23">
        <v>184860</v>
      </c>
      <c r="T38" s="23">
        <v>197729</v>
      </c>
      <c r="U38" s="23">
        <v>202684</v>
      </c>
      <c r="V38" s="23">
        <v>200586</v>
      </c>
      <c r="W38" s="23">
        <v>222414</v>
      </c>
      <c r="X38" s="23">
        <v>307121</v>
      </c>
      <c r="Y38" s="23">
        <v>430222</v>
      </c>
      <c r="Z38" s="23">
        <v>372028</v>
      </c>
      <c r="AA38" s="23">
        <v>181454</v>
      </c>
      <c r="AB38" s="23">
        <v>198717</v>
      </c>
      <c r="AC38" s="23">
        <v>181207</v>
      </c>
      <c r="AD38" s="23">
        <v>195774</v>
      </c>
      <c r="AE38" s="23">
        <v>221967</v>
      </c>
      <c r="AF38" s="23">
        <v>298905</v>
      </c>
      <c r="AG38" s="23">
        <v>401467</v>
      </c>
      <c r="AH38" s="23">
        <v>362625</v>
      </c>
      <c r="AI38" s="23">
        <v>194804</v>
      </c>
      <c r="AJ38" s="23">
        <v>198520</v>
      </c>
      <c r="AK38" s="23">
        <v>198297</v>
      </c>
      <c r="AL38" s="23">
        <v>208453</v>
      </c>
      <c r="AM38" s="23">
        <v>221478</v>
      </c>
      <c r="AN38" s="23">
        <v>298620</v>
      </c>
      <c r="AO38" s="23">
        <v>402448</v>
      </c>
      <c r="AP38" s="23">
        <v>372494</v>
      </c>
      <c r="AQ38" s="23">
        <f t="shared" ref="AQ38:AQ61" si="34">AI38-AA38</f>
        <v>13350</v>
      </c>
      <c r="AR38" s="23">
        <f t="shared" si="20"/>
        <v>-197</v>
      </c>
      <c r="AS38" s="23">
        <f t="shared" si="21"/>
        <v>17090</v>
      </c>
      <c r="AT38" s="23">
        <f t="shared" si="22"/>
        <v>12679</v>
      </c>
      <c r="AU38" s="23">
        <f t="shared" si="23"/>
        <v>-489</v>
      </c>
      <c r="AV38" s="23">
        <f t="shared" si="24"/>
        <v>-285</v>
      </c>
      <c r="AW38" s="23">
        <f t="shared" si="25"/>
        <v>981</v>
      </c>
      <c r="AX38" s="23">
        <f t="shared" si="26"/>
        <v>9869</v>
      </c>
      <c r="AY38" s="31">
        <f t="shared" ref="AY38:AY61" si="35">(AI38-AA38)/AA38</f>
        <v>7.3572365447992324E-2</v>
      </c>
      <c r="AZ38" s="31">
        <f t="shared" si="27"/>
        <v>-9.9135957165214861E-4</v>
      </c>
      <c r="BA38" s="31">
        <f t="shared" si="28"/>
        <v>9.4312029888470095E-2</v>
      </c>
      <c r="BB38" s="31">
        <f t="shared" si="29"/>
        <v>6.4763451735164013E-2</v>
      </c>
      <c r="BC38" s="31">
        <f t="shared" si="30"/>
        <v>-2.2030301801619161E-3</v>
      </c>
      <c r="BD38" s="31">
        <f t="shared" si="31"/>
        <v>-9.5348020274000104E-4</v>
      </c>
      <c r="BE38" s="31">
        <f t="shared" si="32"/>
        <v>2.4435383231996653E-3</v>
      </c>
      <c r="BF38" s="31">
        <f t="shared" si="33"/>
        <v>2.7215442950706652E-2</v>
      </c>
    </row>
    <row r="39" spans="1:58" s="1" customFormat="1" x14ac:dyDescent="0.35">
      <c r="A39" s="25" t="s">
        <v>50</v>
      </c>
      <c r="B39" s="26" t="s">
        <v>1</v>
      </c>
      <c r="C39" s="23">
        <v>239453</v>
      </c>
      <c r="D39" s="23">
        <v>208196</v>
      </c>
      <c r="E39" s="23">
        <v>246242</v>
      </c>
      <c r="F39" s="23">
        <v>306105</v>
      </c>
      <c r="G39" s="23">
        <v>405898</v>
      </c>
      <c r="H39" s="23">
        <v>479609</v>
      </c>
      <c r="I39" s="23">
        <v>634178</v>
      </c>
      <c r="J39" s="23">
        <v>540613</v>
      </c>
      <c r="K39" s="23">
        <v>170403</v>
      </c>
      <c r="L39" s="23">
        <v>207515</v>
      </c>
      <c r="M39" s="23">
        <v>215597</v>
      </c>
      <c r="N39" s="23">
        <v>256177</v>
      </c>
      <c r="O39" s="23">
        <v>286872</v>
      </c>
      <c r="P39" s="23">
        <v>323960</v>
      </c>
      <c r="Q39" s="23">
        <v>471121</v>
      </c>
      <c r="R39" s="23">
        <v>408627</v>
      </c>
      <c r="S39" s="23">
        <v>169307</v>
      </c>
      <c r="T39" s="23">
        <v>211477</v>
      </c>
      <c r="U39" s="23">
        <v>233237</v>
      </c>
      <c r="V39" s="23">
        <v>231890</v>
      </c>
      <c r="W39" s="23">
        <v>320460</v>
      </c>
      <c r="X39" s="23">
        <v>385960</v>
      </c>
      <c r="Y39" s="23">
        <v>529861</v>
      </c>
      <c r="Z39" s="23">
        <v>449415</v>
      </c>
      <c r="AA39" s="23">
        <v>186826</v>
      </c>
      <c r="AB39" s="23">
        <v>208155</v>
      </c>
      <c r="AC39" s="23">
        <v>214266</v>
      </c>
      <c r="AD39" s="23">
        <v>269843</v>
      </c>
      <c r="AE39" s="23">
        <v>329711</v>
      </c>
      <c r="AF39" s="23">
        <v>406170</v>
      </c>
      <c r="AG39" s="23">
        <v>530523</v>
      </c>
      <c r="AH39" s="23">
        <v>458114</v>
      </c>
      <c r="AI39" s="23">
        <v>201109</v>
      </c>
      <c r="AJ39" s="23">
        <v>223667</v>
      </c>
      <c r="AK39" s="23">
        <v>239875</v>
      </c>
      <c r="AL39" s="23">
        <v>276067</v>
      </c>
      <c r="AM39" s="23">
        <v>362127</v>
      </c>
      <c r="AN39" s="23">
        <v>419765</v>
      </c>
      <c r="AO39" s="23">
        <v>561741</v>
      </c>
      <c r="AP39" s="23">
        <v>501132</v>
      </c>
      <c r="AQ39" s="23">
        <f t="shared" si="34"/>
        <v>14283</v>
      </c>
      <c r="AR39" s="23">
        <f t="shared" si="20"/>
        <v>15512</v>
      </c>
      <c r="AS39" s="23">
        <f t="shared" si="21"/>
        <v>25609</v>
      </c>
      <c r="AT39" s="23">
        <f t="shared" si="22"/>
        <v>6224</v>
      </c>
      <c r="AU39" s="23">
        <f t="shared" si="23"/>
        <v>32416</v>
      </c>
      <c r="AV39" s="23">
        <f t="shared" si="24"/>
        <v>13595</v>
      </c>
      <c r="AW39" s="23">
        <f t="shared" si="25"/>
        <v>31218</v>
      </c>
      <c r="AX39" s="23">
        <f t="shared" si="26"/>
        <v>43018</v>
      </c>
      <c r="AY39" s="31">
        <f t="shared" si="35"/>
        <v>7.6450815197028246E-2</v>
      </c>
      <c r="AZ39" s="31">
        <f t="shared" si="27"/>
        <v>7.4521390310105448E-2</v>
      </c>
      <c r="BA39" s="31">
        <f t="shared" si="28"/>
        <v>0.11951966247561442</v>
      </c>
      <c r="BB39" s="31">
        <f t="shared" si="29"/>
        <v>2.3065263875661032E-2</v>
      </c>
      <c r="BC39" s="31">
        <f t="shared" si="30"/>
        <v>9.8316404366248014E-2</v>
      </c>
      <c r="BD39" s="31">
        <f t="shared" si="31"/>
        <v>3.3471206637614791E-2</v>
      </c>
      <c r="BE39" s="31">
        <f t="shared" si="32"/>
        <v>5.884382015482835E-2</v>
      </c>
      <c r="BF39" s="31">
        <f t="shared" si="33"/>
        <v>9.3902391107890171E-2</v>
      </c>
    </row>
    <row r="40" spans="1:58" s="1" customFormat="1" x14ac:dyDescent="0.35">
      <c r="A40" s="30" t="s">
        <v>51</v>
      </c>
      <c r="B40" s="30" t="s">
        <v>15</v>
      </c>
      <c r="C40" s="23">
        <v>56263</v>
      </c>
      <c r="D40" s="23">
        <v>84462</v>
      </c>
      <c r="E40" s="23">
        <v>83670</v>
      </c>
      <c r="F40" s="23">
        <v>117989</v>
      </c>
      <c r="G40" s="23">
        <v>133613</v>
      </c>
      <c r="H40" s="23">
        <v>156146</v>
      </c>
      <c r="I40" s="23">
        <v>266584</v>
      </c>
      <c r="J40" s="23">
        <v>149105</v>
      </c>
      <c r="K40" s="23">
        <v>50887</v>
      </c>
      <c r="L40" s="23">
        <v>80843</v>
      </c>
      <c r="M40" s="23">
        <v>73384</v>
      </c>
      <c r="N40" s="23">
        <v>108113</v>
      </c>
      <c r="O40" s="23">
        <v>112104</v>
      </c>
      <c r="P40" s="23">
        <v>134233</v>
      </c>
      <c r="Q40" s="23">
        <v>238387</v>
      </c>
      <c r="R40" s="23">
        <v>128054</v>
      </c>
      <c r="S40" s="23">
        <v>44414</v>
      </c>
      <c r="T40" s="23">
        <v>82034</v>
      </c>
      <c r="U40" s="23">
        <v>82485</v>
      </c>
      <c r="V40" s="23">
        <v>79170</v>
      </c>
      <c r="W40" s="23">
        <v>115245</v>
      </c>
      <c r="X40" s="23">
        <v>151855</v>
      </c>
      <c r="Y40" s="23">
        <v>241590</v>
      </c>
      <c r="Z40" s="23">
        <v>125162</v>
      </c>
      <c r="AA40" s="23">
        <v>54938</v>
      </c>
      <c r="AB40" s="23">
        <v>81123</v>
      </c>
      <c r="AC40" s="23">
        <v>65226</v>
      </c>
      <c r="AD40" s="23">
        <v>94041</v>
      </c>
      <c r="AE40" s="23">
        <v>109496</v>
      </c>
      <c r="AF40" s="23">
        <v>149315</v>
      </c>
      <c r="AG40" s="23">
        <v>219847</v>
      </c>
      <c r="AH40" s="23">
        <v>112768</v>
      </c>
      <c r="AI40" s="23">
        <v>54720</v>
      </c>
      <c r="AJ40" s="23">
        <v>78189</v>
      </c>
      <c r="AK40" s="23">
        <v>65489</v>
      </c>
      <c r="AL40" s="23">
        <v>92837</v>
      </c>
      <c r="AM40" s="23">
        <v>112635</v>
      </c>
      <c r="AN40" s="23">
        <v>148187</v>
      </c>
      <c r="AO40" s="23">
        <v>231009</v>
      </c>
      <c r="AP40" s="23">
        <v>127849</v>
      </c>
      <c r="AQ40" s="23">
        <f t="shared" si="34"/>
        <v>-218</v>
      </c>
      <c r="AR40" s="23">
        <f t="shared" si="20"/>
        <v>-2934</v>
      </c>
      <c r="AS40" s="23">
        <f t="shared" si="21"/>
        <v>263</v>
      </c>
      <c r="AT40" s="23">
        <f t="shared" si="22"/>
        <v>-1204</v>
      </c>
      <c r="AU40" s="23">
        <f t="shared" si="23"/>
        <v>3139</v>
      </c>
      <c r="AV40" s="23">
        <f t="shared" si="24"/>
        <v>-1128</v>
      </c>
      <c r="AW40" s="23">
        <f t="shared" si="25"/>
        <v>11162</v>
      </c>
      <c r="AX40" s="23">
        <f t="shared" si="26"/>
        <v>15081</v>
      </c>
      <c r="AY40" s="31">
        <f t="shared" si="35"/>
        <v>-3.9681095052604759E-3</v>
      </c>
      <c r="AZ40" s="31">
        <f t="shared" si="27"/>
        <v>-3.6167301505121853E-2</v>
      </c>
      <c r="BA40" s="31">
        <f t="shared" si="28"/>
        <v>4.0321344249225769E-3</v>
      </c>
      <c r="BB40" s="31">
        <f t="shared" si="29"/>
        <v>-1.2802926383173296E-2</v>
      </c>
      <c r="BC40" s="31">
        <f t="shared" si="30"/>
        <v>2.8667713889091839E-2</v>
      </c>
      <c r="BD40" s="31">
        <f t="shared" si="31"/>
        <v>-7.5544988782104945E-3</v>
      </c>
      <c r="BE40" s="31">
        <f t="shared" si="32"/>
        <v>5.0771673027150702E-2</v>
      </c>
      <c r="BF40" s="31">
        <f t="shared" si="33"/>
        <v>0.13373474744608399</v>
      </c>
    </row>
    <row r="41" spans="1:58" s="1" customFormat="1" x14ac:dyDescent="0.35">
      <c r="A41" s="30" t="s">
        <v>52</v>
      </c>
      <c r="B41" s="30" t="s">
        <v>8</v>
      </c>
      <c r="C41" s="23">
        <v>16084</v>
      </c>
      <c r="D41" s="23">
        <v>17455</v>
      </c>
      <c r="E41" s="23">
        <v>21629</v>
      </c>
      <c r="F41" s="23">
        <v>21471</v>
      </c>
      <c r="G41" s="23">
        <v>23984</v>
      </c>
      <c r="H41" s="23">
        <v>26278</v>
      </c>
      <c r="I41" s="23">
        <v>29836</v>
      </c>
      <c r="J41" s="23">
        <v>31740</v>
      </c>
      <c r="K41" s="23">
        <v>22897</v>
      </c>
      <c r="L41" s="23">
        <v>21832</v>
      </c>
      <c r="M41" s="23">
        <v>29182</v>
      </c>
      <c r="N41" s="23">
        <v>29556</v>
      </c>
      <c r="O41" s="23">
        <v>29533</v>
      </c>
      <c r="P41" s="23">
        <v>28515</v>
      </c>
      <c r="Q41" s="23">
        <v>34748</v>
      </c>
      <c r="R41" s="23">
        <v>44553</v>
      </c>
      <c r="S41" s="23">
        <v>25267</v>
      </c>
      <c r="T41" s="23">
        <v>27249</v>
      </c>
      <c r="U41" s="23">
        <v>39182</v>
      </c>
      <c r="V41" s="23">
        <v>23529</v>
      </c>
      <c r="W41" s="23">
        <v>30493</v>
      </c>
      <c r="X41" s="23">
        <v>33645</v>
      </c>
      <c r="Y41" s="23">
        <v>35048</v>
      </c>
      <c r="Z41" s="23">
        <v>41864</v>
      </c>
      <c r="AA41" s="23">
        <v>27140</v>
      </c>
      <c r="AB41" s="23">
        <v>28247</v>
      </c>
      <c r="AC41" s="23">
        <v>36654</v>
      </c>
      <c r="AD41" s="23">
        <v>30520</v>
      </c>
      <c r="AE41" s="23">
        <v>34165</v>
      </c>
      <c r="AF41" s="23">
        <v>37876</v>
      </c>
      <c r="AG41" s="23">
        <v>37427</v>
      </c>
      <c r="AH41" s="23">
        <v>44744</v>
      </c>
      <c r="AI41" s="23">
        <v>31014</v>
      </c>
      <c r="AJ41" s="23">
        <v>28108</v>
      </c>
      <c r="AK41" s="23">
        <v>38853</v>
      </c>
      <c r="AL41" s="23">
        <v>31380</v>
      </c>
      <c r="AM41" s="23">
        <v>38446</v>
      </c>
      <c r="AN41" s="23">
        <v>36436</v>
      </c>
      <c r="AO41" s="23">
        <v>37161</v>
      </c>
      <c r="AP41" s="23">
        <v>46728</v>
      </c>
      <c r="AQ41" s="23">
        <f t="shared" si="34"/>
        <v>3874</v>
      </c>
      <c r="AR41" s="23">
        <f t="shared" si="20"/>
        <v>-139</v>
      </c>
      <c r="AS41" s="23">
        <f t="shared" si="21"/>
        <v>2199</v>
      </c>
      <c r="AT41" s="23">
        <f t="shared" si="22"/>
        <v>860</v>
      </c>
      <c r="AU41" s="23">
        <f t="shared" si="23"/>
        <v>4281</v>
      </c>
      <c r="AV41" s="23">
        <f t="shared" si="24"/>
        <v>-1440</v>
      </c>
      <c r="AW41" s="23">
        <f t="shared" si="25"/>
        <v>-266</v>
      </c>
      <c r="AX41" s="23">
        <f t="shared" si="26"/>
        <v>1984</v>
      </c>
      <c r="AY41" s="31">
        <f t="shared" si="35"/>
        <v>0.14274134119380988</v>
      </c>
      <c r="AZ41" s="31">
        <f t="shared" si="27"/>
        <v>-4.920876553262293E-3</v>
      </c>
      <c r="BA41" s="31">
        <f t="shared" si="28"/>
        <v>5.9993452283516123E-2</v>
      </c>
      <c r="BB41" s="31">
        <f t="shared" si="29"/>
        <v>2.8178243774574049E-2</v>
      </c>
      <c r="BC41" s="31">
        <f t="shared" si="30"/>
        <v>0.12530367334991951</v>
      </c>
      <c r="BD41" s="31">
        <f t="shared" si="31"/>
        <v>-3.801879818354631E-2</v>
      </c>
      <c r="BE41" s="31">
        <f t="shared" si="32"/>
        <v>-7.1071686215833487E-3</v>
      </c>
      <c r="BF41" s="31">
        <f t="shared" si="33"/>
        <v>4.4341140711603791E-2</v>
      </c>
    </row>
    <row r="42" spans="1:58" s="1" customFormat="1" x14ac:dyDescent="0.35">
      <c r="A42" s="30" t="s">
        <v>53</v>
      </c>
      <c r="B42" s="30" t="s">
        <v>13</v>
      </c>
      <c r="C42" s="23">
        <v>11393</v>
      </c>
      <c r="D42" s="23">
        <v>11552</v>
      </c>
      <c r="E42" s="23">
        <v>14173</v>
      </c>
      <c r="F42" s="23">
        <v>20000</v>
      </c>
      <c r="G42" s="23">
        <v>29127</v>
      </c>
      <c r="H42" s="23">
        <v>45864</v>
      </c>
      <c r="I42" s="23">
        <v>54770</v>
      </c>
      <c r="J42" s="23">
        <v>51989</v>
      </c>
      <c r="K42" s="23">
        <v>13615</v>
      </c>
      <c r="L42" s="23">
        <v>11740</v>
      </c>
      <c r="M42" s="23">
        <v>13829</v>
      </c>
      <c r="N42" s="23">
        <v>14642</v>
      </c>
      <c r="O42" s="23">
        <v>18002</v>
      </c>
      <c r="P42" s="23">
        <v>24282</v>
      </c>
      <c r="Q42" s="23">
        <v>25351</v>
      </c>
      <c r="R42" s="23">
        <v>30095</v>
      </c>
      <c r="S42" s="23">
        <v>8359</v>
      </c>
      <c r="T42" s="23">
        <v>9252</v>
      </c>
      <c r="U42" s="23">
        <v>12049</v>
      </c>
      <c r="V42" s="23">
        <v>14067</v>
      </c>
      <c r="W42" s="23">
        <v>24506</v>
      </c>
      <c r="X42" s="23">
        <v>30283</v>
      </c>
      <c r="Y42" s="23">
        <v>36668</v>
      </c>
      <c r="Z42" s="23">
        <v>43227</v>
      </c>
      <c r="AA42" s="23">
        <v>8925</v>
      </c>
      <c r="AB42" s="23">
        <v>8719</v>
      </c>
      <c r="AC42" s="23">
        <v>10499</v>
      </c>
      <c r="AD42" s="23">
        <v>14598</v>
      </c>
      <c r="AE42" s="23">
        <v>22387</v>
      </c>
      <c r="AF42" s="23">
        <v>34729</v>
      </c>
      <c r="AG42" s="23">
        <v>40989</v>
      </c>
      <c r="AH42" s="23">
        <v>44300</v>
      </c>
      <c r="AI42" s="23">
        <v>8600</v>
      </c>
      <c r="AJ42" s="23">
        <v>7928</v>
      </c>
      <c r="AK42" s="23">
        <v>11116</v>
      </c>
      <c r="AL42" s="23">
        <v>14042</v>
      </c>
      <c r="AM42" s="23">
        <v>26525</v>
      </c>
      <c r="AN42" s="23">
        <v>32640</v>
      </c>
      <c r="AO42" s="23">
        <v>40207</v>
      </c>
      <c r="AP42" s="23">
        <v>45118</v>
      </c>
      <c r="AQ42" s="23">
        <f t="shared" si="34"/>
        <v>-325</v>
      </c>
      <c r="AR42" s="23">
        <f t="shared" si="20"/>
        <v>-791</v>
      </c>
      <c r="AS42" s="23">
        <f t="shared" si="21"/>
        <v>617</v>
      </c>
      <c r="AT42" s="23">
        <f t="shared" si="22"/>
        <v>-556</v>
      </c>
      <c r="AU42" s="23">
        <f t="shared" si="23"/>
        <v>4138</v>
      </c>
      <c r="AV42" s="23">
        <f t="shared" si="24"/>
        <v>-2089</v>
      </c>
      <c r="AW42" s="23">
        <f t="shared" si="25"/>
        <v>-782</v>
      </c>
      <c r="AX42" s="23">
        <f t="shared" si="26"/>
        <v>818</v>
      </c>
      <c r="AY42" s="31">
        <f t="shared" si="35"/>
        <v>-3.6414565826330535E-2</v>
      </c>
      <c r="AZ42" s="31">
        <f t="shared" si="27"/>
        <v>-9.072141300607868E-2</v>
      </c>
      <c r="BA42" s="31">
        <f t="shared" si="28"/>
        <v>5.8767501666825414E-2</v>
      </c>
      <c r="BB42" s="31">
        <f t="shared" si="29"/>
        <v>-3.808740923414166E-2</v>
      </c>
      <c r="BC42" s="31">
        <f t="shared" si="30"/>
        <v>0.18483941573234466</v>
      </c>
      <c r="BD42" s="31">
        <f t="shared" si="31"/>
        <v>-6.0151458435313429E-2</v>
      </c>
      <c r="BE42" s="31">
        <f t="shared" si="32"/>
        <v>-1.9078289297128497E-2</v>
      </c>
      <c r="BF42" s="31">
        <f t="shared" si="33"/>
        <v>1.8465011286681716E-2</v>
      </c>
    </row>
    <row r="43" spans="1:58" s="1" customFormat="1" x14ac:dyDescent="0.35">
      <c r="A43" s="30" t="s">
        <v>54</v>
      </c>
      <c r="B43" s="30" t="s">
        <v>16</v>
      </c>
      <c r="C43" s="23">
        <v>8974</v>
      </c>
      <c r="D43" s="23">
        <v>9657</v>
      </c>
      <c r="E43" s="23">
        <v>10680</v>
      </c>
      <c r="F43" s="23">
        <v>10941</v>
      </c>
      <c r="G43" s="23">
        <v>15460</v>
      </c>
      <c r="H43" s="23">
        <v>18747</v>
      </c>
      <c r="I43" s="23">
        <v>19038</v>
      </c>
      <c r="J43" s="23">
        <v>17662</v>
      </c>
      <c r="K43" s="23">
        <v>5771</v>
      </c>
      <c r="L43" s="23">
        <v>9528</v>
      </c>
      <c r="M43" s="23">
        <v>6985</v>
      </c>
      <c r="N43" s="23">
        <v>6674</v>
      </c>
      <c r="O43" s="23">
        <v>10263</v>
      </c>
      <c r="P43" s="23">
        <v>13205</v>
      </c>
      <c r="Q43" s="23">
        <v>12758</v>
      </c>
      <c r="R43" s="23">
        <v>14587</v>
      </c>
      <c r="S43" s="23">
        <v>9023</v>
      </c>
      <c r="T43" s="23">
        <v>9305</v>
      </c>
      <c r="U43" s="23">
        <v>8888</v>
      </c>
      <c r="V43" s="23">
        <v>8574</v>
      </c>
      <c r="W43" s="23">
        <v>11876</v>
      </c>
      <c r="X43" s="23">
        <v>15241</v>
      </c>
      <c r="Y43" s="23">
        <v>15776</v>
      </c>
      <c r="Z43" s="23">
        <v>18971</v>
      </c>
      <c r="AA43" s="23">
        <v>9822</v>
      </c>
      <c r="AB43" s="23">
        <v>9980</v>
      </c>
      <c r="AC43" s="23">
        <v>8709</v>
      </c>
      <c r="AD43" s="23">
        <v>10403</v>
      </c>
      <c r="AE43" s="23">
        <v>14693</v>
      </c>
      <c r="AF43" s="23">
        <v>16373</v>
      </c>
      <c r="AG43" s="23">
        <v>16299</v>
      </c>
      <c r="AH43" s="23">
        <v>19015</v>
      </c>
      <c r="AI43" s="23">
        <v>10241</v>
      </c>
      <c r="AJ43" s="23">
        <v>11111</v>
      </c>
      <c r="AK43" s="23">
        <v>11342</v>
      </c>
      <c r="AL43" s="23">
        <v>12271</v>
      </c>
      <c r="AM43" s="23">
        <v>16012</v>
      </c>
      <c r="AN43" s="23">
        <v>19395</v>
      </c>
      <c r="AO43" s="23">
        <v>20072</v>
      </c>
      <c r="AP43" s="23">
        <v>23258</v>
      </c>
      <c r="AQ43" s="23">
        <f t="shared" si="34"/>
        <v>419</v>
      </c>
      <c r="AR43" s="23">
        <f t="shared" si="20"/>
        <v>1131</v>
      </c>
      <c r="AS43" s="23">
        <f t="shared" si="21"/>
        <v>2633</v>
      </c>
      <c r="AT43" s="23">
        <f t="shared" si="22"/>
        <v>1868</v>
      </c>
      <c r="AU43" s="23">
        <f t="shared" si="23"/>
        <v>1319</v>
      </c>
      <c r="AV43" s="23">
        <f t="shared" si="24"/>
        <v>3022</v>
      </c>
      <c r="AW43" s="23">
        <f t="shared" si="25"/>
        <v>3773</v>
      </c>
      <c r="AX43" s="23">
        <f t="shared" si="26"/>
        <v>4243</v>
      </c>
      <c r="AY43" s="31">
        <f t="shared" si="35"/>
        <v>4.2659336184076566E-2</v>
      </c>
      <c r="AZ43" s="31">
        <f t="shared" si="27"/>
        <v>0.11332665330661322</v>
      </c>
      <c r="BA43" s="31">
        <f t="shared" si="28"/>
        <v>0.30233092203467676</v>
      </c>
      <c r="BB43" s="31">
        <f t="shared" si="29"/>
        <v>0.17956358742670384</v>
      </c>
      <c r="BC43" s="31">
        <f t="shared" si="30"/>
        <v>8.977063907983393E-2</v>
      </c>
      <c r="BD43" s="31">
        <f t="shared" si="31"/>
        <v>0.18457216148537225</v>
      </c>
      <c r="BE43" s="31">
        <f t="shared" si="32"/>
        <v>0.23148659426958709</v>
      </c>
      <c r="BF43" s="31">
        <f t="shared" si="33"/>
        <v>0.2231396266105706</v>
      </c>
    </row>
    <row r="44" spans="1:58" s="1" customFormat="1" x14ac:dyDescent="0.35">
      <c r="A44" s="30" t="s">
        <v>55</v>
      </c>
      <c r="B44" s="30" t="s">
        <v>7</v>
      </c>
      <c r="C44" s="23">
        <v>6613</v>
      </c>
      <c r="D44" s="23">
        <v>6214</v>
      </c>
      <c r="E44" s="23">
        <v>7552</v>
      </c>
      <c r="F44" s="23">
        <v>10131</v>
      </c>
      <c r="G44" s="23">
        <v>12889</v>
      </c>
      <c r="H44" s="23">
        <v>16571</v>
      </c>
      <c r="I44" s="23">
        <v>15176</v>
      </c>
      <c r="J44" s="23">
        <v>16915</v>
      </c>
      <c r="K44" s="23">
        <v>6475</v>
      </c>
      <c r="L44" s="23">
        <v>6300</v>
      </c>
      <c r="M44" s="23">
        <v>7097</v>
      </c>
      <c r="N44" s="23">
        <v>8861</v>
      </c>
      <c r="O44" s="23">
        <v>11271</v>
      </c>
      <c r="P44" s="23">
        <v>12301</v>
      </c>
      <c r="Q44" s="23">
        <v>15460</v>
      </c>
      <c r="R44" s="23">
        <v>23396</v>
      </c>
      <c r="S44" s="23">
        <v>7451</v>
      </c>
      <c r="T44" s="23">
        <v>7526</v>
      </c>
      <c r="U44" s="23">
        <v>7800</v>
      </c>
      <c r="V44" s="23">
        <v>9237</v>
      </c>
      <c r="W44" s="23">
        <v>11523</v>
      </c>
      <c r="X44" s="23">
        <v>14829</v>
      </c>
      <c r="Y44" s="23">
        <v>16913</v>
      </c>
      <c r="Z44" s="23">
        <v>18055</v>
      </c>
      <c r="AA44" s="23">
        <v>7869</v>
      </c>
      <c r="AB44" s="23">
        <v>7017</v>
      </c>
      <c r="AC44" s="23">
        <v>7849</v>
      </c>
      <c r="AD44" s="23">
        <v>10523</v>
      </c>
      <c r="AE44" s="23">
        <v>11706</v>
      </c>
      <c r="AF44" s="23">
        <v>14514</v>
      </c>
      <c r="AG44" s="23">
        <v>19458</v>
      </c>
      <c r="AH44" s="23">
        <v>19172</v>
      </c>
      <c r="AI44" s="23">
        <v>8802</v>
      </c>
      <c r="AJ44" s="23">
        <v>9732</v>
      </c>
      <c r="AK44" s="23">
        <v>8915</v>
      </c>
      <c r="AL44" s="23">
        <v>10803</v>
      </c>
      <c r="AM44" s="23">
        <v>13926</v>
      </c>
      <c r="AN44" s="23">
        <v>15350</v>
      </c>
      <c r="AO44" s="23">
        <v>17178</v>
      </c>
      <c r="AP44" s="23">
        <v>17962</v>
      </c>
      <c r="AQ44" s="23">
        <f t="shared" si="34"/>
        <v>933</v>
      </c>
      <c r="AR44" s="23">
        <f t="shared" si="20"/>
        <v>2715</v>
      </c>
      <c r="AS44" s="23">
        <f t="shared" si="21"/>
        <v>1066</v>
      </c>
      <c r="AT44" s="23">
        <f t="shared" si="22"/>
        <v>280</v>
      </c>
      <c r="AU44" s="23">
        <f t="shared" si="23"/>
        <v>2220</v>
      </c>
      <c r="AV44" s="23">
        <f t="shared" si="24"/>
        <v>836</v>
      </c>
      <c r="AW44" s="23">
        <f t="shared" si="25"/>
        <v>-2280</v>
      </c>
      <c r="AX44" s="23">
        <f t="shared" si="26"/>
        <v>-1210</v>
      </c>
      <c r="AY44" s="31">
        <f t="shared" si="35"/>
        <v>0.11856652687762105</v>
      </c>
      <c r="AZ44" s="31">
        <f t="shared" si="27"/>
        <v>0.38691748610517313</v>
      </c>
      <c r="BA44" s="31">
        <f t="shared" si="28"/>
        <v>0.13581347942413047</v>
      </c>
      <c r="BB44" s="31">
        <f t="shared" si="29"/>
        <v>2.6608381640216668E-2</v>
      </c>
      <c r="BC44" s="31">
        <f t="shared" si="30"/>
        <v>0.18964633521271143</v>
      </c>
      <c r="BD44" s="31">
        <f t="shared" si="31"/>
        <v>5.7599559046437925E-2</v>
      </c>
      <c r="BE44" s="31">
        <f t="shared" si="32"/>
        <v>-0.1171754548257786</v>
      </c>
      <c r="BF44" s="31">
        <f t="shared" si="33"/>
        <v>-6.3112872939703732E-2</v>
      </c>
    </row>
    <row r="45" spans="1:58" s="1" customFormat="1" x14ac:dyDescent="0.35">
      <c r="A45" s="30" t="s">
        <v>23</v>
      </c>
      <c r="B45" s="30" t="s">
        <v>23</v>
      </c>
      <c r="C45" s="23">
        <v>3232</v>
      </c>
      <c r="D45" s="23">
        <v>3973</v>
      </c>
      <c r="E45" s="23">
        <v>5114</v>
      </c>
      <c r="F45" s="23">
        <v>5227</v>
      </c>
      <c r="G45" s="23">
        <v>10647</v>
      </c>
      <c r="H45" s="23">
        <v>15216</v>
      </c>
      <c r="I45" s="23">
        <v>22807</v>
      </c>
      <c r="J45" s="23">
        <v>12946</v>
      </c>
      <c r="K45" s="23">
        <v>4471</v>
      </c>
      <c r="L45" s="23">
        <v>4264</v>
      </c>
      <c r="M45" s="23">
        <v>6048</v>
      </c>
      <c r="N45" s="23">
        <v>5018</v>
      </c>
      <c r="O45" s="23">
        <v>10644</v>
      </c>
      <c r="P45" s="23">
        <v>12539</v>
      </c>
      <c r="Q45" s="23">
        <v>13376</v>
      </c>
      <c r="R45" s="23">
        <v>11185</v>
      </c>
      <c r="S45" s="23">
        <v>3736</v>
      </c>
      <c r="T45" s="23">
        <v>4644</v>
      </c>
      <c r="U45" s="23">
        <v>7108</v>
      </c>
      <c r="V45" s="23">
        <v>6923</v>
      </c>
      <c r="W45" s="23">
        <v>11895</v>
      </c>
      <c r="X45" s="23">
        <v>13542</v>
      </c>
      <c r="Y45" s="23">
        <v>16738</v>
      </c>
      <c r="Z45" s="23">
        <v>15240</v>
      </c>
      <c r="AA45" s="23">
        <v>4361</v>
      </c>
      <c r="AB45" s="23">
        <v>4253</v>
      </c>
      <c r="AC45" s="23">
        <v>6086</v>
      </c>
      <c r="AD45" s="23">
        <v>6708</v>
      </c>
      <c r="AE45" s="23">
        <v>13711</v>
      </c>
      <c r="AF45" s="23">
        <v>17804</v>
      </c>
      <c r="AG45" s="23">
        <v>22439</v>
      </c>
      <c r="AH45" s="23">
        <v>17655</v>
      </c>
      <c r="AI45" s="23">
        <v>5441</v>
      </c>
      <c r="AJ45" s="23">
        <v>4527</v>
      </c>
      <c r="AK45" s="23">
        <v>8077</v>
      </c>
      <c r="AL45" s="23">
        <v>7971</v>
      </c>
      <c r="AM45" s="23">
        <v>14778</v>
      </c>
      <c r="AN45" s="23">
        <v>17038</v>
      </c>
      <c r="AO45" s="23">
        <v>18907</v>
      </c>
      <c r="AP45" s="23">
        <v>19881</v>
      </c>
      <c r="AQ45" s="23">
        <f t="shared" si="34"/>
        <v>1080</v>
      </c>
      <c r="AR45" s="23">
        <f t="shared" si="20"/>
        <v>274</v>
      </c>
      <c r="AS45" s="23">
        <f t="shared" si="21"/>
        <v>1991</v>
      </c>
      <c r="AT45" s="23">
        <f t="shared" si="22"/>
        <v>1263</v>
      </c>
      <c r="AU45" s="23">
        <f t="shared" si="23"/>
        <v>1067</v>
      </c>
      <c r="AV45" s="23">
        <f t="shared" si="24"/>
        <v>-766</v>
      </c>
      <c r="AW45" s="23">
        <f t="shared" si="25"/>
        <v>-3532</v>
      </c>
      <c r="AX45" s="23">
        <f t="shared" si="26"/>
        <v>2226</v>
      </c>
      <c r="AY45" s="31">
        <f t="shared" si="35"/>
        <v>0.24764962164641138</v>
      </c>
      <c r="AZ45" s="31">
        <f t="shared" si="27"/>
        <v>6.4425111685868799E-2</v>
      </c>
      <c r="BA45" s="31">
        <f t="shared" si="28"/>
        <v>0.32714426552744003</v>
      </c>
      <c r="BB45" s="31">
        <f t="shared" si="29"/>
        <v>0.18828264758497318</v>
      </c>
      <c r="BC45" s="31">
        <f t="shared" si="30"/>
        <v>7.7820727882721902E-2</v>
      </c>
      <c r="BD45" s="31">
        <f t="shared" si="31"/>
        <v>-4.302403954167603E-2</v>
      </c>
      <c r="BE45" s="31">
        <f t="shared" si="32"/>
        <v>-0.15740451891795534</v>
      </c>
      <c r="BF45" s="31">
        <f t="shared" si="33"/>
        <v>0.12608326253186067</v>
      </c>
    </row>
    <row r="46" spans="1:58" s="1" customFormat="1" x14ac:dyDescent="0.35">
      <c r="A46" s="30" t="s">
        <v>57</v>
      </c>
      <c r="B46" s="30" t="s">
        <v>10</v>
      </c>
      <c r="C46" s="23">
        <v>2761</v>
      </c>
      <c r="D46" s="23">
        <v>3201</v>
      </c>
      <c r="E46" s="23">
        <v>3792</v>
      </c>
      <c r="F46" s="23">
        <v>5873</v>
      </c>
      <c r="G46" s="23">
        <v>8310</v>
      </c>
      <c r="H46" s="23">
        <v>9212</v>
      </c>
      <c r="I46" s="23">
        <v>10357</v>
      </c>
      <c r="J46" s="23">
        <v>9935</v>
      </c>
      <c r="K46" s="23">
        <v>5410</v>
      </c>
      <c r="L46" s="23">
        <v>7226</v>
      </c>
      <c r="M46" s="23">
        <v>7785</v>
      </c>
      <c r="N46" s="23">
        <v>7778</v>
      </c>
      <c r="O46" s="23">
        <v>11238</v>
      </c>
      <c r="P46" s="23">
        <v>10788</v>
      </c>
      <c r="Q46" s="23">
        <v>12846</v>
      </c>
      <c r="R46" s="23">
        <v>13633</v>
      </c>
      <c r="S46" s="23">
        <v>5266</v>
      </c>
      <c r="T46" s="23">
        <v>5520</v>
      </c>
      <c r="U46" s="23">
        <v>4366</v>
      </c>
      <c r="V46" s="23">
        <v>6079</v>
      </c>
      <c r="W46" s="23">
        <v>9016</v>
      </c>
      <c r="X46" s="23">
        <v>11080</v>
      </c>
      <c r="Y46" s="23">
        <v>13516</v>
      </c>
      <c r="Z46" s="23">
        <v>15871</v>
      </c>
      <c r="AA46" s="23">
        <v>4528</v>
      </c>
      <c r="AB46" s="23">
        <v>3647</v>
      </c>
      <c r="AC46" s="23">
        <v>3744</v>
      </c>
      <c r="AD46" s="23">
        <v>6271</v>
      </c>
      <c r="AE46" s="23">
        <v>7890</v>
      </c>
      <c r="AF46" s="23">
        <v>11327</v>
      </c>
      <c r="AG46" s="23">
        <v>16129</v>
      </c>
      <c r="AH46" s="23">
        <v>19146</v>
      </c>
      <c r="AI46" s="23">
        <v>5398</v>
      </c>
      <c r="AJ46" s="23">
        <v>4556</v>
      </c>
      <c r="AK46" s="23">
        <v>5614</v>
      </c>
      <c r="AL46" s="23">
        <v>7817</v>
      </c>
      <c r="AM46" s="23">
        <v>12245</v>
      </c>
      <c r="AN46" s="23">
        <v>14288</v>
      </c>
      <c r="AO46" s="23">
        <v>20708</v>
      </c>
      <c r="AP46" s="23">
        <v>25249</v>
      </c>
      <c r="AQ46" s="23">
        <f t="shared" si="34"/>
        <v>870</v>
      </c>
      <c r="AR46" s="23">
        <f t="shared" si="20"/>
        <v>909</v>
      </c>
      <c r="AS46" s="23">
        <f t="shared" si="21"/>
        <v>1870</v>
      </c>
      <c r="AT46" s="23">
        <f t="shared" si="22"/>
        <v>1546</v>
      </c>
      <c r="AU46" s="23">
        <f t="shared" si="23"/>
        <v>4355</v>
      </c>
      <c r="AV46" s="23">
        <f t="shared" si="24"/>
        <v>2961</v>
      </c>
      <c r="AW46" s="23">
        <f t="shared" si="25"/>
        <v>4579</v>
      </c>
      <c r="AX46" s="23">
        <f t="shared" si="26"/>
        <v>6103</v>
      </c>
      <c r="AY46" s="31">
        <f t="shared" si="35"/>
        <v>0.19213780918727916</v>
      </c>
      <c r="AZ46" s="31">
        <f t="shared" si="27"/>
        <v>0.24924595557992871</v>
      </c>
      <c r="BA46" s="31">
        <f t="shared" si="28"/>
        <v>0.49946581196581197</v>
      </c>
      <c r="BB46" s="31">
        <f t="shared" si="29"/>
        <v>0.24653165364375698</v>
      </c>
      <c r="BC46" s="31">
        <f t="shared" si="30"/>
        <v>0.55196451204055763</v>
      </c>
      <c r="BD46" s="31">
        <f t="shared" si="31"/>
        <v>0.26141078838174275</v>
      </c>
      <c r="BE46" s="31">
        <f t="shared" si="32"/>
        <v>0.28389856779713557</v>
      </c>
      <c r="BF46" s="31">
        <f t="shared" si="33"/>
        <v>0.31876109892405724</v>
      </c>
    </row>
    <row r="47" spans="1:58" s="1" customFormat="1" x14ac:dyDescent="0.35">
      <c r="A47" s="30" t="s">
        <v>56</v>
      </c>
      <c r="B47" s="30" t="s">
        <v>12</v>
      </c>
      <c r="C47" s="23">
        <v>8439</v>
      </c>
      <c r="D47" s="23">
        <v>7237</v>
      </c>
      <c r="E47" s="23">
        <v>9774</v>
      </c>
      <c r="F47" s="23">
        <v>12263</v>
      </c>
      <c r="G47" s="23">
        <v>18147</v>
      </c>
      <c r="H47" s="23">
        <v>13328</v>
      </c>
      <c r="I47" s="23">
        <v>23037</v>
      </c>
      <c r="J47" s="23">
        <v>19646</v>
      </c>
      <c r="K47" s="23">
        <v>5763</v>
      </c>
      <c r="L47" s="23">
        <v>5649</v>
      </c>
      <c r="M47" s="23">
        <v>6209</v>
      </c>
      <c r="N47" s="23">
        <v>6559</v>
      </c>
      <c r="O47" s="23">
        <v>10412</v>
      </c>
      <c r="P47" s="23">
        <v>8334</v>
      </c>
      <c r="Q47" s="23">
        <v>15820</v>
      </c>
      <c r="R47" s="23">
        <v>13940</v>
      </c>
      <c r="S47" s="23">
        <v>4685</v>
      </c>
      <c r="T47" s="23">
        <v>5332</v>
      </c>
      <c r="U47" s="23">
        <v>7186</v>
      </c>
      <c r="V47" s="23">
        <v>8427</v>
      </c>
      <c r="W47" s="23">
        <v>10488</v>
      </c>
      <c r="X47" s="23">
        <v>9928</v>
      </c>
      <c r="Y47" s="23">
        <v>17683</v>
      </c>
      <c r="Z47" s="23">
        <v>14587</v>
      </c>
      <c r="AA47" s="23">
        <v>6208</v>
      </c>
      <c r="AB47" s="23">
        <v>5782</v>
      </c>
      <c r="AC47" s="23">
        <v>7638</v>
      </c>
      <c r="AD47" s="23">
        <v>9333</v>
      </c>
      <c r="AE47" s="23">
        <v>13502</v>
      </c>
      <c r="AF47" s="23">
        <v>9534</v>
      </c>
      <c r="AG47" s="23">
        <v>16783</v>
      </c>
      <c r="AH47" s="23">
        <v>12971</v>
      </c>
      <c r="AI47" s="23">
        <v>5925</v>
      </c>
      <c r="AJ47" s="23">
        <v>6807</v>
      </c>
      <c r="AK47" s="23">
        <v>8004</v>
      </c>
      <c r="AL47" s="23">
        <v>9012</v>
      </c>
      <c r="AM47" s="23">
        <v>12747</v>
      </c>
      <c r="AN47" s="23">
        <v>9162</v>
      </c>
      <c r="AO47" s="23">
        <v>19607</v>
      </c>
      <c r="AP47" s="23">
        <v>14538</v>
      </c>
      <c r="AQ47" s="23">
        <f t="shared" si="34"/>
        <v>-283</v>
      </c>
      <c r="AR47" s="23">
        <f t="shared" si="20"/>
        <v>1025</v>
      </c>
      <c r="AS47" s="23">
        <f t="shared" si="21"/>
        <v>366</v>
      </c>
      <c r="AT47" s="23">
        <f t="shared" si="22"/>
        <v>-321</v>
      </c>
      <c r="AU47" s="23">
        <f t="shared" si="23"/>
        <v>-755</v>
      </c>
      <c r="AV47" s="23">
        <f t="shared" si="24"/>
        <v>-372</v>
      </c>
      <c r="AW47" s="23">
        <f t="shared" si="25"/>
        <v>2824</v>
      </c>
      <c r="AX47" s="23">
        <f t="shared" si="26"/>
        <v>1567</v>
      </c>
      <c r="AY47" s="31">
        <f t="shared" si="35"/>
        <v>-4.5586340206185565E-2</v>
      </c>
      <c r="AZ47" s="31">
        <f t="shared" si="27"/>
        <v>0.17727429955032861</v>
      </c>
      <c r="BA47" s="31">
        <f t="shared" si="28"/>
        <v>4.7918303220738416E-2</v>
      </c>
      <c r="BB47" s="31">
        <f t="shared" si="29"/>
        <v>-3.439408550305368E-2</v>
      </c>
      <c r="BC47" s="31">
        <f t="shared" si="30"/>
        <v>-5.5917641830839873E-2</v>
      </c>
      <c r="BD47" s="31">
        <f t="shared" si="31"/>
        <v>-3.9018250471994968E-2</v>
      </c>
      <c r="BE47" s="31">
        <f t="shared" si="32"/>
        <v>0.1682655067627957</v>
      </c>
      <c r="BF47" s="31">
        <f t="shared" si="33"/>
        <v>0.12080795621000694</v>
      </c>
    </row>
    <row r="48" spans="1:58" s="1" customFormat="1" x14ac:dyDescent="0.35">
      <c r="A48" s="30" t="s">
        <v>59</v>
      </c>
      <c r="B48" s="30" t="s">
        <v>6</v>
      </c>
      <c r="C48" s="23">
        <v>3448</v>
      </c>
      <c r="D48" s="23">
        <v>3330</v>
      </c>
      <c r="E48" s="23">
        <v>3622</v>
      </c>
      <c r="F48" s="23">
        <v>5583</v>
      </c>
      <c r="G48" s="23">
        <v>5679</v>
      </c>
      <c r="H48" s="23">
        <v>7236</v>
      </c>
      <c r="I48" s="23">
        <v>9669</v>
      </c>
      <c r="J48" s="23">
        <v>22085</v>
      </c>
      <c r="K48" s="23">
        <v>6528</v>
      </c>
      <c r="L48" s="23">
        <v>3956</v>
      </c>
      <c r="M48" s="23">
        <v>4329</v>
      </c>
      <c r="N48" s="23">
        <v>3863</v>
      </c>
      <c r="O48" s="23">
        <v>4059</v>
      </c>
      <c r="P48" s="23">
        <v>4516</v>
      </c>
      <c r="Q48" s="23">
        <v>6372</v>
      </c>
      <c r="R48" s="23">
        <v>10922</v>
      </c>
      <c r="S48" s="23">
        <v>4572</v>
      </c>
      <c r="T48" s="23">
        <v>3641</v>
      </c>
      <c r="U48" s="23">
        <v>3545</v>
      </c>
      <c r="V48" s="23">
        <v>5032</v>
      </c>
      <c r="W48" s="23">
        <v>5374</v>
      </c>
      <c r="X48" s="23">
        <v>6292</v>
      </c>
      <c r="Y48" s="23">
        <v>8810</v>
      </c>
      <c r="Z48" s="23">
        <v>16626</v>
      </c>
      <c r="AA48" s="23">
        <v>7378</v>
      </c>
      <c r="AB48" s="23">
        <v>4571</v>
      </c>
      <c r="AC48" s="23">
        <v>5638</v>
      </c>
      <c r="AD48" s="23">
        <v>5759</v>
      </c>
      <c r="AE48" s="23">
        <v>5592</v>
      </c>
      <c r="AF48" s="23">
        <v>6537</v>
      </c>
      <c r="AG48" s="23">
        <v>11297</v>
      </c>
      <c r="AH48" s="23">
        <v>22712</v>
      </c>
      <c r="AI48" s="23">
        <v>8413</v>
      </c>
      <c r="AJ48" s="23">
        <v>6690</v>
      </c>
      <c r="AK48" s="23">
        <v>7919</v>
      </c>
      <c r="AL48" s="23">
        <v>7441</v>
      </c>
      <c r="AM48" s="23">
        <v>7124</v>
      </c>
      <c r="AN48" s="23">
        <v>8371</v>
      </c>
      <c r="AO48" s="23">
        <v>13254</v>
      </c>
      <c r="AP48" s="23">
        <v>23246</v>
      </c>
      <c r="AQ48" s="23">
        <f t="shared" si="34"/>
        <v>1035</v>
      </c>
      <c r="AR48" s="23">
        <f t="shared" si="20"/>
        <v>2119</v>
      </c>
      <c r="AS48" s="23">
        <f t="shared" si="21"/>
        <v>2281</v>
      </c>
      <c r="AT48" s="23">
        <f t="shared" si="22"/>
        <v>1682</v>
      </c>
      <c r="AU48" s="23">
        <f t="shared" si="23"/>
        <v>1532</v>
      </c>
      <c r="AV48" s="23">
        <f t="shared" si="24"/>
        <v>1834</v>
      </c>
      <c r="AW48" s="23">
        <f t="shared" si="25"/>
        <v>1957</v>
      </c>
      <c r="AX48" s="23">
        <f t="shared" si="26"/>
        <v>534</v>
      </c>
      <c r="AY48" s="31">
        <f t="shared" si="35"/>
        <v>0.14028191921930061</v>
      </c>
      <c r="AZ48" s="31">
        <f t="shared" si="27"/>
        <v>0.46357471012907459</v>
      </c>
      <c r="BA48" s="31">
        <f t="shared" si="28"/>
        <v>0.4045760908123448</v>
      </c>
      <c r="BB48" s="31">
        <f t="shared" si="29"/>
        <v>0.29206459454766454</v>
      </c>
      <c r="BC48" s="31">
        <f t="shared" si="30"/>
        <v>0.27396280400572248</v>
      </c>
      <c r="BD48" s="31">
        <f t="shared" si="31"/>
        <v>0.28055683035031359</v>
      </c>
      <c r="BE48" s="31">
        <f t="shared" si="32"/>
        <v>0.17323183145967955</v>
      </c>
      <c r="BF48" s="31">
        <f t="shared" si="33"/>
        <v>2.351179992955266E-2</v>
      </c>
    </row>
    <row r="49" spans="1:58" s="1" customFormat="1" x14ac:dyDescent="0.35">
      <c r="A49" s="30" t="s">
        <v>58</v>
      </c>
      <c r="B49" s="30" t="s">
        <v>18</v>
      </c>
      <c r="C49" s="23">
        <v>5060</v>
      </c>
      <c r="D49" s="23">
        <v>4001</v>
      </c>
      <c r="E49" s="23">
        <v>5649</v>
      </c>
      <c r="F49" s="23">
        <v>6910</v>
      </c>
      <c r="G49" s="23">
        <v>8408</v>
      </c>
      <c r="H49" s="23">
        <v>7342</v>
      </c>
      <c r="I49" s="23">
        <v>7810</v>
      </c>
      <c r="J49" s="23">
        <v>9769</v>
      </c>
      <c r="K49" s="23">
        <v>11319</v>
      </c>
      <c r="L49" s="23">
        <v>12077</v>
      </c>
      <c r="M49" s="23">
        <v>11016</v>
      </c>
      <c r="N49" s="23">
        <v>10976</v>
      </c>
      <c r="O49" s="23">
        <v>11847</v>
      </c>
      <c r="P49" s="23">
        <v>11160</v>
      </c>
      <c r="Q49" s="23">
        <v>13357</v>
      </c>
      <c r="R49" s="23">
        <v>12632</v>
      </c>
      <c r="S49" s="23">
        <v>9389</v>
      </c>
      <c r="T49" s="23">
        <v>10042</v>
      </c>
      <c r="U49" s="23">
        <v>9906</v>
      </c>
      <c r="V49" s="23">
        <v>8801</v>
      </c>
      <c r="W49" s="23">
        <v>9503</v>
      </c>
      <c r="X49" s="23">
        <v>9586</v>
      </c>
      <c r="Y49" s="23">
        <v>10598</v>
      </c>
      <c r="Z49" s="23">
        <v>11649</v>
      </c>
      <c r="AA49" s="23">
        <v>7578</v>
      </c>
      <c r="AB49" s="23">
        <v>7895</v>
      </c>
      <c r="AC49" s="23">
        <v>7931</v>
      </c>
      <c r="AD49" s="23">
        <v>8840</v>
      </c>
      <c r="AE49" s="23">
        <v>9725</v>
      </c>
      <c r="AF49" s="23">
        <v>9042</v>
      </c>
      <c r="AG49" s="23">
        <v>8673</v>
      </c>
      <c r="AH49" s="23">
        <v>9901</v>
      </c>
      <c r="AI49" s="23">
        <v>9829</v>
      </c>
      <c r="AJ49" s="23">
        <v>9500</v>
      </c>
      <c r="AK49" s="23">
        <v>11243</v>
      </c>
      <c r="AL49" s="23">
        <v>9912</v>
      </c>
      <c r="AM49" s="23">
        <v>9691</v>
      </c>
      <c r="AN49" s="23">
        <v>9933</v>
      </c>
      <c r="AO49" s="23">
        <v>10405</v>
      </c>
      <c r="AP49" s="23">
        <v>11232</v>
      </c>
      <c r="AQ49" s="23">
        <f t="shared" si="34"/>
        <v>2251</v>
      </c>
      <c r="AR49" s="23">
        <f t="shared" si="20"/>
        <v>1605</v>
      </c>
      <c r="AS49" s="23">
        <f t="shared" si="21"/>
        <v>3312</v>
      </c>
      <c r="AT49" s="23">
        <f t="shared" si="22"/>
        <v>1072</v>
      </c>
      <c r="AU49" s="23">
        <f t="shared" si="23"/>
        <v>-34</v>
      </c>
      <c r="AV49" s="23">
        <f t="shared" si="24"/>
        <v>891</v>
      </c>
      <c r="AW49" s="23">
        <f t="shared" si="25"/>
        <v>1732</v>
      </c>
      <c r="AX49" s="23">
        <f t="shared" si="26"/>
        <v>1331</v>
      </c>
      <c r="AY49" s="31">
        <f t="shared" si="35"/>
        <v>0.29704407495381369</v>
      </c>
      <c r="AZ49" s="31">
        <f t="shared" si="27"/>
        <v>0.2032932235592147</v>
      </c>
      <c r="BA49" s="31">
        <f t="shared" si="28"/>
        <v>0.4176018156600681</v>
      </c>
      <c r="BB49" s="31">
        <f t="shared" si="29"/>
        <v>0.12126696832579185</v>
      </c>
      <c r="BC49" s="31">
        <f t="shared" si="30"/>
        <v>-3.4961439588688946E-3</v>
      </c>
      <c r="BD49" s="31">
        <f t="shared" si="31"/>
        <v>9.8540145985401464E-2</v>
      </c>
      <c r="BE49" s="31">
        <f t="shared" si="32"/>
        <v>0.19970021907067911</v>
      </c>
      <c r="BF49" s="31">
        <f t="shared" si="33"/>
        <v>0.13443086556913444</v>
      </c>
    </row>
    <row r="50" spans="1:58" s="1" customFormat="1" x14ac:dyDescent="0.35">
      <c r="A50" s="30" t="s">
        <v>60</v>
      </c>
      <c r="B50" s="30" t="s">
        <v>4</v>
      </c>
      <c r="C50" s="23">
        <v>1900</v>
      </c>
      <c r="D50" s="23">
        <v>1704</v>
      </c>
      <c r="E50" s="23">
        <v>2222</v>
      </c>
      <c r="F50" s="23">
        <v>4760</v>
      </c>
      <c r="G50" s="23">
        <v>5356</v>
      </c>
      <c r="H50" s="23">
        <v>9859</v>
      </c>
      <c r="I50" s="23">
        <v>14125</v>
      </c>
      <c r="J50" s="23">
        <v>23676</v>
      </c>
      <c r="K50" s="23">
        <v>2473</v>
      </c>
      <c r="L50" s="23">
        <v>2637</v>
      </c>
      <c r="M50" s="23">
        <v>3194</v>
      </c>
      <c r="N50" s="23">
        <v>3608</v>
      </c>
      <c r="O50" s="23">
        <v>4655</v>
      </c>
      <c r="P50" s="23">
        <v>4573</v>
      </c>
      <c r="Q50" s="23">
        <v>7522</v>
      </c>
      <c r="R50" s="23">
        <v>19945</v>
      </c>
      <c r="S50" s="23">
        <v>3118</v>
      </c>
      <c r="T50" s="23">
        <v>2429</v>
      </c>
      <c r="U50" s="23">
        <v>3210</v>
      </c>
      <c r="V50" s="23">
        <v>4675</v>
      </c>
      <c r="W50" s="23">
        <v>6310</v>
      </c>
      <c r="X50" s="23">
        <v>8062</v>
      </c>
      <c r="Y50" s="23">
        <v>9689</v>
      </c>
      <c r="Z50" s="23">
        <v>16193</v>
      </c>
      <c r="AA50" s="23">
        <v>2935</v>
      </c>
      <c r="AB50" s="23">
        <v>2821</v>
      </c>
      <c r="AC50" s="23">
        <v>3450</v>
      </c>
      <c r="AD50" s="23">
        <v>6537</v>
      </c>
      <c r="AE50" s="23">
        <v>7118</v>
      </c>
      <c r="AF50" s="23">
        <v>10809</v>
      </c>
      <c r="AG50" s="23">
        <v>11991</v>
      </c>
      <c r="AH50" s="23">
        <v>18806</v>
      </c>
      <c r="AI50" s="23">
        <v>3876</v>
      </c>
      <c r="AJ50" s="23">
        <v>3087</v>
      </c>
      <c r="AK50" s="23">
        <v>4215</v>
      </c>
      <c r="AL50" s="23">
        <v>4743</v>
      </c>
      <c r="AM50" s="23">
        <v>7274</v>
      </c>
      <c r="AN50" s="23">
        <v>8934</v>
      </c>
      <c r="AO50" s="23">
        <v>11466</v>
      </c>
      <c r="AP50" s="23">
        <v>21407</v>
      </c>
      <c r="AQ50" s="23">
        <f t="shared" si="34"/>
        <v>941</v>
      </c>
      <c r="AR50" s="23">
        <f t="shared" si="20"/>
        <v>266</v>
      </c>
      <c r="AS50" s="23">
        <f t="shared" si="21"/>
        <v>765</v>
      </c>
      <c r="AT50" s="23">
        <f t="shared" si="22"/>
        <v>-1794</v>
      </c>
      <c r="AU50" s="23">
        <f t="shared" si="23"/>
        <v>156</v>
      </c>
      <c r="AV50" s="23">
        <f t="shared" si="24"/>
        <v>-1875</v>
      </c>
      <c r="AW50" s="23">
        <f t="shared" si="25"/>
        <v>-525</v>
      </c>
      <c r="AX50" s="23">
        <f t="shared" si="26"/>
        <v>2601</v>
      </c>
      <c r="AY50" s="31">
        <f t="shared" si="35"/>
        <v>0.32061328790459964</v>
      </c>
      <c r="AZ50" s="31">
        <f t="shared" si="27"/>
        <v>9.4292803970223327E-2</v>
      </c>
      <c r="BA50" s="31">
        <f t="shared" si="28"/>
        <v>0.22173913043478261</v>
      </c>
      <c r="BB50" s="31">
        <f t="shared" si="29"/>
        <v>-0.2744378155117026</v>
      </c>
      <c r="BC50" s="31">
        <f t="shared" si="30"/>
        <v>2.1916268614779431E-2</v>
      </c>
      <c r="BD50" s="31">
        <f t="shared" si="31"/>
        <v>-0.17346655564807106</v>
      </c>
      <c r="BE50" s="31">
        <f t="shared" si="32"/>
        <v>-4.3782837127845885E-2</v>
      </c>
      <c r="BF50" s="31">
        <f t="shared" si="33"/>
        <v>0.13830692332234393</v>
      </c>
    </row>
    <row r="51" spans="1:58" s="1" customFormat="1" x14ac:dyDescent="0.35">
      <c r="A51" s="30" t="s">
        <v>61</v>
      </c>
      <c r="B51" s="30" t="s">
        <v>11</v>
      </c>
      <c r="C51" s="23">
        <v>2692</v>
      </c>
      <c r="D51" s="23">
        <v>2793</v>
      </c>
      <c r="E51" s="23">
        <v>3328</v>
      </c>
      <c r="F51" s="23">
        <v>4631</v>
      </c>
      <c r="G51" s="23">
        <v>10017</v>
      </c>
      <c r="H51" s="23">
        <v>15382</v>
      </c>
      <c r="I51" s="23">
        <v>10708</v>
      </c>
      <c r="J51" s="23">
        <v>14560</v>
      </c>
      <c r="K51" s="23">
        <v>3411</v>
      </c>
      <c r="L51" s="23">
        <v>4834</v>
      </c>
      <c r="M51" s="23">
        <v>4865</v>
      </c>
      <c r="N51" s="23">
        <v>4282</v>
      </c>
      <c r="O51" s="23">
        <v>5440</v>
      </c>
      <c r="P51" s="23">
        <v>4780</v>
      </c>
      <c r="Q51" s="23">
        <v>5996</v>
      </c>
      <c r="R51" s="23">
        <v>9707</v>
      </c>
      <c r="S51" s="23">
        <v>4834</v>
      </c>
      <c r="T51" s="23">
        <v>4240</v>
      </c>
      <c r="U51" s="23">
        <v>4848</v>
      </c>
      <c r="V51" s="23">
        <v>6371</v>
      </c>
      <c r="W51" s="23">
        <v>7626</v>
      </c>
      <c r="X51" s="23">
        <v>7318</v>
      </c>
      <c r="Y51" s="23">
        <v>8594</v>
      </c>
      <c r="Z51" s="23">
        <v>12748</v>
      </c>
      <c r="AA51" s="23">
        <v>4188</v>
      </c>
      <c r="AB51" s="23">
        <v>3767</v>
      </c>
      <c r="AC51" s="23">
        <v>4697</v>
      </c>
      <c r="AD51" s="23">
        <v>5887</v>
      </c>
      <c r="AE51" s="23">
        <v>8204</v>
      </c>
      <c r="AF51" s="23">
        <v>8263</v>
      </c>
      <c r="AG51" s="23">
        <v>9020</v>
      </c>
      <c r="AH51" s="23">
        <v>14572</v>
      </c>
      <c r="AI51" s="23">
        <v>4133</v>
      </c>
      <c r="AJ51" s="23">
        <v>4074</v>
      </c>
      <c r="AK51" s="23">
        <v>5647</v>
      </c>
      <c r="AL51" s="23">
        <v>5546</v>
      </c>
      <c r="AM51" s="23">
        <v>10786</v>
      </c>
      <c r="AN51" s="23">
        <v>8896</v>
      </c>
      <c r="AO51" s="23">
        <v>9599</v>
      </c>
      <c r="AP51" s="23">
        <v>13753</v>
      </c>
      <c r="AQ51" s="23">
        <f t="shared" si="34"/>
        <v>-55</v>
      </c>
      <c r="AR51" s="23">
        <f t="shared" si="20"/>
        <v>307</v>
      </c>
      <c r="AS51" s="23">
        <f t="shared" si="21"/>
        <v>950</v>
      </c>
      <c r="AT51" s="23">
        <f t="shared" si="22"/>
        <v>-341</v>
      </c>
      <c r="AU51" s="23">
        <f t="shared" si="23"/>
        <v>2582</v>
      </c>
      <c r="AV51" s="23">
        <f t="shared" si="24"/>
        <v>633</v>
      </c>
      <c r="AW51" s="23">
        <f t="shared" si="25"/>
        <v>579</v>
      </c>
      <c r="AX51" s="23">
        <f t="shared" si="26"/>
        <v>-819</v>
      </c>
      <c r="AY51" s="31">
        <f t="shared" si="35"/>
        <v>-1.3132760267430755E-2</v>
      </c>
      <c r="AZ51" s="31">
        <f t="shared" si="27"/>
        <v>8.1497212636049907E-2</v>
      </c>
      <c r="BA51" s="31">
        <f t="shared" si="28"/>
        <v>0.20225675963380882</v>
      </c>
      <c r="BB51" s="31">
        <f t="shared" si="29"/>
        <v>-5.7924239850518089E-2</v>
      </c>
      <c r="BC51" s="31">
        <f t="shared" si="30"/>
        <v>0.31472452462213557</v>
      </c>
      <c r="BD51" s="31">
        <f t="shared" si="31"/>
        <v>7.6606559361006896E-2</v>
      </c>
      <c r="BE51" s="31">
        <f t="shared" si="32"/>
        <v>6.4190687361419071E-2</v>
      </c>
      <c r="BF51" s="31">
        <f t="shared" si="33"/>
        <v>-5.6203678287125997E-2</v>
      </c>
    </row>
    <row r="52" spans="1:58" s="1" customFormat="1" x14ac:dyDescent="0.35">
      <c r="A52" s="30" t="s">
        <v>62</v>
      </c>
      <c r="B52" s="30" t="s">
        <v>5</v>
      </c>
      <c r="C52" s="23">
        <v>2041</v>
      </c>
      <c r="D52" s="23">
        <v>2011</v>
      </c>
      <c r="E52" s="23">
        <v>2779</v>
      </c>
      <c r="F52" s="23">
        <v>3986</v>
      </c>
      <c r="G52" s="23">
        <v>6028</v>
      </c>
      <c r="H52" s="23">
        <v>7323</v>
      </c>
      <c r="I52" s="23">
        <v>9170</v>
      </c>
      <c r="J52" s="23">
        <v>8850</v>
      </c>
      <c r="K52" s="23">
        <v>2033</v>
      </c>
      <c r="L52" s="23">
        <v>2262</v>
      </c>
      <c r="M52" s="23">
        <v>2304</v>
      </c>
      <c r="N52" s="23">
        <v>2746</v>
      </c>
      <c r="O52" s="23">
        <v>3039</v>
      </c>
      <c r="P52" s="23">
        <v>4008</v>
      </c>
      <c r="Q52" s="23">
        <v>4935</v>
      </c>
      <c r="R52" s="23">
        <v>6088</v>
      </c>
      <c r="S52" s="23">
        <v>2337</v>
      </c>
      <c r="T52" s="23">
        <v>2471</v>
      </c>
      <c r="U52" s="23">
        <v>1911</v>
      </c>
      <c r="V52" s="23">
        <v>3731</v>
      </c>
      <c r="W52" s="23">
        <v>4149</v>
      </c>
      <c r="X52" s="23">
        <v>5093</v>
      </c>
      <c r="Y52" s="23">
        <v>5349</v>
      </c>
      <c r="Z52" s="23">
        <v>6932</v>
      </c>
      <c r="AA52" s="23">
        <v>3260</v>
      </c>
      <c r="AB52" s="23">
        <v>2252</v>
      </c>
      <c r="AC52" s="23">
        <v>2268</v>
      </c>
      <c r="AD52" s="23">
        <v>3400</v>
      </c>
      <c r="AE52" s="23">
        <v>4768</v>
      </c>
      <c r="AF52" s="23">
        <v>4547</v>
      </c>
      <c r="AG52" s="23">
        <v>6496</v>
      </c>
      <c r="AH52" s="23">
        <v>7356</v>
      </c>
      <c r="AI52" s="23">
        <v>2807</v>
      </c>
      <c r="AJ52" s="23">
        <v>2314</v>
      </c>
      <c r="AK52" s="23">
        <v>3076</v>
      </c>
      <c r="AL52" s="23">
        <v>2883</v>
      </c>
      <c r="AM52" s="23">
        <v>4959</v>
      </c>
      <c r="AN52" s="23">
        <v>6159</v>
      </c>
      <c r="AO52" s="23">
        <v>7779</v>
      </c>
      <c r="AP52" s="23">
        <v>8650</v>
      </c>
      <c r="AQ52" s="23">
        <f t="shared" si="34"/>
        <v>-453</v>
      </c>
      <c r="AR52" s="23">
        <f t="shared" si="20"/>
        <v>62</v>
      </c>
      <c r="AS52" s="23">
        <f t="shared" si="21"/>
        <v>808</v>
      </c>
      <c r="AT52" s="23">
        <f t="shared" si="22"/>
        <v>-517</v>
      </c>
      <c r="AU52" s="23">
        <f t="shared" si="23"/>
        <v>191</v>
      </c>
      <c r="AV52" s="23">
        <f t="shared" si="24"/>
        <v>1612</v>
      </c>
      <c r="AW52" s="23">
        <f t="shared" si="25"/>
        <v>1283</v>
      </c>
      <c r="AX52" s="23">
        <f t="shared" si="26"/>
        <v>1294</v>
      </c>
      <c r="AY52" s="31">
        <f t="shared" si="35"/>
        <v>-0.13895705521472393</v>
      </c>
      <c r="AZ52" s="31">
        <f t="shared" si="27"/>
        <v>2.7531083481349913E-2</v>
      </c>
      <c r="BA52" s="31">
        <f t="shared" si="28"/>
        <v>0.35626102292768957</v>
      </c>
      <c r="BB52" s="31">
        <f t="shared" si="29"/>
        <v>-0.15205882352941177</v>
      </c>
      <c r="BC52" s="31">
        <f t="shared" si="30"/>
        <v>4.0058724832214766E-2</v>
      </c>
      <c r="BD52" s="31">
        <f t="shared" si="31"/>
        <v>0.35451946338244994</v>
      </c>
      <c r="BE52" s="31">
        <f t="shared" si="32"/>
        <v>0.19750615763546797</v>
      </c>
      <c r="BF52" s="31">
        <f t="shared" si="33"/>
        <v>0.17591082109842304</v>
      </c>
    </row>
    <row r="53" spans="1:58" s="1" customFormat="1" x14ac:dyDescent="0.35">
      <c r="A53" s="30" t="s">
        <v>63</v>
      </c>
      <c r="B53" s="30" t="s">
        <v>9</v>
      </c>
      <c r="C53" s="23">
        <v>4567</v>
      </c>
      <c r="D53" s="23">
        <v>3337</v>
      </c>
      <c r="E53" s="23">
        <v>4685</v>
      </c>
      <c r="F53" s="23">
        <v>6655</v>
      </c>
      <c r="G53" s="23">
        <v>7896</v>
      </c>
      <c r="H53" s="23">
        <v>6943</v>
      </c>
      <c r="I53" s="23">
        <v>8353</v>
      </c>
      <c r="J53" s="23">
        <v>7275</v>
      </c>
      <c r="K53" s="23">
        <v>2203</v>
      </c>
      <c r="L53" s="23">
        <v>2499</v>
      </c>
      <c r="M53" s="23">
        <v>3477</v>
      </c>
      <c r="N53" s="23">
        <v>2855</v>
      </c>
      <c r="O53" s="23">
        <v>3605</v>
      </c>
      <c r="P53" s="23">
        <v>3526</v>
      </c>
      <c r="Q53" s="23">
        <v>5779</v>
      </c>
      <c r="R53" s="23">
        <v>4672</v>
      </c>
      <c r="S53" s="23">
        <v>2554</v>
      </c>
      <c r="T53" s="23">
        <v>2702</v>
      </c>
      <c r="U53" s="23">
        <v>3784</v>
      </c>
      <c r="V53" s="23">
        <v>3702</v>
      </c>
      <c r="W53" s="23">
        <v>4884</v>
      </c>
      <c r="X53" s="23">
        <v>4421</v>
      </c>
      <c r="Y53" s="23">
        <v>8331</v>
      </c>
      <c r="Z53" s="23">
        <v>6372</v>
      </c>
      <c r="AA53" s="23">
        <v>2003</v>
      </c>
      <c r="AB53" s="23">
        <v>2806</v>
      </c>
      <c r="AC53" s="23">
        <v>3860</v>
      </c>
      <c r="AD53" s="23">
        <v>4254</v>
      </c>
      <c r="AE53" s="23">
        <v>4181</v>
      </c>
      <c r="AF53" s="23">
        <v>4768</v>
      </c>
      <c r="AG53" s="23">
        <v>6143</v>
      </c>
      <c r="AH53" s="23">
        <v>5319</v>
      </c>
      <c r="AI53" s="23">
        <v>2614</v>
      </c>
      <c r="AJ53" s="23">
        <v>2733</v>
      </c>
      <c r="AK53" s="23">
        <v>3943</v>
      </c>
      <c r="AL53" s="23">
        <v>4197</v>
      </c>
      <c r="AM53" s="23">
        <v>4339</v>
      </c>
      <c r="AN53" s="23">
        <v>5043</v>
      </c>
      <c r="AO53" s="23">
        <v>7640</v>
      </c>
      <c r="AP53" s="23">
        <v>5171</v>
      </c>
      <c r="AQ53" s="23">
        <f t="shared" si="34"/>
        <v>611</v>
      </c>
      <c r="AR53" s="23">
        <f t="shared" si="20"/>
        <v>-73</v>
      </c>
      <c r="AS53" s="23">
        <f t="shared" si="21"/>
        <v>83</v>
      </c>
      <c r="AT53" s="23">
        <f t="shared" si="22"/>
        <v>-57</v>
      </c>
      <c r="AU53" s="23">
        <f t="shared" si="23"/>
        <v>158</v>
      </c>
      <c r="AV53" s="23">
        <f t="shared" si="24"/>
        <v>275</v>
      </c>
      <c r="AW53" s="23">
        <f t="shared" si="25"/>
        <v>1497</v>
      </c>
      <c r="AX53" s="23">
        <f t="shared" si="26"/>
        <v>-148</v>
      </c>
      <c r="AY53" s="31">
        <f t="shared" si="35"/>
        <v>0.30504243634548178</v>
      </c>
      <c r="AZ53" s="31">
        <f t="shared" si="27"/>
        <v>-2.601568068424804E-2</v>
      </c>
      <c r="BA53" s="31">
        <f t="shared" si="28"/>
        <v>2.1502590673575128E-2</v>
      </c>
      <c r="BB53" s="31">
        <f t="shared" si="29"/>
        <v>-1.3399153737658674E-2</v>
      </c>
      <c r="BC53" s="31">
        <f t="shared" si="30"/>
        <v>3.7790002391772305E-2</v>
      </c>
      <c r="BD53" s="31">
        <f t="shared" si="31"/>
        <v>5.7676174496644292E-2</v>
      </c>
      <c r="BE53" s="31">
        <f t="shared" si="32"/>
        <v>0.24369200716262412</v>
      </c>
      <c r="BF53" s="31">
        <f t="shared" si="33"/>
        <v>-2.7824779093814627E-2</v>
      </c>
    </row>
    <row r="54" spans="1:58" s="1" customFormat="1" x14ac:dyDescent="0.35">
      <c r="A54" s="30" t="s">
        <v>64</v>
      </c>
      <c r="B54" s="30" t="s">
        <v>14</v>
      </c>
      <c r="C54" s="23">
        <v>917</v>
      </c>
      <c r="D54" s="23">
        <v>642</v>
      </c>
      <c r="E54" s="23">
        <v>1123</v>
      </c>
      <c r="F54" s="23">
        <v>1499</v>
      </c>
      <c r="G54" s="23">
        <v>2435</v>
      </c>
      <c r="H54" s="23">
        <v>3891</v>
      </c>
      <c r="I54" s="23">
        <v>6585</v>
      </c>
      <c r="J54" s="23">
        <v>5358</v>
      </c>
      <c r="K54" s="23">
        <v>839</v>
      </c>
      <c r="L54" s="23">
        <v>872</v>
      </c>
      <c r="M54" s="23">
        <v>1391</v>
      </c>
      <c r="N54" s="23">
        <v>2252</v>
      </c>
      <c r="O54" s="23">
        <v>2491</v>
      </c>
      <c r="P54" s="23">
        <v>2325</v>
      </c>
      <c r="Q54" s="23">
        <v>4278</v>
      </c>
      <c r="R54" s="23">
        <v>3538</v>
      </c>
      <c r="S54" s="23">
        <v>1063</v>
      </c>
      <c r="T54" s="23">
        <v>1082</v>
      </c>
      <c r="U54" s="23">
        <v>1519</v>
      </c>
      <c r="V54" s="23">
        <v>1476</v>
      </c>
      <c r="W54" s="23">
        <v>2243</v>
      </c>
      <c r="X54" s="23">
        <v>3556</v>
      </c>
      <c r="Y54" s="23">
        <v>5956</v>
      </c>
      <c r="Z54" s="23">
        <v>4583</v>
      </c>
      <c r="AA54" s="23">
        <v>1069</v>
      </c>
      <c r="AB54" s="23">
        <v>1030</v>
      </c>
      <c r="AC54" s="23">
        <v>1073</v>
      </c>
      <c r="AD54" s="23">
        <v>1932</v>
      </c>
      <c r="AE54" s="23">
        <v>2839</v>
      </c>
      <c r="AF54" s="23">
        <v>3985</v>
      </c>
      <c r="AG54" s="23">
        <v>7146</v>
      </c>
      <c r="AH54" s="23">
        <v>5721</v>
      </c>
      <c r="AI54" s="23">
        <v>1186</v>
      </c>
      <c r="AJ54" s="23">
        <v>1169</v>
      </c>
      <c r="AK54" s="23">
        <v>1638</v>
      </c>
      <c r="AL54" s="23">
        <v>1993</v>
      </c>
      <c r="AM54" s="23">
        <v>2687</v>
      </c>
      <c r="AN54" s="23">
        <v>4096</v>
      </c>
      <c r="AO54" s="23">
        <v>7361</v>
      </c>
      <c r="AP54" s="23">
        <v>5859</v>
      </c>
      <c r="AQ54" s="23">
        <f t="shared" si="34"/>
        <v>117</v>
      </c>
      <c r="AR54" s="23">
        <f t="shared" si="20"/>
        <v>139</v>
      </c>
      <c r="AS54" s="23">
        <f t="shared" si="21"/>
        <v>565</v>
      </c>
      <c r="AT54" s="23">
        <f t="shared" si="22"/>
        <v>61</v>
      </c>
      <c r="AU54" s="23">
        <f t="shared" si="23"/>
        <v>-152</v>
      </c>
      <c r="AV54" s="23">
        <f t="shared" si="24"/>
        <v>111</v>
      </c>
      <c r="AW54" s="23">
        <f t="shared" si="25"/>
        <v>215</v>
      </c>
      <c r="AX54" s="23">
        <f t="shared" si="26"/>
        <v>138</v>
      </c>
      <c r="AY54" s="31">
        <f t="shared" si="35"/>
        <v>0.10944808231992516</v>
      </c>
      <c r="AZ54" s="31">
        <f t="shared" si="27"/>
        <v>0.13495145631067962</v>
      </c>
      <c r="BA54" s="31">
        <f t="shared" si="28"/>
        <v>0.52656104380242308</v>
      </c>
      <c r="BB54" s="31">
        <f t="shared" si="29"/>
        <v>3.1573498964803312E-2</v>
      </c>
      <c r="BC54" s="31">
        <f t="shared" si="30"/>
        <v>-5.3539978865797817E-2</v>
      </c>
      <c r="BD54" s="31">
        <f t="shared" si="31"/>
        <v>2.7854454203262234E-2</v>
      </c>
      <c r="BE54" s="31">
        <f t="shared" si="32"/>
        <v>3.0086761824797088E-2</v>
      </c>
      <c r="BF54" s="31">
        <f t="shared" si="33"/>
        <v>2.4121657052962767E-2</v>
      </c>
    </row>
    <row r="55" spans="1:58" s="1" customFormat="1" x14ac:dyDescent="0.35">
      <c r="A55" s="30" t="s">
        <v>2</v>
      </c>
      <c r="B55" s="30" t="s">
        <v>2</v>
      </c>
      <c r="C55" s="23">
        <v>949</v>
      </c>
      <c r="D55" s="23">
        <v>809</v>
      </c>
      <c r="E55" s="23">
        <v>906</v>
      </c>
      <c r="F55" s="23">
        <v>1525</v>
      </c>
      <c r="G55" s="23">
        <v>2270</v>
      </c>
      <c r="H55" s="23">
        <v>3482</v>
      </c>
      <c r="I55" s="23">
        <v>4192</v>
      </c>
      <c r="J55" s="23">
        <v>4122</v>
      </c>
      <c r="K55" s="23">
        <v>1043</v>
      </c>
      <c r="L55" s="23">
        <v>872</v>
      </c>
      <c r="M55" s="23">
        <v>1226</v>
      </c>
      <c r="N55" s="23">
        <v>1470</v>
      </c>
      <c r="O55" s="23">
        <v>1765</v>
      </c>
      <c r="P55" s="23">
        <v>1913</v>
      </c>
      <c r="Q55" s="23">
        <v>2946</v>
      </c>
      <c r="R55" s="23">
        <v>3002</v>
      </c>
      <c r="S55" s="23">
        <v>888</v>
      </c>
      <c r="T55" s="23">
        <v>1458</v>
      </c>
      <c r="U55" s="23">
        <v>955</v>
      </c>
      <c r="V55" s="23">
        <v>1365</v>
      </c>
      <c r="W55" s="23">
        <v>1971</v>
      </c>
      <c r="X55" s="23">
        <v>2639</v>
      </c>
      <c r="Y55" s="23">
        <v>4173</v>
      </c>
      <c r="Z55" s="23">
        <v>4709</v>
      </c>
      <c r="AA55" s="23">
        <v>1010</v>
      </c>
      <c r="AB55" s="23">
        <v>1377</v>
      </c>
      <c r="AC55" s="23">
        <v>881</v>
      </c>
      <c r="AD55" s="23">
        <v>1589</v>
      </c>
      <c r="AE55" s="23">
        <v>2143</v>
      </c>
      <c r="AF55" s="23">
        <v>3581</v>
      </c>
      <c r="AG55" s="23">
        <v>3678</v>
      </c>
      <c r="AH55" s="23">
        <v>4543</v>
      </c>
      <c r="AI55" s="23">
        <v>1205</v>
      </c>
      <c r="AJ55" s="23">
        <v>949</v>
      </c>
      <c r="AK55" s="23">
        <v>1369</v>
      </c>
      <c r="AL55" s="23">
        <v>1716</v>
      </c>
      <c r="AM55" s="23">
        <v>2528</v>
      </c>
      <c r="AN55" s="23">
        <v>5634</v>
      </c>
      <c r="AO55" s="23">
        <v>5020</v>
      </c>
      <c r="AP55" s="23">
        <v>5336</v>
      </c>
      <c r="AQ55" s="23">
        <f t="shared" si="34"/>
        <v>195</v>
      </c>
      <c r="AR55" s="23">
        <f t="shared" si="20"/>
        <v>-428</v>
      </c>
      <c r="AS55" s="23">
        <f t="shared" si="21"/>
        <v>488</v>
      </c>
      <c r="AT55" s="23">
        <f t="shared" si="22"/>
        <v>127</v>
      </c>
      <c r="AU55" s="23">
        <f t="shared" si="23"/>
        <v>385</v>
      </c>
      <c r="AV55" s="23">
        <f t="shared" si="24"/>
        <v>2053</v>
      </c>
      <c r="AW55" s="23">
        <f t="shared" si="25"/>
        <v>1342</v>
      </c>
      <c r="AX55" s="23">
        <f t="shared" si="26"/>
        <v>793</v>
      </c>
      <c r="AY55" s="31">
        <f t="shared" si="35"/>
        <v>0.19306930693069307</v>
      </c>
      <c r="AZ55" s="31">
        <f t="shared" si="27"/>
        <v>-0.31082062454611475</v>
      </c>
      <c r="BA55" s="31">
        <f t="shared" si="28"/>
        <v>0.5539160045402951</v>
      </c>
      <c r="BB55" s="31">
        <f t="shared" si="29"/>
        <v>7.9924480805538073E-2</v>
      </c>
      <c r="BC55" s="31">
        <f t="shared" si="30"/>
        <v>0.17965468968735418</v>
      </c>
      <c r="BD55" s="31">
        <f t="shared" si="31"/>
        <v>0.57330354649539239</v>
      </c>
      <c r="BE55" s="31">
        <f t="shared" si="32"/>
        <v>0.36487221315932572</v>
      </c>
      <c r="BF55" s="31">
        <f t="shared" si="33"/>
        <v>0.17455425930002202</v>
      </c>
    </row>
    <row r="56" spans="1:58" s="1" customFormat="1" x14ac:dyDescent="0.35">
      <c r="A56" s="30" t="s">
        <v>67</v>
      </c>
      <c r="B56" s="30" t="s">
        <v>17</v>
      </c>
      <c r="C56" s="23">
        <v>1650</v>
      </c>
      <c r="D56" s="23">
        <v>1533</v>
      </c>
      <c r="E56" s="23">
        <v>1826</v>
      </c>
      <c r="F56" s="23">
        <v>2932</v>
      </c>
      <c r="G56" s="23">
        <v>3540</v>
      </c>
      <c r="H56" s="23">
        <v>7256</v>
      </c>
      <c r="I56" s="23">
        <v>4462</v>
      </c>
      <c r="J56" s="23">
        <v>4938</v>
      </c>
      <c r="K56" s="23">
        <v>1674</v>
      </c>
      <c r="L56" s="23">
        <v>1963</v>
      </c>
      <c r="M56" s="23">
        <v>2125</v>
      </c>
      <c r="N56" s="23">
        <v>1807</v>
      </c>
      <c r="O56" s="23">
        <v>1952</v>
      </c>
      <c r="P56" s="23">
        <v>2108</v>
      </c>
      <c r="Q56" s="23">
        <v>3223</v>
      </c>
      <c r="R56" s="23">
        <v>3345</v>
      </c>
      <c r="S56" s="23">
        <v>1458</v>
      </c>
      <c r="T56" s="23">
        <v>1274</v>
      </c>
      <c r="U56" s="23">
        <v>1576</v>
      </c>
      <c r="V56" s="23">
        <v>2743</v>
      </c>
      <c r="W56" s="23">
        <v>3291</v>
      </c>
      <c r="X56" s="23">
        <v>3110</v>
      </c>
      <c r="Y56" s="23">
        <v>4929</v>
      </c>
      <c r="Z56" s="23">
        <v>3848</v>
      </c>
      <c r="AA56" s="23">
        <v>1800</v>
      </c>
      <c r="AB56" s="23">
        <v>1985</v>
      </c>
      <c r="AC56" s="23">
        <v>1650</v>
      </c>
      <c r="AD56" s="23">
        <v>2545</v>
      </c>
      <c r="AE56" s="23">
        <v>2472</v>
      </c>
      <c r="AF56" s="23">
        <v>2220</v>
      </c>
      <c r="AG56" s="23">
        <v>3751</v>
      </c>
      <c r="AH56" s="23">
        <v>2902</v>
      </c>
      <c r="AI56" s="23">
        <v>1627</v>
      </c>
      <c r="AJ56" s="23">
        <v>1966</v>
      </c>
      <c r="AK56" s="23">
        <v>2231</v>
      </c>
      <c r="AL56" s="23">
        <v>2123</v>
      </c>
      <c r="AM56" s="23">
        <v>4153</v>
      </c>
      <c r="AN56" s="23">
        <v>2767</v>
      </c>
      <c r="AO56" s="23">
        <v>4567</v>
      </c>
      <c r="AP56" s="23">
        <v>3267</v>
      </c>
      <c r="AQ56" s="23">
        <f t="shared" si="34"/>
        <v>-173</v>
      </c>
      <c r="AR56" s="23">
        <f t="shared" si="20"/>
        <v>-19</v>
      </c>
      <c r="AS56" s="23">
        <f t="shared" si="21"/>
        <v>581</v>
      </c>
      <c r="AT56" s="23">
        <f t="shared" si="22"/>
        <v>-422</v>
      </c>
      <c r="AU56" s="23">
        <f t="shared" si="23"/>
        <v>1681</v>
      </c>
      <c r="AV56" s="23">
        <f t="shared" si="24"/>
        <v>547</v>
      </c>
      <c r="AW56" s="23">
        <f t="shared" si="25"/>
        <v>816</v>
      </c>
      <c r="AX56" s="23">
        <f t="shared" si="26"/>
        <v>365</v>
      </c>
      <c r="AY56" s="31">
        <f t="shared" si="35"/>
        <v>-9.6111111111111105E-2</v>
      </c>
      <c r="AZ56" s="31">
        <f t="shared" si="27"/>
        <v>-9.5717884130982374E-3</v>
      </c>
      <c r="BA56" s="31">
        <f t="shared" si="28"/>
        <v>0.35212121212121211</v>
      </c>
      <c r="BB56" s="31">
        <f t="shared" si="29"/>
        <v>-0.16581532416502948</v>
      </c>
      <c r="BC56" s="31">
        <f t="shared" si="30"/>
        <v>0.68001618122977348</v>
      </c>
      <c r="BD56" s="31">
        <f t="shared" si="31"/>
        <v>0.24639639639639641</v>
      </c>
      <c r="BE56" s="31">
        <f t="shared" si="32"/>
        <v>0.21754198880298586</v>
      </c>
      <c r="BF56" s="31">
        <f t="shared" si="33"/>
        <v>0.12577532736044109</v>
      </c>
    </row>
    <row r="57" spans="1:58" s="1" customFormat="1" x14ac:dyDescent="0.35">
      <c r="A57" s="30" t="s">
        <v>65</v>
      </c>
      <c r="B57" s="30" t="s">
        <v>3</v>
      </c>
      <c r="C57" s="23">
        <v>1003</v>
      </c>
      <c r="D57" s="23">
        <v>1023</v>
      </c>
      <c r="E57" s="23">
        <v>1435</v>
      </c>
      <c r="F57" s="23">
        <v>1762</v>
      </c>
      <c r="G57" s="23">
        <v>2302</v>
      </c>
      <c r="H57" s="23">
        <v>3154</v>
      </c>
      <c r="I57" s="23">
        <v>4317</v>
      </c>
      <c r="J57" s="23">
        <v>3479</v>
      </c>
      <c r="K57" s="23">
        <v>1106</v>
      </c>
      <c r="L57" s="23">
        <v>1353</v>
      </c>
      <c r="M57" s="23">
        <v>1699</v>
      </c>
      <c r="N57" s="23">
        <v>1652</v>
      </c>
      <c r="O57" s="23">
        <v>1787</v>
      </c>
      <c r="P57" s="23">
        <v>2437</v>
      </c>
      <c r="Q57" s="23">
        <v>2898</v>
      </c>
      <c r="R57" s="23">
        <v>3077</v>
      </c>
      <c r="S57" s="23">
        <v>1398</v>
      </c>
      <c r="T57" s="23">
        <v>1186</v>
      </c>
      <c r="U57" s="23">
        <v>1389</v>
      </c>
      <c r="V57" s="23">
        <v>2123</v>
      </c>
      <c r="W57" s="23">
        <v>3111</v>
      </c>
      <c r="X57" s="23">
        <v>3002</v>
      </c>
      <c r="Y57" s="23">
        <v>3527</v>
      </c>
      <c r="Z57" s="23">
        <v>3793</v>
      </c>
      <c r="AA57" s="23">
        <v>1912</v>
      </c>
      <c r="AB57" s="23">
        <v>1848</v>
      </c>
      <c r="AC57" s="23">
        <v>1939</v>
      </c>
      <c r="AD57" s="23">
        <v>2075</v>
      </c>
      <c r="AE57" s="23">
        <v>2968</v>
      </c>
      <c r="AF57" s="23">
        <v>2571</v>
      </c>
      <c r="AG57" s="23">
        <v>4005</v>
      </c>
      <c r="AH57" s="23">
        <v>4074</v>
      </c>
      <c r="AI57" s="23">
        <v>1250</v>
      </c>
      <c r="AJ57" s="23">
        <v>1139</v>
      </c>
      <c r="AK57" s="23">
        <v>2060</v>
      </c>
      <c r="AL57" s="23">
        <v>1746</v>
      </c>
      <c r="AM57" s="23">
        <v>2752</v>
      </c>
      <c r="AN57" s="23">
        <v>3064</v>
      </c>
      <c r="AO57" s="23">
        <v>3798</v>
      </c>
      <c r="AP57" s="23">
        <v>4166</v>
      </c>
      <c r="AQ57" s="23">
        <f t="shared" si="34"/>
        <v>-662</v>
      </c>
      <c r="AR57" s="23">
        <f t="shared" si="20"/>
        <v>-709</v>
      </c>
      <c r="AS57" s="23">
        <f t="shared" si="21"/>
        <v>121</v>
      </c>
      <c r="AT57" s="23">
        <f t="shared" si="22"/>
        <v>-329</v>
      </c>
      <c r="AU57" s="23">
        <f t="shared" si="23"/>
        <v>-216</v>
      </c>
      <c r="AV57" s="23">
        <f t="shared" si="24"/>
        <v>493</v>
      </c>
      <c r="AW57" s="23">
        <f t="shared" si="25"/>
        <v>-207</v>
      </c>
      <c r="AX57" s="23">
        <f t="shared" si="26"/>
        <v>92</v>
      </c>
      <c r="AY57" s="31">
        <f t="shared" si="35"/>
        <v>-0.34623430962343094</v>
      </c>
      <c r="AZ57" s="31">
        <f t="shared" si="27"/>
        <v>-0.38365800865800864</v>
      </c>
      <c r="BA57" s="31">
        <f t="shared" si="28"/>
        <v>6.2403300670448685E-2</v>
      </c>
      <c r="BB57" s="31">
        <f t="shared" si="29"/>
        <v>-0.15855421686746987</v>
      </c>
      <c r="BC57" s="31">
        <f t="shared" si="30"/>
        <v>-7.277628032345014E-2</v>
      </c>
      <c r="BD57" s="31">
        <f t="shared" si="31"/>
        <v>0.19175418125243096</v>
      </c>
      <c r="BE57" s="31">
        <f t="shared" si="32"/>
        <v>-5.1685393258426963E-2</v>
      </c>
      <c r="BF57" s="31">
        <f t="shared" si="33"/>
        <v>2.2582228767795778E-2</v>
      </c>
    </row>
    <row r="58" spans="1:58" s="1" customFormat="1" x14ac:dyDescent="0.35">
      <c r="A58" s="30" t="s">
        <v>66</v>
      </c>
      <c r="B58" s="30" t="s">
        <v>19</v>
      </c>
      <c r="C58" s="23">
        <v>79573</v>
      </c>
      <c r="D58" s="23">
        <v>23987</v>
      </c>
      <c r="E58" s="23">
        <v>38026</v>
      </c>
      <c r="F58" s="23">
        <v>31104</v>
      </c>
      <c r="G58" s="23">
        <v>48423</v>
      </c>
      <c r="H58" s="23">
        <v>35278</v>
      </c>
      <c r="I58" s="23">
        <v>48773</v>
      </c>
      <c r="J58" s="23">
        <v>56023</v>
      </c>
      <c r="K58" s="23">
        <v>3263</v>
      </c>
      <c r="L58" s="23">
        <v>2465</v>
      </c>
      <c r="M58" s="23">
        <v>2589</v>
      </c>
      <c r="N58" s="23">
        <v>2693</v>
      </c>
      <c r="O58" s="23">
        <v>2742</v>
      </c>
      <c r="P58" s="23">
        <v>2690</v>
      </c>
      <c r="Q58" s="23">
        <v>3539</v>
      </c>
      <c r="R58" s="23">
        <v>3217</v>
      </c>
      <c r="S58" s="23">
        <v>3350</v>
      </c>
      <c r="T58" s="23">
        <v>2732</v>
      </c>
      <c r="U58" s="23">
        <v>3171</v>
      </c>
      <c r="V58" s="23">
        <v>2659</v>
      </c>
      <c r="W58" s="23">
        <v>3443</v>
      </c>
      <c r="X58" s="23">
        <v>4281</v>
      </c>
      <c r="Y58" s="23">
        <v>4905</v>
      </c>
      <c r="Z58" s="23">
        <v>4715</v>
      </c>
      <c r="AA58" s="23">
        <v>2581</v>
      </c>
      <c r="AB58" s="23">
        <v>2017</v>
      </c>
      <c r="AC58" s="23">
        <v>2307</v>
      </c>
      <c r="AD58" s="23">
        <v>2303</v>
      </c>
      <c r="AE58" s="23">
        <v>2013</v>
      </c>
      <c r="AF58" s="23">
        <v>2412</v>
      </c>
      <c r="AG58" s="23">
        <v>2609</v>
      </c>
      <c r="AH58" s="23">
        <v>3088</v>
      </c>
      <c r="AI58" s="23">
        <v>2274</v>
      </c>
      <c r="AJ58" s="23">
        <v>1737</v>
      </c>
      <c r="AK58" s="23">
        <v>2156</v>
      </c>
      <c r="AL58" s="23">
        <v>2053</v>
      </c>
      <c r="AM58" s="23">
        <v>2022</v>
      </c>
      <c r="AN58" s="23">
        <v>2394</v>
      </c>
      <c r="AO58" s="23">
        <v>2930</v>
      </c>
      <c r="AP58" s="23">
        <v>3037</v>
      </c>
      <c r="AQ58" s="23">
        <f t="shared" si="34"/>
        <v>-307</v>
      </c>
      <c r="AR58" s="23">
        <f t="shared" si="20"/>
        <v>-280</v>
      </c>
      <c r="AS58" s="23">
        <f t="shared" si="21"/>
        <v>-151</v>
      </c>
      <c r="AT58" s="23">
        <f t="shared" si="22"/>
        <v>-250</v>
      </c>
      <c r="AU58" s="23">
        <f t="shared" si="23"/>
        <v>9</v>
      </c>
      <c r="AV58" s="23">
        <f t="shared" si="24"/>
        <v>-18</v>
      </c>
      <c r="AW58" s="23">
        <f t="shared" si="25"/>
        <v>321</v>
      </c>
      <c r="AX58" s="23">
        <f t="shared" si="26"/>
        <v>-51</v>
      </c>
      <c r="AY58" s="31">
        <f t="shared" si="35"/>
        <v>-0.11894614490507555</v>
      </c>
      <c r="AZ58" s="31">
        <f t="shared" si="27"/>
        <v>-0.13882002974714924</v>
      </c>
      <c r="BA58" s="31">
        <f t="shared" si="28"/>
        <v>-6.5452969224100557E-2</v>
      </c>
      <c r="BB58" s="31">
        <f t="shared" si="29"/>
        <v>-0.10855405992184107</v>
      </c>
      <c r="BC58" s="31">
        <f t="shared" si="30"/>
        <v>4.4709388971684054E-3</v>
      </c>
      <c r="BD58" s="31">
        <f t="shared" si="31"/>
        <v>-7.462686567164179E-3</v>
      </c>
      <c r="BE58" s="31">
        <f t="shared" si="32"/>
        <v>0.12303564584131851</v>
      </c>
      <c r="BF58" s="31">
        <f t="shared" si="33"/>
        <v>-1.6515544041450777E-2</v>
      </c>
    </row>
    <row r="59" spans="1:58" s="1" customFormat="1" x14ac:dyDescent="0.35">
      <c r="A59" s="30" t="s">
        <v>69</v>
      </c>
      <c r="B59" s="30" t="s">
        <v>20</v>
      </c>
      <c r="C59" s="23">
        <v>1028</v>
      </c>
      <c r="D59" s="23">
        <v>1442</v>
      </c>
      <c r="E59" s="23">
        <v>1184</v>
      </c>
      <c r="F59" s="23">
        <v>1926</v>
      </c>
      <c r="G59" s="23">
        <v>4758</v>
      </c>
      <c r="H59" s="23">
        <v>5334</v>
      </c>
      <c r="I59" s="23">
        <v>5382</v>
      </c>
      <c r="J59" s="23">
        <v>7233</v>
      </c>
      <c r="K59" s="23">
        <v>318</v>
      </c>
      <c r="L59" s="23">
        <v>455</v>
      </c>
      <c r="M59" s="23">
        <v>978</v>
      </c>
      <c r="N59" s="23">
        <v>752</v>
      </c>
      <c r="O59" s="23">
        <v>611</v>
      </c>
      <c r="P59" s="23">
        <v>960</v>
      </c>
      <c r="Q59" s="23">
        <v>992</v>
      </c>
      <c r="R59" s="23">
        <v>966</v>
      </c>
      <c r="S59" s="23">
        <v>722</v>
      </c>
      <c r="T59" s="23">
        <v>855</v>
      </c>
      <c r="U59" s="23">
        <v>779</v>
      </c>
      <c r="V59" s="23">
        <v>1384</v>
      </c>
      <c r="W59" s="23">
        <v>1694</v>
      </c>
      <c r="X59" s="23">
        <v>2222</v>
      </c>
      <c r="Y59" s="23">
        <v>2079</v>
      </c>
      <c r="Z59" s="23">
        <v>1801</v>
      </c>
      <c r="AA59" s="23">
        <v>594</v>
      </c>
      <c r="AB59" s="23">
        <v>622</v>
      </c>
      <c r="AC59" s="23">
        <v>951</v>
      </c>
      <c r="AD59" s="23">
        <v>1806</v>
      </c>
      <c r="AE59" s="23">
        <v>1884</v>
      </c>
      <c r="AF59" s="23">
        <v>2126</v>
      </c>
      <c r="AG59" s="23">
        <v>2059</v>
      </c>
      <c r="AH59" s="23">
        <v>2382</v>
      </c>
      <c r="AI59" s="23">
        <v>1577</v>
      </c>
      <c r="AJ59" s="23">
        <v>1068</v>
      </c>
      <c r="AK59" s="23">
        <v>1087</v>
      </c>
      <c r="AL59" s="23">
        <v>1418</v>
      </c>
      <c r="AM59" s="23">
        <v>2049</v>
      </c>
      <c r="AN59" s="23">
        <v>2685</v>
      </c>
      <c r="AO59" s="23">
        <v>2836</v>
      </c>
      <c r="AP59" s="23">
        <v>3292</v>
      </c>
      <c r="AQ59" s="23">
        <f t="shared" si="34"/>
        <v>983</v>
      </c>
      <c r="AR59" s="23">
        <f t="shared" si="20"/>
        <v>446</v>
      </c>
      <c r="AS59" s="23">
        <f t="shared" si="21"/>
        <v>136</v>
      </c>
      <c r="AT59" s="23">
        <f t="shared" si="22"/>
        <v>-388</v>
      </c>
      <c r="AU59" s="23">
        <f t="shared" si="23"/>
        <v>165</v>
      </c>
      <c r="AV59" s="23">
        <f t="shared" si="24"/>
        <v>559</v>
      </c>
      <c r="AW59" s="23">
        <f t="shared" si="25"/>
        <v>777</v>
      </c>
      <c r="AX59" s="23">
        <f t="shared" si="26"/>
        <v>910</v>
      </c>
      <c r="AY59" s="31">
        <f t="shared" si="35"/>
        <v>1.6548821548821548</v>
      </c>
      <c r="AZ59" s="31">
        <f t="shared" si="27"/>
        <v>0.71704180064308687</v>
      </c>
      <c r="BA59" s="31">
        <f t="shared" si="28"/>
        <v>0.14300736067297581</v>
      </c>
      <c r="BB59" s="31">
        <f t="shared" si="29"/>
        <v>-0.21483942414174972</v>
      </c>
      <c r="BC59" s="31">
        <f t="shared" si="30"/>
        <v>8.7579617834394899E-2</v>
      </c>
      <c r="BD59" s="31">
        <f t="shared" si="31"/>
        <v>0.26293508936970839</v>
      </c>
      <c r="BE59" s="31">
        <f t="shared" si="32"/>
        <v>0.37736765420106849</v>
      </c>
      <c r="BF59" s="31">
        <f t="shared" si="33"/>
        <v>0.38203190596137698</v>
      </c>
    </row>
    <row r="60" spans="1:58" s="1" customFormat="1" x14ac:dyDescent="0.35">
      <c r="A60" s="30" t="s">
        <v>68</v>
      </c>
      <c r="B60" s="30" t="s">
        <v>21</v>
      </c>
      <c r="C60" s="23">
        <v>2355</v>
      </c>
      <c r="D60" s="23">
        <v>1642</v>
      </c>
      <c r="E60" s="23">
        <v>2786</v>
      </c>
      <c r="F60" s="23">
        <v>3767</v>
      </c>
      <c r="G60" s="23">
        <v>6697</v>
      </c>
      <c r="H60" s="23">
        <v>6194</v>
      </c>
      <c r="I60" s="23">
        <v>5444</v>
      </c>
      <c r="J60" s="23">
        <v>5859</v>
      </c>
      <c r="K60" s="23">
        <v>399</v>
      </c>
      <c r="L60" s="23">
        <v>512</v>
      </c>
      <c r="M60" s="23">
        <v>957</v>
      </c>
      <c r="N60" s="23">
        <v>1082</v>
      </c>
      <c r="O60" s="23">
        <v>887</v>
      </c>
      <c r="P60" s="23">
        <v>1122</v>
      </c>
      <c r="Q60" s="23">
        <v>1630</v>
      </c>
      <c r="R60" s="23">
        <v>1780</v>
      </c>
      <c r="S60" s="23">
        <v>577</v>
      </c>
      <c r="T60" s="23">
        <v>822</v>
      </c>
      <c r="U60" s="23">
        <v>1039</v>
      </c>
      <c r="V60" s="23">
        <v>639</v>
      </c>
      <c r="W60" s="23">
        <v>1439</v>
      </c>
      <c r="X60" s="23">
        <v>1771</v>
      </c>
      <c r="Y60" s="23">
        <v>1931</v>
      </c>
      <c r="Z60" s="23">
        <v>2792</v>
      </c>
      <c r="AA60" s="23">
        <v>1183</v>
      </c>
      <c r="AB60" s="23">
        <v>858</v>
      </c>
      <c r="AC60" s="23">
        <v>955</v>
      </c>
      <c r="AD60" s="23">
        <v>1107</v>
      </c>
      <c r="AE60" s="23">
        <v>2103</v>
      </c>
      <c r="AF60" s="23">
        <v>2089</v>
      </c>
      <c r="AG60" s="23">
        <v>2946</v>
      </c>
      <c r="AH60" s="23">
        <v>3079</v>
      </c>
      <c r="AI60" s="23">
        <v>1117</v>
      </c>
      <c r="AJ60" s="23">
        <v>1382</v>
      </c>
      <c r="AK60" s="23">
        <v>1289</v>
      </c>
      <c r="AL60" s="23">
        <v>980</v>
      </c>
      <c r="AM60" s="23">
        <v>2261</v>
      </c>
      <c r="AN60" s="23">
        <v>2491</v>
      </c>
      <c r="AO60" s="23">
        <v>2817</v>
      </c>
      <c r="AP60" s="23">
        <v>3135</v>
      </c>
      <c r="AQ60" s="23">
        <f t="shared" si="34"/>
        <v>-66</v>
      </c>
      <c r="AR60" s="23">
        <f t="shared" si="20"/>
        <v>524</v>
      </c>
      <c r="AS60" s="23">
        <f t="shared" si="21"/>
        <v>334</v>
      </c>
      <c r="AT60" s="23">
        <f t="shared" si="22"/>
        <v>-127</v>
      </c>
      <c r="AU60" s="23">
        <f t="shared" si="23"/>
        <v>158</v>
      </c>
      <c r="AV60" s="23">
        <f t="shared" si="24"/>
        <v>402</v>
      </c>
      <c r="AW60" s="23">
        <f t="shared" si="25"/>
        <v>-129</v>
      </c>
      <c r="AX60" s="23">
        <f t="shared" si="26"/>
        <v>56</v>
      </c>
      <c r="AY60" s="31">
        <f t="shared" si="35"/>
        <v>-5.5790363482671176E-2</v>
      </c>
      <c r="AZ60" s="31">
        <f t="shared" si="27"/>
        <v>0.61072261072261069</v>
      </c>
      <c r="BA60" s="31">
        <f t="shared" si="28"/>
        <v>0.34973821989528797</v>
      </c>
      <c r="BB60" s="31">
        <f t="shared" si="29"/>
        <v>-0.11472448057813911</v>
      </c>
      <c r="BC60" s="31">
        <f t="shared" si="30"/>
        <v>7.5130765572990962E-2</v>
      </c>
      <c r="BD60" s="31">
        <f t="shared" si="31"/>
        <v>0.19243657252273816</v>
      </c>
      <c r="BE60" s="31">
        <f t="shared" si="32"/>
        <v>-4.3788187372708759E-2</v>
      </c>
      <c r="BF60" s="31">
        <f t="shared" si="33"/>
        <v>1.8187723286781421E-2</v>
      </c>
    </row>
    <row r="61" spans="1:58" s="1" customFormat="1" x14ac:dyDescent="0.35">
      <c r="A61" s="30" t="s">
        <v>70</v>
      </c>
      <c r="B61" s="30" t="s">
        <v>22</v>
      </c>
      <c r="C61" s="23">
        <v>387</v>
      </c>
      <c r="D61" s="23">
        <v>432</v>
      </c>
      <c r="E61" s="23">
        <v>387</v>
      </c>
      <c r="F61" s="23">
        <v>767</v>
      </c>
      <c r="G61" s="23">
        <v>2240</v>
      </c>
      <c r="H61" s="23">
        <v>2672</v>
      </c>
      <c r="I61" s="23">
        <v>3497</v>
      </c>
      <c r="J61" s="23">
        <v>3815</v>
      </c>
      <c r="K61" s="23">
        <v>162</v>
      </c>
      <c r="L61" s="23">
        <v>180</v>
      </c>
      <c r="M61" s="23">
        <v>239</v>
      </c>
      <c r="N61" s="23">
        <v>255</v>
      </c>
      <c r="O61" s="23">
        <v>591</v>
      </c>
      <c r="P61" s="23">
        <v>960</v>
      </c>
      <c r="Q61" s="23">
        <v>1506</v>
      </c>
      <c r="R61" s="23">
        <v>1184</v>
      </c>
      <c r="S61" s="23">
        <v>264</v>
      </c>
      <c r="T61" s="23">
        <v>112</v>
      </c>
      <c r="U61" s="23">
        <v>98</v>
      </c>
      <c r="V61" s="23">
        <v>498</v>
      </c>
      <c r="W61" s="23">
        <v>620</v>
      </c>
      <c r="X61" s="23">
        <v>657</v>
      </c>
      <c r="Y61" s="23">
        <v>647</v>
      </c>
      <c r="Z61" s="23">
        <v>747</v>
      </c>
      <c r="AA61" s="23">
        <v>622</v>
      </c>
      <c r="AB61" s="23">
        <v>247</v>
      </c>
      <c r="AC61" s="23">
        <v>294</v>
      </c>
      <c r="AD61" s="23">
        <v>382</v>
      </c>
      <c r="AE61" s="23">
        <v>1490</v>
      </c>
      <c r="AF61" s="23">
        <v>2008</v>
      </c>
      <c r="AG61" s="23">
        <v>2287</v>
      </c>
      <c r="AH61" s="23">
        <v>2334</v>
      </c>
      <c r="AI61" s="23">
        <v>246</v>
      </c>
      <c r="AJ61" s="23">
        <v>362</v>
      </c>
      <c r="AK61" s="23">
        <v>305</v>
      </c>
      <c r="AL61" s="23">
        <v>714</v>
      </c>
      <c r="AM61" s="23">
        <v>1441</v>
      </c>
      <c r="AN61" s="23">
        <v>2048</v>
      </c>
      <c r="AO61" s="23">
        <v>1647</v>
      </c>
      <c r="AP61" s="23">
        <v>1634</v>
      </c>
      <c r="AQ61" s="23">
        <f t="shared" si="34"/>
        <v>-376</v>
      </c>
      <c r="AR61" s="23">
        <f t="shared" si="20"/>
        <v>115</v>
      </c>
      <c r="AS61" s="23">
        <f t="shared" si="21"/>
        <v>11</v>
      </c>
      <c r="AT61" s="23">
        <f t="shared" si="22"/>
        <v>332</v>
      </c>
      <c r="AU61" s="23">
        <f t="shared" si="23"/>
        <v>-49</v>
      </c>
      <c r="AV61" s="23">
        <f t="shared" si="24"/>
        <v>40</v>
      </c>
      <c r="AW61" s="23">
        <f t="shared" si="25"/>
        <v>-640</v>
      </c>
      <c r="AX61" s="23">
        <f t="shared" si="26"/>
        <v>-700</v>
      </c>
      <c r="AY61" s="31">
        <f t="shared" si="35"/>
        <v>-0.60450160771704176</v>
      </c>
      <c r="AZ61" s="31">
        <f t="shared" si="27"/>
        <v>0.46558704453441296</v>
      </c>
      <c r="BA61" s="31">
        <f t="shared" si="28"/>
        <v>3.7414965986394558E-2</v>
      </c>
      <c r="BB61" s="31">
        <f t="shared" si="29"/>
        <v>0.86910994764397909</v>
      </c>
      <c r="BC61" s="31">
        <f t="shared" si="30"/>
        <v>-3.2885906040268455E-2</v>
      </c>
      <c r="BD61" s="31">
        <f t="shared" si="31"/>
        <v>1.9920318725099601E-2</v>
      </c>
      <c r="BE61" s="31">
        <f t="shared" si="32"/>
        <v>-0.279842588543944</v>
      </c>
      <c r="BF61" s="31">
        <f t="shared" si="33"/>
        <v>-0.29991431019708653</v>
      </c>
    </row>
    <row r="63" spans="1:58" x14ac:dyDescent="0.35">
      <c r="A63" s="34" t="s">
        <v>112</v>
      </c>
    </row>
    <row r="64" spans="1:58" x14ac:dyDescent="0.35">
      <c r="A64" s="35" t="s">
        <v>113</v>
      </c>
    </row>
    <row r="65" spans="1:58" x14ac:dyDescent="0.35">
      <c r="A65" s="7"/>
      <c r="B65" s="7"/>
      <c r="C65" s="8" t="s">
        <v>26</v>
      </c>
      <c r="D65" s="8" t="s">
        <v>27</v>
      </c>
      <c r="E65" s="8" t="s">
        <v>28</v>
      </c>
      <c r="F65" s="8" t="s">
        <v>29</v>
      </c>
      <c r="G65" s="8" t="s">
        <v>30</v>
      </c>
      <c r="H65" s="8" t="s">
        <v>31</v>
      </c>
      <c r="I65" s="8" t="s">
        <v>32</v>
      </c>
      <c r="J65" s="8" t="s">
        <v>33</v>
      </c>
      <c r="K65" s="9" t="s">
        <v>26</v>
      </c>
      <c r="L65" s="9" t="s">
        <v>27</v>
      </c>
      <c r="M65" s="9" t="s">
        <v>28</v>
      </c>
      <c r="N65" s="9" t="s">
        <v>29</v>
      </c>
      <c r="O65" s="9" t="s">
        <v>30</v>
      </c>
      <c r="P65" s="9" t="s">
        <v>31</v>
      </c>
      <c r="Q65" s="9" t="s">
        <v>32</v>
      </c>
      <c r="R65" s="9" t="s">
        <v>33</v>
      </c>
      <c r="S65" s="27" t="s">
        <v>26</v>
      </c>
      <c r="T65" s="27" t="s">
        <v>27</v>
      </c>
      <c r="U65" s="27" t="s">
        <v>28</v>
      </c>
      <c r="V65" s="27" t="s">
        <v>29</v>
      </c>
      <c r="W65" s="27" t="s">
        <v>30</v>
      </c>
      <c r="X65" s="27" t="s">
        <v>31</v>
      </c>
      <c r="Y65" s="27" t="s">
        <v>32</v>
      </c>
      <c r="Z65" s="27" t="s">
        <v>33</v>
      </c>
      <c r="AA65" s="10" t="s">
        <v>26</v>
      </c>
      <c r="AB65" s="10" t="s">
        <v>27</v>
      </c>
      <c r="AC65" s="10" t="s">
        <v>28</v>
      </c>
      <c r="AD65" s="10" t="s">
        <v>29</v>
      </c>
      <c r="AE65" s="10" t="s">
        <v>30</v>
      </c>
      <c r="AF65" s="10" t="s">
        <v>31</v>
      </c>
      <c r="AG65" s="10" t="s">
        <v>32</v>
      </c>
      <c r="AH65" s="10" t="s">
        <v>33</v>
      </c>
      <c r="AI65" s="20" t="s">
        <v>26</v>
      </c>
      <c r="AJ65" s="20" t="s">
        <v>27</v>
      </c>
      <c r="AK65" s="20" t="s">
        <v>28</v>
      </c>
      <c r="AL65" s="20" t="s">
        <v>29</v>
      </c>
      <c r="AM65" s="20" t="s">
        <v>30</v>
      </c>
      <c r="AN65" s="20" t="s">
        <v>31</v>
      </c>
      <c r="AO65" s="20" t="s">
        <v>32</v>
      </c>
      <c r="AP65" s="20" t="s">
        <v>33</v>
      </c>
      <c r="AQ65" s="53" t="s">
        <v>125</v>
      </c>
      <c r="AR65" s="53"/>
      <c r="AS65" s="53"/>
      <c r="AT65" s="53"/>
      <c r="AU65" s="53"/>
      <c r="AV65" s="53"/>
      <c r="AW65" s="53"/>
      <c r="AX65" s="53"/>
      <c r="AY65" s="53" t="s">
        <v>125</v>
      </c>
      <c r="AZ65" s="53"/>
      <c r="BA65" s="53"/>
      <c r="BB65" s="53"/>
      <c r="BC65" s="53"/>
      <c r="BD65" s="53"/>
      <c r="BE65" s="53"/>
      <c r="BF65" s="53"/>
    </row>
    <row r="66" spans="1:58" x14ac:dyDescent="0.35">
      <c r="A66" s="7"/>
      <c r="B66" s="7"/>
      <c r="C66" s="11" t="s">
        <v>34</v>
      </c>
      <c r="D66" s="11" t="s">
        <v>35</v>
      </c>
      <c r="E66" s="11" t="s">
        <v>36</v>
      </c>
      <c r="F66" s="11" t="s">
        <v>37</v>
      </c>
      <c r="G66" s="11" t="s">
        <v>38</v>
      </c>
      <c r="H66" s="11" t="s">
        <v>39</v>
      </c>
      <c r="I66" s="11" t="s">
        <v>40</v>
      </c>
      <c r="J66" s="8" t="s">
        <v>41</v>
      </c>
      <c r="K66" s="12" t="s">
        <v>34</v>
      </c>
      <c r="L66" s="12" t="s">
        <v>35</v>
      </c>
      <c r="M66" s="12" t="s">
        <v>36</v>
      </c>
      <c r="N66" s="12" t="s">
        <v>37</v>
      </c>
      <c r="O66" s="12" t="s">
        <v>38</v>
      </c>
      <c r="P66" s="12" t="s">
        <v>39</v>
      </c>
      <c r="Q66" s="12" t="s">
        <v>40</v>
      </c>
      <c r="R66" s="9" t="s">
        <v>41</v>
      </c>
      <c r="S66" s="28" t="s">
        <v>34</v>
      </c>
      <c r="T66" s="28" t="s">
        <v>35</v>
      </c>
      <c r="U66" s="28" t="s">
        <v>36</v>
      </c>
      <c r="V66" s="28" t="s">
        <v>37</v>
      </c>
      <c r="W66" s="28" t="s">
        <v>38</v>
      </c>
      <c r="X66" s="28" t="s">
        <v>39</v>
      </c>
      <c r="Y66" s="28" t="s">
        <v>40</v>
      </c>
      <c r="Z66" s="27" t="s">
        <v>41</v>
      </c>
      <c r="AA66" s="13" t="s">
        <v>34</v>
      </c>
      <c r="AB66" s="13" t="s">
        <v>35</v>
      </c>
      <c r="AC66" s="13" t="s">
        <v>36</v>
      </c>
      <c r="AD66" s="13" t="s">
        <v>37</v>
      </c>
      <c r="AE66" s="13" t="s">
        <v>38</v>
      </c>
      <c r="AF66" s="13" t="s">
        <v>39</v>
      </c>
      <c r="AG66" s="13" t="s">
        <v>40</v>
      </c>
      <c r="AH66" s="10" t="s">
        <v>41</v>
      </c>
      <c r="AI66" s="21" t="s">
        <v>34</v>
      </c>
      <c r="AJ66" s="21" t="s">
        <v>35</v>
      </c>
      <c r="AK66" s="21" t="s">
        <v>36</v>
      </c>
      <c r="AL66" s="21" t="s">
        <v>37</v>
      </c>
      <c r="AM66" s="21" t="s">
        <v>38</v>
      </c>
      <c r="AN66" s="21" t="s">
        <v>39</v>
      </c>
      <c r="AO66" s="21" t="s">
        <v>40</v>
      </c>
      <c r="AP66" s="20" t="s">
        <v>41</v>
      </c>
      <c r="AQ66" s="14" t="s">
        <v>26</v>
      </c>
      <c r="AR66" s="14" t="s">
        <v>27</v>
      </c>
      <c r="AS66" s="14" t="s">
        <v>28</v>
      </c>
      <c r="AT66" s="14" t="s">
        <v>29</v>
      </c>
      <c r="AU66" s="14" t="s">
        <v>30</v>
      </c>
      <c r="AV66" s="14" t="s">
        <v>31</v>
      </c>
      <c r="AW66" s="14" t="s">
        <v>32</v>
      </c>
      <c r="AX66" s="14" t="s">
        <v>33</v>
      </c>
      <c r="AY66" s="15" t="s">
        <v>26</v>
      </c>
      <c r="AZ66" s="15" t="s">
        <v>27</v>
      </c>
      <c r="BA66" s="15" t="s">
        <v>28</v>
      </c>
      <c r="BB66" s="15" t="s">
        <v>29</v>
      </c>
      <c r="BC66" s="15" t="s">
        <v>30</v>
      </c>
      <c r="BD66" s="15" t="s">
        <v>31</v>
      </c>
      <c r="BE66" s="15" t="s">
        <v>32</v>
      </c>
      <c r="BF66" s="15" t="s">
        <v>33</v>
      </c>
    </row>
    <row r="67" spans="1:58" x14ac:dyDescent="0.35">
      <c r="A67" s="7"/>
      <c r="B67" s="7"/>
      <c r="C67" s="11" t="s">
        <v>42</v>
      </c>
      <c r="D67" s="11" t="s">
        <v>42</v>
      </c>
      <c r="E67" s="11" t="s">
        <v>42</v>
      </c>
      <c r="F67" s="11" t="s">
        <v>42</v>
      </c>
      <c r="G67" s="11" t="s">
        <v>42</v>
      </c>
      <c r="H67" s="11" t="s">
        <v>42</v>
      </c>
      <c r="I67" s="11" t="s">
        <v>42</v>
      </c>
      <c r="J67" s="11" t="s">
        <v>42</v>
      </c>
      <c r="K67" s="16" t="s">
        <v>43</v>
      </c>
      <c r="L67" s="16" t="s">
        <v>43</v>
      </c>
      <c r="M67" s="16" t="s">
        <v>43</v>
      </c>
      <c r="N67" s="16" t="s">
        <v>43</v>
      </c>
      <c r="O67" s="16" t="s">
        <v>43</v>
      </c>
      <c r="P67" s="16" t="s">
        <v>43</v>
      </c>
      <c r="Q67" s="16" t="s">
        <v>43</v>
      </c>
      <c r="R67" s="16" t="s">
        <v>43</v>
      </c>
      <c r="S67" s="29" t="s">
        <v>44</v>
      </c>
      <c r="T67" s="29" t="s">
        <v>44</v>
      </c>
      <c r="U67" s="29" t="s">
        <v>44</v>
      </c>
      <c r="V67" s="29" t="s">
        <v>44</v>
      </c>
      <c r="W67" s="29" t="s">
        <v>44</v>
      </c>
      <c r="X67" s="29" t="s">
        <v>44</v>
      </c>
      <c r="Y67" s="29" t="s">
        <v>44</v>
      </c>
      <c r="Z67" s="29" t="s">
        <v>44</v>
      </c>
      <c r="AA67" s="17" t="s">
        <v>45</v>
      </c>
      <c r="AB67" s="17" t="s">
        <v>45</v>
      </c>
      <c r="AC67" s="17" t="s">
        <v>45</v>
      </c>
      <c r="AD67" s="17" t="s">
        <v>45</v>
      </c>
      <c r="AE67" s="17" t="s">
        <v>45</v>
      </c>
      <c r="AF67" s="17" t="s">
        <v>45</v>
      </c>
      <c r="AG67" s="17" t="s">
        <v>45</v>
      </c>
      <c r="AH67" s="17" t="s">
        <v>45</v>
      </c>
      <c r="AI67" s="22" t="s">
        <v>111</v>
      </c>
      <c r="AJ67" s="22" t="s">
        <v>111</v>
      </c>
      <c r="AK67" s="22" t="s">
        <v>111</v>
      </c>
      <c r="AL67" s="22" t="s">
        <v>111</v>
      </c>
      <c r="AM67" s="22" t="s">
        <v>111</v>
      </c>
      <c r="AN67" s="22" t="s">
        <v>111</v>
      </c>
      <c r="AO67" s="22" t="s">
        <v>111</v>
      </c>
      <c r="AP67" s="22" t="s">
        <v>111</v>
      </c>
      <c r="AQ67" s="18" t="s">
        <v>34</v>
      </c>
      <c r="AR67" s="18" t="s">
        <v>35</v>
      </c>
      <c r="AS67" s="18" t="s">
        <v>36</v>
      </c>
      <c r="AT67" s="18" t="s">
        <v>37</v>
      </c>
      <c r="AU67" s="18" t="s">
        <v>38</v>
      </c>
      <c r="AV67" s="18" t="s">
        <v>39</v>
      </c>
      <c r="AW67" s="18" t="s">
        <v>40</v>
      </c>
      <c r="AX67" s="14" t="s">
        <v>41</v>
      </c>
      <c r="AY67" s="19" t="s">
        <v>34</v>
      </c>
      <c r="AZ67" s="19" t="s">
        <v>35</v>
      </c>
      <c r="BA67" s="19" t="s">
        <v>36</v>
      </c>
      <c r="BB67" s="19" t="s">
        <v>37</v>
      </c>
      <c r="BC67" s="19" t="s">
        <v>38</v>
      </c>
      <c r="BD67" s="19" t="s">
        <v>39</v>
      </c>
      <c r="BE67" s="19" t="s">
        <v>40</v>
      </c>
      <c r="BF67" s="15" t="s">
        <v>41</v>
      </c>
    </row>
    <row r="68" spans="1:58" x14ac:dyDescent="0.35">
      <c r="A68" s="30" t="s">
        <v>75</v>
      </c>
      <c r="B68" s="30" t="s">
        <v>0</v>
      </c>
      <c r="C68" s="23">
        <v>394683</v>
      </c>
      <c r="D68" s="23">
        <v>379649</v>
      </c>
      <c r="E68" s="23">
        <v>420897</v>
      </c>
      <c r="F68" s="23">
        <v>481794</v>
      </c>
      <c r="G68" s="23">
        <v>587683</v>
      </c>
      <c r="H68" s="23">
        <v>743547</v>
      </c>
      <c r="I68" s="23">
        <v>1000612</v>
      </c>
      <c r="J68" s="23">
        <v>885139</v>
      </c>
      <c r="K68" s="23">
        <v>363554</v>
      </c>
      <c r="L68" s="23">
        <v>409525</v>
      </c>
      <c r="M68" s="23">
        <v>428037</v>
      </c>
      <c r="N68" s="23">
        <v>463233</v>
      </c>
      <c r="O68" s="23">
        <v>495374</v>
      </c>
      <c r="P68" s="23">
        <v>626343</v>
      </c>
      <c r="Q68" s="23">
        <v>925565</v>
      </c>
      <c r="R68" s="23">
        <v>793345</v>
      </c>
      <c r="S68" s="23">
        <v>354167</v>
      </c>
      <c r="T68" s="23">
        <v>409206</v>
      </c>
      <c r="U68" s="23">
        <v>435921</v>
      </c>
      <c r="V68" s="23">
        <v>432476</v>
      </c>
      <c r="W68" s="23">
        <v>542874</v>
      </c>
      <c r="X68" s="23">
        <v>693081</v>
      </c>
      <c r="Y68" s="23">
        <v>960083</v>
      </c>
      <c r="Z68" s="23">
        <v>821443</v>
      </c>
      <c r="AA68" s="23">
        <v>368280</v>
      </c>
      <c r="AB68" s="23">
        <v>406872</v>
      </c>
      <c r="AC68" s="23">
        <v>395473</v>
      </c>
      <c r="AD68" s="23">
        <v>465617</v>
      </c>
      <c r="AE68" s="23">
        <v>551678</v>
      </c>
      <c r="AF68" s="23">
        <v>705075</v>
      </c>
      <c r="AG68" s="23">
        <v>931990</v>
      </c>
      <c r="AH68" s="23">
        <v>820739</v>
      </c>
      <c r="AI68" s="23">
        <v>395913</v>
      </c>
      <c r="AJ68" s="23">
        <v>422187</v>
      </c>
      <c r="AK68" s="23">
        <v>438172</v>
      </c>
      <c r="AL68" s="23">
        <v>484520</v>
      </c>
      <c r="AM68" s="23">
        <v>583605</v>
      </c>
      <c r="AN68" s="23">
        <v>718385</v>
      </c>
      <c r="AO68" s="23">
        <v>964189</v>
      </c>
      <c r="AP68" s="23">
        <v>873626</v>
      </c>
      <c r="AQ68" s="23">
        <f>AI68-AA68</f>
        <v>27633</v>
      </c>
      <c r="AR68" s="23">
        <f t="shared" ref="AR68:AR86" si="36">AJ68-AB68</f>
        <v>15315</v>
      </c>
      <c r="AS68" s="23">
        <f t="shared" ref="AS68:AS86" si="37">AK68-AC68</f>
        <v>42699</v>
      </c>
      <c r="AT68" s="23">
        <f t="shared" ref="AT68:AT86" si="38">AL68-AD68</f>
        <v>18903</v>
      </c>
      <c r="AU68" s="23">
        <f t="shared" ref="AU68:AU86" si="39">AM68-AE68</f>
        <v>31927</v>
      </c>
      <c r="AV68" s="23">
        <f t="shared" ref="AV68:AV86" si="40">AN68-AF68</f>
        <v>13310</v>
      </c>
      <c r="AW68" s="23">
        <f t="shared" ref="AW68:AW86" si="41">AO68-AG68</f>
        <v>32199</v>
      </c>
      <c r="AX68" s="23">
        <f t="shared" ref="AX68:AX86" si="42">AP68-AH68</f>
        <v>52887</v>
      </c>
      <c r="AY68" s="31">
        <f>(AI68-AA68)/AA68</f>
        <v>7.503258390355165E-2</v>
      </c>
      <c r="AZ68" s="31">
        <f t="shared" ref="AZ68:AZ86" si="43">(AJ68-AB68)/AB68</f>
        <v>3.7640830531469355E-2</v>
      </c>
      <c r="BA68" s="31">
        <f t="shared" ref="BA68:BA86" si="44">(AK68-AC68)/AC68</f>
        <v>0.10796944418455874</v>
      </c>
      <c r="BB68" s="31">
        <f t="shared" ref="BB68:BB86" si="45">(AL68-AD68)/AD68</f>
        <v>4.0597744498160504E-2</v>
      </c>
      <c r="BC68" s="31">
        <f t="shared" ref="BC68:BC86" si="46">(AM68-AE68)/AE68</f>
        <v>5.787252709007791E-2</v>
      </c>
      <c r="BD68" s="31">
        <f t="shared" ref="BD68:BD86" si="47">(AN68-AF68)/AF68</f>
        <v>1.8877424387476509E-2</v>
      </c>
      <c r="BE68" s="31">
        <f t="shared" ref="BE68:BE86" si="48">(AO68-AG68)/AG68</f>
        <v>3.4548653955514541E-2</v>
      </c>
      <c r="BF68" s="31">
        <f t="shared" ref="BF68:BF86" si="49">(AP68-AH68)/AH68</f>
        <v>6.4438268438565732E-2</v>
      </c>
    </row>
    <row r="69" spans="1:58" x14ac:dyDescent="0.35">
      <c r="A69" s="30" t="s">
        <v>78</v>
      </c>
      <c r="B69" s="30" t="s">
        <v>78</v>
      </c>
      <c r="C69" s="23">
        <v>197489</v>
      </c>
      <c r="D69" s="23">
        <v>175982</v>
      </c>
      <c r="E69" s="23">
        <v>198688</v>
      </c>
      <c r="F69" s="23">
        <v>242731</v>
      </c>
      <c r="G69" s="23">
        <v>296550</v>
      </c>
      <c r="H69" s="23">
        <v>329009</v>
      </c>
      <c r="I69" s="23">
        <v>399190</v>
      </c>
      <c r="J69" s="23">
        <v>366528</v>
      </c>
      <c r="K69" s="23">
        <v>181570</v>
      </c>
      <c r="L69" s="23">
        <v>210071</v>
      </c>
      <c r="M69" s="23">
        <v>222556</v>
      </c>
      <c r="N69" s="23">
        <v>241869</v>
      </c>
      <c r="O69" s="23">
        <v>251262</v>
      </c>
      <c r="P69" s="23">
        <v>257291</v>
      </c>
      <c r="Q69" s="23">
        <v>357891</v>
      </c>
      <c r="R69" s="23">
        <v>334147</v>
      </c>
      <c r="S69" s="23">
        <v>178290</v>
      </c>
      <c r="T69" s="23">
        <v>207031</v>
      </c>
      <c r="U69" s="23">
        <v>221894</v>
      </c>
      <c r="V69" s="23">
        <v>226378</v>
      </c>
      <c r="W69" s="23">
        <v>284824</v>
      </c>
      <c r="X69" s="23">
        <v>317259</v>
      </c>
      <c r="Y69" s="23">
        <v>418205</v>
      </c>
      <c r="Z69" s="23">
        <v>364748</v>
      </c>
      <c r="AA69" s="23">
        <v>196405</v>
      </c>
      <c r="AB69" s="23">
        <v>210769</v>
      </c>
      <c r="AC69" s="23">
        <v>207377</v>
      </c>
      <c r="AD69" s="23">
        <v>254045</v>
      </c>
      <c r="AE69" s="23">
        <v>293773</v>
      </c>
      <c r="AF69" s="23">
        <v>336189</v>
      </c>
      <c r="AG69" s="23">
        <v>407269</v>
      </c>
      <c r="AH69" s="23">
        <v>376556</v>
      </c>
      <c r="AI69" s="23">
        <v>215062</v>
      </c>
      <c r="AJ69" s="23">
        <v>226449</v>
      </c>
      <c r="AK69" s="23">
        <v>238344</v>
      </c>
      <c r="AL69" s="23">
        <v>270120</v>
      </c>
      <c r="AM69" s="23">
        <v>326278</v>
      </c>
      <c r="AN69" s="23">
        <v>356228</v>
      </c>
      <c r="AO69" s="23">
        <v>455041</v>
      </c>
      <c r="AP69" s="23">
        <v>424462</v>
      </c>
      <c r="AQ69" s="23">
        <f t="shared" ref="AQ69:AQ86" si="50">AI69-AA69</f>
        <v>18657</v>
      </c>
      <c r="AR69" s="23">
        <f t="shared" si="36"/>
        <v>15680</v>
      </c>
      <c r="AS69" s="23">
        <f t="shared" si="37"/>
        <v>30967</v>
      </c>
      <c r="AT69" s="23">
        <f t="shared" si="38"/>
        <v>16075</v>
      </c>
      <c r="AU69" s="23">
        <f t="shared" si="39"/>
        <v>32505</v>
      </c>
      <c r="AV69" s="23">
        <f t="shared" si="40"/>
        <v>20039</v>
      </c>
      <c r="AW69" s="23">
        <f t="shared" si="41"/>
        <v>47772</v>
      </c>
      <c r="AX69" s="23">
        <f t="shared" si="42"/>
        <v>47906</v>
      </c>
      <c r="AY69" s="31">
        <f t="shared" ref="AY69:AY86" si="51">(AI69-AA69)/AA69</f>
        <v>9.4992490007891853E-2</v>
      </c>
      <c r="AZ69" s="31">
        <f t="shared" si="43"/>
        <v>7.4394242037491287E-2</v>
      </c>
      <c r="BA69" s="31">
        <f t="shared" si="44"/>
        <v>0.14932707098665715</v>
      </c>
      <c r="BB69" s="31">
        <f t="shared" si="45"/>
        <v>6.327619122596391E-2</v>
      </c>
      <c r="BC69" s="31">
        <f t="shared" si="46"/>
        <v>0.11064665575120927</v>
      </c>
      <c r="BD69" s="31">
        <f t="shared" si="47"/>
        <v>5.9606352379167671E-2</v>
      </c>
      <c r="BE69" s="31">
        <f t="shared" si="48"/>
        <v>0.11729839491834636</v>
      </c>
      <c r="BF69" s="31">
        <f t="shared" si="49"/>
        <v>0.12722144913372779</v>
      </c>
    </row>
    <row r="70" spans="1:58" x14ac:dyDescent="0.35">
      <c r="A70" s="30" t="s">
        <v>95</v>
      </c>
      <c r="B70" s="30" t="s">
        <v>96</v>
      </c>
      <c r="C70" s="23">
        <v>47023</v>
      </c>
      <c r="D70" s="23">
        <v>51339</v>
      </c>
      <c r="E70" s="23">
        <v>58164</v>
      </c>
      <c r="F70" s="23">
        <v>60777</v>
      </c>
      <c r="G70" s="23">
        <v>75263</v>
      </c>
      <c r="H70" s="23">
        <v>106836</v>
      </c>
      <c r="I70" s="23">
        <v>152941</v>
      </c>
      <c r="J70" s="23">
        <v>117084</v>
      </c>
      <c r="K70" s="23">
        <v>39505</v>
      </c>
      <c r="L70" s="23">
        <v>47322</v>
      </c>
      <c r="M70" s="23">
        <v>57055</v>
      </c>
      <c r="N70" s="23">
        <v>59141</v>
      </c>
      <c r="O70" s="23">
        <v>63912</v>
      </c>
      <c r="P70" s="23">
        <v>96085</v>
      </c>
      <c r="Q70" s="23">
        <v>137080</v>
      </c>
      <c r="R70" s="23">
        <v>107591</v>
      </c>
      <c r="S70" s="23">
        <v>41980</v>
      </c>
      <c r="T70" s="23">
        <v>49774</v>
      </c>
      <c r="U70" s="23">
        <v>59423</v>
      </c>
      <c r="V70" s="23">
        <v>52743</v>
      </c>
      <c r="W70" s="23">
        <v>73489</v>
      </c>
      <c r="X70" s="23">
        <v>102645</v>
      </c>
      <c r="Y70" s="23">
        <v>137339</v>
      </c>
      <c r="Z70" s="23">
        <v>112566</v>
      </c>
      <c r="AA70" s="23">
        <v>43816</v>
      </c>
      <c r="AB70" s="23">
        <v>47939</v>
      </c>
      <c r="AC70" s="23">
        <v>51768</v>
      </c>
      <c r="AD70" s="23">
        <v>56768</v>
      </c>
      <c r="AE70" s="23">
        <v>66448</v>
      </c>
      <c r="AF70" s="23">
        <v>93307</v>
      </c>
      <c r="AG70" s="23">
        <v>136241</v>
      </c>
      <c r="AH70" s="23">
        <v>108185</v>
      </c>
      <c r="AI70" s="23">
        <v>43120</v>
      </c>
      <c r="AJ70" s="23">
        <v>47477</v>
      </c>
      <c r="AK70" s="23">
        <v>56640</v>
      </c>
      <c r="AL70" s="23">
        <v>54891</v>
      </c>
      <c r="AM70" s="23">
        <v>66640</v>
      </c>
      <c r="AN70" s="23">
        <v>93943</v>
      </c>
      <c r="AO70" s="23">
        <v>122850</v>
      </c>
      <c r="AP70" s="23">
        <v>109957</v>
      </c>
      <c r="AQ70" s="23">
        <f t="shared" si="50"/>
        <v>-696</v>
      </c>
      <c r="AR70" s="23">
        <f t="shared" si="36"/>
        <v>-462</v>
      </c>
      <c r="AS70" s="23">
        <f t="shared" si="37"/>
        <v>4872</v>
      </c>
      <c r="AT70" s="23">
        <f t="shared" si="38"/>
        <v>-1877</v>
      </c>
      <c r="AU70" s="23">
        <f t="shared" si="39"/>
        <v>192</v>
      </c>
      <c r="AV70" s="23">
        <f t="shared" si="40"/>
        <v>636</v>
      </c>
      <c r="AW70" s="23">
        <f t="shared" si="41"/>
        <v>-13391</v>
      </c>
      <c r="AX70" s="23">
        <f t="shared" si="42"/>
        <v>1772</v>
      </c>
      <c r="AY70" s="31">
        <f t="shared" si="51"/>
        <v>-1.5884608362242102E-2</v>
      </c>
      <c r="AZ70" s="31">
        <f t="shared" si="43"/>
        <v>-9.6372473351550927E-3</v>
      </c>
      <c r="BA70" s="31">
        <f t="shared" si="44"/>
        <v>9.411219286045433E-2</v>
      </c>
      <c r="BB70" s="31">
        <f t="shared" si="45"/>
        <v>-3.3064402480270573E-2</v>
      </c>
      <c r="BC70" s="31">
        <f t="shared" si="46"/>
        <v>2.8894774861545872E-3</v>
      </c>
      <c r="BD70" s="31">
        <f t="shared" si="47"/>
        <v>6.8162088589280544E-3</v>
      </c>
      <c r="BE70" s="31">
        <f t="shared" si="48"/>
        <v>-9.8289061295792013E-2</v>
      </c>
      <c r="BF70" s="31">
        <f t="shared" si="49"/>
        <v>1.637935018717937E-2</v>
      </c>
    </row>
    <row r="71" spans="1:58" x14ac:dyDescent="0.35">
      <c r="A71" s="30" t="s">
        <v>97</v>
      </c>
      <c r="B71" s="30" t="s">
        <v>97</v>
      </c>
      <c r="C71" s="23">
        <v>43475</v>
      </c>
      <c r="D71" s="23">
        <v>48545</v>
      </c>
      <c r="E71" s="23">
        <v>55078</v>
      </c>
      <c r="F71" s="23">
        <v>57432</v>
      </c>
      <c r="G71" s="23">
        <v>68221</v>
      </c>
      <c r="H71" s="23">
        <v>88376</v>
      </c>
      <c r="I71" s="23">
        <v>121604</v>
      </c>
      <c r="J71" s="23">
        <v>93331</v>
      </c>
      <c r="K71" s="23">
        <v>37529</v>
      </c>
      <c r="L71" s="23">
        <v>45025</v>
      </c>
      <c r="M71" s="23">
        <v>55086</v>
      </c>
      <c r="N71" s="23">
        <v>56851</v>
      </c>
      <c r="O71" s="23">
        <v>58031</v>
      </c>
      <c r="P71" s="23">
        <v>78773</v>
      </c>
      <c r="Q71" s="23">
        <v>105859</v>
      </c>
      <c r="R71" s="23">
        <v>83027</v>
      </c>
      <c r="S71" s="23">
        <v>38985</v>
      </c>
      <c r="T71" s="23">
        <v>47394</v>
      </c>
      <c r="U71" s="23">
        <v>56835</v>
      </c>
      <c r="V71" s="23">
        <v>50147</v>
      </c>
      <c r="W71" s="23">
        <v>62842</v>
      </c>
      <c r="X71" s="23">
        <v>77105</v>
      </c>
      <c r="Y71" s="23">
        <v>102368</v>
      </c>
      <c r="Z71" s="23">
        <v>84739</v>
      </c>
      <c r="AA71" s="23">
        <v>40264</v>
      </c>
      <c r="AB71" s="23">
        <v>45695</v>
      </c>
      <c r="AC71" s="23">
        <v>50003</v>
      </c>
      <c r="AD71" s="23">
        <v>54253</v>
      </c>
      <c r="AE71" s="23">
        <v>61267</v>
      </c>
      <c r="AF71" s="23">
        <v>78128</v>
      </c>
      <c r="AG71" s="23">
        <v>106158</v>
      </c>
      <c r="AH71" s="23">
        <v>87118</v>
      </c>
      <c r="AI71" s="23">
        <v>40606</v>
      </c>
      <c r="AJ71" s="23">
        <v>45093</v>
      </c>
      <c r="AK71" s="23">
        <v>54204</v>
      </c>
      <c r="AL71" s="23">
        <v>52038</v>
      </c>
      <c r="AM71" s="23">
        <v>61184</v>
      </c>
      <c r="AN71" s="23">
        <v>76897</v>
      </c>
      <c r="AO71" s="23">
        <v>93329</v>
      </c>
      <c r="AP71" s="23">
        <v>88550</v>
      </c>
      <c r="AQ71" s="23">
        <f t="shared" si="50"/>
        <v>342</v>
      </c>
      <c r="AR71" s="23">
        <f t="shared" si="36"/>
        <v>-602</v>
      </c>
      <c r="AS71" s="23">
        <f t="shared" si="37"/>
        <v>4201</v>
      </c>
      <c r="AT71" s="23">
        <f t="shared" si="38"/>
        <v>-2215</v>
      </c>
      <c r="AU71" s="23">
        <f t="shared" si="39"/>
        <v>-83</v>
      </c>
      <c r="AV71" s="23">
        <f t="shared" si="40"/>
        <v>-1231</v>
      </c>
      <c r="AW71" s="23">
        <f t="shared" si="41"/>
        <v>-12829</v>
      </c>
      <c r="AX71" s="23">
        <f t="shared" si="42"/>
        <v>1432</v>
      </c>
      <c r="AY71" s="31">
        <f t="shared" si="51"/>
        <v>8.4939399960262275E-3</v>
      </c>
      <c r="AZ71" s="31">
        <f t="shared" si="43"/>
        <v>-1.3174307911150016E-2</v>
      </c>
      <c r="BA71" s="31">
        <f t="shared" si="44"/>
        <v>8.4014959102453851E-2</v>
      </c>
      <c r="BB71" s="31">
        <f t="shared" si="45"/>
        <v>-4.0827235360256578E-2</v>
      </c>
      <c r="BC71" s="31">
        <f t="shared" si="46"/>
        <v>-1.354726035222877E-3</v>
      </c>
      <c r="BD71" s="31">
        <f t="shared" si="47"/>
        <v>-1.5756194962113456E-2</v>
      </c>
      <c r="BE71" s="31">
        <f t="shared" si="48"/>
        <v>-0.12084816970930123</v>
      </c>
      <c r="BF71" s="31">
        <f t="shared" si="49"/>
        <v>1.6437475607796324E-2</v>
      </c>
    </row>
    <row r="72" spans="1:58" x14ac:dyDescent="0.35">
      <c r="A72" s="30" t="s">
        <v>102</v>
      </c>
      <c r="B72" s="30" t="s">
        <v>103</v>
      </c>
      <c r="C72" s="23">
        <v>34151</v>
      </c>
      <c r="D72" s="23">
        <v>33313</v>
      </c>
      <c r="E72" s="23">
        <v>41179</v>
      </c>
      <c r="F72" s="23">
        <v>43203</v>
      </c>
      <c r="G72" s="23">
        <v>49195</v>
      </c>
      <c r="H72" s="23">
        <v>56989</v>
      </c>
      <c r="I72" s="23">
        <v>74423</v>
      </c>
      <c r="J72" s="23">
        <v>63492</v>
      </c>
      <c r="K72" s="23">
        <v>29831</v>
      </c>
      <c r="L72" s="23">
        <v>32178</v>
      </c>
      <c r="M72" s="23">
        <v>33958</v>
      </c>
      <c r="N72" s="23">
        <v>36327</v>
      </c>
      <c r="O72" s="23">
        <v>37119</v>
      </c>
      <c r="P72" s="23">
        <v>40269</v>
      </c>
      <c r="Q72" s="23">
        <v>58427</v>
      </c>
      <c r="R72" s="23">
        <v>49614</v>
      </c>
      <c r="S72" s="23">
        <v>27456</v>
      </c>
      <c r="T72" s="23">
        <v>31658</v>
      </c>
      <c r="U72" s="23">
        <v>35032</v>
      </c>
      <c r="V72" s="23">
        <v>36997</v>
      </c>
      <c r="W72" s="23">
        <v>40322</v>
      </c>
      <c r="X72" s="23">
        <v>43084</v>
      </c>
      <c r="Y72" s="23">
        <v>57943</v>
      </c>
      <c r="Z72" s="23">
        <v>53357</v>
      </c>
      <c r="AA72" s="23">
        <v>26586</v>
      </c>
      <c r="AB72" s="23">
        <v>33229</v>
      </c>
      <c r="AC72" s="23">
        <v>34011</v>
      </c>
      <c r="AD72" s="23">
        <v>39392</v>
      </c>
      <c r="AE72" s="23">
        <v>44768</v>
      </c>
      <c r="AF72" s="23">
        <v>49167</v>
      </c>
      <c r="AG72" s="23">
        <v>63769</v>
      </c>
      <c r="AH72" s="23">
        <v>55325</v>
      </c>
      <c r="AI72" s="23">
        <v>32437</v>
      </c>
      <c r="AJ72" s="23">
        <v>36372</v>
      </c>
      <c r="AK72" s="23">
        <v>38230</v>
      </c>
      <c r="AL72" s="23">
        <v>41951</v>
      </c>
      <c r="AM72" s="23">
        <v>44880</v>
      </c>
      <c r="AN72" s="23">
        <v>49275</v>
      </c>
      <c r="AO72" s="23">
        <v>66165</v>
      </c>
      <c r="AP72" s="23">
        <v>56917</v>
      </c>
      <c r="AQ72" s="23">
        <f t="shared" si="50"/>
        <v>5851</v>
      </c>
      <c r="AR72" s="23">
        <f t="shared" si="36"/>
        <v>3143</v>
      </c>
      <c r="AS72" s="23">
        <f t="shared" si="37"/>
        <v>4219</v>
      </c>
      <c r="AT72" s="23">
        <f t="shared" si="38"/>
        <v>2559</v>
      </c>
      <c r="AU72" s="23">
        <f t="shared" si="39"/>
        <v>112</v>
      </c>
      <c r="AV72" s="23">
        <f t="shared" si="40"/>
        <v>108</v>
      </c>
      <c r="AW72" s="23">
        <f t="shared" si="41"/>
        <v>2396</v>
      </c>
      <c r="AX72" s="23">
        <f t="shared" si="42"/>
        <v>1592</v>
      </c>
      <c r="AY72" s="31">
        <f t="shared" si="51"/>
        <v>0.22007823666591439</v>
      </c>
      <c r="AZ72" s="31">
        <f t="shared" si="43"/>
        <v>9.4586054350115856E-2</v>
      </c>
      <c r="BA72" s="31">
        <f t="shared" si="44"/>
        <v>0.12404810208461968</v>
      </c>
      <c r="BB72" s="31">
        <f t="shared" si="45"/>
        <v>6.4962428919577583E-2</v>
      </c>
      <c r="BC72" s="31">
        <f t="shared" si="46"/>
        <v>2.5017869907076485E-3</v>
      </c>
      <c r="BD72" s="31">
        <f t="shared" si="47"/>
        <v>2.1965952773201538E-3</v>
      </c>
      <c r="BE72" s="31">
        <f t="shared" si="48"/>
        <v>3.757311546362653E-2</v>
      </c>
      <c r="BF72" s="31">
        <f t="shared" si="49"/>
        <v>2.8775417984636242E-2</v>
      </c>
    </row>
    <row r="73" spans="1:58" x14ac:dyDescent="0.35">
      <c r="A73" s="30" t="s">
        <v>104</v>
      </c>
      <c r="B73" s="30" t="s">
        <v>104</v>
      </c>
      <c r="C73" s="23">
        <v>31746</v>
      </c>
      <c r="D73" s="23">
        <v>30644</v>
      </c>
      <c r="E73" s="23">
        <v>38339</v>
      </c>
      <c r="F73" s="23">
        <v>39639</v>
      </c>
      <c r="G73" s="23">
        <v>43952</v>
      </c>
      <c r="H73" s="23">
        <v>49980</v>
      </c>
      <c r="I73" s="23">
        <v>62396</v>
      </c>
      <c r="J73" s="23">
        <v>54699</v>
      </c>
      <c r="K73" s="23">
        <v>27337</v>
      </c>
      <c r="L73" s="23">
        <v>29272</v>
      </c>
      <c r="M73" s="23">
        <v>31073</v>
      </c>
      <c r="N73" s="23">
        <v>33846</v>
      </c>
      <c r="O73" s="23">
        <v>33992</v>
      </c>
      <c r="P73" s="23">
        <v>34266</v>
      </c>
      <c r="Q73" s="23">
        <v>49980</v>
      </c>
      <c r="R73" s="23">
        <v>43511</v>
      </c>
      <c r="S73" s="23">
        <v>25011</v>
      </c>
      <c r="T73" s="23">
        <v>28254</v>
      </c>
      <c r="U73" s="23">
        <v>32921</v>
      </c>
      <c r="V73" s="23">
        <v>34045</v>
      </c>
      <c r="W73" s="23">
        <v>36605</v>
      </c>
      <c r="X73" s="23">
        <v>37226</v>
      </c>
      <c r="Y73" s="23">
        <v>48412</v>
      </c>
      <c r="Z73" s="23">
        <v>45586</v>
      </c>
      <c r="AA73" s="23">
        <v>25310</v>
      </c>
      <c r="AB73" s="23">
        <v>31060</v>
      </c>
      <c r="AC73" s="23">
        <v>32359</v>
      </c>
      <c r="AD73" s="23">
        <v>36424</v>
      </c>
      <c r="AE73" s="23">
        <v>42327</v>
      </c>
      <c r="AF73" s="23">
        <v>43940</v>
      </c>
      <c r="AG73" s="23">
        <v>56102</v>
      </c>
      <c r="AH73" s="23">
        <v>48717</v>
      </c>
      <c r="AI73" s="23">
        <v>30848</v>
      </c>
      <c r="AJ73" s="23">
        <v>34004</v>
      </c>
      <c r="AK73" s="23">
        <v>36479</v>
      </c>
      <c r="AL73" s="23">
        <v>40368</v>
      </c>
      <c r="AM73" s="23">
        <v>41982</v>
      </c>
      <c r="AN73" s="23">
        <v>44560</v>
      </c>
      <c r="AO73" s="23">
        <v>58996</v>
      </c>
      <c r="AP73" s="23">
        <v>50937</v>
      </c>
      <c r="AQ73" s="23">
        <f t="shared" si="50"/>
        <v>5538</v>
      </c>
      <c r="AR73" s="23">
        <f t="shared" si="36"/>
        <v>2944</v>
      </c>
      <c r="AS73" s="23">
        <f t="shared" si="37"/>
        <v>4120</v>
      </c>
      <c r="AT73" s="23">
        <f t="shared" si="38"/>
        <v>3944</v>
      </c>
      <c r="AU73" s="23">
        <f t="shared" si="39"/>
        <v>-345</v>
      </c>
      <c r="AV73" s="23">
        <f t="shared" si="40"/>
        <v>620</v>
      </c>
      <c r="AW73" s="23">
        <f t="shared" si="41"/>
        <v>2894</v>
      </c>
      <c r="AX73" s="23">
        <f t="shared" si="42"/>
        <v>2220</v>
      </c>
      <c r="AY73" s="31">
        <f t="shared" si="51"/>
        <v>0.2188067957329119</v>
      </c>
      <c r="AZ73" s="31">
        <f t="shared" si="43"/>
        <v>9.4784288473921438E-2</v>
      </c>
      <c r="BA73" s="31">
        <f t="shared" si="44"/>
        <v>0.12732161068018172</v>
      </c>
      <c r="BB73" s="31">
        <f t="shared" si="45"/>
        <v>0.10828025477707007</v>
      </c>
      <c r="BC73" s="31">
        <f t="shared" si="46"/>
        <v>-8.1508257140832097E-3</v>
      </c>
      <c r="BD73" s="31">
        <f t="shared" si="47"/>
        <v>1.4110150204824761E-2</v>
      </c>
      <c r="BE73" s="31">
        <f t="shared" si="48"/>
        <v>5.1584613739260633E-2</v>
      </c>
      <c r="BF73" s="31">
        <f t="shared" si="49"/>
        <v>4.5569308454954126E-2</v>
      </c>
    </row>
    <row r="74" spans="1:58" x14ac:dyDescent="0.35">
      <c r="A74" s="30" t="s">
        <v>83</v>
      </c>
      <c r="B74" s="30" t="s">
        <v>84</v>
      </c>
      <c r="C74" s="23">
        <v>32996</v>
      </c>
      <c r="D74" s="23">
        <v>30162</v>
      </c>
      <c r="E74" s="23">
        <v>33382</v>
      </c>
      <c r="F74" s="23">
        <v>35728</v>
      </c>
      <c r="G74" s="23">
        <v>37428</v>
      </c>
      <c r="H74" s="23">
        <v>43202</v>
      </c>
      <c r="I74" s="23">
        <v>61921</v>
      </c>
      <c r="J74" s="23">
        <v>60106</v>
      </c>
      <c r="K74" s="23">
        <v>22337</v>
      </c>
      <c r="L74" s="23">
        <v>23958</v>
      </c>
      <c r="M74" s="23">
        <v>24630</v>
      </c>
      <c r="N74" s="23">
        <v>23907</v>
      </c>
      <c r="O74" s="23">
        <v>25603</v>
      </c>
      <c r="P74" s="23">
        <v>36890</v>
      </c>
      <c r="Q74" s="23">
        <v>63230</v>
      </c>
      <c r="R74" s="23">
        <v>50005</v>
      </c>
      <c r="S74" s="23">
        <v>21651</v>
      </c>
      <c r="T74" s="23">
        <v>24086</v>
      </c>
      <c r="U74" s="23">
        <v>24938</v>
      </c>
      <c r="V74" s="23">
        <v>24089</v>
      </c>
      <c r="W74" s="23">
        <v>25873</v>
      </c>
      <c r="X74" s="23">
        <v>36713</v>
      </c>
      <c r="Y74" s="23">
        <v>58398</v>
      </c>
      <c r="Z74" s="23">
        <v>49110</v>
      </c>
      <c r="AA74" s="23">
        <v>22322</v>
      </c>
      <c r="AB74" s="23">
        <v>24830</v>
      </c>
      <c r="AC74" s="23">
        <v>22037</v>
      </c>
      <c r="AD74" s="23">
        <v>23680</v>
      </c>
      <c r="AE74" s="23">
        <v>27530</v>
      </c>
      <c r="AF74" s="23">
        <v>38733</v>
      </c>
      <c r="AG74" s="23">
        <v>49822</v>
      </c>
      <c r="AH74" s="23">
        <v>45070</v>
      </c>
      <c r="AI74" s="23">
        <v>23305</v>
      </c>
      <c r="AJ74" s="23">
        <v>24200</v>
      </c>
      <c r="AK74" s="23">
        <v>23140</v>
      </c>
      <c r="AL74" s="23">
        <v>26472</v>
      </c>
      <c r="AM74" s="23">
        <v>28520</v>
      </c>
      <c r="AN74" s="23">
        <v>37182</v>
      </c>
      <c r="AO74" s="23">
        <v>49577</v>
      </c>
      <c r="AP74" s="23">
        <v>48774</v>
      </c>
      <c r="AQ74" s="23">
        <f t="shared" si="50"/>
        <v>983</v>
      </c>
      <c r="AR74" s="23">
        <f t="shared" si="36"/>
        <v>-630</v>
      </c>
      <c r="AS74" s="23">
        <f t="shared" si="37"/>
        <v>1103</v>
      </c>
      <c r="AT74" s="23">
        <f t="shared" si="38"/>
        <v>2792</v>
      </c>
      <c r="AU74" s="23">
        <f t="shared" si="39"/>
        <v>990</v>
      </c>
      <c r="AV74" s="23">
        <f t="shared" si="40"/>
        <v>-1551</v>
      </c>
      <c r="AW74" s="23">
        <f t="shared" si="41"/>
        <v>-245</v>
      </c>
      <c r="AX74" s="23">
        <f t="shared" si="42"/>
        <v>3704</v>
      </c>
      <c r="AY74" s="31">
        <f t="shared" si="51"/>
        <v>4.4037272645820268E-2</v>
      </c>
      <c r="AZ74" s="31">
        <f t="shared" si="43"/>
        <v>-2.5372533225936366E-2</v>
      </c>
      <c r="BA74" s="31">
        <f t="shared" si="44"/>
        <v>5.0052184961655401E-2</v>
      </c>
      <c r="BB74" s="31">
        <f t="shared" si="45"/>
        <v>0.11790540540540541</v>
      </c>
      <c r="BC74" s="31">
        <f t="shared" si="46"/>
        <v>3.5960770069015623E-2</v>
      </c>
      <c r="BD74" s="31">
        <f t="shared" si="47"/>
        <v>-4.0043373867244984E-2</v>
      </c>
      <c r="BE74" s="31">
        <f t="shared" si="48"/>
        <v>-4.917506322508129E-3</v>
      </c>
      <c r="BF74" s="31">
        <f t="shared" si="49"/>
        <v>8.2183270468160638E-2</v>
      </c>
    </row>
    <row r="75" spans="1:58" x14ac:dyDescent="0.35">
      <c r="A75" s="30" t="s">
        <v>100</v>
      </c>
      <c r="B75" s="30" t="s">
        <v>101</v>
      </c>
      <c r="C75" s="23">
        <v>11513</v>
      </c>
      <c r="D75" s="23">
        <v>11589</v>
      </c>
      <c r="E75" s="23">
        <v>13985</v>
      </c>
      <c r="F75" s="23">
        <v>17301</v>
      </c>
      <c r="G75" s="23">
        <v>25225</v>
      </c>
      <c r="H75" s="23">
        <v>42154</v>
      </c>
      <c r="I75" s="23">
        <v>70324</v>
      </c>
      <c r="J75" s="23">
        <v>54671</v>
      </c>
      <c r="K75" s="23">
        <v>13892</v>
      </c>
      <c r="L75" s="23">
        <v>10915</v>
      </c>
      <c r="M75" s="23">
        <v>12579</v>
      </c>
      <c r="N75" s="23">
        <v>17473</v>
      </c>
      <c r="O75" s="23">
        <v>23082</v>
      </c>
      <c r="P75" s="23">
        <v>48282</v>
      </c>
      <c r="Q75" s="23">
        <v>61188</v>
      </c>
      <c r="R75" s="23">
        <v>47517</v>
      </c>
      <c r="S75" s="23">
        <v>9895</v>
      </c>
      <c r="T75" s="23">
        <v>10270</v>
      </c>
      <c r="U75" s="23">
        <v>14100</v>
      </c>
      <c r="V75" s="23">
        <v>14224</v>
      </c>
      <c r="W75" s="23">
        <v>22916</v>
      </c>
      <c r="X75" s="23">
        <v>38903</v>
      </c>
      <c r="Y75" s="23">
        <v>62567</v>
      </c>
      <c r="Z75" s="23">
        <v>47877</v>
      </c>
      <c r="AA75" s="23">
        <v>9519</v>
      </c>
      <c r="AB75" s="23">
        <v>10795</v>
      </c>
      <c r="AC75" s="23">
        <v>11322</v>
      </c>
      <c r="AD75" s="23">
        <v>14687</v>
      </c>
      <c r="AE75" s="23">
        <v>22459</v>
      </c>
      <c r="AF75" s="23">
        <v>38820</v>
      </c>
      <c r="AG75" s="23">
        <v>64921</v>
      </c>
      <c r="AH75" s="23">
        <v>51973</v>
      </c>
      <c r="AI75" s="23">
        <v>11430</v>
      </c>
      <c r="AJ75" s="23">
        <v>11490</v>
      </c>
      <c r="AK75" s="23">
        <v>11948</v>
      </c>
      <c r="AL75" s="23">
        <v>15802</v>
      </c>
      <c r="AM75" s="23">
        <v>22818</v>
      </c>
      <c r="AN75" s="23">
        <v>37249</v>
      </c>
      <c r="AO75" s="23">
        <v>64201</v>
      </c>
      <c r="AP75" s="23">
        <v>51506</v>
      </c>
      <c r="AQ75" s="23">
        <f t="shared" si="50"/>
        <v>1911</v>
      </c>
      <c r="AR75" s="23">
        <f t="shared" si="36"/>
        <v>695</v>
      </c>
      <c r="AS75" s="23">
        <f t="shared" si="37"/>
        <v>626</v>
      </c>
      <c r="AT75" s="23">
        <f t="shared" si="38"/>
        <v>1115</v>
      </c>
      <c r="AU75" s="23">
        <f t="shared" si="39"/>
        <v>359</v>
      </c>
      <c r="AV75" s="23">
        <f t="shared" si="40"/>
        <v>-1571</v>
      </c>
      <c r="AW75" s="23">
        <f t="shared" si="41"/>
        <v>-720</v>
      </c>
      <c r="AX75" s="23">
        <f t="shared" si="42"/>
        <v>-467</v>
      </c>
      <c r="AY75" s="31">
        <f t="shared" si="51"/>
        <v>0.2007563819728963</v>
      </c>
      <c r="AZ75" s="31">
        <f t="shared" si="43"/>
        <v>6.4381658175081055E-2</v>
      </c>
      <c r="BA75" s="31">
        <f t="shared" si="44"/>
        <v>5.5290584702349412E-2</v>
      </c>
      <c r="BB75" s="31">
        <f t="shared" si="45"/>
        <v>7.591747804180568E-2</v>
      </c>
      <c r="BC75" s="31">
        <f t="shared" si="46"/>
        <v>1.5984683200498687E-2</v>
      </c>
      <c r="BD75" s="31">
        <f t="shared" si="47"/>
        <v>-4.0468830499742398E-2</v>
      </c>
      <c r="BE75" s="31">
        <f t="shared" si="48"/>
        <v>-1.109040218111243E-2</v>
      </c>
      <c r="BF75" s="31">
        <f t="shared" si="49"/>
        <v>-8.9854347449637318E-3</v>
      </c>
    </row>
    <row r="76" spans="1:58" x14ac:dyDescent="0.35">
      <c r="A76" s="30" t="s">
        <v>79</v>
      </c>
      <c r="B76" s="30" t="s">
        <v>80</v>
      </c>
      <c r="C76" s="23">
        <v>16951</v>
      </c>
      <c r="D76" s="23">
        <v>19267</v>
      </c>
      <c r="E76" s="23">
        <v>18605</v>
      </c>
      <c r="F76" s="23">
        <v>19291</v>
      </c>
      <c r="G76" s="23">
        <v>24147</v>
      </c>
      <c r="H76" s="23">
        <v>38614</v>
      </c>
      <c r="I76" s="23">
        <v>52506</v>
      </c>
      <c r="J76" s="23">
        <v>44497</v>
      </c>
      <c r="K76" s="23">
        <v>12770</v>
      </c>
      <c r="L76" s="23">
        <v>16155</v>
      </c>
      <c r="M76" s="23">
        <v>13760</v>
      </c>
      <c r="N76" s="23">
        <v>15551</v>
      </c>
      <c r="O76" s="23">
        <v>17714</v>
      </c>
      <c r="P76" s="23">
        <v>24851</v>
      </c>
      <c r="Q76" s="23">
        <v>45039</v>
      </c>
      <c r="R76" s="23">
        <v>37848</v>
      </c>
      <c r="S76" s="23">
        <v>15294</v>
      </c>
      <c r="T76" s="23">
        <v>16495</v>
      </c>
      <c r="U76" s="23">
        <v>16341</v>
      </c>
      <c r="V76" s="23">
        <v>14602</v>
      </c>
      <c r="W76" s="23">
        <v>18031</v>
      </c>
      <c r="X76" s="23">
        <v>29997</v>
      </c>
      <c r="Y76" s="23">
        <v>44199</v>
      </c>
      <c r="Z76" s="23">
        <v>36569</v>
      </c>
      <c r="AA76" s="23">
        <v>13017</v>
      </c>
      <c r="AB76" s="23">
        <v>13753</v>
      </c>
      <c r="AC76" s="23">
        <v>13499</v>
      </c>
      <c r="AD76" s="23">
        <v>15997</v>
      </c>
      <c r="AE76" s="23">
        <v>19252</v>
      </c>
      <c r="AF76" s="23">
        <v>29650</v>
      </c>
      <c r="AG76" s="23">
        <v>40699</v>
      </c>
      <c r="AH76" s="23">
        <v>31274</v>
      </c>
      <c r="AI76" s="23">
        <v>13096</v>
      </c>
      <c r="AJ76" s="23">
        <v>13451</v>
      </c>
      <c r="AK76" s="23">
        <v>12956</v>
      </c>
      <c r="AL76" s="23">
        <v>15817</v>
      </c>
      <c r="AM76" s="23">
        <v>20114</v>
      </c>
      <c r="AN76" s="23">
        <v>28602</v>
      </c>
      <c r="AO76" s="23">
        <v>42155</v>
      </c>
      <c r="AP76" s="23">
        <v>36675</v>
      </c>
      <c r="AQ76" s="23">
        <f t="shared" si="50"/>
        <v>79</v>
      </c>
      <c r="AR76" s="23">
        <f t="shared" si="36"/>
        <v>-302</v>
      </c>
      <c r="AS76" s="23">
        <f t="shared" si="37"/>
        <v>-543</v>
      </c>
      <c r="AT76" s="23">
        <f t="shared" si="38"/>
        <v>-180</v>
      </c>
      <c r="AU76" s="23">
        <f t="shared" si="39"/>
        <v>862</v>
      </c>
      <c r="AV76" s="23">
        <f t="shared" si="40"/>
        <v>-1048</v>
      </c>
      <c r="AW76" s="23">
        <f t="shared" si="41"/>
        <v>1456</v>
      </c>
      <c r="AX76" s="23">
        <f t="shared" si="42"/>
        <v>5401</v>
      </c>
      <c r="AY76" s="31">
        <f t="shared" si="51"/>
        <v>6.0689867096873316E-3</v>
      </c>
      <c r="AZ76" s="31">
        <f t="shared" si="43"/>
        <v>-2.195884534283429E-2</v>
      </c>
      <c r="BA76" s="31">
        <f t="shared" si="44"/>
        <v>-4.0225201866804949E-2</v>
      </c>
      <c r="BB76" s="31">
        <f t="shared" si="45"/>
        <v>-1.1252109770581983E-2</v>
      </c>
      <c r="BC76" s="31">
        <f t="shared" si="46"/>
        <v>4.4774568875960936E-2</v>
      </c>
      <c r="BD76" s="31">
        <f t="shared" si="47"/>
        <v>-3.5345699831365936E-2</v>
      </c>
      <c r="BE76" s="31">
        <f t="shared" si="48"/>
        <v>3.5774834762524875E-2</v>
      </c>
      <c r="BF76" s="31">
        <f t="shared" si="49"/>
        <v>0.17269936688623139</v>
      </c>
    </row>
    <row r="77" spans="1:58" x14ac:dyDescent="0.35">
      <c r="A77" s="30" t="s">
        <v>105</v>
      </c>
      <c r="B77" s="30" t="s">
        <v>106</v>
      </c>
      <c r="C77" s="23">
        <v>13336</v>
      </c>
      <c r="D77" s="23">
        <v>15298</v>
      </c>
      <c r="E77" s="23">
        <v>8867</v>
      </c>
      <c r="F77" s="23">
        <v>8911</v>
      </c>
      <c r="G77" s="23">
        <v>13671</v>
      </c>
      <c r="H77" s="23">
        <v>24888</v>
      </c>
      <c r="I77" s="23">
        <v>31057</v>
      </c>
      <c r="J77" s="23">
        <v>29768</v>
      </c>
      <c r="K77" s="23">
        <v>17626</v>
      </c>
      <c r="L77" s="23">
        <v>18103</v>
      </c>
      <c r="M77" s="23">
        <v>12653</v>
      </c>
      <c r="N77" s="23">
        <v>11024</v>
      </c>
      <c r="O77" s="23">
        <v>12578</v>
      </c>
      <c r="P77" s="23">
        <v>22590</v>
      </c>
      <c r="Q77" s="23">
        <v>38987</v>
      </c>
      <c r="R77" s="23">
        <v>30185</v>
      </c>
      <c r="S77" s="23">
        <v>18118</v>
      </c>
      <c r="T77" s="23">
        <v>23870</v>
      </c>
      <c r="U77" s="23">
        <v>15522</v>
      </c>
      <c r="V77" s="23">
        <v>12826</v>
      </c>
      <c r="W77" s="23">
        <v>12735</v>
      </c>
      <c r="X77" s="23">
        <v>24027</v>
      </c>
      <c r="Y77" s="23">
        <v>35323</v>
      </c>
      <c r="Z77" s="23">
        <v>33857</v>
      </c>
      <c r="AA77" s="23">
        <v>15785</v>
      </c>
      <c r="AB77" s="23">
        <v>17938</v>
      </c>
      <c r="AC77" s="23">
        <v>11611</v>
      </c>
      <c r="AD77" s="23">
        <v>11279</v>
      </c>
      <c r="AE77" s="23">
        <v>13789</v>
      </c>
      <c r="AF77" s="23">
        <v>25288</v>
      </c>
      <c r="AG77" s="23">
        <v>32746</v>
      </c>
      <c r="AH77" s="23">
        <v>31666</v>
      </c>
      <c r="AI77" s="23">
        <v>17463</v>
      </c>
      <c r="AJ77" s="23">
        <v>19531</v>
      </c>
      <c r="AK77" s="23">
        <v>14172</v>
      </c>
      <c r="AL77" s="23">
        <v>11001</v>
      </c>
      <c r="AM77" s="23">
        <v>15704</v>
      </c>
      <c r="AN77" s="23">
        <v>25792</v>
      </c>
      <c r="AO77" s="23">
        <v>37048</v>
      </c>
      <c r="AP77" s="23">
        <v>28899</v>
      </c>
      <c r="AQ77" s="23">
        <f t="shared" si="50"/>
        <v>1678</v>
      </c>
      <c r="AR77" s="23">
        <f t="shared" si="36"/>
        <v>1593</v>
      </c>
      <c r="AS77" s="23">
        <f t="shared" si="37"/>
        <v>2561</v>
      </c>
      <c r="AT77" s="23">
        <f t="shared" si="38"/>
        <v>-278</v>
      </c>
      <c r="AU77" s="23">
        <f t="shared" si="39"/>
        <v>1915</v>
      </c>
      <c r="AV77" s="23">
        <f t="shared" si="40"/>
        <v>504</v>
      </c>
      <c r="AW77" s="23">
        <f t="shared" si="41"/>
        <v>4302</v>
      </c>
      <c r="AX77" s="23">
        <f t="shared" si="42"/>
        <v>-2767</v>
      </c>
      <c r="AY77" s="31">
        <f t="shared" si="51"/>
        <v>0.10630345264491606</v>
      </c>
      <c r="AZ77" s="31">
        <f t="shared" si="43"/>
        <v>8.8805886943917944E-2</v>
      </c>
      <c r="BA77" s="31">
        <f t="shared" si="44"/>
        <v>0.22056670398759798</v>
      </c>
      <c r="BB77" s="31">
        <f t="shared" si="45"/>
        <v>-2.4647575139640041E-2</v>
      </c>
      <c r="BC77" s="31">
        <f t="shared" si="46"/>
        <v>0.13887881644789324</v>
      </c>
      <c r="BD77" s="31">
        <f t="shared" si="47"/>
        <v>1.9930401771591267E-2</v>
      </c>
      <c r="BE77" s="31">
        <f t="shared" si="48"/>
        <v>0.13137482440603432</v>
      </c>
      <c r="BF77" s="31">
        <f t="shared" si="49"/>
        <v>-8.7380786963936086E-2</v>
      </c>
    </row>
    <row r="78" spans="1:58" x14ac:dyDescent="0.35">
      <c r="A78" s="30" t="s">
        <v>91</v>
      </c>
      <c r="B78" s="30" t="s">
        <v>92</v>
      </c>
      <c r="C78" s="23">
        <v>12257</v>
      </c>
      <c r="D78" s="23">
        <v>13285</v>
      </c>
      <c r="E78" s="23">
        <v>15019</v>
      </c>
      <c r="F78" s="23">
        <v>15987</v>
      </c>
      <c r="G78" s="23">
        <v>17606</v>
      </c>
      <c r="H78" s="23">
        <v>26969</v>
      </c>
      <c r="I78" s="23">
        <v>39444</v>
      </c>
      <c r="J78" s="23">
        <v>39739</v>
      </c>
      <c r="K78" s="23">
        <v>12240</v>
      </c>
      <c r="L78" s="23">
        <v>11423</v>
      </c>
      <c r="M78" s="23">
        <v>11071</v>
      </c>
      <c r="N78" s="23">
        <v>12484</v>
      </c>
      <c r="O78" s="23">
        <v>12436</v>
      </c>
      <c r="P78" s="23">
        <v>20261</v>
      </c>
      <c r="Q78" s="23">
        <v>46685</v>
      </c>
      <c r="R78" s="23">
        <v>32251</v>
      </c>
      <c r="S78" s="23">
        <v>12232</v>
      </c>
      <c r="T78" s="23">
        <v>12718</v>
      </c>
      <c r="U78" s="23">
        <v>12734</v>
      </c>
      <c r="V78" s="23">
        <v>12110</v>
      </c>
      <c r="W78" s="23">
        <v>15083</v>
      </c>
      <c r="X78" s="23">
        <v>22864</v>
      </c>
      <c r="Y78" s="23">
        <v>32623</v>
      </c>
      <c r="Z78" s="23">
        <v>26207</v>
      </c>
      <c r="AA78" s="23">
        <v>10728</v>
      </c>
      <c r="AB78" s="23">
        <v>11483</v>
      </c>
      <c r="AC78" s="23">
        <v>10547</v>
      </c>
      <c r="AD78" s="23">
        <v>11095</v>
      </c>
      <c r="AE78" s="23">
        <v>15328</v>
      </c>
      <c r="AF78" s="23">
        <v>22091</v>
      </c>
      <c r="AG78" s="23">
        <v>31016</v>
      </c>
      <c r="AH78" s="23">
        <v>26958</v>
      </c>
      <c r="AI78" s="23">
        <v>11061</v>
      </c>
      <c r="AJ78" s="23">
        <v>11744</v>
      </c>
      <c r="AK78" s="23">
        <v>10297</v>
      </c>
      <c r="AL78" s="23">
        <v>11678</v>
      </c>
      <c r="AM78" s="23">
        <v>14305</v>
      </c>
      <c r="AN78" s="23">
        <v>22046</v>
      </c>
      <c r="AO78" s="23">
        <v>30367</v>
      </c>
      <c r="AP78" s="23">
        <v>26366</v>
      </c>
      <c r="AQ78" s="23">
        <f t="shared" si="50"/>
        <v>333</v>
      </c>
      <c r="AR78" s="23">
        <f t="shared" si="36"/>
        <v>261</v>
      </c>
      <c r="AS78" s="23">
        <f t="shared" si="37"/>
        <v>-250</v>
      </c>
      <c r="AT78" s="23">
        <f t="shared" si="38"/>
        <v>583</v>
      </c>
      <c r="AU78" s="23">
        <f t="shared" si="39"/>
        <v>-1023</v>
      </c>
      <c r="AV78" s="23">
        <f t="shared" si="40"/>
        <v>-45</v>
      </c>
      <c r="AW78" s="23">
        <f t="shared" si="41"/>
        <v>-649</v>
      </c>
      <c r="AX78" s="23">
        <f t="shared" si="42"/>
        <v>-592</v>
      </c>
      <c r="AY78" s="31">
        <f t="shared" si="51"/>
        <v>3.1040268456375839E-2</v>
      </c>
      <c r="AZ78" s="31">
        <f t="shared" si="43"/>
        <v>2.2729251937646956E-2</v>
      </c>
      <c r="BA78" s="31">
        <f t="shared" si="44"/>
        <v>-2.3703422774248601E-2</v>
      </c>
      <c r="BB78" s="31">
        <f t="shared" si="45"/>
        <v>5.2546191978368635E-2</v>
      </c>
      <c r="BC78" s="31">
        <f t="shared" si="46"/>
        <v>-6.6740605427974942E-2</v>
      </c>
      <c r="BD78" s="31">
        <f t="shared" si="47"/>
        <v>-2.0370286542030691E-3</v>
      </c>
      <c r="BE78" s="31">
        <f t="shared" si="48"/>
        <v>-2.0924684034046945E-2</v>
      </c>
      <c r="BF78" s="31">
        <f t="shared" si="49"/>
        <v>-2.196008605979672E-2</v>
      </c>
    </row>
    <row r="79" spans="1:58" x14ac:dyDescent="0.35">
      <c r="A79" s="30" t="s">
        <v>89</v>
      </c>
      <c r="B79" s="30" t="s">
        <v>90</v>
      </c>
      <c r="C79" s="23">
        <v>4784</v>
      </c>
      <c r="D79" s="23">
        <v>6909</v>
      </c>
      <c r="E79" s="23">
        <v>9252</v>
      </c>
      <c r="F79" s="23">
        <v>12572</v>
      </c>
      <c r="G79" s="23">
        <v>14336</v>
      </c>
      <c r="H79" s="23">
        <v>19371</v>
      </c>
      <c r="I79" s="23">
        <v>32977</v>
      </c>
      <c r="J79" s="23">
        <v>28920</v>
      </c>
      <c r="K79" s="23">
        <v>4884</v>
      </c>
      <c r="L79" s="23">
        <v>7330</v>
      </c>
      <c r="M79" s="23">
        <v>9042</v>
      </c>
      <c r="N79" s="23">
        <v>12324</v>
      </c>
      <c r="O79" s="23">
        <v>11538</v>
      </c>
      <c r="P79" s="23">
        <v>19533</v>
      </c>
      <c r="Q79" s="23">
        <v>31772</v>
      </c>
      <c r="R79" s="23">
        <v>27363</v>
      </c>
      <c r="S79" s="23">
        <v>6906</v>
      </c>
      <c r="T79" s="23">
        <v>8390</v>
      </c>
      <c r="U79" s="23">
        <v>9605</v>
      </c>
      <c r="V79" s="23">
        <v>11120</v>
      </c>
      <c r="W79" s="23">
        <v>15097</v>
      </c>
      <c r="X79" s="23">
        <v>21786</v>
      </c>
      <c r="Y79" s="23">
        <v>30125</v>
      </c>
      <c r="Z79" s="23">
        <v>25425</v>
      </c>
      <c r="AA79" s="23">
        <v>7309</v>
      </c>
      <c r="AB79" s="23">
        <v>9844</v>
      </c>
      <c r="AC79" s="23">
        <v>9687</v>
      </c>
      <c r="AD79" s="23">
        <v>12389</v>
      </c>
      <c r="AE79" s="23">
        <v>14876</v>
      </c>
      <c r="AF79" s="23">
        <v>22548</v>
      </c>
      <c r="AG79" s="23">
        <v>30575</v>
      </c>
      <c r="AH79" s="23">
        <v>26152</v>
      </c>
      <c r="AI79" s="23">
        <v>7229</v>
      </c>
      <c r="AJ79" s="23">
        <v>9321</v>
      </c>
      <c r="AK79" s="23">
        <v>10202</v>
      </c>
      <c r="AL79" s="23">
        <v>11922</v>
      </c>
      <c r="AM79" s="23">
        <v>13581</v>
      </c>
      <c r="AN79" s="23">
        <v>20419</v>
      </c>
      <c r="AO79" s="23">
        <v>28924</v>
      </c>
      <c r="AP79" s="23">
        <v>25754</v>
      </c>
      <c r="AQ79" s="23">
        <f t="shared" si="50"/>
        <v>-80</v>
      </c>
      <c r="AR79" s="23">
        <f t="shared" si="36"/>
        <v>-523</v>
      </c>
      <c r="AS79" s="23">
        <f t="shared" si="37"/>
        <v>515</v>
      </c>
      <c r="AT79" s="23">
        <f t="shared" si="38"/>
        <v>-467</v>
      </c>
      <c r="AU79" s="23">
        <f t="shared" si="39"/>
        <v>-1295</v>
      </c>
      <c r="AV79" s="23">
        <f t="shared" si="40"/>
        <v>-2129</v>
      </c>
      <c r="AW79" s="23">
        <f t="shared" si="41"/>
        <v>-1651</v>
      </c>
      <c r="AX79" s="23">
        <f t="shared" si="42"/>
        <v>-398</v>
      </c>
      <c r="AY79" s="31">
        <f t="shared" si="51"/>
        <v>-1.0945409768778218E-2</v>
      </c>
      <c r="AZ79" s="31">
        <f t="shared" si="43"/>
        <v>-5.3128809427062169E-2</v>
      </c>
      <c r="BA79" s="31">
        <f t="shared" si="44"/>
        <v>5.3164034272736659E-2</v>
      </c>
      <c r="BB79" s="31">
        <f t="shared" si="45"/>
        <v>-3.7694729195253851E-2</v>
      </c>
      <c r="BC79" s="31">
        <f t="shared" si="46"/>
        <v>-8.7052971228824952E-2</v>
      </c>
      <c r="BD79" s="31">
        <f t="shared" si="47"/>
        <v>-9.4420791200993434E-2</v>
      </c>
      <c r="BE79" s="31">
        <f t="shared" si="48"/>
        <v>-5.3998364677023715E-2</v>
      </c>
      <c r="BF79" s="31">
        <f t="shared" si="49"/>
        <v>-1.5218721321505048E-2</v>
      </c>
    </row>
    <row r="80" spans="1:58" x14ac:dyDescent="0.35">
      <c r="A80" s="30" t="s">
        <v>109</v>
      </c>
      <c r="B80" s="30" t="s">
        <v>110</v>
      </c>
      <c r="C80" s="23">
        <v>10289</v>
      </c>
      <c r="D80" s="23">
        <v>9930</v>
      </c>
      <c r="E80" s="23">
        <v>10152</v>
      </c>
      <c r="F80" s="23">
        <v>10051</v>
      </c>
      <c r="G80" s="23">
        <v>12181</v>
      </c>
      <c r="H80" s="23">
        <v>19626</v>
      </c>
      <c r="I80" s="23">
        <v>26887</v>
      </c>
      <c r="J80" s="23">
        <v>26329</v>
      </c>
      <c r="K80" s="23">
        <v>7791</v>
      </c>
      <c r="L80" s="23">
        <v>10823</v>
      </c>
      <c r="M80" s="23">
        <v>9836</v>
      </c>
      <c r="N80" s="23">
        <v>9564</v>
      </c>
      <c r="O80" s="23">
        <v>10769</v>
      </c>
      <c r="P80" s="23">
        <v>16846</v>
      </c>
      <c r="Q80" s="23">
        <v>21726</v>
      </c>
      <c r="R80" s="23">
        <v>20915</v>
      </c>
      <c r="S80" s="23">
        <v>6957</v>
      </c>
      <c r="T80" s="23">
        <v>9692</v>
      </c>
      <c r="U80" s="23">
        <v>8917</v>
      </c>
      <c r="V80" s="23">
        <v>9083</v>
      </c>
      <c r="W80" s="23">
        <v>9401</v>
      </c>
      <c r="X80" s="23">
        <v>15983</v>
      </c>
      <c r="Y80" s="23">
        <v>22269</v>
      </c>
      <c r="Z80" s="23">
        <v>21418</v>
      </c>
      <c r="AA80" s="23">
        <v>7984</v>
      </c>
      <c r="AB80" s="23">
        <v>9483</v>
      </c>
      <c r="AC80" s="23">
        <v>7544</v>
      </c>
      <c r="AD80" s="23">
        <v>8161</v>
      </c>
      <c r="AE80" s="23">
        <v>10397</v>
      </c>
      <c r="AF80" s="23">
        <v>14197</v>
      </c>
      <c r="AG80" s="23">
        <v>22377</v>
      </c>
      <c r="AH80" s="23">
        <v>20000</v>
      </c>
      <c r="AI80" s="23">
        <v>7504</v>
      </c>
      <c r="AJ80" s="23">
        <v>8845</v>
      </c>
      <c r="AK80" s="23">
        <v>8389</v>
      </c>
      <c r="AL80" s="23">
        <v>9441</v>
      </c>
      <c r="AM80" s="23">
        <v>10794</v>
      </c>
      <c r="AN80" s="23">
        <v>15070</v>
      </c>
      <c r="AO80" s="23">
        <v>22313</v>
      </c>
      <c r="AP80" s="23">
        <v>19830</v>
      </c>
      <c r="AQ80" s="23">
        <f t="shared" si="50"/>
        <v>-480</v>
      </c>
      <c r="AR80" s="23">
        <f t="shared" si="36"/>
        <v>-638</v>
      </c>
      <c r="AS80" s="23">
        <f t="shared" si="37"/>
        <v>845</v>
      </c>
      <c r="AT80" s="23">
        <f t="shared" si="38"/>
        <v>1280</v>
      </c>
      <c r="AU80" s="23">
        <f t="shared" si="39"/>
        <v>397</v>
      </c>
      <c r="AV80" s="23">
        <f t="shared" si="40"/>
        <v>873</v>
      </c>
      <c r="AW80" s="23">
        <f t="shared" si="41"/>
        <v>-64</v>
      </c>
      <c r="AX80" s="23">
        <f t="shared" si="42"/>
        <v>-170</v>
      </c>
      <c r="AY80" s="31">
        <f t="shared" si="51"/>
        <v>-6.0120240480961921E-2</v>
      </c>
      <c r="AZ80" s="31">
        <f t="shared" si="43"/>
        <v>-6.7278287461773695E-2</v>
      </c>
      <c r="BA80" s="31">
        <f t="shared" si="44"/>
        <v>0.11200954400848356</v>
      </c>
      <c r="BB80" s="31">
        <f t="shared" si="45"/>
        <v>0.15684352407793162</v>
      </c>
      <c r="BC80" s="31">
        <f t="shared" si="46"/>
        <v>3.8184091564874484E-2</v>
      </c>
      <c r="BD80" s="31">
        <f t="shared" si="47"/>
        <v>6.1491864478410929E-2</v>
      </c>
      <c r="BE80" s="31">
        <f t="shared" si="48"/>
        <v>-2.8600795459623723E-3</v>
      </c>
      <c r="BF80" s="31">
        <f t="shared" si="49"/>
        <v>-8.5000000000000006E-3</v>
      </c>
    </row>
    <row r="81" spans="1:58" x14ac:dyDescent="0.35">
      <c r="A81" s="30" t="s">
        <v>107</v>
      </c>
      <c r="B81" s="30" t="s">
        <v>108</v>
      </c>
      <c r="C81" s="23">
        <v>4316</v>
      </c>
      <c r="D81" s="23">
        <v>3734</v>
      </c>
      <c r="E81" s="23">
        <v>4546</v>
      </c>
      <c r="F81" s="23">
        <v>5169</v>
      </c>
      <c r="G81" s="23">
        <v>7361</v>
      </c>
      <c r="H81" s="23">
        <v>11709</v>
      </c>
      <c r="I81" s="23">
        <v>22350</v>
      </c>
      <c r="J81" s="23">
        <v>16860</v>
      </c>
      <c r="K81" s="23">
        <v>4436</v>
      </c>
      <c r="L81" s="23">
        <v>4835</v>
      </c>
      <c r="M81" s="23">
        <v>5482</v>
      </c>
      <c r="N81" s="23">
        <v>7023</v>
      </c>
      <c r="O81" s="23">
        <v>7943</v>
      </c>
      <c r="P81" s="23">
        <v>11597</v>
      </c>
      <c r="Q81" s="23">
        <v>17579</v>
      </c>
      <c r="R81" s="23">
        <v>14281</v>
      </c>
      <c r="S81" s="23">
        <v>4257</v>
      </c>
      <c r="T81" s="23">
        <v>4422</v>
      </c>
      <c r="U81" s="23">
        <v>5276</v>
      </c>
      <c r="V81" s="23">
        <v>5730</v>
      </c>
      <c r="W81" s="23">
        <v>7488</v>
      </c>
      <c r="X81" s="23">
        <v>11478</v>
      </c>
      <c r="Y81" s="23">
        <v>16911</v>
      </c>
      <c r="Z81" s="23">
        <v>14419</v>
      </c>
      <c r="AA81" s="23">
        <v>4606</v>
      </c>
      <c r="AB81" s="23">
        <v>4709</v>
      </c>
      <c r="AC81" s="23">
        <v>4934</v>
      </c>
      <c r="AD81" s="23">
        <v>5296</v>
      </c>
      <c r="AE81" s="23">
        <v>6113</v>
      </c>
      <c r="AF81" s="23">
        <v>9732</v>
      </c>
      <c r="AG81" s="23">
        <v>15713</v>
      </c>
      <c r="AH81" s="23">
        <v>14149</v>
      </c>
      <c r="AI81" s="23">
        <v>4118</v>
      </c>
      <c r="AJ81" s="23">
        <v>4150</v>
      </c>
      <c r="AK81" s="23">
        <v>4817</v>
      </c>
      <c r="AL81" s="23">
        <v>4737</v>
      </c>
      <c r="AM81" s="23">
        <v>5901</v>
      </c>
      <c r="AN81" s="23">
        <v>10419</v>
      </c>
      <c r="AO81" s="23">
        <v>15255</v>
      </c>
      <c r="AP81" s="23">
        <v>12593</v>
      </c>
      <c r="AQ81" s="23">
        <f t="shared" si="50"/>
        <v>-488</v>
      </c>
      <c r="AR81" s="23">
        <f t="shared" si="36"/>
        <v>-559</v>
      </c>
      <c r="AS81" s="23">
        <f t="shared" si="37"/>
        <v>-117</v>
      </c>
      <c r="AT81" s="23">
        <f t="shared" si="38"/>
        <v>-559</v>
      </c>
      <c r="AU81" s="23">
        <f t="shared" si="39"/>
        <v>-212</v>
      </c>
      <c r="AV81" s="23">
        <f t="shared" si="40"/>
        <v>687</v>
      </c>
      <c r="AW81" s="23">
        <f t="shared" si="41"/>
        <v>-458</v>
      </c>
      <c r="AX81" s="23">
        <f t="shared" si="42"/>
        <v>-1556</v>
      </c>
      <c r="AY81" s="31">
        <f t="shared" si="51"/>
        <v>-0.10594876248371689</v>
      </c>
      <c r="AZ81" s="31">
        <f t="shared" si="43"/>
        <v>-0.11870885538330855</v>
      </c>
      <c r="BA81" s="31">
        <f t="shared" si="44"/>
        <v>-2.3713011755168222E-2</v>
      </c>
      <c r="BB81" s="31">
        <f t="shared" si="45"/>
        <v>-0.10555135951661632</v>
      </c>
      <c r="BC81" s="31">
        <f t="shared" si="46"/>
        <v>-3.4680189759528871E-2</v>
      </c>
      <c r="BD81" s="31">
        <f t="shared" si="47"/>
        <v>7.059186189889026E-2</v>
      </c>
      <c r="BE81" s="31">
        <f t="shared" si="48"/>
        <v>-2.914783936867562E-2</v>
      </c>
      <c r="BF81" s="31">
        <f t="shared" si="49"/>
        <v>-0.10997243621457346</v>
      </c>
    </row>
    <row r="82" spans="1:58" x14ac:dyDescent="0.35">
      <c r="A82" s="30" t="s">
        <v>81</v>
      </c>
      <c r="B82" s="30" t="s">
        <v>82</v>
      </c>
      <c r="C82" s="23">
        <v>1258</v>
      </c>
      <c r="D82" s="23">
        <v>1181</v>
      </c>
      <c r="E82" s="23">
        <v>1019</v>
      </c>
      <c r="F82" s="23">
        <v>1614</v>
      </c>
      <c r="G82" s="23">
        <v>2361</v>
      </c>
      <c r="H82" s="23">
        <v>5852</v>
      </c>
      <c r="I82" s="23">
        <v>11662</v>
      </c>
      <c r="J82" s="23">
        <v>8510</v>
      </c>
      <c r="K82" s="23">
        <v>1462</v>
      </c>
      <c r="L82" s="23">
        <v>1122</v>
      </c>
      <c r="M82" s="23">
        <v>1274</v>
      </c>
      <c r="N82" s="23">
        <v>1769</v>
      </c>
      <c r="O82" s="23">
        <v>3074</v>
      </c>
      <c r="P82" s="23">
        <v>7398</v>
      </c>
      <c r="Q82" s="23">
        <v>13142</v>
      </c>
      <c r="R82" s="23">
        <v>10207</v>
      </c>
      <c r="S82" s="23">
        <v>1284</v>
      </c>
      <c r="T82" s="23">
        <v>982</v>
      </c>
      <c r="U82" s="23">
        <v>1137</v>
      </c>
      <c r="V82" s="23">
        <v>2340</v>
      </c>
      <c r="W82" s="23">
        <v>4148</v>
      </c>
      <c r="X82" s="23">
        <v>7182</v>
      </c>
      <c r="Y82" s="23">
        <v>15462</v>
      </c>
      <c r="Z82" s="23">
        <v>9436</v>
      </c>
      <c r="AA82" s="23">
        <v>1381</v>
      </c>
      <c r="AB82" s="23">
        <v>1391</v>
      </c>
      <c r="AC82" s="23">
        <v>1504</v>
      </c>
      <c r="AD82" s="23">
        <v>2166</v>
      </c>
      <c r="AE82" s="23">
        <v>3917</v>
      </c>
      <c r="AF82" s="23">
        <v>7195</v>
      </c>
      <c r="AG82" s="23">
        <v>10961</v>
      </c>
      <c r="AH82" s="23">
        <v>8821</v>
      </c>
      <c r="AI82" s="23">
        <v>1511</v>
      </c>
      <c r="AJ82" s="23">
        <v>1142</v>
      </c>
      <c r="AK82" s="23">
        <v>1331</v>
      </c>
      <c r="AL82" s="23">
        <v>2273</v>
      </c>
      <c r="AM82" s="23">
        <v>3317</v>
      </c>
      <c r="AN82" s="23">
        <v>7484</v>
      </c>
      <c r="AO82" s="23">
        <v>10484</v>
      </c>
      <c r="AP82" s="23">
        <v>7454</v>
      </c>
      <c r="AQ82" s="23">
        <f t="shared" si="50"/>
        <v>130</v>
      </c>
      <c r="AR82" s="23">
        <f t="shared" si="36"/>
        <v>-249</v>
      </c>
      <c r="AS82" s="23">
        <f t="shared" si="37"/>
        <v>-173</v>
      </c>
      <c r="AT82" s="23">
        <f t="shared" si="38"/>
        <v>107</v>
      </c>
      <c r="AU82" s="23">
        <f t="shared" si="39"/>
        <v>-600</v>
      </c>
      <c r="AV82" s="23">
        <f t="shared" si="40"/>
        <v>289</v>
      </c>
      <c r="AW82" s="23">
        <f t="shared" si="41"/>
        <v>-477</v>
      </c>
      <c r="AX82" s="23">
        <f t="shared" si="42"/>
        <v>-1367</v>
      </c>
      <c r="AY82" s="31">
        <f t="shared" si="51"/>
        <v>9.4134685010861696E-2</v>
      </c>
      <c r="AZ82" s="31">
        <f t="shared" si="43"/>
        <v>-0.1790079079798706</v>
      </c>
      <c r="BA82" s="31">
        <f t="shared" si="44"/>
        <v>-0.11502659574468085</v>
      </c>
      <c r="BB82" s="31">
        <f t="shared" si="45"/>
        <v>4.9399815327793167E-2</v>
      </c>
      <c r="BC82" s="31">
        <f t="shared" si="46"/>
        <v>-0.15317845289762574</v>
      </c>
      <c r="BD82" s="31">
        <f t="shared" si="47"/>
        <v>4.0166782487838774E-2</v>
      </c>
      <c r="BE82" s="31">
        <f t="shared" si="48"/>
        <v>-4.3517927196423681E-2</v>
      </c>
      <c r="BF82" s="31">
        <f t="shared" si="49"/>
        <v>-0.15497109171295773</v>
      </c>
    </row>
    <row r="83" spans="1:58" x14ac:dyDescent="0.35">
      <c r="A83" s="30" t="s">
        <v>98</v>
      </c>
      <c r="B83" s="30" t="s">
        <v>99</v>
      </c>
      <c r="C83" s="23">
        <v>1665</v>
      </c>
      <c r="D83" s="23">
        <v>1582</v>
      </c>
      <c r="E83" s="23">
        <v>1564</v>
      </c>
      <c r="F83" s="23">
        <v>1796</v>
      </c>
      <c r="G83" s="23">
        <v>2765</v>
      </c>
      <c r="H83" s="23">
        <v>3609</v>
      </c>
      <c r="I83" s="23">
        <v>2552</v>
      </c>
      <c r="J83" s="23">
        <v>5461</v>
      </c>
      <c r="K83" s="23">
        <v>2787</v>
      </c>
      <c r="L83" s="23">
        <v>2716</v>
      </c>
      <c r="M83" s="23">
        <v>2309</v>
      </c>
      <c r="N83" s="23">
        <v>3199</v>
      </c>
      <c r="O83" s="23">
        <v>3598</v>
      </c>
      <c r="P83" s="23">
        <v>3969</v>
      </c>
      <c r="Q83" s="23">
        <v>5452</v>
      </c>
      <c r="R83" s="23">
        <v>5415</v>
      </c>
      <c r="S83" s="23">
        <v>2506</v>
      </c>
      <c r="T83" s="23">
        <v>2202</v>
      </c>
      <c r="U83" s="23">
        <v>3259</v>
      </c>
      <c r="V83" s="23">
        <v>2685</v>
      </c>
      <c r="W83" s="23">
        <v>3383</v>
      </c>
      <c r="X83" s="23">
        <v>4968</v>
      </c>
      <c r="Y83" s="23">
        <v>5793</v>
      </c>
      <c r="Z83" s="23">
        <v>4507</v>
      </c>
      <c r="AA83" s="23">
        <v>1982</v>
      </c>
      <c r="AB83" s="23">
        <v>2597</v>
      </c>
      <c r="AC83" s="23">
        <v>3050</v>
      </c>
      <c r="AD83" s="23">
        <v>3243</v>
      </c>
      <c r="AE83" s="23">
        <v>5132</v>
      </c>
      <c r="AF83" s="23">
        <v>7645</v>
      </c>
      <c r="AG83" s="23">
        <v>4526</v>
      </c>
      <c r="AH83" s="23">
        <v>5358</v>
      </c>
      <c r="AI83" s="23">
        <v>2326</v>
      </c>
      <c r="AJ83" s="23">
        <v>1998</v>
      </c>
      <c r="AK83" s="23">
        <v>2669</v>
      </c>
      <c r="AL83" s="23">
        <v>3252</v>
      </c>
      <c r="AM83" s="23">
        <v>3219</v>
      </c>
      <c r="AN83" s="23">
        <v>4044</v>
      </c>
      <c r="AO83" s="23">
        <v>4521</v>
      </c>
      <c r="AP83" s="23">
        <v>5387</v>
      </c>
      <c r="AQ83" s="23">
        <f t="shared" si="50"/>
        <v>344</v>
      </c>
      <c r="AR83" s="23">
        <f t="shared" si="36"/>
        <v>-599</v>
      </c>
      <c r="AS83" s="23">
        <f t="shared" si="37"/>
        <v>-381</v>
      </c>
      <c r="AT83" s="23">
        <f t="shared" si="38"/>
        <v>9</v>
      </c>
      <c r="AU83" s="23">
        <f t="shared" si="39"/>
        <v>-1913</v>
      </c>
      <c r="AV83" s="23">
        <f t="shared" si="40"/>
        <v>-3601</v>
      </c>
      <c r="AW83" s="23">
        <f t="shared" si="41"/>
        <v>-5</v>
      </c>
      <c r="AX83" s="23">
        <f t="shared" si="42"/>
        <v>29</v>
      </c>
      <c r="AY83" s="31">
        <f t="shared" si="51"/>
        <v>0.17356205852674067</v>
      </c>
      <c r="AZ83" s="31">
        <f t="shared" si="43"/>
        <v>-0.23065075086638429</v>
      </c>
      <c r="BA83" s="31">
        <f t="shared" si="44"/>
        <v>-0.12491803278688525</v>
      </c>
      <c r="BB83" s="31">
        <f t="shared" si="45"/>
        <v>2.7752081406105457E-3</v>
      </c>
      <c r="BC83" s="31">
        <f t="shared" si="46"/>
        <v>-0.37275915822291505</v>
      </c>
      <c r="BD83" s="31">
        <f t="shared" si="47"/>
        <v>-0.471026814911707</v>
      </c>
      <c r="BE83" s="31">
        <f t="shared" si="48"/>
        <v>-1.104728236853734E-3</v>
      </c>
      <c r="BF83" s="31">
        <f t="shared" si="49"/>
        <v>5.412467338559164E-3</v>
      </c>
    </row>
    <row r="84" spans="1:58" x14ac:dyDescent="0.35">
      <c r="A84" s="30" t="s">
        <v>87</v>
      </c>
      <c r="B84" s="30" t="s">
        <v>88</v>
      </c>
      <c r="C84" s="23">
        <v>2688</v>
      </c>
      <c r="D84" s="23">
        <v>2607</v>
      </c>
      <c r="E84" s="23">
        <v>2482</v>
      </c>
      <c r="F84" s="23">
        <v>2209</v>
      </c>
      <c r="G84" s="23">
        <v>3427</v>
      </c>
      <c r="H84" s="23">
        <v>6013</v>
      </c>
      <c r="I84" s="23">
        <v>5888</v>
      </c>
      <c r="J84" s="23">
        <v>8266</v>
      </c>
      <c r="K84" s="23">
        <v>6436</v>
      </c>
      <c r="L84" s="23">
        <v>6683</v>
      </c>
      <c r="M84" s="23">
        <v>6703</v>
      </c>
      <c r="N84" s="23">
        <v>6276</v>
      </c>
      <c r="O84" s="23">
        <v>9307</v>
      </c>
      <c r="P84" s="23">
        <v>10258</v>
      </c>
      <c r="Q84" s="23">
        <v>11256</v>
      </c>
      <c r="R84" s="23">
        <v>12170</v>
      </c>
      <c r="S84" s="23">
        <v>3414</v>
      </c>
      <c r="T84" s="23">
        <v>3460</v>
      </c>
      <c r="U84" s="23">
        <v>3038</v>
      </c>
      <c r="V84" s="23">
        <v>2948</v>
      </c>
      <c r="W84" s="23">
        <v>4361</v>
      </c>
      <c r="X84" s="23">
        <v>6278</v>
      </c>
      <c r="Y84" s="23">
        <v>7235</v>
      </c>
      <c r="Z84" s="23">
        <v>6953</v>
      </c>
      <c r="AA84" s="23">
        <v>3290</v>
      </c>
      <c r="AB84" s="23">
        <v>3509</v>
      </c>
      <c r="AC84" s="23">
        <v>2908</v>
      </c>
      <c r="AD84" s="23">
        <v>3042</v>
      </c>
      <c r="AE84" s="23">
        <v>2927</v>
      </c>
      <c r="AF84" s="23">
        <v>4112</v>
      </c>
      <c r="AG84" s="23">
        <v>5817</v>
      </c>
      <c r="AH84" s="23">
        <v>6175</v>
      </c>
      <c r="AI84" s="23">
        <v>2861</v>
      </c>
      <c r="AJ84" s="23">
        <v>2654</v>
      </c>
      <c r="AK84" s="23">
        <v>2339</v>
      </c>
      <c r="AL84" s="23">
        <v>2131</v>
      </c>
      <c r="AM84" s="23">
        <v>2951</v>
      </c>
      <c r="AN84" s="23">
        <v>3460</v>
      </c>
      <c r="AO84" s="23">
        <v>4295</v>
      </c>
      <c r="AP84" s="23">
        <v>5442</v>
      </c>
      <c r="AQ84" s="23">
        <f t="shared" si="50"/>
        <v>-429</v>
      </c>
      <c r="AR84" s="23">
        <f t="shared" si="36"/>
        <v>-855</v>
      </c>
      <c r="AS84" s="23">
        <f t="shared" si="37"/>
        <v>-569</v>
      </c>
      <c r="AT84" s="23">
        <f t="shared" si="38"/>
        <v>-911</v>
      </c>
      <c r="AU84" s="23">
        <f t="shared" si="39"/>
        <v>24</v>
      </c>
      <c r="AV84" s="23">
        <f t="shared" si="40"/>
        <v>-652</v>
      </c>
      <c r="AW84" s="23">
        <f t="shared" si="41"/>
        <v>-1522</v>
      </c>
      <c r="AX84" s="23">
        <f t="shared" si="42"/>
        <v>-733</v>
      </c>
      <c r="AY84" s="31">
        <f t="shared" si="51"/>
        <v>-0.13039513677811551</v>
      </c>
      <c r="AZ84" s="31">
        <f t="shared" si="43"/>
        <v>-0.24365916215445996</v>
      </c>
      <c r="BA84" s="31">
        <f t="shared" si="44"/>
        <v>-0.19566712517193949</v>
      </c>
      <c r="BB84" s="31">
        <f t="shared" si="45"/>
        <v>-0.29947403024326102</v>
      </c>
      <c r="BC84" s="31">
        <f t="shared" si="46"/>
        <v>8.1995216945678177E-3</v>
      </c>
      <c r="BD84" s="31">
        <f t="shared" si="47"/>
        <v>-0.15856031128404668</v>
      </c>
      <c r="BE84" s="31">
        <f t="shared" si="48"/>
        <v>-0.26164689702595839</v>
      </c>
      <c r="BF84" s="31">
        <f t="shared" si="49"/>
        <v>-0.11870445344129554</v>
      </c>
    </row>
    <row r="85" spans="1:58" x14ac:dyDescent="0.35">
      <c r="A85" s="30" t="s">
        <v>93</v>
      </c>
      <c r="B85" s="30" t="s">
        <v>94</v>
      </c>
      <c r="C85" s="23">
        <v>1813</v>
      </c>
      <c r="D85" s="23">
        <v>1265</v>
      </c>
      <c r="E85" s="23">
        <v>1705</v>
      </c>
      <c r="F85" s="23">
        <v>1614</v>
      </c>
      <c r="G85" s="23">
        <v>3299</v>
      </c>
      <c r="H85" s="23">
        <v>4890</v>
      </c>
      <c r="I85" s="23">
        <v>8646</v>
      </c>
      <c r="J85" s="23">
        <v>8976</v>
      </c>
      <c r="K85" s="23">
        <v>2096</v>
      </c>
      <c r="L85" s="23">
        <v>2670</v>
      </c>
      <c r="M85" s="23">
        <v>2200</v>
      </c>
      <c r="N85" s="23">
        <v>2224</v>
      </c>
      <c r="O85" s="23">
        <v>2326</v>
      </c>
      <c r="P85" s="23">
        <v>5413</v>
      </c>
      <c r="Q85" s="23">
        <v>8935</v>
      </c>
      <c r="R85" s="23">
        <v>8566</v>
      </c>
      <c r="S85" s="23">
        <v>1542</v>
      </c>
      <c r="T85" s="23">
        <v>1907</v>
      </c>
      <c r="U85" s="23">
        <v>2185</v>
      </c>
      <c r="V85" s="23">
        <v>1907</v>
      </c>
      <c r="W85" s="23">
        <v>2214</v>
      </c>
      <c r="X85" s="23">
        <v>4932</v>
      </c>
      <c r="Y85" s="23">
        <v>7180</v>
      </c>
      <c r="Z85" s="23">
        <v>9215</v>
      </c>
      <c r="AA85" s="23">
        <v>1416</v>
      </c>
      <c r="AB85" s="23">
        <v>2759</v>
      </c>
      <c r="AC85" s="23">
        <v>1985</v>
      </c>
      <c r="AD85" s="23">
        <v>2411</v>
      </c>
      <c r="AE85" s="23">
        <v>2712</v>
      </c>
      <c r="AF85" s="23">
        <v>3155</v>
      </c>
      <c r="AG85" s="23">
        <v>8192</v>
      </c>
      <c r="AH85" s="23">
        <v>6262</v>
      </c>
      <c r="AI85" s="23">
        <v>1774</v>
      </c>
      <c r="AJ85" s="23">
        <v>1765</v>
      </c>
      <c r="AK85" s="23">
        <v>1358</v>
      </c>
      <c r="AL85" s="23">
        <v>1447</v>
      </c>
      <c r="AM85" s="23">
        <v>2645</v>
      </c>
      <c r="AN85" s="23">
        <v>3766</v>
      </c>
      <c r="AO85" s="23">
        <v>6058</v>
      </c>
      <c r="AP85" s="23">
        <v>6423</v>
      </c>
      <c r="AQ85" s="23">
        <f t="shared" si="50"/>
        <v>358</v>
      </c>
      <c r="AR85" s="23">
        <f t="shared" si="36"/>
        <v>-994</v>
      </c>
      <c r="AS85" s="23">
        <f t="shared" si="37"/>
        <v>-627</v>
      </c>
      <c r="AT85" s="23">
        <f t="shared" si="38"/>
        <v>-964</v>
      </c>
      <c r="AU85" s="23">
        <f t="shared" si="39"/>
        <v>-67</v>
      </c>
      <c r="AV85" s="23">
        <f t="shared" si="40"/>
        <v>611</v>
      </c>
      <c r="AW85" s="23">
        <f t="shared" si="41"/>
        <v>-2134</v>
      </c>
      <c r="AX85" s="23">
        <f t="shared" si="42"/>
        <v>161</v>
      </c>
      <c r="AY85" s="31">
        <f t="shared" si="51"/>
        <v>0.25282485875706212</v>
      </c>
      <c r="AZ85" s="31">
        <f t="shared" si="43"/>
        <v>-0.36027546212395795</v>
      </c>
      <c r="BA85" s="31">
        <f t="shared" si="44"/>
        <v>-0.31586901763224179</v>
      </c>
      <c r="BB85" s="31">
        <f t="shared" si="45"/>
        <v>-0.3998340937370386</v>
      </c>
      <c r="BC85" s="31">
        <f t="shared" si="46"/>
        <v>-2.4705014749262538E-2</v>
      </c>
      <c r="BD85" s="31">
        <f t="shared" si="47"/>
        <v>0.19366085578446909</v>
      </c>
      <c r="BE85" s="31">
        <f t="shared" si="48"/>
        <v>-0.260498046875</v>
      </c>
      <c r="BF85" s="31">
        <f t="shared" si="49"/>
        <v>2.5710635579687002E-2</v>
      </c>
    </row>
    <row r="86" spans="1:58" x14ac:dyDescent="0.35">
      <c r="A86" s="30" t="s">
        <v>85</v>
      </c>
      <c r="B86" s="30" t="s">
        <v>86</v>
      </c>
      <c r="C86" s="23">
        <v>2154</v>
      </c>
      <c r="D86" s="23">
        <v>2206</v>
      </c>
      <c r="E86" s="23">
        <v>2288</v>
      </c>
      <c r="F86" s="23">
        <v>2840</v>
      </c>
      <c r="G86" s="23">
        <v>2868</v>
      </c>
      <c r="H86" s="23">
        <v>3816</v>
      </c>
      <c r="I86" s="23">
        <v>7844</v>
      </c>
      <c r="J86" s="23">
        <v>5932</v>
      </c>
      <c r="K86" s="23">
        <v>3891</v>
      </c>
      <c r="L86" s="23">
        <v>3221</v>
      </c>
      <c r="M86" s="23">
        <v>2929</v>
      </c>
      <c r="N86" s="23">
        <v>3078</v>
      </c>
      <c r="O86" s="23">
        <v>3113</v>
      </c>
      <c r="P86" s="23">
        <v>4810</v>
      </c>
      <c r="Q86" s="23">
        <v>7176</v>
      </c>
      <c r="R86" s="23">
        <v>5270</v>
      </c>
      <c r="S86" s="23">
        <v>2365</v>
      </c>
      <c r="T86" s="23">
        <v>2228</v>
      </c>
      <c r="U86" s="23">
        <v>2488</v>
      </c>
      <c r="V86" s="23">
        <v>2668</v>
      </c>
      <c r="W86" s="23">
        <v>3432</v>
      </c>
      <c r="X86" s="23">
        <v>4982</v>
      </c>
      <c r="Y86" s="23">
        <v>8511</v>
      </c>
      <c r="Z86" s="23">
        <v>5779</v>
      </c>
      <c r="AA86" s="23">
        <v>2134</v>
      </c>
      <c r="AB86" s="23">
        <v>1844</v>
      </c>
      <c r="AC86" s="23">
        <v>1689</v>
      </c>
      <c r="AD86" s="23">
        <v>1966</v>
      </c>
      <c r="AE86" s="23">
        <v>2257</v>
      </c>
      <c r="AF86" s="23">
        <v>3246</v>
      </c>
      <c r="AG86" s="23">
        <v>7346</v>
      </c>
      <c r="AH86" s="23">
        <v>6815</v>
      </c>
      <c r="AI86" s="23">
        <v>1616</v>
      </c>
      <c r="AJ86" s="23">
        <v>1598</v>
      </c>
      <c r="AK86" s="23">
        <v>1340</v>
      </c>
      <c r="AL86" s="23">
        <v>1585</v>
      </c>
      <c r="AM86" s="23">
        <v>1938</v>
      </c>
      <c r="AN86" s="23">
        <v>3406</v>
      </c>
      <c r="AO86" s="23">
        <v>4935</v>
      </c>
      <c r="AP86" s="23">
        <v>7187</v>
      </c>
      <c r="AQ86" s="23">
        <f t="shared" si="50"/>
        <v>-518</v>
      </c>
      <c r="AR86" s="23">
        <f t="shared" si="36"/>
        <v>-246</v>
      </c>
      <c r="AS86" s="23">
        <f t="shared" si="37"/>
        <v>-349</v>
      </c>
      <c r="AT86" s="23">
        <f t="shared" si="38"/>
        <v>-381</v>
      </c>
      <c r="AU86" s="23">
        <f t="shared" si="39"/>
        <v>-319</v>
      </c>
      <c r="AV86" s="23">
        <f t="shared" si="40"/>
        <v>160</v>
      </c>
      <c r="AW86" s="23">
        <f t="shared" si="41"/>
        <v>-2411</v>
      </c>
      <c r="AX86" s="23">
        <f t="shared" si="42"/>
        <v>372</v>
      </c>
      <c r="AY86" s="31">
        <f t="shared" si="51"/>
        <v>-0.24273664479850046</v>
      </c>
      <c r="AZ86" s="31">
        <f t="shared" si="43"/>
        <v>-0.13340563991323209</v>
      </c>
      <c r="BA86" s="31">
        <f t="shared" si="44"/>
        <v>-0.20663114268798105</v>
      </c>
      <c r="BB86" s="31">
        <f t="shared" si="45"/>
        <v>-0.19379450661241099</v>
      </c>
      <c r="BC86" s="31">
        <f t="shared" si="46"/>
        <v>-0.14133805937084626</v>
      </c>
      <c r="BD86" s="31">
        <f t="shared" si="47"/>
        <v>4.9291435613062227E-2</v>
      </c>
      <c r="BE86" s="31">
        <f t="shared" si="48"/>
        <v>-0.3282058263000272</v>
      </c>
      <c r="BF86" s="31">
        <f t="shared" si="49"/>
        <v>5.4585473220836393E-2</v>
      </c>
    </row>
    <row r="88" spans="1:58" x14ac:dyDescent="0.35">
      <c r="A88" s="34" t="s">
        <v>112</v>
      </c>
    </row>
    <row r="89" spans="1:58" x14ac:dyDescent="0.35">
      <c r="A89" s="36" t="s">
        <v>114</v>
      </c>
    </row>
    <row r="90" spans="1:58" x14ac:dyDescent="0.35">
      <c r="A90" s="7"/>
      <c r="B90" s="7"/>
      <c r="C90" s="8" t="s">
        <v>26</v>
      </c>
      <c r="D90" s="8" t="s">
        <v>27</v>
      </c>
      <c r="E90" s="8" t="s">
        <v>28</v>
      </c>
      <c r="F90" s="8" t="s">
        <v>29</v>
      </c>
      <c r="G90" s="8" t="s">
        <v>30</v>
      </c>
      <c r="H90" s="8" t="s">
        <v>31</v>
      </c>
      <c r="I90" s="8" t="s">
        <v>32</v>
      </c>
      <c r="J90" s="8" t="s">
        <v>33</v>
      </c>
      <c r="K90" s="9" t="s">
        <v>26</v>
      </c>
      <c r="L90" s="9" t="s">
        <v>27</v>
      </c>
      <c r="M90" s="9" t="s">
        <v>28</v>
      </c>
      <c r="N90" s="9" t="s">
        <v>29</v>
      </c>
      <c r="O90" s="9" t="s">
        <v>30</v>
      </c>
      <c r="P90" s="9" t="s">
        <v>31</v>
      </c>
      <c r="Q90" s="9" t="s">
        <v>32</v>
      </c>
      <c r="R90" s="9" t="s">
        <v>33</v>
      </c>
      <c r="S90" s="27" t="s">
        <v>26</v>
      </c>
      <c r="T90" s="27" t="s">
        <v>27</v>
      </c>
      <c r="U90" s="27" t="s">
        <v>28</v>
      </c>
      <c r="V90" s="27" t="s">
        <v>29</v>
      </c>
      <c r="W90" s="27" t="s">
        <v>30</v>
      </c>
      <c r="X90" s="27" t="s">
        <v>31</v>
      </c>
      <c r="Y90" s="27" t="s">
        <v>32</v>
      </c>
      <c r="Z90" s="27" t="s">
        <v>33</v>
      </c>
      <c r="AA90" s="10" t="s">
        <v>26</v>
      </c>
      <c r="AB90" s="10" t="s">
        <v>27</v>
      </c>
      <c r="AC90" s="10" t="s">
        <v>28</v>
      </c>
      <c r="AD90" s="10" t="s">
        <v>29</v>
      </c>
      <c r="AE90" s="10" t="s">
        <v>30</v>
      </c>
      <c r="AF90" s="10" t="s">
        <v>31</v>
      </c>
      <c r="AG90" s="10" t="s">
        <v>32</v>
      </c>
      <c r="AH90" s="10" t="s">
        <v>33</v>
      </c>
      <c r="AI90" s="20" t="s">
        <v>26</v>
      </c>
      <c r="AJ90" s="20" t="s">
        <v>27</v>
      </c>
      <c r="AK90" s="20" t="s">
        <v>28</v>
      </c>
      <c r="AL90" s="20" t="s">
        <v>29</v>
      </c>
      <c r="AM90" s="20" t="s">
        <v>30</v>
      </c>
      <c r="AN90" s="20" t="s">
        <v>31</v>
      </c>
      <c r="AO90" s="20" t="s">
        <v>32</v>
      </c>
      <c r="AP90" s="20" t="s">
        <v>33</v>
      </c>
      <c r="AQ90" s="53" t="s">
        <v>125</v>
      </c>
      <c r="AR90" s="53"/>
      <c r="AS90" s="53"/>
      <c r="AT90" s="53"/>
      <c r="AU90" s="53"/>
      <c r="AV90" s="53"/>
      <c r="AW90" s="53"/>
      <c r="AX90" s="53"/>
      <c r="AY90" s="53" t="s">
        <v>125</v>
      </c>
      <c r="AZ90" s="53"/>
      <c r="BA90" s="53"/>
      <c r="BB90" s="53"/>
      <c r="BC90" s="53"/>
      <c r="BD90" s="53"/>
      <c r="BE90" s="53"/>
      <c r="BF90" s="53"/>
    </row>
    <row r="91" spans="1:58" x14ac:dyDescent="0.35">
      <c r="A91" s="7"/>
      <c r="B91" s="7"/>
      <c r="C91" s="11" t="s">
        <v>34</v>
      </c>
      <c r="D91" s="11" t="s">
        <v>35</v>
      </c>
      <c r="E91" s="11" t="s">
        <v>36</v>
      </c>
      <c r="F91" s="11" t="s">
        <v>37</v>
      </c>
      <c r="G91" s="11" t="s">
        <v>38</v>
      </c>
      <c r="H91" s="11" t="s">
        <v>39</v>
      </c>
      <c r="I91" s="11" t="s">
        <v>40</v>
      </c>
      <c r="J91" s="8" t="s">
        <v>41</v>
      </c>
      <c r="K91" s="12" t="s">
        <v>34</v>
      </c>
      <c r="L91" s="12" t="s">
        <v>35</v>
      </c>
      <c r="M91" s="12" t="s">
        <v>36</v>
      </c>
      <c r="N91" s="12" t="s">
        <v>37</v>
      </c>
      <c r="O91" s="12" t="s">
        <v>38</v>
      </c>
      <c r="P91" s="12" t="s">
        <v>39</v>
      </c>
      <c r="Q91" s="12" t="s">
        <v>40</v>
      </c>
      <c r="R91" s="9" t="s">
        <v>41</v>
      </c>
      <c r="S91" s="28" t="s">
        <v>34</v>
      </c>
      <c r="T91" s="28" t="s">
        <v>35</v>
      </c>
      <c r="U91" s="28" t="s">
        <v>36</v>
      </c>
      <c r="V91" s="28" t="s">
        <v>37</v>
      </c>
      <c r="W91" s="28" t="s">
        <v>38</v>
      </c>
      <c r="X91" s="28" t="s">
        <v>39</v>
      </c>
      <c r="Y91" s="28" t="s">
        <v>40</v>
      </c>
      <c r="Z91" s="27" t="s">
        <v>41</v>
      </c>
      <c r="AA91" s="13" t="s">
        <v>34</v>
      </c>
      <c r="AB91" s="13" t="s">
        <v>35</v>
      </c>
      <c r="AC91" s="13" t="s">
        <v>36</v>
      </c>
      <c r="AD91" s="13" t="s">
        <v>37</v>
      </c>
      <c r="AE91" s="13" t="s">
        <v>38</v>
      </c>
      <c r="AF91" s="13" t="s">
        <v>39</v>
      </c>
      <c r="AG91" s="13" t="s">
        <v>40</v>
      </c>
      <c r="AH91" s="10" t="s">
        <v>41</v>
      </c>
      <c r="AI91" s="21" t="s">
        <v>34</v>
      </c>
      <c r="AJ91" s="21" t="s">
        <v>35</v>
      </c>
      <c r="AK91" s="21" t="s">
        <v>36</v>
      </c>
      <c r="AL91" s="21" t="s">
        <v>37</v>
      </c>
      <c r="AM91" s="21" t="s">
        <v>38</v>
      </c>
      <c r="AN91" s="21" t="s">
        <v>39</v>
      </c>
      <c r="AO91" s="21" t="s">
        <v>40</v>
      </c>
      <c r="AP91" s="20" t="s">
        <v>41</v>
      </c>
      <c r="AQ91" s="14" t="s">
        <v>26</v>
      </c>
      <c r="AR91" s="14" t="s">
        <v>27</v>
      </c>
      <c r="AS91" s="14" t="s">
        <v>28</v>
      </c>
      <c r="AT91" s="14" t="s">
        <v>29</v>
      </c>
      <c r="AU91" s="14" t="s">
        <v>30</v>
      </c>
      <c r="AV91" s="14" t="s">
        <v>31</v>
      </c>
      <c r="AW91" s="14" t="s">
        <v>32</v>
      </c>
      <c r="AX91" s="14" t="s">
        <v>33</v>
      </c>
      <c r="AY91" s="15" t="s">
        <v>26</v>
      </c>
      <c r="AZ91" s="15" t="s">
        <v>27</v>
      </c>
      <c r="BA91" s="15" t="s">
        <v>28</v>
      </c>
      <c r="BB91" s="15" t="s">
        <v>29</v>
      </c>
      <c r="BC91" s="15" t="s">
        <v>30</v>
      </c>
      <c r="BD91" s="15" t="s">
        <v>31</v>
      </c>
      <c r="BE91" s="15" t="s">
        <v>32</v>
      </c>
      <c r="BF91" s="15" t="s">
        <v>33</v>
      </c>
    </row>
    <row r="92" spans="1:58" x14ac:dyDescent="0.35">
      <c r="A92" s="7"/>
      <c r="B92" s="7"/>
      <c r="C92" s="11" t="s">
        <v>42</v>
      </c>
      <c r="D92" s="11" t="s">
        <v>42</v>
      </c>
      <c r="E92" s="11" t="s">
        <v>42</v>
      </c>
      <c r="F92" s="11" t="s">
        <v>42</v>
      </c>
      <c r="G92" s="11" t="s">
        <v>42</v>
      </c>
      <c r="H92" s="11" t="s">
        <v>42</v>
      </c>
      <c r="I92" s="11" t="s">
        <v>42</v>
      </c>
      <c r="J92" s="11" t="s">
        <v>42</v>
      </c>
      <c r="K92" s="16" t="s">
        <v>43</v>
      </c>
      <c r="L92" s="16" t="s">
        <v>43</v>
      </c>
      <c r="M92" s="16" t="s">
        <v>43</v>
      </c>
      <c r="N92" s="16" t="s">
        <v>43</v>
      </c>
      <c r="O92" s="16" t="s">
        <v>43</v>
      </c>
      <c r="P92" s="16" t="s">
        <v>43</v>
      </c>
      <c r="Q92" s="16" t="s">
        <v>43</v>
      </c>
      <c r="R92" s="16" t="s">
        <v>43</v>
      </c>
      <c r="S92" s="29" t="s">
        <v>44</v>
      </c>
      <c r="T92" s="29" t="s">
        <v>44</v>
      </c>
      <c r="U92" s="29" t="s">
        <v>44</v>
      </c>
      <c r="V92" s="29" t="s">
        <v>44</v>
      </c>
      <c r="W92" s="29" t="s">
        <v>44</v>
      </c>
      <c r="X92" s="29" t="s">
        <v>44</v>
      </c>
      <c r="Y92" s="29" t="s">
        <v>44</v>
      </c>
      <c r="Z92" s="29" t="s">
        <v>44</v>
      </c>
      <c r="AA92" s="17" t="s">
        <v>45</v>
      </c>
      <c r="AB92" s="17" t="s">
        <v>45</v>
      </c>
      <c r="AC92" s="17" t="s">
        <v>45</v>
      </c>
      <c r="AD92" s="17" t="s">
        <v>45</v>
      </c>
      <c r="AE92" s="17" t="s">
        <v>45</v>
      </c>
      <c r="AF92" s="17" t="s">
        <v>45</v>
      </c>
      <c r="AG92" s="17" t="s">
        <v>45</v>
      </c>
      <c r="AH92" s="17" t="s">
        <v>45</v>
      </c>
      <c r="AI92" s="22" t="s">
        <v>111</v>
      </c>
      <c r="AJ92" s="22" t="s">
        <v>111</v>
      </c>
      <c r="AK92" s="22" t="s">
        <v>111</v>
      </c>
      <c r="AL92" s="22" t="s">
        <v>111</v>
      </c>
      <c r="AM92" s="22" t="s">
        <v>111</v>
      </c>
      <c r="AN92" s="22" t="s">
        <v>111</v>
      </c>
      <c r="AO92" s="22" t="s">
        <v>111</v>
      </c>
      <c r="AP92" s="22" t="s">
        <v>111</v>
      </c>
      <c r="AQ92" s="18" t="s">
        <v>34</v>
      </c>
      <c r="AR92" s="18" t="s">
        <v>35</v>
      </c>
      <c r="AS92" s="18" t="s">
        <v>36</v>
      </c>
      <c r="AT92" s="18" t="s">
        <v>37</v>
      </c>
      <c r="AU92" s="18" t="s">
        <v>38</v>
      </c>
      <c r="AV92" s="18" t="s">
        <v>39</v>
      </c>
      <c r="AW92" s="18" t="s">
        <v>40</v>
      </c>
      <c r="AX92" s="14" t="s">
        <v>41</v>
      </c>
      <c r="AY92" s="19" t="s">
        <v>34</v>
      </c>
      <c r="AZ92" s="19" t="s">
        <v>35</v>
      </c>
      <c r="BA92" s="19" t="s">
        <v>36</v>
      </c>
      <c r="BB92" s="19" t="s">
        <v>37</v>
      </c>
      <c r="BC92" s="19" t="s">
        <v>38</v>
      </c>
      <c r="BD92" s="19" t="s">
        <v>39</v>
      </c>
      <c r="BE92" s="19" t="s">
        <v>40</v>
      </c>
      <c r="BF92" s="15" t="s">
        <v>41</v>
      </c>
    </row>
    <row r="93" spans="1:58" x14ac:dyDescent="0.35">
      <c r="A93" s="30" t="s">
        <v>75</v>
      </c>
      <c r="B93" s="30" t="s">
        <v>0</v>
      </c>
      <c r="C93" s="23">
        <v>155230</v>
      </c>
      <c r="D93" s="23">
        <v>171453</v>
      </c>
      <c r="E93" s="23">
        <v>174655</v>
      </c>
      <c r="F93" s="23">
        <v>175689</v>
      </c>
      <c r="G93" s="23">
        <v>181785</v>
      </c>
      <c r="H93" s="23">
        <v>263938</v>
      </c>
      <c r="I93" s="23">
        <v>366434</v>
      </c>
      <c r="J93" s="23">
        <v>344526</v>
      </c>
      <c r="K93" s="23">
        <v>193151</v>
      </c>
      <c r="L93" s="23">
        <v>202010</v>
      </c>
      <c r="M93" s="23">
        <v>212440</v>
      </c>
      <c r="N93" s="23">
        <v>207056</v>
      </c>
      <c r="O93" s="23">
        <v>208502</v>
      </c>
      <c r="P93" s="23">
        <v>302383</v>
      </c>
      <c r="Q93" s="23">
        <v>454444</v>
      </c>
      <c r="R93" s="23">
        <v>384718</v>
      </c>
      <c r="S93" s="23">
        <v>184860</v>
      </c>
      <c r="T93" s="23">
        <v>197729</v>
      </c>
      <c r="U93" s="23">
        <v>202684</v>
      </c>
      <c r="V93" s="23">
        <v>200586</v>
      </c>
      <c r="W93" s="23">
        <v>222414</v>
      </c>
      <c r="X93" s="23">
        <v>307121</v>
      </c>
      <c r="Y93" s="23">
        <v>430222</v>
      </c>
      <c r="Z93" s="23">
        <v>372028</v>
      </c>
      <c r="AA93" s="23">
        <v>181454</v>
      </c>
      <c r="AB93" s="23">
        <v>198717</v>
      </c>
      <c r="AC93" s="23">
        <v>181207</v>
      </c>
      <c r="AD93" s="23">
        <v>195774</v>
      </c>
      <c r="AE93" s="23">
        <v>221967</v>
      </c>
      <c r="AF93" s="23">
        <v>298905</v>
      </c>
      <c r="AG93" s="23">
        <v>401467</v>
      </c>
      <c r="AH93" s="23">
        <v>362625</v>
      </c>
      <c r="AI93" s="23">
        <v>194804</v>
      </c>
      <c r="AJ93" s="23">
        <v>198520</v>
      </c>
      <c r="AK93" s="23">
        <v>198297</v>
      </c>
      <c r="AL93" s="23">
        <v>208453</v>
      </c>
      <c r="AM93" s="23">
        <v>221478</v>
      </c>
      <c r="AN93" s="23">
        <v>298620</v>
      </c>
      <c r="AO93" s="23">
        <v>402448</v>
      </c>
      <c r="AP93" s="23">
        <v>372494</v>
      </c>
      <c r="AQ93" s="23">
        <f>AI93-AA93</f>
        <v>13350</v>
      </c>
      <c r="AR93" s="23">
        <f t="shared" ref="AR93:AR111" si="52">AJ93-AB93</f>
        <v>-197</v>
      </c>
      <c r="AS93" s="23">
        <f t="shared" ref="AS93:AS111" si="53">AK93-AC93</f>
        <v>17090</v>
      </c>
      <c r="AT93" s="23">
        <f t="shared" ref="AT93:AT111" si="54">AL93-AD93</f>
        <v>12679</v>
      </c>
      <c r="AU93" s="23">
        <f t="shared" ref="AU93:AU111" si="55">AM93-AE93</f>
        <v>-489</v>
      </c>
      <c r="AV93" s="23">
        <f t="shared" ref="AV93:AV111" si="56">AN93-AF93</f>
        <v>-285</v>
      </c>
      <c r="AW93" s="23">
        <f t="shared" ref="AW93:AW111" si="57">AO93-AG93</f>
        <v>981</v>
      </c>
      <c r="AX93" s="23">
        <f t="shared" ref="AX93:AX111" si="58">AP93-AH93</f>
        <v>9869</v>
      </c>
      <c r="AY93" s="31">
        <f>(AI93-AA93)/AA93</f>
        <v>7.3572365447992324E-2</v>
      </c>
      <c r="AZ93" s="31">
        <f t="shared" ref="AZ93:AZ111" si="59">(AJ93-AB93)/AB93</f>
        <v>-9.9135957165214861E-4</v>
      </c>
      <c r="BA93" s="31">
        <f t="shared" ref="BA93:BA111" si="60">(AK93-AC93)/AC93</f>
        <v>9.4312029888470095E-2</v>
      </c>
      <c r="BB93" s="31">
        <f t="shared" ref="BB93:BB111" si="61">(AL93-AD93)/AD93</f>
        <v>6.4763451735164013E-2</v>
      </c>
      <c r="BC93" s="31">
        <f t="shared" ref="BC93:BC111" si="62">(AM93-AE93)/AE93</f>
        <v>-2.2030301801619161E-3</v>
      </c>
      <c r="BD93" s="31">
        <f t="shared" ref="BD93:BD111" si="63">(AN93-AF93)/AF93</f>
        <v>-9.5348020274000104E-4</v>
      </c>
      <c r="BE93" s="31">
        <f t="shared" ref="BE93:BE111" si="64">(AO93-AG93)/AG93</f>
        <v>2.4435383231996653E-3</v>
      </c>
      <c r="BF93" s="31">
        <f t="shared" ref="BF93:BF111" si="65">(AP93-AH93)/AH93</f>
        <v>2.7215442950706652E-2</v>
      </c>
    </row>
    <row r="94" spans="1:58" x14ac:dyDescent="0.35">
      <c r="A94" s="30" t="s">
        <v>78</v>
      </c>
      <c r="B94" s="30" t="s">
        <v>78</v>
      </c>
      <c r="C94" s="23">
        <v>34927</v>
      </c>
      <c r="D94" s="23">
        <v>32457</v>
      </c>
      <c r="E94" s="23">
        <v>35225</v>
      </c>
      <c r="F94" s="23">
        <v>39258</v>
      </c>
      <c r="G94" s="23">
        <v>39546</v>
      </c>
      <c r="H94" s="23">
        <v>35700</v>
      </c>
      <c r="I94" s="23">
        <v>42698</v>
      </c>
      <c r="J94" s="23">
        <v>41502</v>
      </c>
      <c r="K94" s="23">
        <v>54905</v>
      </c>
      <c r="L94" s="23">
        <v>55030</v>
      </c>
      <c r="M94" s="23">
        <v>68607</v>
      </c>
      <c r="N94" s="23">
        <v>60670</v>
      </c>
      <c r="O94" s="23">
        <v>61125</v>
      </c>
      <c r="P94" s="23">
        <v>57437</v>
      </c>
      <c r="Q94" s="23">
        <v>65525</v>
      </c>
      <c r="R94" s="23">
        <v>66968</v>
      </c>
      <c r="S94" s="23">
        <v>53798</v>
      </c>
      <c r="T94" s="23">
        <v>56714</v>
      </c>
      <c r="U94" s="23">
        <v>59562</v>
      </c>
      <c r="V94" s="23">
        <v>62559</v>
      </c>
      <c r="W94" s="23">
        <v>65612</v>
      </c>
      <c r="X94" s="23">
        <v>62715</v>
      </c>
      <c r="Y94" s="23">
        <v>73766</v>
      </c>
      <c r="Z94" s="23">
        <v>68721</v>
      </c>
      <c r="AA94" s="23">
        <v>56367</v>
      </c>
      <c r="AB94" s="23">
        <v>57010</v>
      </c>
      <c r="AC94" s="23">
        <v>60040</v>
      </c>
      <c r="AD94" s="23">
        <v>63587</v>
      </c>
      <c r="AE94" s="23">
        <v>71205</v>
      </c>
      <c r="AF94" s="23">
        <v>67796</v>
      </c>
      <c r="AG94" s="23">
        <v>77248</v>
      </c>
      <c r="AH94" s="23">
        <v>74786</v>
      </c>
      <c r="AI94" s="23">
        <v>65135</v>
      </c>
      <c r="AJ94" s="23">
        <v>59314</v>
      </c>
      <c r="AK94" s="23">
        <v>72237</v>
      </c>
      <c r="AL94" s="23">
        <v>70742</v>
      </c>
      <c r="AM94" s="23">
        <v>69296</v>
      </c>
      <c r="AN94" s="23">
        <v>74135</v>
      </c>
      <c r="AO94" s="23">
        <v>81684</v>
      </c>
      <c r="AP94" s="23">
        <v>78576</v>
      </c>
      <c r="AQ94" s="23">
        <f t="shared" ref="AQ94:AQ111" si="66">AI94-AA94</f>
        <v>8768</v>
      </c>
      <c r="AR94" s="23">
        <f t="shared" si="52"/>
        <v>2304</v>
      </c>
      <c r="AS94" s="23">
        <f t="shared" si="53"/>
        <v>12197</v>
      </c>
      <c r="AT94" s="23">
        <f t="shared" si="54"/>
        <v>7155</v>
      </c>
      <c r="AU94" s="23">
        <f t="shared" si="55"/>
        <v>-1909</v>
      </c>
      <c r="AV94" s="23">
        <f t="shared" si="56"/>
        <v>6339</v>
      </c>
      <c r="AW94" s="23">
        <f t="shared" si="57"/>
        <v>4436</v>
      </c>
      <c r="AX94" s="23">
        <f t="shared" si="58"/>
        <v>3790</v>
      </c>
      <c r="AY94" s="31">
        <f t="shared" ref="AY94:AY111" si="67">(AI94-AA94)/AA94</f>
        <v>0.15555200738020472</v>
      </c>
      <c r="AZ94" s="31">
        <f t="shared" si="59"/>
        <v>4.0413962462725835E-2</v>
      </c>
      <c r="BA94" s="31">
        <f t="shared" si="60"/>
        <v>0.2031479013990673</v>
      </c>
      <c r="BB94" s="31">
        <f t="shared" si="61"/>
        <v>0.11252299998427351</v>
      </c>
      <c r="BC94" s="31">
        <f t="shared" si="62"/>
        <v>-2.6809915034056598E-2</v>
      </c>
      <c r="BD94" s="31">
        <f t="shared" si="63"/>
        <v>9.3501091509823595E-2</v>
      </c>
      <c r="BE94" s="31">
        <f t="shared" si="64"/>
        <v>5.742543496271748E-2</v>
      </c>
      <c r="BF94" s="31">
        <f t="shared" si="65"/>
        <v>5.0677934372743559E-2</v>
      </c>
    </row>
    <row r="95" spans="1:58" x14ac:dyDescent="0.35">
      <c r="A95" s="30" t="s">
        <v>95</v>
      </c>
      <c r="B95" s="30" t="s">
        <v>96</v>
      </c>
      <c r="C95" s="23">
        <v>22321</v>
      </c>
      <c r="D95" s="23">
        <v>28879</v>
      </c>
      <c r="E95" s="23">
        <v>30969</v>
      </c>
      <c r="F95" s="23">
        <v>25357</v>
      </c>
      <c r="G95" s="23">
        <v>24319</v>
      </c>
      <c r="H95" s="23">
        <v>40846</v>
      </c>
      <c r="I95" s="23">
        <v>50616</v>
      </c>
      <c r="J95" s="23">
        <v>48546</v>
      </c>
      <c r="K95" s="23">
        <v>24140</v>
      </c>
      <c r="L95" s="23">
        <v>28461</v>
      </c>
      <c r="M95" s="23">
        <v>30930</v>
      </c>
      <c r="N95" s="23">
        <v>27952</v>
      </c>
      <c r="O95" s="23">
        <v>28028</v>
      </c>
      <c r="P95" s="23">
        <v>46507</v>
      </c>
      <c r="Q95" s="23">
        <v>65059</v>
      </c>
      <c r="R95" s="23">
        <v>51323</v>
      </c>
      <c r="S95" s="23">
        <v>24150</v>
      </c>
      <c r="T95" s="23">
        <v>28070</v>
      </c>
      <c r="U95" s="23">
        <v>29874</v>
      </c>
      <c r="V95" s="23">
        <v>25687</v>
      </c>
      <c r="W95" s="23">
        <v>33465</v>
      </c>
      <c r="X95" s="23">
        <v>48197</v>
      </c>
      <c r="Y95" s="23">
        <v>65069</v>
      </c>
      <c r="Z95" s="23">
        <v>57643</v>
      </c>
      <c r="AA95" s="23">
        <v>24175</v>
      </c>
      <c r="AB95" s="23">
        <v>27605</v>
      </c>
      <c r="AC95" s="23">
        <v>23735</v>
      </c>
      <c r="AD95" s="23">
        <v>24836</v>
      </c>
      <c r="AE95" s="23">
        <v>26362</v>
      </c>
      <c r="AF95" s="23">
        <v>42264</v>
      </c>
      <c r="AG95" s="23">
        <v>61799</v>
      </c>
      <c r="AH95" s="23">
        <v>50514</v>
      </c>
      <c r="AI95" s="23">
        <v>22931</v>
      </c>
      <c r="AJ95" s="23">
        <v>26122</v>
      </c>
      <c r="AK95" s="23">
        <v>26180</v>
      </c>
      <c r="AL95" s="23">
        <v>24920</v>
      </c>
      <c r="AM95" s="23">
        <v>28060</v>
      </c>
      <c r="AN95" s="23">
        <v>41781</v>
      </c>
      <c r="AO95" s="23">
        <v>58087</v>
      </c>
      <c r="AP95" s="23">
        <v>54208</v>
      </c>
      <c r="AQ95" s="23">
        <f t="shared" si="66"/>
        <v>-1244</v>
      </c>
      <c r="AR95" s="23">
        <f t="shared" si="52"/>
        <v>-1483</v>
      </c>
      <c r="AS95" s="23">
        <f t="shared" si="53"/>
        <v>2445</v>
      </c>
      <c r="AT95" s="23">
        <f t="shared" si="54"/>
        <v>84</v>
      </c>
      <c r="AU95" s="23">
        <f t="shared" si="55"/>
        <v>1698</v>
      </c>
      <c r="AV95" s="23">
        <f t="shared" si="56"/>
        <v>-483</v>
      </c>
      <c r="AW95" s="23">
        <f t="shared" si="57"/>
        <v>-3712</v>
      </c>
      <c r="AX95" s="23">
        <f t="shared" si="58"/>
        <v>3694</v>
      </c>
      <c r="AY95" s="31">
        <f t="shared" si="67"/>
        <v>-5.1458117890382626E-2</v>
      </c>
      <c r="AZ95" s="31">
        <f t="shared" si="59"/>
        <v>-5.3722151784097082E-2</v>
      </c>
      <c r="BA95" s="31">
        <f t="shared" si="60"/>
        <v>0.10301242890246472</v>
      </c>
      <c r="BB95" s="31">
        <f t="shared" si="61"/>
        <v>3.3821871476888386E-3</v>
      </c>
      <c r="BC95" s="31">
        <f t="shared" si="62"/>
        <v>6.4410894469311891E-2</v>
      </c>
      <c r="BD95" s="31">
        <f t="shared" si="63"/>
        <v>-1.142816581487791E-2</v>
      </c>
      <c r="BE95" s="31">
        <f t="shared" si="64"/>
        <v>-6.0065696855936178E-2</v>
      </c>
      <c r="BF95" s="31">
        <f t="shared" si="65"/>
        <v>7.3128241675575092E-2</v>
      </c>
    </row>
    <row r="96" spans="1:58" x14ac:dyDescent="0.35">
      <c r="A96" s="30" t="s">
        <v>97</v>
      </c>
      <c r="B96" s="30" t="s">
        <v>97</v>
      </c>
      <c r="C96" s="23">
        <v>19117</v>
      </c>
      <c r="D96" s="23">
        <v>26445</v>
      </c>
      <c r="E96" s="23">
        <v>28215</v>
      </c>
      <c r="F96" s="23">
        <v>22565</v>
      </c>
      <c r="G96" s="23">
        <v>18253</v>
      </c>
      <c r="H96" s="23">
        <v>26885</v>
      </c>
      <c r="I96" s="23">
        <v>28817</v>
      </c>
      <c r="J96" s="23">
        <v>29152</v>
      </c>
      <c r="K96" s="23">
        <v>22317</v>
      </c>
      <c r="L96" s="23">
        <v>26509</v>
      </c>
      <c r="M96" s="23">
        <v>29095</v>
      </c>
      <c r="N96" s="23">
        <v>26244</v>
      </c>
      <c r="O96" s="23">
        <v>22851</v>
      </c>
      <c r="P96" s="23">
        <v>31833</v>
      </c>
      <c r="Q96" s="23">
        <v>39125</v>
      </c>
      <c r="R96" s="23">
        <v>30392</v>
      </c>
      <c r="S96" s="23">
        <v>21817</v>
      </c>
      <c r="T96" s="23">
        <v>26140</v>
      </c>
      <c r="U96" s="23">
        <v>27819</v>
      </c>
      <c r="V96" s="23">
        <v>23424</v>
      </c>
      <c r="W96" s="23">
        <v>23416</v>
      </c>
      <c r="X96" s="23">
        <v>27418</v>
      </c>
      <c r="Y96" s="23">
        <v>36450</v>
      </c>
      <c r="Z96" s="23">
        <v>34204</v>
      </c>
      <c r="AA96" s="23">
        <v>20939</v>
      </c>
      <c r="AB96" s="23">
        <v>25413</v>
      </c>
      <c r="AC96" s="23">
        <v>22192</v>
      </c>
      <c r="AD96" s="23">
        <v>22780</v>
      </c>
      <c r="AE96" s="23">
        <v>22065</v>
      </c>
      <c r="AF96" s="23">
        <v>29894</v>
      </c>
      <c r="AG96" s="23">
        <v>36980</v>
      </c>
      <c r="AH96" s="23">
        <v>34002</v>
      </c>
      <c r="AI96" s="23">
        <v>21112</v>
      </c>
      <c r="AJ96" s="23">
        <v>24330</v>
      </c>
      <c r="AK96" s="23">
        <v>24557</v>
      </c>
      <c r="AL96" s="23">
        <v>22947</v>
      </c>
      <c r="AM96" s="23">
        <v>23693</v>
      </c>
      <c r="AN96" s="23">
        <v>27731</v>
      </c>
      <c r="AO96" s="23">
        <v>34046</v>
      </c>
      <c r="AP96" s="23">
        <v>36900</v>
      </c>
      <c r="AQ96" s="23">
        <f t="shared" si="66"/>
        <v>173</v>
      </c>
      <c r="AR96" s="23">
        <f t="shared" si="52"/>
        <v>-1083</v>
      </c>
      <c r="AS96" s="23">
        <f t="shared" si="53"/>
        <v>2365</v>
      </c>
      <c r="AT96" s="23">
        <f t="shared" si="54"/>
        <v>167</v>
      </c>
      <c r="AU96" s="23">
        <f t="shared" si="55"/>
        <v>1628</v>
      </c>
      <c r="AV96" s="23">
        <f t="shared" si="56"/>
        <v>-2163</v>
      </c>
      <c r="AW96" s="23">
        <f t="shared" si="57"/>
        <v>-2934</v>
      </c>
      <c r="AX96" s="23">
        <f t="shared" si="58"/>
        <v>2898</v>
      </c>
      <c r="AY96" s="31">
        <f t="shared" si="67"/>
        <v>8.2620946559052479E-3</v>
      </c>
      <c r="AZ96" s="31">
        <f t="shared" si="59"/>
        <v>-4.2615983945224888E-2</v>
      </c>
      <c r="BA96" s="31">
        <f t="shared" si="60"/>
        <v>0.10656993511175199</v>
      </c>
      <c r="BB96" s="31">
        <f t="shared" si="61"/>
        <v>7.3309920983318701E-3</v>
      </c>
      <c r="BC96" s="31">
        <f t="shared" si="62"/>
        <v>7.3782007704509406E-2</v>
      </c>
      <c r="BD96" s="31">
        <f t="shared" si="63"/>
        <v>-7.2355656653509071E-2</v>
      </c>
      <c r="BE96" s="31">
        <f t="shared" si="64"/>
        <v>-7.9340183883180093E-2</v>
      </c>
      <c r="BF96" s="31">
        <f t="shared" si="65"/>
        <v>8.5230280571731071E-2</v>
      </c>
    </row>
    <row r="97" spans="1:58" x14ac:dyDescent="0.35">
      <c r="A97" s="30" t="s">
        <v>83</v>
      </c>
      <c r="B97" s="30" t="s">
        <v>84</v>
      </c>
      <c r="C97" s="23">
        <v>17140</v>
      </c>
      <c r="D97" s="23">
        <v>19229</v>
      </c>
      <c r="E97" s="23">
        <v>17947</v>
      </c>
      <c r="F97" s="23">
        <v>20775</v>
      </c>
      <c r="G97" s="23">
        <v>18267</v>
      </c>
      <c r="H97" s="23">
        <v>24786</v>
      </c>
      <c r="I97" s="23">
        <v>37821</v>
      </c>
      <c r="J97" s="23">
        <v>36001</v>
      </c>
      <c r="K97" s="23">
        <v>18508</v>
      </c>
      <c r="L97" s="23">
        <v>20388</v>
      </c>
      <c r="M97" s="23">
        <v>20331</v>
      </c>
      <c r="N97" s="23">
        <v>20346</v>
      </c>
      <c r="O97" s="23">
        <v>20101</v>
      </c>
      <c r="P97" s="23">
        <v>30471</v>
      </c>
      <c r="Q97" s="23">
        <v>55165</v>
      </c>
      <c r="R97" s="23">
        <v>42234</v>
      </c>
      <c r="S97" s="23">
        <v>18617</v>
      </c>
      <c r="T97" s="23">
        <v>20527</v>
      </c>
      <c r="U97" s="23">
        <v>19664</v>
      </c>
      <c r="V97" s="23">
        <v>19834</v>
      </c>
      <c r="W97" s="23">
        <v>19529</v>
      </c>
      <c r="X97" s="23">
        <v>29018</v>
      </c>
      <c r="Y97" s="23">
        <v>49348</v>
      </c>
      <c r="Z97" s="23">
        <v>40774</v>
      </c>
      <c r="AA97" s="23">
        <v>19056</v>
      </c>
      <c r="AB97" s="23">
        <v>21433</v>
      </c>
      <c r="AC97" s="23">
        <v>18619</v>
      </c>
      <c r="AD97" s="23">
        <v>19811</v>
      </c>
      <c r="AE97" s="23">
        <v>21376</v>
      </c>
      <c r="AF97" s="23">
        <v>30593</v>
      </c>
      <c r="AG97" s="23">
        <v>41048</v>
      </c>
      <c r="AH97" s="23">
        <v>37117</v>
      </c>
      <c r="AI97" s="23">
        <v>20375</v>
      </c>
      <c r="AJ97" s="23">
        <v>21241</v>
      </c>
      <c r="AK97" s="23">
        <v>18557</v>
      </c>
      <c r="AL97" s="23">
        <v>21552</v>
      </c>
      <c r="AM97" s="23">
        <v>22848</v>
      </c>
      <c r="AN97" s="23">
        <v>29891</v>
      </c>
      <c r="AO97" s="23">
        <v>41035</v>
      </c>
      <c r="AP97" s="23">
        <v>41866</v>
      </c>
      <c r="AQ97" s="23">
        <f t="shared" si="66"/>
        <v>1319</v>
      </c>
      <c r="AR97" s="23">
        <f t="shared" si="52"/>
        <v>-192</v>
      </c>
      <c r="AS97" s="23">
        <f t="shared" si="53"/>
        <v>-62</v>
      </c>
      <c r="AT97" s="23">
        <f t="shared" si="54"/>
        <v>1741</v>
      </c>
      <c r="AU97" s="23">
        <f t="shared" si="55"/>
        <v>1472</v>
      </c>
      <c r="AV97" s="23">
        <f t="shared" si="56"/>
        <v>-702</v>
      </c>
      <c r="AW97" s="23">
        <f t="shared" si="57"/>
        <v>-13</v>
      </c>
      <c r="AX97" s="23">
        <f t="shared" si="58"/>
        <v>4749</v>
      </c>
      <c r="AY97" s="31">
        <f t="shared" si="67"/>
        <v>6.9217044500419822E-2</v>
      </c>
      <c r="AZ97" s="31">
        <f t="shared" si="59"/>
        <v>-8.9581486492791487E-3</v>
      </c>
      <c r="BA97" s="31">
        <f t="shared" si="60"/>
        <v>-3.32993179010688E-3</v>
      </c>
      <c r="BB97" s="31">
        <f t="shared" si="61"/>
        <v>8.7880470445711983E-2</v>
      </c>
      <c r="BC97" s="31">
        <f t="shared" si="62"/>
        <v>6.8862275449101798E-2</v>
      </c>
      <c r="BD97" s="31">
        <f t="shared" si="63"/>
        <v>-2.2946425652927139E-2</v>
      </c>
      <c r="BE97" s="31">
        <f t="shared" si="64"/>
        <v>-3.1670239719352951E-4</v>
      </c>
      <c r="BF97" s="31">
        <f t="shared" si="65"/>
        <v>0.1279467629388151</v>
      </c>
    </row>
    <row r="98" spans="1:58" x14ac:dyDescent="0.35">
      <c r="A98" s="30" t="s">
        <v>102</v>
      </c>
      <c r="B98" s="30" t="s">
        <v>103</v>
      </c>
      <c r="C98" s="23">
        <v>21106</v>
      </c>
      <c r="D98" s="23">
        <v>21278</v>
      </c>
      <c r="E98" s="23">
        <v>24725</v>
      </c>
      <c r="F98" s="23">
        <v>23602</v>
      </c>
      <c r="G98" s="23">
        <v>21927</v>
      </c>
      <c r="H98" s="23">
        <v>24603</v>
      </c>
      <c r="I98" s="23">
        <v>29687</v>
      </c>
      <c r="J98" s="23">
        <v>27597</v>
      </c>
      <c r="K98" s="23">
        <v>22172</v>
      </c>
      <c r="L98" s="23">
        <v>20661</v>
      </c>
      <c r="M98" s="23">
        <v>22685</v>
      </c>
      <c r="N98" s="23">
        <v>22264</v>
      </c>
      <c r="O98" s="23">
        <v>17619</v>
      </c>
      <c r="P98" s="23">
        <v>21919</v>
      </c>
      <c r="Q98" s="23">
        <v>31201</v>
      </c>
      <c r="R98" s="23">
        <v>27054</v>
      </c>
      <c r="S98" s="23">
        <v>19117</v>
      </c>
      <c r="T98" s="23">
        <v>19421</v>
      </c>
      <c r="U98" s="23">
        <v>21453</v>
      </c>
      <c r="V98" s="23">
        <v>22588</v>
      </c>
      <c r="W98" s="23">
        <v>20602</v>
      </c>
      <c r="X98" s="23">
        <v>22090</v>
      </c>
      <c r="Y98" s="23">
        <v>27974</v>
      </c>
      <c r="Z98" s="23">
        <v>25724</v>
      </c>
      <c r="AA98" s="23">
        <v>17089</v>
      </c>
      <c r="AB98" s="23">
        <v>20196</v>
      </c>
      <c r="AC98" s="23">
        <v>18850</v>
      </c>
      <c r="AD98" s="23">
        <v>21723</v>
      </c>
      <c r="AE98" s="23">
        <v>20024</v>
      </c>
      <c r="AF98" s="23">
        <v>23493</v>
      </c>
      <c r="AG98" s="23">
        <v>27689</v>
      </c>
      <c r="AH98" s="23">
        <v>25300</v>
      </c>
      <c r="AI98" s="23">
        <v>19735</v>
      </c>
      <c r="AJ98" s="23">
        <v>20590</v>
      </c>
      <c r="AK98" s="23">
        <v>21497</v>
      </c>
      <c r="AL98" s="23">
        <v>22987</v>
      </c>
      <c r="AM98" s="23">
        <v>21962</v>
      </c>
      <c r="AN98" s="23">
        <v>22043</v>
      </c>
      <c r="AO98" s="23">
        <v>30040</v>
      </c>
      <c r="AP98" s="23">
        <v>27832</v>
      </c>
      <c r="AQ98" s="23">
        <f t="shared" si="66"/>
        <v>2646</v>
      </c>
      <c r="AR98" s="23">
        <f t="shared" si="52"/>
        <v>394</v>
      </c>
      <c r="AS98" s="23">
        <f t="shared" si="53"/>
        <v>2647</v>
      </c>
      <c r="AT98" s="23">
        <f t="shared" si="54"/>
        <v>1264</v>
      </c>
      <c r="AU98" s="23">
        <f t="shared" si="55"/>
        <v>1938</v>
      </c>
      <c r="AV98" s="23">
        <f t="shared" si="56"/>
        <v>-1450</v>
      </c>
      <c r="AW98" s="23">
        <f t="shared" si="57"/>
        <v>2351</v>
      </c>
      <c r="AX98" s="23">
        <f t="shared" si="58"/>
        <v>2532</v>
      </c>
      <c r="AY98" s="31">
        <f t="shared" si="67"/>
        <v>0.15483644449645972</v>
      </c>
      <c r="AZ98" s="31">
        <f t="shared" si="59"/>
        <v>1.9508813626460685E-2</v>
      </c>
      <c r="BA98" s="31">
        <f t="shared" si="60"/>
        <v>0.14042440318302388</v>
      </c>
      <c r="BB98" s="31">
        <f t="shared" si="61"/>
        <v>5.8187174883763751E-2</v>
      </c>
      <c r="BC98" s="31">
        <f t="shared" si="62"/>
        <v>9.6783859368757497E-2</v>
      </c>
      <c r="BD98" s="31">
        <f t="shared" si="63"/>
        <v>-6.1720512493083045E-2</v>
      </c>
      <c r="BE98" s="31">
        <f t="shared" si="64"/>
        <v>8.4907363935136704E-2</v>
      </c>
      <c r="BF98" s="31">
        <f t="shared" si="65"/>
        <v>0.1000790513833992</v>
      </c>
    </row>
    <row r="99" spans="1:58" x14ac:dyDescent="0.35">
      <c r="A99" s="30" t="s">
        <v>104</v>
      </c>
      <c r="B99" s="30" t="s">
        <v>104</v>
      </c>
      <c r="C99" s="23">
        <v>19413</v>
      </c>
      <c r="D99" s="23">
        <v>19532</v>
      </c>
      <c r="E99" s="23">
        <v>22815</v>
      </c>
      <c r="F99" s="23">
        <v>21535</v>
      </c>
      <c r="G99" s="23">
        <v>18546</v>
      </c>
      <c r="H99" s="23">
        <v>19993</v>
      </c>
      <c r="I99" s="23">
        <v>20900</v>
      </c>
      <c r="J99" s="23">
        <v>20864</v>
      </c>
      <c r="K99" s="23">
        <v>20171</v>
      </c>
      <c r="L99" s="23">
        <v>19021</v>
      </c>
      <c r="M99" s="23">
        <v>20522</v>
      </c>
      <c r="N99" s="23">
        <v>20205</v>
      </c>
      <c r="O99" s="23">
        <v>15178</v>
      </c>
      <c r="P99" s="23">
        <v>17011</v>
      </c>
      <c r="Q99" s="23">
        <v>24414</v>
      </c>
      <c r="R99" s="23">
        <v>21858</v>
      </c>
      <c r="S99" s="23">
        <v>17838</v>
      </c>
      <c r="T99" s="23">
        <v>17298</v>
      </c>
      <c r="U99" s="23">
        <v>19925</v>
      </c>
      <c r="V99" s="23">
        <v>20242</v>
      </c>
      <c r="W99" s="23">
        <v>17455</v>
      </c>
      <c r="X99" s="23">
        <v>17356</v>
      </c>
      <c r="Y99" s="23">
        <v>19928</v>
      </c>
      <c r="Z99" s="23">
        <v>19279</v>
      </c>
      <c r="AA99" s="23">
        <v>16041</v>
      </c>
      <c r="AB99" s="23">
        <v>18954</v>
      </c>
      <c r="AC99" s="23">
        <v>17778</v>
      </c>
      <c r="AD99" s="23">
        <v>19455</v>
      </c>
      <c r="AE99" s="23">
        <v>18158</v>
      </c>
      <c r="AF99" s="23">
        <v>19334</v>
      </c>
      <c r="AG99" s="23">
        <v>21874</v>
      </c>
      <c r="AH99" s="23">
        <v>19790</v>
      </c>
      <c r="AI99" s="23">
        <v>18656</v>
      </c>
      <c r="AJ99" s="23">
        <v>19193</v>
      </c>
      <c r="AK99" s="23">
        <v>20356</v>
      </c>
      <c r="AL99" s="23">
        <v>21978</v>
      </c>
      <c r="AM99" s="23">
        <v>19826</v>
      </c>
      <c r="AN99" s="23">
        <v>18297</v>
      </c>
      <c r="AO99" s="23">
        <v>24715</v>
      </c>
      <c r="AP99" s="23">
        <v>23124</v>
      </c>
      <c r="AQ99" s="23">
        <f t="shared" si="66"/>
        <v>2615</v>
      </c>
      <c r="AR99" s="23">
        <f t="shared" si="52"/>
        <v>239</v>
      </c>
      <c r="AS99" s="23">
        <f t="shared" si="53"/>
        <v>2578</v>
      </c>
      <c r="AT99" s="23">
        <f t="shared" si="54"/>
        <v>2523</v>
      </c>
      <c r="AU99" s="23">
        <f t="shared" si="55"/>
        <v>1668</v>
      </c>
      <c r="AV99" s="23">
        <f t="shared" si="56"/>
        <v>-1037</v>
      </c>
      <c r="AW99" s="23">
        <f t="shared" si="57"/>
        <v>2841</v>
      </c>
      <c r="AX99" s="23">
        <f t="shared" si="58"/>
        <v>3334</v>
      </c>
      <c r="AY99" s="31">
        <f t="shared" si="67"/>
        <v>0.16301976186023315</v>
      </c>
      <c r="AZ99" s="31">
        <f t="shared" si="59"/>
        <v>1.2609475572438536E-2</v>
      </c>
      <c r="BA99" s="31">
        <f t="shared" si="60"/>
        <v>0.14501068736640793</v>
      </c>
      <c r="BB99" s="31">
        <f t="shared" si="61"/>
        <v>0.12968388589051658</v>
      </c>
      <c r="BC99" s="31">
        <f t="shared" si="62"/>
        <v>9.1860337041524395E-2</v>
      </c>
      <c r="BD99" s="31">
        <f t="shared" si="63"/>
        <v>-5.3636081514430535E-2</v>
      </c>
      <c r="BE99" s="31">
        <f t="shared" si="64"/>
        <v>0.12988022309591296</v>
      </c>
      <c r="BF99" s="31">
        <f t="shared" si="65"/>
        <v>0.16846892369883779</v>
      </c>
    </row>
    <row r="100" spans="1:58" x14ac:dyDescent="0.35">
      <c r="A100" s="30" t="s">
        <v>100</v>
      </c>
      <c r="B100" s="30" t="s">
        <v>101</v>
      </c>
      <c r="C100" s="23">
        <v>9231</v>
      </c>
      <c r="D100" s="23">
        <v>10024</v>
      </c>
      <c r="E100" s="23">
        <v>10494</v>
      </c>
      <c r="F100" s="23">
        <v>11751</v>
      </c>
      <c r="G100" s="23">
        <v>12783</v>
      </c>
      <c r="H100" s="23">
        <v>21979</v>
      </c>
      <c r="I100" s="23">
        <v>37577</v>
      </c>
      <c r="J100" s="23">
        <v>27950</v>
      </c>
      <c r="K100" s="23">
        <v>12291</v>
      </c>
      <c r="L100" s="23">
        <v>9488</v>
      </c>
      <c r="M100" s="23">
        <v>10192</v>
      </c>
      <c r="N100" s="23">
        <v>13887</v>
      </c>
      <c r="O100" s="23">
        <v>14291</v>
      </c>
      <c r="P100" s="23">
        <v>29329</v>
      </c>
      <c r="Q100" s="23">
        <v>38046</v>
      </c>
      <c r="R100" s="23">
        <v>31486</v>
      </c>
      <c r="S100" s="23">
        <v>8392</v>
      </c>
      <c r="T100" s="23">
        <v>8748</v>
      </c>
      <c r="U100" s="23">
        <v>11023</v>
      </c>
      <c r="V100" s="23">
        <v>11355</v>
      </c>
      <c r="W100" s="23">
        <v>14847</v>
      </c>
      <c r="X100" s="23">
        <v>24559</v>
      </c>
      <c r="Y100" s="23">
        <v>38967</v>
      </c>
      <c r="Z100" s="23">
        <v>28322</v>
      </c>
      <c r="AA100" s="23">
        <v>8174</v>
      </c>
      <c r="AB100" s="23">
        <v>9310</v>
      </c>
      <c r="AC100" s="23">
        <v>9045</v>
      </c>
      <c r="AD100" s="23">
        <v>10902</v>
      </c>
      <c r="AE100" s="23">
        <v>14439</v>
      </c>
      <c r="AF100" s="23">
        <v>23626</v>
      </c>
      <c r="AG100" s="23">
        <v>39295</v>
      </c>
      <c r="AH100" s="23">
        <v>33285</v>
      </c>
      <c r="AI100" s="23">
        <v>9412</v>
      </c>
      <c r="AJ100" s="23">
        <v>9770</v>
      </c>
      <c r="AK100" s="23">
        <v>9058</v>
      </c>
      <c r="AL100" s="23">
        <v>12210</v>
      </c>
      <c r="AM100" s="23">
        <v>14529</v>
      </c>
      <c r="AN100" s="23">
        <v>22165</v>
      </c>
      <c r="AO100" s="23">
        <v>38195</v>
      </c>
      <c r="AP100" s="23">
        <v>30352</v>
      </c>
      <c r="AQ100" s="23">
        <f t="shared" si="66"/>
        <v>1238</v>
      </c>
      <c r="AR100" s="23">
        <f t="shared" si="52"/>
        <v>460</v>
      </c>
      <c r="AS100" s="23">
        <f t="shared" si="53"/>
        <v>13</v>
      </c>
      <c r="AT100" s="23">
        <f t="shared" si="54"/>
        <v>1308</v>
      </c>
      <c r="AU100" s="23">
        <f t="shared" si="55"/>
        <v>90</v>
      </c>
      <c r="AV100" s="23">
        <f t="shared" si="56"/>
        <v>-1461</v>
      </c>
      <c r="AW100" s="23">
        <f t="shared" si="57"/>
        <v>-1100</v>
      </c>
      <c r="AX100" s="23">
        <f t="shared" si="58"/>
        <v>-2933</v>
      </c>
      <c r="AY100" s="31">
        <f t="shared" si="67"/>
        <v>0.15145583557621728</v>
      </c>
      <c r="AZ100" s="31">
        <f t="shared" si="59"/>
        <v>4.9409237379162189E-2</v>
      </c>
      <c r="BA100" s="31">
        <f t="shared" si="60"/>
        <v>1.4372581536760641E-3</v>
      </c>
      <c r="BB100" s="31">
        <f t="shared" si="61"/>
        <v>0.11997798569069895</v>
      </c>
      <c r="BC100" s="31">
        <f t="shared" si="62"/>
        <v>6.2331186370247248E-3</v>
      </c>
      <c r="BD100" s="31">
        <f t="shared" si="63"/>
        <v>-6.1838652332176419E-2</v>
      </c>
      <c r="BE100" s="31">
        <f t="shared" si="64"/>
        <v>-2.7993383382109684E-2</v>
      </c>
      <c r="BF100" s="31">
        <f t="shared" si="65"/>
        <v>-8.8117770767613041E-2</v>
      </c>
    </row>
    <row r="101" spans="1:58" x14ac:dyDescent="0.35">
      <c r="A101" s="30" t="s">
        <v>105</v>
      </c>
      <c r="B101" s="30" t="s">
        <v>106</v>
      </c>
      <c r="C101" s="23">
        <v>9111</v>
      </c>
      <c r="D101" s="23">
        <v>11981</v>
      </c>
      <c r="E101" s="23">
        <v>6749</v>
      </c>
      <c r="F101" s="23">
        <v>5948</v>
      </c>
      <c r="G101" s="23">
        <v>8083</v>
      </c>
      <c r="H101" s="23">
        <v>18663</v>
      </c>
      <c r="I101" s="23">
        <v>23345</v>
      </c>
      <c r="J101" s="23">
        <v>22690</v>
      </c>
      <c r="K101" s="23">
        <v>15434</v>
      </c>
      <c r="L101" s="23">
        <v>15816</v>
      </c>
      <c r="M101" s="23">
        <v>11145</v>
      </c>
      <c r="N101" s="23">
        <v>9033</v>
      </c>
      <c r="O101" s="23">
        <v>10196</v>
      </c>
      <c r="P101" s="23">
        <v>20482</v>
      </c>
      <c r="Q101" s="23">
        <v>33506</v>
      </c>
      <c r="R101" s="23">
        <v>26788</v>
      </c>
      <c r="S101" s="23">
        <v>15644</v>
      </c>
      <c r="T101" s="23">
        <v>16286</v>
      </c>
      <c r="U101" s="23">
        <v>12254</v>
      </c>
      <c r="V101" s="23">
        <v>10645</v>
      </c>
      <c r="W101" s="23">
        <v>10395</v>
      </c>
      <c r="X101" s="23">
        <v>20938</v>
      </c>
      <c r="Y101" s="23">
        <v>30188</v>
      </c>
      <c r="Z101" s="23">
        <v>26154</v>
      </c>
      <c r="AA101" s="23">
        <v>12948</v>
      </c>
      <c r="AB101" s="23">
        <v>14961</v>
      </c>
      <c r="AC101" s="23">
        <v>7858</v>
      </c>
      <c r="AD101" s="23">
        <v>9323</v>
      </c>
      <c r="AE101" s="23">
        <v>11607</v>
      </c>
      <c r="AF101" s="23">
        <v>22031</v>
      </c>
      <c r="AG101" s="23">
        <v>27033</v>
      </c>
      <c r="AH101" s="23">
        <v>26359</v>
      </c>
      <c r="AI101" s="23">
        <v>14806</v>
      </c>
      <c r="AJ101" s="23">
        <v>16190</v>
      </c>
      <c r="AK101" s="23">
        <v>9564</v>
      </c>
      <c r="AL101" s="23">
        <v>9150</v>
      </c>
      <c r="AM101" s="23">
        <v>10895</v>
      </c>
      <c r="AN101" s="23">
        <v>21841</v>
      </c>
      <c r="AO101" s="23">
        <v>30021</v>
      </c>
      <c r="AP101" s="23">
        <v>22710</v>
      </c>
      <c r="AQ101" s="23">
        <f t="shared" si="66"/>
        <v>1858</v>
      </c>
      <c r="AR101" s="23">
        <f t="shared" si="52"/>
        <v>1229</v>
      </c>
      <c r="AS101" s="23">
        <f t="shared" si="53"/>
        <v>1706</v>
      </c>
      <c r="AT101" s="23">
        <f t="shared" si="54"/>
        <v>-173</v>
      </c>
      <c r="AU101" s="23">
        <f t="shared" si="55"/>
        <v>-712</v>
      </c>
      <c r="AV101" s="23">
        <f t="shared" si="56"/>
        <v>-190</v>
      </c>
      <c r="AW101" s="23">
        <f t="shared" si="57"/>
        <v>2988</v>
      </c>
      <c r="AX101" s="23">
        <f t="shared" si="58"/>
        <v>-3649</v>
      </c>
      <c r="AY101" s="31">
        <f t="shared" si="67"/>
        <v>0.14349706518381217</v>
      </c>
      <c r="AZ101" s="31">
        <f t="shared" si="59"/>
        <v>8.2146915313147523E-2</v>
      </c>
      <c r="BA101" s="31">
        <f t="shared" si="60"/>
        <v>0.2171035886994146</v>
      </c>
      <c r="BB101" s="31">
        <f t="shared" si="61"/>
        <v>-1.8556258715005901E-2</v>
      </c>
      <c r="BC101" s="31">
        <f t="shared" si="62"/>
        <v>-6.1342293443611612E-2</v>
      </c>
      <c r="BD101" s="31">
        <f t="shared" si="63"/>
        <v>-8.6242113385683813E-3</v>
      </c>
      <c r="BE101" s="31">
        <f t="shared" si="64"/>
        <v>0.11053157252247253</v>
      </c>
      <c r="BF101" s="31">
        <f t="shared" si="65"/>
        <v>-0.13843469023862817</v>
      </c>
    </row>
    <row r="102" spans="1:58" x14ac:dyDescent="0.35">
      <c r="A102" s="30" t="s">
        <v>91</v>
      </c>
      <c r="B102" s="30" t="s">
        <v>92</v>
      </c>
      <c r="C102" s="23">
        <v>8674</v>
      </c>
      <c r="D102" s="23">
        <v>11235</v>
      </c>
      <c r="E102" s="23">
        <v>11979</v>
      </c>
      <c r="F102" s="23">
        <v>12146</v>
      </c>
      <c r="G102" s="23">
        <v>11133</v>
      </c>
      <c r="H102" s="23">
        <v>18041</v>
      </c>
      <c r="I102" s="23">
        <v>25238</v>
      </c>
      <c r="J102" s="23">
        <v>26876</v>
      </c>
      <c r="K102" s="23">
        <v>11178</v>
      </c>
      <c r="L102" s="23">
        <v>10177</v>
      </c>
      <c r="M102" s="23">
        <v>9467</v>
      </c>
      <c r="N102" s="23">
        <v>10041</v>
      </c>
      <c r="O102" s="23">
        <v>9075</v>
      </c>
      <c r="P102" s="23">
        <v>16442</v>
      </c>
      <c r="Q102" s="23">
        <v>41643</v>
      </c>
      <c r="R102" s="23">
        <v>25965</v>
      </c>
      <c r="S102" s="23">
        <v>10505</v>
      </c>
      <c r="T102" s="23">
        <v>10248</v>
      </c>
      <c r="U102" s="23">
        <v>10491</v>
      </c>
      <c r="V102" s="23">
        <v>9707</v>
      </c>
      <c r="W102" s="23">
        <v>10828</v>
      </c>
      <c r="X102" s="23">
        <v>17795</v>
      </c>
      <c r="Y102" s="23">
        <v>25321</v>
      </c>
      <c r="Z102" s="23">
        <v>19404</v>
      </c>
      <c r="AA102" s="23">
        <v>9265</v>
      </c>
      <c r="AB102" s="23">
        <v>9423</v>
      </c>
      <c r="AC102" s="23">
        <v>8491</v>
      </c>
      <c r="AD102" s="23">
        <v>8916</v>
      </c>
      <c r="AE102" s="23">
        <v>10699</v>
      </c>
      <c r="AF102" s="23">
        <v>16457</v>
      </c>
      <c r="AG102" s="23">
        <v>23561</v>
      </c>
      <c r="AH102" s="23">
        <v>19988</v>
      </c>
      <c r="AI102" s="23">
        <v>9579</v>
      </c>
      <c r="AJ102" s="23">
        <v>10299</v>
      </c>
      <c r="AK102" s="23">
        <v>8620</v>
      </c>
      <c r="AL102" s="23">
        <v>9559</v>
      </c>
      <c r="AM102" s="23">
        <v>10083</v>
      </c>
      <c r="AN102" s="23">
        <v>16049</v>
      </c>
      <c r="AO102" s="23">
        <v>23412</v>
      </c>
      <c r="AP102" s="23">
        <v>19864</v>
      </c>
      <c r="AQ102" s="23">
        <f t="shared" si="66"/>
        <v>314</v>
      </c>
      <c r="AR102" s="23">
        <f t="shared" si="52"/>
        <v>876</v>
      </c>
      <c r="AS102" s="23">
        <f t="shared" si="53"/>
        <v>129</v>
      </c>
      <c r="AT102" s="23">
        <f t="shared" si="54"/>
        <v>643</v>
      </c>
      <c r="AU102" s="23">
        <f t="shared" si="55"/>
        <v>-616</v>
      </c>
      <c r="AV102" s="23">
        <f t="shared" si="56"/>
        <v>-408</v>
      </c>
      <c r="AW102" s="23">
        <f t="shared" si="57"/>
        <v>-149</v>
      </c>
      <c r="AX102" s="23">
        <f t="shared" si="58"/>
        <v>-124</v>
      </c>
      <c r="AY102" s="31">
        <f t="shared" si="67"/>
        <v>3.3890987587695626E-2</v>
      </c>
      <c r="AZ102" s="31">
        <f t="shared" si="59"/>
        <v>9.296402419611588E-2</v>
      </c>
      <c r="BA102" s="31">
        <f t="shared" si="60"/>
        <v>1.5192556824873395E-2</v>
      </c>
      <c r="BB102" s="31">
        <f t="shared" si="61"/>
        <v>7.2117541498429791E-2</v>
      </c>
      <c r="BC102" s="31">
        <f t="shared" si="62"/>
        <v>-5.7575474343396577E-2</v>
      </c>
      <c r="BD102" s="31">
        <f t="shared" si="63"/>
        <v>-2.4791881873974599E-2</v>
      </c>
      <c r="BE102" s="31">
        <f t="shared" si="64"/>
        <v>-6.3240100165527779E-3</v>
      </c>
      <c r="BF102" s="31">
        <f t="shared" si="65"/>
        <v>-6.2037222333400036E-3</v>
      </c>
    </row>
    <row r="103" spans="1:58" x14ac:dyDescent="0.35">
      <c r="A103" s="30" t="s">
        <v>79</v>
      </c>
      <c r="B103" s="30" t="s">
        <v>80</v>
      </c>
      <c r="C103" s="23">
        <v>10487</v>
      </c>
      <c r="D103" s="23">
        <v>12514</v>
      </c>
      <c r="E103" s="23">
        <v>11848</v>
      </c>
      <c r="F103" s="23">
        <v>10899</v>
      </c>
      <c r="G103" s="23">
        <v>12683</v>
      </c>
      <c r="H103" s="23">
        <v>22297</v>
      </c>
      <c r="I103" s="23">
        <v>29219</v>
      </c>
      <c r="J103" s="23">
        <v>25861</v>
      </c>
      <c r="K103" s="23">
        <v>9940</v>
      </c>
      <c r="L103" s="23">
        <v>12814</v>
      </c>
      <c r="M103" s="23">
        <v>10027</v>
      </c>
      <c r="N103" s="23">
        <v>10646</v>
      </c>
      <c r="O103" s="23">
        <v>11798</v>
      </c>
      <c r="P103" s="23">
        <v>16559</v>
      </c>
      <c r="Q103" s="23">
        <v>29784</v>
      </c>
      <c r="R103" s="23">
        <v>25395</v>
      </c>
      <c r="S103" s="23">
        <v>10726</v>
      </c>
      <c r="T103" s="23">
        <v>11155</v>
      </c>
      <c r="U103" s="23">
        <v>10616</v>
      </c>
      <c r="V103" s="23">
        <v>10333</v>
      </c>
      <c r="W103" s="23">
        <v>11290</v>
      </c>
      <c r="X103" s="23">
        <v>18709</v>
      </c>
      <c r="Y103" s="23">
        <v>26722</v>
      </c>
      <c r="Z103" s="23">
        <v>25008</v>
      </c>
      <c r="AA103" s="23">
        <v>9622</v>
      </c>
      <c r="AB103" s="23">
        <v>9295</v>
      </c>
      <c r="AC103" s="23">
        <v>8918</v>
      </c>
      <c r="AD103" s="23">
        <v>8989</v>
      </c>
      <c r="AE103" s="23">
        <v>10140</v>
      </c>
      <c r="AF103" s="23">
        <v>15095</v>
      </c>
      <c r="AG103" s="23">
        <v>19914</v>
      </c>
      <c r="AH103" s="23">
        <v>19496</v>
      </c>
      <c r="AI103" s="23">
        <v>9160</v>
      </c>
      <c r="AJ103" s="23">
        <v>8765</v>
      </c>
      <c r="AK103" s="23">
        <v>7778</v>
      </c>
      <c r="AL103" s="23">
        <v>8747</v>
      </c>
      <c r="AM103" s="23">
        <v>10634</v>
      </c>
      <c r="AN103" s="23">
        <v>15655</v>
      </c>
      <c r="AO103" s="23">
        <v>22531</v>
      </c>
      <c r="AP103" s="23">
        <v>23657</v>
      </c>
      <c r="AQ103" s="23">
        <f t="shared" si="66"/>
        <v>-462</v>
      </c>
      <c r="AR103" s="23">
        <f t="shared" si="52"/>
        <v>-530</v>
      </c>
      <c r="AS103" s="23">
        <f t="shared" si="53"/>
        <v>-1140</v>
      </c>
      <c r="AT103" s="23">
        <f t="shared" si="54"/>
        <v>-242</v>
      </c>
      <c r="AU103" s="23">
        <f t="shared" si="55"/>
        <v>494</v>
      </c>
      <c r="AV103" s="23">
        <f t="shared" si="56"/>
        <v>560</v>
      </c>
      <c r="AW103" s="23">
        <f t="shared" si="57"/>
        <v>2617</v>
      </c>
      <c r="AX103" s="23">
        <f t="shared" si="58"/>
        <v>4161</v>
      </c>
      <c r="AY103" s="31">
        <f t="shared" si="67"/>
        <v>-4.8014965703595924E-2</v>
      </c>
      <c r="AZ103" s="31">
        <f t="shared" si="59"/>
        <v>-5.7019903173749324E-2</v>
      </c>
      <c r="BA103" s="31">
        <f t="shared" si="60"/>
        <v>-0.12783135232114823</v>
      </c>
      <c r="BB103" s="31">
        <f t="shared" si="61"/>
        <v>-2.6921793302925798E-2</v>
      </c>
      <c r="BC103" s="31">
        <f t="shared" si="62"/>
        <v>4.8717948717948718E-2</v>
      </c>
      <c r="BD103" s="31">
        <f t="shared" si="63"/>
        <v>3.7098376946008614E-2</v>
      </c>
      <c r="BE103" s="31">
        <f t="shared" si="64"/>
        <v>0.13141508486491915</v>
      </c>
      <c r="BF103" s="31">
        <f t="shared" si="65"/>
        <v>0.21342839556832172</v>
      </c>
    </row>
    <row r="104" spans="1:58" x14ac:dyDescent="0.35">
      <c r="A104" s="30" t="s">
        <v>89</v>
      </c>
      <c r="B104" s="30" t="s">
        <v>90</v>
      </c>
      <c r="C104" s="23">
        <v>3778</v>
      </c>
      <c r="D104" s="23">
        <v>5379</v>
      </c>
      <c r="E104" s="23">
        <v>6238</v>
      </c>
      <c r="F104" s="23">
        <v>6599</v>
      </c>
      <c r="G104" s="23">
        <v>7355</v>
      </c>
      <c r="H104" s="23">
        <v>12305</v>
      </c>
      <c r="I104" s="23">
        <v>21556</v>
      </c>
      <c r="J104" s="23">
        <v>19348</v>
      </c>
      <c r="K104" s="23">
        <v>4634</v>
      </c>
      <c r="L104" s="23">
        <v>6569</v>
      </c>
      <c r="M104" s="23">
        <v>7206</v>
      </c>
      <c r="N104" s="23">
        <v>8939</v>
      </c>
      <c r="O104" s="23">
        <v>7307</v>
      </c>
      <c r="P104" s="23">
        <v>14988</v>
      </c>
      <c r="Q104" s="23">
        <v>24488</v>
      </c>
      <c r="R104" s="23">
        <v>21926</v>
      </c>
      <c r="S104" s="23">
        <v>6358</v>
      </c>
      <c r="T104" s="23">
        <v>7138</v>
      </c>
      <c r="U104" s="23">
        <v>7806</v>
      </c>
      <c r="V104" s="23">
        <v>7310</v>
      </c>
      <c r="W104" s="23">
        <v>9046</v>
      </c>
      <c r="X104" s="23">
        <v>15619</v>
      </c>
      <c r="Y104" s="23">
        <v>21821</v>
      </c>
      <c r="Z104" s="23">
        <v>19069</v>
      </c>
      <c r="AA104" s="23">
        <v>6108</v>
      </c>
      <c r="AB104" s="23">
        <v>8240</v>
      </c>
      <c r="AC104" s="23">
        <v>7503</v>
      </c>
      <c r="AD104" s="23">
        <v>8368</v>
      </c>
      <c r="AE104" s="23">
        <v>10149</v>
      </c>
      <c r="AF104" s="23">
        <v>16109</v>
      </c>
      <c r="AG104" s="23">
        <v>21080</v>
      </c>
      <c r="AH104" s="23">
        <v>18488</v>
      </c>
      <c r="AI104" s="23">
        <v>5647</v>
      </c>
      <c r="AJ104" s="23">
        <v>7715</v>
      </c>
      <c r="AK104" s="23">
        <v>7627</v>
      </c>
      <c r="AL104" s="23">
        <v>8673</v>
      </c>
      <c r="AM104" s="23">
        <v>9036</v>
      </c>
      <c r="AN104" s="23">
        <v>15067</v>
      </c>
      <c r="AO104" s="23">
        <v>20255</v>
      </c>
      <c r="AP104" s="23">
        <v>18334</v>
      </c>
      <c r="AQ104" s="23">
        <f t="shared" si="66"/>
        <v>-461</v>
      </c>
      <c r="AR104" s="23">
        <f t="shared" si="52"/>
        <v>-525</v>
      </c>
      <c r="AS104" s="23">
        <f t="shared" si="53"/>
        <v>124</v>
      </c>
      <c r="AT104" s="23">
        <f t="shared" si="54"/>
        <v>305</v>
      </c>
      <c r="AU104" s="23">
        <f t="shared" si="55"/>
        <v>-1113</v>
      </c>
      <c r="AV104" s="23">
        <f t="shared" si="56"/>
        <v>-1042</v>
      </c>
      <c r="AW104" s="23">
        <f t="shared" si="57"/>
        <v>-825</v>
      </c>
      <c r="AX104" s="23">
        <f t="shared" si="58"/>
        <v>-154</v>
      </c>
      <c r="AY104" s="31">
        <f t="shared" si="67"/>
        <v>-7.5474787164374585E-2</v>
      </c>
      <c r="AZ104" s="31">
        <f t="shared" si="59"/>
        <v>-6.3713592233009708E-2</v>
      </c>
      <c r="BA104" s="31">
        <f t="shared" si="60"/>
        <v>1.6526722644275623E-2</v>
      </c>
      <c r="BB104" s="31">
        <f t="shared" si="61"/>
        <v>3.6448374760994266E-2</v>
      </c>
      <c r="BC104" s="31">
        <f t="shared" si="62"/>
        <v>-0.10966597694354123</v>
      </c>
      <c r="BD104" s="31">
        <f t="shared" si="63"/>
        <v>-6.4684337947731083E-2</v>
      </c>
      <c r="BE104" s="31">
        <f t="shared" si="64"/>
        <v>-3.9136622390891843E-2</v>
      </c>
      <c r="BF104" s="31">
        <f t="shared" si="65"/>
        <v>-8.329727390739939E-3</v>
      </c>
    </row>
    <row r="105" spans="1:58" x14ac:dyDescent="0.35">
      <c r="A105" s="30" t="s">
        <v>109</v>
      </c>
      <c r="B105" s="30" t="s">
        <v>110</v>
      </c>
      <c r="C105" s="23">
        <v>7811</v>
      </c>
      <c r="D105" s="23">
        <v>8722</v>
      </c>
      <c r="E105" s="23">
        <v>8528</v>
      </c>
      <c r="F105" s="23">
        <v>8000</v>
      </c>
      <c r="G105" s="23">
        <v>9621</v>
      </c>
      <c r="H105" s="23">
        <v>16222</v>
      </c>
      <c r="I105" s="23">
        <v>22732</v>
      </c>
      <c r="J105" s="23">
        <v>23000</v>
      </c>
      <c r="K105" s="23">
        <v>6857</v>
      </c>
      <c r="L105" s="39" t="s">
        <v>115</v>
      </c>
      <c r="M105" s="23">
        <v>8462</v>
      </c>
      <c r="N105" s="23">
        <v>8117</v>
      </c>
      <c r="O105" s="23">
        <v>9048</v>
      </c>
      <c r="P105" s="23">
        <v>14929</v>
      </c>
      <c r="Q105" s="23">
        <v>19401</v>
      </c>
      <c r="R105" s="23">
        <v>18850</v>
      </c>
      <c r="S105" s="23">
        <v>5875</v>
      </c>
      <c r="T105" s="23">
        <v>7903</v>
      </c>
      <c r="U105" s="23">
        <v>7465</v>
      </c>
      <c r="V105" s="23">
        <v>7787</v>
      </c>
      <c r="W105" s="23">
        <v>7776</v>
      </c>
      <c r="X105" s="23">
        <v>14112</v>
      </c>
      <c r="Y105" s="23">
        <v>19740</v>
      </c>
      <c r="Z105" s="23">
        <v>19392</v>
      </c>
      <c r="AA105" s="23">
        <v>6720</v>
      </c>
      <c r="AB105" s="23">
        <v>8140</v>
      </c>
      <c r="AC105" s="23">
        <v>5997</v>
      </c>
      <c r="AD105" s="23">
        <v>6761</v>
      </c>
      <c r="AE105" s="23">
        <v>8266</v>
      </c>
      <c r="AF105" s="23">
        <v>11937</v>
      </c>
      <c r="AG105" s="23">
        <v>20087</v>
      </c>
      <c r="AH105" s="23">
        <v>17779</v>
      </c>
      <c r="AI105" s="23">
        <v>5957</v>
      </c>
      <c r="AJ105" s="23">
        <v>7242</v>
      </c>
      <c r="AK105" s="23">
        <v>6399</v>
      </c>
      <c r="AL105" s="23">
        <v>7642</v>
      </c>
      <c r="AM105" s="23">
        <v>8173</v>
      </c>
      <c r="AN105" s="23">
        <v>12555</v>
      </c>
      <c r="AO105" s="23">
        <v>19339</v>
      </c>
      <c r="AP105" s="23">
        <v>17776</v>
      </c>
      <c r="AQ105" s="23">
        <f t="shared" si="66"/>
        <v>-763</v>
      </c>
      <c r="AR105" s="23">
        <f t="shared" si="52"/>
        <v>-898</v>
      </c>
      <c r="AS105" s="23">
        <f t="shared" si="53"/>
        <v>402</v>
      </c>
      <c r="AT105" s="23">
        <f t="shared" si="54"/>
        <v>881</v>
      </c>
      <c r="AU105" s="23">
        <f t="shared" si="55"/>
        <v>-93</v>
      </c>
      <c r="AV105" s="23">
        <f t="shared" si="56"/>
        <v>618</v>
      </c>
      <c r="AW105" s="23">
        <f t="shared" si="57"/>
        <v>-748</v>
      </c>
      <c r="AX105" s="23">
        <f t="shared" si="58"/>
        <v>-3</v>
      </c>
      <c r="AY105" s="31">
        <f t="shared" si="67"/>
        <v>-0.11354166666666667</v>
      </c>
      <c r="AZ105" s="31">
        <f t="shared" si="59"/>
        <v>-0.11031941031941032</v>
      </c>
      <c r="BA105" s="31">
        <f t="shared" si="60"/>
        <v>6.7033516758379194E-2</v>
      </c>
      <c r="BB105" s="31">
        <f t="shared" si="61"/>
        <v>0.13030616772666764</v>
      </c>
      <c r="BC105" s="31">
        <f t="shared" si="62"/>
        <v>-1.125090733123639E-2</v>
      </c>
      <c r="BD105" s="31">
        <f t="shared" si="63"/>
        <v>5.1771801960291533E-2</v>
      </c>
      <c r="BE105" s="31">
        <f t="shared" si="64"/>
        <v>-3.7238014636331959E-2</v>
      </c>
      <c r="BF105" s="31">
        <f t="shared" si="65"/>
        <v>-1.6873839923505258E-4</v>
      </c>
    </row>
    <row r="106" spans="1:58" x14ac:dyDescent="0.35">
      <c r="A106" s="30" t="s">
        <v>107</v>
      </c>
      <c r="B106" s="30" t="s">
        <v>108</v>
      </c>
      <c r="C106" s="23">
        <v>3423</v>
      </c>
      <c r="D106" s="23">
        <v>3066</v>
      </c>
      <c r="E106" s="23">
        <v>3405</v>
      </c>
      <c r="F106" s="23">
        <v>3819</v>
      </c>
      <c r="G106" s="23">
        <v>4927</v>
      </c>
      <c r="H106" s="23">
        <v>9261</v>
      </c>
      <c r="I106" s="23">
        <v>17462</v>
      </c>
      <c r="J106" s="23">
        <v>14308</v>
      </c>
      <c r="K106" s="23">
        <v>3729</v>
      </c>
      <c r="L106" s="23">
        <v>3934</v>
      </c>
      <c r="M106" s="23">
        <v>4607</v>
      </c>
      <c r="N106" s="23">
        <v>5570</v>
      </c>
      <c r="O106" s="23">
        <v>5813</v>
      </c>
      <c r="P106" s="23">
        <v>9324</v>
      </c>
      <c r="Q106" s="23">
        <v>13956</v>
      </c>
      <c r="R106" s="23">
        <v>12112</v>
      </c>
      <c r="S106" s="23">
        <v>3392</v>
      </c>
      <c r="T106" s="23">
        <v>3736</v>
      </c>
      <c r="U106" s="23">
        <v>4266</v>
      </c>
      <c r="V106" s="23">
        <v>4219</v>
      </c>
      <c r="W106" s="23">
        <v>5620</v>
      </c>
      <c r="X106" s="23">
        <v>9580</v>
      </c>
      <c r="Y106" s="23">
        <v>13970</v>
      </c>
      <c r="Z106" s="23">
        <v>11901</v>
      </c>
      <c r="AA106" s="23">
        <v>3693</v>
      </c>
      <c r="AB106" s="23">
        <v>3863</v>
      </c>
      <c r="AC106" s="23">
        <v>3948</v>
      </c>
      <c r="AD106" s="23">
        <v>4080</v>
      </c>
      <c r="AE106" s="23">
        <v>4547</v>
      </c>
      <c r="AF106" s="23">
        <v>7904</v>
      </c>
      <c r="AG106" s="23">
        <v>12633</v>
      </c>
      <c r="AH106" s="23">
        <v>12034</v>
      </c>
      <c r="AI106" s="23">
        <v>3437</v>
      </c>
      <c r="AJ106" s="23">
        <v>3556</v>
      </c>
      <c r="AK106" s="23">
        <v>3874</v>
      </c>
      <c r="AL106" s="23">
        <v>3685</v>
      </c>
      <c r="AM106" s="23">
        <v>4530</v>
      </c>
      <c r="AN106" s="23">
        <v>8666</v>
      </c>
      <c r="AO106" s="23">
        <v>12273</v>
      </c>
      <c r="AP106" s="23">
        <v>10710</v>
      </c>
      <c r="AQ106" s="23">
        <f t="shared" si="66"/>
        <v>-256</v>
      </c>
      <c r="AR106" s="23">
        <f t="shared" si="52"/>
        <v>-307</v>
      </c>
      <c r="AS106" s="23">
        <f t="shared" si="53"/>
        <v>-74</v>
      </c>
      <c r="AT106" s="23">
        <f t="shared" si="54"/>
        <v>-395</v>
      </c>
      <c r="AU106" s="23">
        <f t="shared" si="55"/>
        <v>-17</v>
      </c>
      <c r="AV106" s="23">
        <f t="shared" si="56"/>
        <v>762</v>
      </c>
      <c r="AW106" s="23">
        <f t="shared" si="57"/>
        <v>-360</v>
      </c>
      <c r="AX106" s="23">
        <f t="shared" si="58"/>
        <v>-1324</v>
      </c>
      <c r="AY106" s="31">
        <f t="shared" si="67"/>
        <v>-6.9320335770376384E-2</v>
      </c>
      <c r="AZ106" s="31">
        <f t="shared" si="59"/>
        <v>-7.9471913020968163E-2</v>
      </c>
      <c r="BA106" s="31">
        <f t="shared" si="60"/>
        <v>-1.8743667679837893E-2</v>
      </c>
      <c r="BB106" s="31">
        <f t="shared" si="61"/>
        <v>-9.6813725490196081E-2</v>
      </c>
      <c r="BC106" s="31">
        <f t="shared" si="62"/>
        <v>-3.7387288321970532E-3</v>
      </c>
      <c r="BD106" s="31">
        <f t="shared" si="63"/>
        <v>9.6406882591093118E-2</v>
      </c>
      <c r="BE106" s="31">
        <f t="shared" si="64"/>
        <v>-2.8496794110662551E-2</v>
      </c>
      <c r="BF106" s="31">
        <f t="shared" si="65"/>
        <v>-0.11002160545122154</v>
      </c>
    </row>
    <row r="107" spans="1:58" x14ac:dyDescent="0.35">
      <c r="A107" s="30" t="s">
        <v>81</v>
      </c>
      <c r="B107" s="30" t="s">
        <v>82</v>
      </c>
      <c r="C107" s="23">
        <v>1041</v>
      </c>
      <c r="D107" s="23">
        <v>993</v>
      </c>
      <c r="E107" s="23">
        <v>710</v>
      </c>
      <c r="F107" s="23">
        <v>1318</v>
      </c>
      <c r="G107" s="23">
        <v>1792</v>
      </c>
      <c r="H107" s="23">
        <v>4537</v>
      </c>
      <c r="I107" s="23">
        <v>8923</v>
      </c>
      <c r="J107" s="23">
        <v>6667</v>
      </c>
      <c r="K107" s="23">
        <v>1396</v>
      </c>
      <c r="L107" s="39" t="s">
        <v>115</v>
      </c>
      <c r="M107" s="23">
        <v>1177</v>
      </c>
      <c r="N107" s="23">
        <v>1650</v>
      </c>
      <c r="O107" s="23">
        <v>2803</v>
      </c>
      <c r="P107" s="23">
        <v>6666</v>
      </c>
      <c r="Q107" s="23">
        <v>11362</v>
      </c>
      <c r="R107" s="23">
        <v>9216</v>
      </c>
      <c r="S107" s="23">
        <v>1235</v>
      </c>
      <c r="T107" s="23">
        <v>931</v>
      </c>
      <c r="U107" s="23">
        <v>1073</v>
      </c>
      <c r="V107" s="23">
        <v>1779</v>
      </c>
      <c r="W107" s="23">
        <v>3542</v>
      </c>
      <c r="X107" s="23">
        <v>6203</v>
      </c>
      <c r="Y107" s="23">
        <v>13658</v>
      </c>
      <c r="Z107" s="23">
        <v>8015</v>
      </c>
      <c r="AA107" s="23">
        <v>1318</v>
      </c>
      <c r="AB107" s="23">
        <v>1362</v>
      </c>
      <c r="AC107" s="23">
        <v>1402</v>
      </c>
      <c r="AD107" s="23">
        <v>2002</v>
      </c>
      <c r="AE107" s="23">
        <v>3270</v>
      </c>
      <c r="AF107" s="23">
        <v>6325</v>
      </c>
      <c r="AG107" s="23">
        <v>9375</v>
      </c>
      <c r="AH107" s="23">
        <v>7376</v>
      </c>
      <c r="AI107" s="23">
        <v>1441</v>
      </c>
      <c r="AJ107" s="23">
        <v>1087</v>
      </c>
      <c r="AK107" s="23">
        <v>1268</v>
      </c>
      <c r="AL107" s="23">
        <v>2101</v>
      </c>
      <c r="AM107" s="23">
        <v>2927</v>
      </c>
      <c r="AN107" s="23">
        <v>6527</v>
      </c>
      <c r="AO107" s="23">
        <v>9125</v>
      </c>
      <c r="AP107" s="23">
        <v>6464</v>
      </c>
      <c r="AQ107" s="23">
        <f t="shared" si="66"/>
        <v>123</v>
      </c>
      <c r="AR107" s="23">
        <f t="shared" si="52"/>
        <v>-275</v>
      </c>
      <c r="AS107" s="23">
        <f t="shared" si="53"/>
        <v>-134</v>
      </c>
      <c r="AT107" s="23">
        <f t="shared" si="54"/>
        <v>99</v>
      </c>
      <c r="AU107" s="23">
        <f t="shared" si="55"/>
        <v>-343</v>
      </c>
      <c r="AV107" s="23">
        <f t="shared" si="56"/>
        <v>202</v>
      </c>
      <c r="AW107" s="23">
        <f t="shared" si="57"/>
        <v>-250</v>
      </c>
      <c r="AX107" s="23">
        <f t="shared" si="58"/>
        <v>-912</v>
      </c>
      <c r="AY107" s="31">
        <f t="shared" si="67"/>
        <v>9.3323216995447641E-2</v>
      </c>
      <c r="AZ107" s="31">
        <f t="shared" si="59"/>
        <v>-0.20190895741556533</v>
      </c>
      <c r="BA107" s="31">
        <f t="shared" si="60"/>
        <v>-9.5577746077032816E-2</v>
      </c>
      <c r="BB107" s="31">
        <f t="shared" si="61"/>
        <v>4.9450549450549448E-2</v>
      </c>
      <c r="BC107" s="31">
        <f t="shared" si="62"/>
        <v>-0.10489296636085627</v>
      </c>
      <c r="BD107" s="31">
        <f t="shared" si="63"/>
        <v>3.1936758893280633E-2</v>
      </c>
      <c r="BE107" s="31">
        <f t="shared" si="64"/>
        <v>-2.6666666666666668E-2</v>
      </c>
      <c r="BF107" s="31">
        <f t="shared" si="65"/>
        <v>-0.12364425162689804</v>
      </c>
    </row>
    <row r="108" spans="1:58" x14ac:dyDescent="0.35">
      <c r="A108" s="30" t="s">
        <v>87</v>
      </c>
      <c r="B108" s="30" t="s">
        <v>88</v>
      </c>
      <c r="C108" s="23">
        <v>2410</v>
      </c>
      <c r="D108" s="23">
        <v>2202</v>
      </c>
      <c r="E108" s="23">
        <v>2093</v>
      </c>
      <c r="F108" s="23">
        <v>1750</v>
      </c>
      <c r="G108" s="23">
        <v>2769</v>
      </c>
      <c r="H108" s="23">
        <v>4981</v>
      </c>
      <c r="I108" s="23">
        <v>5298</v>
      </c>
      <c r="J108" s="23">
        <v>7677</v>
      </c>
      <c r="K108" s="23">
        <v>3128</v>
      </c>
      <c r="L108" s="23">
        <v>3291</v>
      </c>
      <c r="M108" s="23">
        <v>2523</v>
      </c>
      <c r="N108" s="23">
        <v>2189</v>
      </c>
      <c r="O108" s="23">
        <v>4854</v>
      </c>
      <c r="P108" s="23">
        <v>5556</v>
      </c>
      <c r="Q108" s="23">
        <v>7586</v>
      </c>
      <c r="R108" s="23">
        <v>9409</v>
      </c>
      <c r="S108" s="23">
        <v>2659</v>
      </c>
      <c r="T108" s="23">
        <v>2479</v>
      </c>
      <c r="U108" s="23">
        <v>2027</v>
      </c>
      <c r="V108" s="23">
        <v>2100</v>
      </c>
      <c r="W108" s="23">
        <v>3577</v>
      </c>
      <c r="X108" s="23">
        <v>5323</v>
      </c>
      <c r="Y108" s="23">
        <v>6246</v>
      </c>
      <c r="Z108" s="23">
        <v>6087</v>
      </c>
      <c r="AA108" s="23">
        <v>2881</v>
      </c>
      <c r="AB108" s="23">
        <v>2815</v>
      </c>
      <c r="AC108" s="23">
        <v>2101</v>
      </c>
      <c r="AD108" s="23">
        <v>1475</v>
      </c>
      <c r="AE108" s="23">
        <v>2124</v>
      </c>
      <c r="AF108" s="23">
        <v>3280</v>
      </c>
      <c r="AG108" s="23">
        <v>4133</v>
      </c>
      <c r="AH108" s="23">
        <v>4685</v>
      </c>
      <c r="AI108" s="23">
        <v>2642</v>
      </c>
      <c r="AJ108" s="23">
        <v>2438</v>
      </c>
      <c r="AK108" s="23">
        <v>1925</v>
      </c>
      <c r="AL108" s="23">
        <v>1832</v>
      </c>
      <c r="AM108" s="23">
        <v>2405</v>
      </c>
      <c r="AN108" s="23">
        <v>2908</v>
      </c>
      <c r="AO108" s="23">
        <v>3635</v>
      </c>
      <c r="AP108" s="23">
        <v>4462</v>
      </c>
      <c r="AQ108" s="23">
        <f t="shared" si="66"/>
        <v>-239</v>
      </c>
      <c r="AR108" s="23">
        <f t="shared" si="52"/>
        <v>-377</v>
      </c>
      <c r="AS108" s="23">
        <f t="shared" si="53"/>
        <v>-176</v>
      </c>
      <c r="AT108" s="23">
        <f t="shared" si="54"/>
        <v>357</v>
      </c>
      <c r="AU108" s="23">
        <f t="shared" si="55"/>
        <v>281</v>
      </c>
      <c r="AV108" s="23">
        <f t="shared" si="56"/>
        <v>-372</v>
      </c>
      <c r="AW108" s="23">
        <f t="shared" si="57"/>
        <v>-498</v>
      </c>
      <c r="AX108" s="23">
        <f t="shared" si="58"/>
        <v>-223</v>
      </c>
      <c r="AY108" s="31">
        <f t="shared" si="67"/>
        <v>-8.295730649080181E-2</v>
      </c>
      <c r="AZ108" s="31">
        <f t="shared" si="59"/>
        <v>-0.13392539964476022</v>
      </c>
      <c r="BA108" s="31">
        <f t="shared" si="60"/>
        <v>-8.3769633507853408E-2</v>
      </c>
      <c r="BB108" s="31">
        <f t="shared" si="61"/>
        <v>0.24203389830508473</v>
      </c>
      <c r="BC108" s="31">
        <f t="shared" si="62"/>
        <v>0.13229755178907721</v>
      </c>
      <c r="BD108" s="31">
        <f t="shared" si="63"/>
        <v>-0.11341463414634147</v>
      </c>
      <c r="BE108" s="31">
        <f t="shared" si="64"/>
        <v>-0.12049358819259617</v>
      </c>
      <c r="BF108" s="31">
        <f t="shared" si="65"/>
        <v>-4.7598719316969053E-2</v>
      </c>
    </row>
    <row r="109" spans="1:58" x14ac:dyDescent="0.35">
      <c r="A109" s="30" t="s">
        <v>93</v>
      </c>
      <c r="B109" s="30" t="s">
        <v>94</v>
      </c>
      <c r="C109" s="23">
        <v>1359</v>
      </c>
      <c r="D109" s="23">
        <v>982</v>
      </c>
      <c r="E109" s="23">
        <v>1257</v>
      </c>
      <c r="F109" s="23">
        <v>1262</v>
      </c>
      <c r="G109" s="23">
        <v>2708</v>
      </c>
      <c r="H109" s="23">
        <v>4206</v>
      </c>
      <c r="I109" s="23">
        <v>7595</v>
      </c>
      <c r="J109" s="23">
        <v>7735</v>
      </c>
      <c r="K109" s="23">
        <v>1150</v>
      </c>
      <c r="L109" s="23">
        <v>2195</v>
      </c>
      <c r="M109" s="23">
        <v>1787</v>
      </c>
      <c r="N109" s="23">
        <v>1802</v>
      </c>
      <c r="O109" s="23">
        <v>1976</v>
      </c>
      <c r="P109" s="23">
        <v>4996</v>
      </c>
      <c r="Q109" s="23">
        <v>7538</v>
      </c>
      <c r="R109" s="23">
        <v>7363</v>
      </c>
      <c r="S109" s="23">
        <v>1159</v>
      </c>
      <c r="T109" s="23">
        <v>1580</v>
      </c>
      <c r="U109" s="23">
        <v>1679</v>
      </c>
      <c r="V109" s="23">
        <v>1476</v>
      </c>
      <c r="W109" s="23">
        <v>1757</v>
      </c>
      <c r="X109" s="23">
        <v>4474</v>
      </c>
      <c r="Y109" s="23">
        <v>6368</v>
      </c>
      <c r="Z109" s="23">
        <v>8031</v>
      </c>
      <c r="AA109" s="23">
        <v>983</v>
      </c>
      <c r="AB109" s="23">
        <v>2009</v>
      </c>
      <c r="AC109" s="23">
        <v>1438</v>
      </c>
      <c r="AD109" s="23">
        <v>1433</v>
      </c>
      <c r="AE109" s="23">
        <v>1979</v>
      </c>
      <c r="AF109" s="23">
        <v>2710</v>
      </c>
      <c r="AG109" s="23">
        <v>7035</v>
      </c>
      <c r="AH109" s="23">
        <v>5608</v>
      </c>
      <c r="AI109" s="23">
        <v>1415</v>
      </c>
      <c r="AJ109" s="23">
        <v>1376</v>
      </c>
      <c r="AK109" s="23">
        <v>907</v>
      </c>
      <c r="AL109" s="23">
        <v>1150</v>
      </c>
      <c r="AM109" s="23">
        <v>2025</v>
      </c>
      <c r="AN109" s="23">
        <v>3239</v>
      </c>
      <c r="AO109" s="23">
        <v>5408</v>
      </c>
      <c r="AP109" s="23">
        <v>5790</v>
      </c>
      <c r="AQ109" s="23">
        <f t="shared" si="66"/>
        <v>432</v>
      </c>
      <c r="AR109" s="23">
        <f t="shared" si="52"/>
        <v>-633</v>
      </c>
      <c r="AS109" s="23">
        <f t="shared" si="53"/>
        <v>-531</v>
      </c>
      <c r="AT109" s="23">
        <f t="shared" si="54"/>
        <v>-283</v>
      </c>
      <c r="AU109" s="23">
        <f t="shared" si="55"/>
        <v>46</v>
      </c>
      <c r="AV109" s="23">
        <f t="shared" si="56"/>
        <v>529</v>
      </c>
      <c r="AW109" s="23">
        <f t="shared" si="57"/>
        <v>-1627</v>
      </c>
      <c r="AX109" s="23">
        <f t="shared" si="58"/>
        <v>182</v>
      </c>
      <c r="AY109" s="31">
        <f t="shared" si="67"/>
        <v>0.43947100712105797</v>
      </c>
      <c r="AZ109" s="31">
        <f t="shared" si="59"/>
        <v>-0.31508213041314087</v>
      </c>
      <c r="BA109" s="31">
        <f t="shared" si="60"/>
        <v>-0.36926286509040335</v>
      </c>
      <c r="BB109" s="31">
        <f t="shared" si="61"/>
        <v>-0.19748778785764132</v>
      </c>
      <c r="BC109" s="31">
        <f t="shared" si="62"/>
        <v>2.3244062657908033E-2</v>
      </c>
      <c r="BD109" s="31">
        <f t="shared" si="63"/>
        <v>0.19520295202952029</v>
      </c>
      <c r="BE109" s="31">
        <f t="shared" si="64"/>
        <v>-0.23127221037668799</v>
      </c>
      <c r="BF109" s="31">
        <f t="shared" si="65"/>
        <v>3.2453637660485021E-2</v>
      </c>
    </row>
    <row r="110" spans="1:58" x14ac:dyDescent="0.35">
      <c r="A110" s="30" t="s">
        <v>98</v>
      </c>
      <c r="B110" s="30" t="s">
        <v>99</v>
      </c>
      <c r="C110" s="23">
        <v>1427</v>
      </c>
      <c r="D110" s="23">
        <v>1437</v>
      </c>
      <c r="E110" s="23">
        <v>1224</v>
      </c>
      <c r="F110" s="23">
        <v>1570</v>
      </c>
      <c r="G110" s="23">
        <v>2041</v>
      </c>
      <c r="H110" s="23">
        <v>3046</v>
      </c>
      <c r="I110" s="23">
        <v>2230</v>
      </c>
      <c r="J110" s="23">
        <v>4859</v>
      </c>
      <c r="K110" s="23">
        <v>1960</v>
      </c>
      <c r="L110" s="23">
        <v>1973</v>
      </c>
      <c r="M110" s="23">
        <v>1647</v>
      </c>
      <c r="N110" s="23">
        <v>2080</v>
      </c>
      <c r="O110" s="23">
        <v>2565</v>
      </c>
      <c r="P110" s="23">
        <v>3187</v>
      </c>
      <c r="Q110" s="23">
        <v>4394</v>
      </c>
      <c r="R110" s="23">
        <v>4245</v>
      </c>
      <c r="S110" s="23">
        <v>1876</v>
      </c>
      <c r="T110" s="23">
        <v>1609</v>
      </c>
      <c r="U110" s="23">
        <v>2538</v>
      </c>
      <c r="V110" s="23">
        <v>1766</v>
      </c>
      <c r="W110" s="23">
        <v>2420</v>
      </c>
      <c r="X110" s="23">
        <v>4139</v>
      </c>
      <c r="Y110" s="23">
        <v>4899</v>
      </c>
      <c r="Z110" s="23">
        <v>3588</v>
      </c>
      <c r="AA110" s="23">
        <v>1194</v>
      </c>
      <c r="AB110" s="23">
        <v>1548</v>
      </c>
      <c r="AC110" s="23">
        <v>1975</v>
      </c>
      <c r="AD110" s="23">
        <v>1954</v>
      </c>
      <c r="AE110" s="23">
        <v>3908</v>
      </c>
      <c r="AF110" s="23">
        <v>6391</v>
      </c>
      <c r="AG110" s="23">
        <v>3002</v>
      </c>
      <c r="AH110" s="23">
        <v>3592</v>
      </c>
      <c r="AI110" s="23">
        <v>1877</v>
      </c>
      <c r="AJ110" s="23">
        <v>1601</v>
      </c>
      <c r="AK110" s="23">
        <v>1892</v>
      </c>
      <c r="AL110" s="23">
        <v>2241</v>
      </c>
      <c r="AM110" s="23">
        <v>2430</v>
      </c>
      <c r="AN110" s="23">
        <v>3323</v>
      </c>
      <c r="AO110" s="23">
        <v>3344</v>
      </c>
      <c r="AP110" s="23">
        <v>3951</v>
      </c>
      <c r="AQ110" s="23">
        <f t="shared" si="66"/>
        <v>683</v>
      </c>
      <c r="AR110" s="23">
        <f t="shared" si="52"/>
        <v>53</v>
      </c>
      <c r="AS110" s="23">
        <f t="shared" si="53"/>
        <v>-83</v>
      </c>
      <c r="AT110" s="23">
        <f t="shared" si="54"/>
        <v>287</v>
      </c>
      <c r="AU110" s="23">
        <f t="shared" si="55"/>
        <v>-1478</v>
      </c>
      <c r="AV110" s="23">
        <f t="shared" si="56"/>
        <v>-3068</v>
      </c>
      <c r="AW110" s="23">
        <f t="shared" si="57"/>
        <v>342</v>
      </c>
      <c r="AX110" s="23">
        <f t="shared" si="58"/>
        <v>359</v>
      </c>
      <c r="AY110" s="31">
        <f t="shared" si="67"/>
        <v>0.57202680067001677</v>
      </c>
      <c r="AZ110" s="31">
        <f t="shared" si="59"/>
        <v>3.4237726098191215E-2</v>
      </c>
      <c r="BA110" s="31">
        <f t="shared" si="60"/>
        <v>-4.2025316455696203E-2</v>
      </c>
      <c r="BB110" s="31">
        <f t="shared" si="61"/>
        <v>0.14687819856704196</v>
      </c>
      <c r="BC110" s="31">
        <f t="shared" si="62"/>
        <v>-0.37819856704196519</v>
      </c>
      <c r="BD110" s="31">
        <f t="shared" si="63"/>
        <v>-0.48005007041151621</v>
      </c>
      <c r="BE110" s="31">
        <f t="shared" si="64"/>
        <v>0.11392405063291139</v>
      </c>
      <c r="BF110" s="31">
        <f t="shared" si="65"/>
        <v>9.9944320712694878E-2</v>
      </c>
    </row>
    <row r="111" spans="1:58" x14ac:dyDescent="0.35">
      <c r="A111" s="30" t="s">
        <v>85</v>
      </c>
      <c r="B111" s="30" t="s">
        <v>86</v>
      </c>
      <c r="C111" s="23">
        <v>984</v>
      </c>
      <c r="D111" s="23">
        <v>1075</v>
      </c>
      <c r="E111" s="23">
        <v>1264</v>
      </c>
      <c r="F111" s="23">
        <v>1635</v>
      </c>
      <c r="G111" s="23">
        <v>1831</v>
      </c>
      <c r="H111" s="23">
        <v>2465</v>
      </c>
      <c r="I111" s="23">
        <v>4437</v>
      </c>
      <c r="J111" s="23">
        <v>3909</v>
      </c>
      <c r="K111" s="23">
        <v>1729</v>
      </c>
      <c r="L111" s="23">
        <v>1730</v>
      </c>
      <c r="M111" s="23">
        <v>1647</v>
      </c>
      <c r="N111" s="23">
        <v>1870</v>
      </c>
      <c r="O111" s="23">
        <v>1903</v>
      </c>
      <c r="P111" s="23">
        <v>3591</v>
      </c>
      <c r="Q111" s="23">
        <v>5790</v>
      </c>
      <c r="R111" s="23">
        <v>4384</v>
      </c>
      <c r="S111" s="23">
        <v>1337</v>
      </c>
      <c r="T111" s="23">
        <v>1163</v>
      </c>
      <c r="U111" s="23">
        <v>861</v>
      </c>
      <c r="V111" s="23">
        <v>1415</v>
      </c>
      <c r="W111" s="23">
        <v>2065</v>
      </c>
      <c r="X111" s="23">
        <v>3650</v>
      </c>
      <c r="Y111" s="23">
        <v>6165</v>
      </c>
      <c r="Z111" s="23">
        <v>4195</v>
      </c>
      <c r="AA111" s="23">
        <v>1861</v>
      </c>
      <c r="AB111" s="23">
        <v>1507</v>
      </c>
      <c r="AC111" s="23">
        <v>1287</v>
      </c>
      <c r="AD111" s="23">
        <v>1614</v>
      </c>
      <c r="AE111" s="23">
        <v>1872</v>
      </c>
      <c r="AF111" s="23">
        <v>2894</v>
      </c>
      <c r="AG111" s="23">
        <v>6535</v>
      </c>
      <c r="AH111" s="23">
        <v>6218</v>
      </c>
      <c r="AI111" s="23">
        <v>1255</v>
      </c>
      <c r="AJ111" s="23">
        <v>1214</v>
      </c>
      <c r="AK111" s="23">
        <v>914</v>
      </c>
      <c r="AL111" s="23">
        <v>1262</v>
      </c>
      <c r="AM111" s="23">
        <v>1645</v>
      </c>
      <c r="AN111" s="23">
        <v>2775</v>
      </c>
      <c r="AO111" s="23">
        <v>4064</v>
      </c>
      <c r="AP111" s="23">
        <v>5942</v>
      </c>
      <c r="AQ111" s="23">
        <f t="shared" si="66"/>
        <v>-606</v>
      </c>
      <c r="AR111" s="23">
        <f t="shared" si="52"/>
        <v>-293</v>
      </c>
      <c r="AS111" s="23">
        <f t="shared" si="53"/>
        <v>-373</v>
      </c>
      <c r="AT111" s="23">
        <f t="shared" si="54"/>
        <v>-352</v>
      </c>
      <c r="AU111" s="23">
        <f t="shared" si="55"/>
        <v>-227</v>
      </c>
      <c r="AV111" s="23">
        <f t="shared" si="56"/>
        <v>-119</v>
      </c>
      <c r="AW111" s="23">
        <f t="shared" si="57"/>
        <v>-2471</v>
      </c>
      <c r="AX111" s="23">
        <f t="shared" si="58"/>
        <v>-276</v>
      </c>
      <c r="AY111" s="31">
        <f t="shared" si="67"/>
        <v>-0.32563138097796884</v>
      </c>
      <c r="AZ111" s="31">
        <f t="shared" si="59"/>
        <v>-0.19442601194426012</v>
      </c>
      <c r="BA111" s="31">
        <f t="shared" si="60"/>
        <v>-0.2898212898212898</v>
      </c>
      <c r="BB111" s="31">
        <f t="shared" si="61"/>
        <v>-0.21809169764560099</v>
      </c>
      <c r="BC111" s="31">
        <f t="shared" si="62"/>
        <v>-0.12126068376068376</v>
      </c>
      <c r="BD111" s="31">
        <f t="shared" si="63"/>
        <v>-4.111955770559779E-2</v>
      </c>
      <c r="BE111" s="31">
        <f t="shared" si="64"/>
        <v>-0.3781178270849273</v>
      </c>
      <c r="BF111" s="31">
        <f t="shared" si="65"/>
        <v>-4.4387262785461561E-2</v>
      </c>
    </row>
    <row r="113" spans="1:58" x14ac:dyDescent="0.35">
      <c r="A113" s="34" t="s">
        <v>112</v>
      </c>
    </row>
    <row r="114" spans="1:58" x14ac:dyDescent="0.35">
      <c r="A114" s="36" t="s">
        <v>116</v>
      </c>
    </row>
    <row r="115" spans="1:58" x14ac:dyDescent="0.35">
      <c r="A115" s="7"/>
      <c r="B115" s="7"/>
      <c r="C115" s="8" t="s">
        <v>26</v>
      </c>
      <c r="D115" s="8" t="s">
        <v>27</v>
      </c>
      <c r="E115" s="8" t="s">
        <v>28</v>
      </c>
      <c r="F115" s="8" t="s">
        <v>29</v>
      </c>
      <c r="G115" s="8" t="s">
        <v>30</v>
      </c>
      <c r="H115" s="8" t="s">
        <v>31</v>
      </c>
      <c r="I115" s="8" t="s">
        <v>32</v>
      </c>
      <c r="J115" s="8" t="s">
        <v>33</v>
      </c>
      <c r="K115" s="9" t="s">
        <v>26</v>
      </c>
      <c r="L115" s="9" t="s">
        <v>27</v>
      </c>
      <c r="M115" s="9" t="s">
        <v>28</v>
      </c>
      <c r="N115" s="9" t="s">
        <v>29</v>
      </c>
      <c r="O115" s="9" t="s">
        <v>30</v>
      </c>
      <c r="P115" s="9" t="s">
        <v>31</v>
      </c>
      <c r="Q115" s="9" t="s">
        <v>32</v>
      </c>
      <c r="R115" s="9" t="s">
        <v>33</v>
      </c>
      <c r="S115" s="27" t="s">
        <v>26</v>
      </c>
      <c r="T115" s="27" t="s">
        <v>27</v>
      </c>
      <c r="U115" s="27" t="s">
        <v>28</v>
      </c>
      <c r="V115" s="27" t="s">
        <v>29</v>
      </c>
      <c r="W115" s="27" t="s">
        <v>30</v>
      </c>
      <c r="X115" s="27" t="s">
        <v>31</v>
      </c>
      <c r="Y115" s="27" t="s">
        <v>32</v>
      </c>
      <c r="Z115" s="27" t="s">
        <v>33</v>
      </c>
      <c r="AA115" s="10" t="s">
        <v>26</v>
      </c>
      <c r="AB115" s="10" t="s">
        <v>27</v>
      </c>
      <c r="AC115" s="10" t="s">
        <v>28</v>
      </c>
      <c r="AD115" s="10" t="s">
        <v>29</v>
      </c>
      <c r="AE115" s="10" t="s">
        <v>30</v>
      </c>
      <c r="AF115" s="10" t="s">
        <v>31</v>
      </c>
      <c r="AG115" s="10" t="s">
        <v>32</v>
      </c>
      <c r="AH115" s="10" t="s">
        <v>33</v>
      </c>
      <c r="AI115" s="20" t="s">
        <v>26</v>
      </c>
      <c r="AJ115" s="20" t="s">
        <v>27</v>
      </c>
      <c r="AK115" s="20" t="s">
        <v>28</v>
      </c>
      <c r="AL115" s="20" t="s">
        <v>29</v>
      </c>
      <c r="AM115" s="20" t="s">
        <v>30</v>
      </c>
      <c r="AN115" s="20" t="s">
        <v>31</v>
      </c>
      <c r="AO115" s="20" t="s">
        <v>32</v>
      </c>
      <c r="AP115" s="20" t="s">
        <v>33</v>
      </c>
      <c r="AQ115" s="53" t="s">
        <v>125</v>
      </c>
      <c r="AR115" s="53"/>
      <c r="AS115" s="53"/>
      <c r="AT115" s="53"/>
      <c r="AU115" s="53"/>
      <c r="AV115" s="53"/>
      <c r="AW115" s="53"/>
      <c r="AX115" s="53"/>
      <c r="AY115" s="53" t="s">
        <v>125</v>
      </c>
      <c r="AZ115" s="53"/>
      <c r="BA115" s="53"/>
      <c r="BB115" s="53"/>
      <c r="BC115" s="53"/>
      <c r="BD115" s="53"/>
      <c r="BE115" s="53"/>
      <c r="BF115" s="53"/>
    </row>
    <row r="116" spans="1:58" x14ac:dyDescent="0.35">
      <c r="A116" s="7"/>
      <c r="B116" s="7"/>
      <c r="C116" s="11" t="s">
        <v>34</v>
      </c>
      <c r="D116" s="11" t="s">
        <v>35</v>
      </c>
      <c r="E116" s="11" t="s">
        <v>36</v>
      </c>
      <c r="F116" s="11" t="s">
        <v>37</v>
      </c>
      <c r="G116" s="11" t="s">
        <v>38</v>
      </c>
      <c r="H116" s="11" t="s">
        <v>39</v>
      </c>
      <c r="I116" s="11" t="s">
        <v>40</v>
      </c>
      <c r="J116" s="8" t="s">
        <v>41</v>
      </c>
      <c r="K116" s="12" t="s">
        <v>34</v>
      </c>
      <c r="L116" s="12" t="s">
        <v>35</v>
      </c>
      <c r="M116" s="12" t="s">
        <v>36</v>
      </c>
      <c r="N116" s="12" t="s">
        <v>37</v>
      </c>
      <c r="O116" s="12" t="s">
        <v>38</v>
      </c>
      <c r="P116" s="12" t="s">
        <v>39</v>
      </c>
      <c r="Q116" s="12" t="s">
        <v>40</v>
      </c>
      <c r="R116" s="9" t="s">
        <v>41</v>
      </c>
      <c r="S116" s="28" t="s">
        <v>34</v>
      </c>
      <c r="T116" s="28" t="s">
        <v>35</v>
      </c>
      <c r="U116" s="28" t="s">
        <v>36</v>
      </c>
      <c r="V116" s="28" t="s">
        <v>37</v>
      </c>
      <c r="W116" s="28" t="s">
        <v>38</v>
      </c>
      <c r="X116" s="28" t="s">
        <v>39</v>
      </c>
      <c r="Y116" s="28" t="s">
        <v>40</v>
      </c>
      <c r="Z116" s="27" t="s">
        <v>41</v>
      </c>
      <c r="AA116" s="13" t="s">
        <v>34</v>
      </c>
      <c r="AB116" s="13" t="s">
        <v>35</v>
      </c>
      <c r="AC116" s="13" t="s">
        <v>36</v>
      </c>
      <c r="AD116" s="13" t="s">
        <v>37</v>
      </c>
      <c r="AE116" s="13" t="s">
        <v>38</v>
      </c>
      <c r="AF116" s="13" t="s">
        <v>39</v>
      </c>
      <c r="AG116" s="13" t="s">
        <v>40</v>
      </c>
      <c r="AH116" s="10" t="s">
        <v>41</v>
      </c>
      <c r="AI116" s="21" t="s">
        <v>34</v>
      </c>
      <c r="AJ116" s="21" t="s">
        <v>35</v>
      </c>
      <c r="AK116" s="21" t="s">
        <v>36</v>
      </c>
      <c r="AL116" s="21" t="s">
        <v>37</v>
      </c>
      <c r="AM116" s="21" t="s">
        <v>38</v>
      </c>
      <c r="AN116" s="21" t="s">
        <v>39</v>
      </c>
      <c r="AO116" s="21" t="s">
        <v>40</v>
      </c>
      <c r="AP116" s="20" t="s">
        <v>41</v>
      </c>
      <c r="AQ116" s="14" t="s">
        <v>26</v>
      </c>
      <c r="AR116" s="14" t="s">
        <v>27</v>
      </c>
      <c r="AS116" s="14" t="s">
        <v>28</v>
      </c>
      <c r="AT116" s="14" t="s">
        <v>29</v>
      </c>
      <c r="AU116" s="14" t="s">
        <v>30</v>
      </c>
      <c r="AV116" s="14" t="s">
        <v>31</v>
      </c>
      <c r="AW116" s="14" t="s">
        <v>32</v>
      </c>
      <c r="AX116" s="14" t="s">
        <v>33</v>
      </c>
      <c r="AY116" s="15" t="s">
        <v>26</v>
      </c>
      <c r="AZ116" s="15" t="s">
        <v>27</v>
      </c>
      <c r="BA116" s="15" t="s">
        <v>28</v>
      </c>
      <c r="BB116" s="15" t="s">
        <v>29</v>
      </c>
      <c r="BC116" s="15" t="s">
        <v>30</v>
      </c>
      <c r="BD116" s="15" t="s">
        <v>31</v>
      </c>
      <c r="BE116" s="15" t="s">
        <v>32</v>
      </c>
      <c r="BF116" s="15" t="s">
        <v>33</v>
      </c>
    </row>
    <row r="117" spans="1:58" x14ac:dyDescent="0.35">
      <c r="A117" s="7"/>
      <c r="B117" s="7"/>
      <c r="C117" s="11" t="s">
        <v>42</v>
      </c>
      <c r="D117" s="11" t="s">
        <v>42</v>
      </c>
      <c r="E117" s="11" t="s">
        <v>42</v>
      </c>
      <c r="F117" s="11" t="s">
        <v>42</v>
      </c>
      <c r="G117" s="11" t="s">
        <v>42</v>
      </c>
      <c r="H117" s="11" t="s">
        <v>42</v>
      </c>
      <c r="I117" s="11" t="s">
        <v>42</v>
      </c>
      <c r="J117" s="11" t="s">
        <v>42</v>
      </c>
      <c r="K117" s="16" t="s">
        <v>43</v>
      </c>
      <c r="L117" s="16" t="s">
        <v>43</v>
      </c>
      <c r="M117" s="16" t="s">
        <v>43</v>
      </c>
      <c r="N117" s="16" t="s">
        <v>43</v>
      </c>
      <c r="O117" s="16" t="s">
        <v>43</v>
      </c>
      <c r="P117" s="16" t="s">
        <v>43</v>
      </c>
      <c r="Q117" s="16" t="s">
        <v>43</v>
      </c>
      <c r="R117" s="16" t="s">
        <v>43</v>
      </c>
      <c r="S117" s="29" t="s">
        <v>44</v>
      </c>
      <c r="T117" s="29" t="s">
        <v>44</v>
      </c>
      <c r="U117" s="29" t="s">
        <v>44</v>
      </c>
      <c r="V117" s="29" t="s">
        <v>44</v>
      </c>
      <c r="W117" s="29" t="s">
        <v>44</v>
      </c>
      <c r="X117" s="29" t="s">
        <v>44</v>
      </c>
      <c r="Y117" s="29" t="s">
        <v>44</v>
      </c>
      <c r="Z117" s="29" t="s">
        <v>44</v>
      </c>
      <c r="AA117" s="17" t="s">
        <v>45</v>
      </c>
      <c r="AB117" s="17" t="s">
        <v>45</v>
      </c>
      <c r="AC117" s="17" t="s">
        <v>45</v>
      </c>
      <c r="AD117" s="17" t="s">
        <v>45</v>
      </c>
      <c r="AE117" s="17" t="s">
        <v>45</v>
      </c>
      <c r="AF117" s="17" t="s">
        <v>45</v>
      </c>
      <c r="AG117" s="17" t="s">
        <v>45</v>
      </c>
      <c r="AH117" s="17" t="s">
        <v>45</v>
      </c>
      <c r="AI117" s="22" t="s">
        <v>111</v>
      </c>
      <c r="AJ117" s="22" t="s">
        <v>111</v>
      </c>
      <c r="AK117" s="22" t="s">
        <v>111</v>
      </c>
      <c r="AL117" s="22" t="s">
        <v>111</v>
      </c>
      <c r="AM117" s="22" t="s">
        <v>111</v>
      </c>
      <c r="AN117" s="22" t="s">
        <v>111</v>
      </c>
      <c r="AO117" s="22" t="s">
        <v>111</v>
      </c>
      <c r="AP117" s="22" t="s">
        <v>111</v>
      </c>
      <c r="AQ117" s="18" t="s">
        <v>34</v>
      </c>
      <c r="AR117" s="18" t="s">
        <v>35</v>
      </c>
      <c r="AS117" s="18" t="s">
        <v>36</v>
      </c>
      <c r="AT117" s="18" t="s">
        <v>37</v>
      </c>
      <c r="AU117" s="18" t="s">
        <v>38</v>
      </c>
      <c r="AV117" s="18" t="s">
        <v>39</v>
      </c>
      <c r="AW117" s="18" t="s">
        <v>40</v>
      </c>
      <c r="AX117" s="14" t="s">
        <v>41</v>
      </c>
      <c r="AY117" s="19" t="s">
        <v>34</v>
      </c>
      <c r="AZ117" s="19" t="s">
        <v>35</v>
      </c>
      <c r="BA117" s="19" t="s">
        <v>36</v>
      </c>
      <c r="BB117" s="19" t="s">
        <v>37</v>
      </c>
      <c r="BC117" s="19" t="s">
        <v>38</v>
      </c>
      <c r="BD117" s="19" t="s">
        <v>39</v>
      </c>
      <c r="BE117" s="19" t="s">
        <v>40</v>
      </c>
      <c r="BF117" s="15" t="s">
        <v>41</v>
      </c>
    </row>
    <row r="118" spans="1:58" x14ac:dyDescent="0.35">
      <c r="A118" s="30" t="s">
        <v>75</v>
      </c>
      <c r="B118" s="30" t="s">
        <v>0</v>
      </c>
      <c r="C118" s="23">
        <v>239453</v>
      </c>
      <c r="D118" s="23">
        <v>208196</v>
      </c>
      <c r="E118" s="23">
        <v>246242</v>
      </c>
      <c r="F118" s="23">
        <v>306105</v>
      </c>
      <c r="G118" s="23">
        <v>405898</v>
      </c>
      <c r="H118" s="23">
        <v>479609</v>
      </c>
      <c r="I118" s="23">
        <v>634178</v>
      </c>
      <c r="J118" s="23">
        <v>540613</v>
      </c>
      <c r="K118" s="23">
        <v>170403</v>
      </c>
      <c r="L118" s="23">
        <v>207515</v>
      </c>
      <c r="M118" s="23">
        <v>215597</v>
      </c>
      <c r="N118" s="23">
        <v>256177</v>
      </c>
      <c r="O118" s="23">
        <v>286872</v>
      </c>
      <c r="P118" s="23">
        <v>323960</v>
      </c>
      <c r="Q118" s="23">
        <v>471121</v>
      </c>
      <c r="R118" s="23">
        <v>408627</v>
      </c>
      <c r="S118" s="23">
        <v>169307</v>
      </c>
      <c r="T118" s="23">
        <v>211477</v>
      </c>
      <c r="U118" s="23">
        <v>233237</v>
      </c>
      <c r="V118" s="23">
        <v>231890</v>
      </c>
      <c r="W118" s="23">
        <v>320460</v>
      </c>
      <c r="X118" s="23">
        <v>385960</v>
      </c>
      <c r="Y118" s="23">
        <v>529861</v>
      </c>
      <c r="Z118" s="23">
        <v>449415</v>
      </c>
      <c r="AA118" s="23">
        <v>186826</v>
      </c>
      <c r="AB118" s="23">
        <v>208155</v>
      </c>
      <c r="AC118" s="23">
        <v>214266</v>
      </c>
      <c r="AD118" s="23">
        <v>269843</v>
      </c>
      <c r="AE118" s="23">
        <v>329711</v>
      </c>
      <c r="AF118" s="23">
        <v>406170</v>
      </c>
      <c r="AG118" s="23">
        <v>530523</v>
      </c>
      <c r="AH118" s="23">
        <v>458114</v>
      </c>
      <c r="AI118" s="23">
        <v>201109</v>
      </c>
      <c r="AJ118" s="23">
        <v>223667</v>
      </c>
      <c r="AK118" s="23">
        <v>239875</v>
      </c>
      <c r="AL118" s="23">
        <v>276067</v>
      </c>
      <c r="AM118" s="23">
        <v>362127</v>
      </c>
      <c r="AN118" s="23">
        <v>419765</v>
      </c>
      <c r="AO118" s="23">
        <v>561741</v>
      </c>
      <c r="AP118" s="23">
        <v>501132</v>
      </c>
      <c r="AQ118" s="23">
        <f>AI118-AA118</f>
        <v>14283</v>
      </c>
      <c r="AR118" s="23">
        <f t="shared" ref="AR118:AR136" si="68">AJ118-AB118</f>
        <v>15512</v>
      </c>
      <c r="AS118" s="23">
        <f t="shared" ref="AS118:AS136" si="69">AK118-AC118</f>
        <v>25609</v>
      </c>
      <c r="AT118" s="23">
        <f t="shared" ref="AT118:AT136" si="70">AL118-AD118</f>
        <v>6224</v>
      </c>
      <c r="AU118" s="23">
        <f t="shared" ref="AU118:AU136" si="71">AM118-AE118</f>
        <v>32416</v>
      </c>
      <c r="AV118" s="23">
        <f t="shared" ref="AV118:AV136" si="72">AN118-AF118</f>
        <v>13595</v>
      </c>
      <c r="AW118" s="23">
        <f t="shared" ref="AW118:AW136" si="73">AO118-AG118</f>
        <v>31218</v>
      </c>
      <c r="AX118" s="23">
        <f t="shared" ref="AX118:AX136" si="74">AP118-AH118</f>
        <v>43018</v>
      </c>
      <c r="AY118" s="31">
        <f>(AI118-AA118)/AA118</f>
        <v>7.6450815197028246E-2</v>
      </c>
      <c r="AZ118" s="31">
        <f t="shared" ref="AZ118:AZ136" si="75">(AJ118-AB118)/AB118</f>
        <v>7.4521390310105448E-2</v>
      </c>
      <c r="BA118" s="31">
        <f t="shared" ref="BA118:BA136" si="76">(AK118-AC118)/AC118</f>
        <v>0.11951966247561442</v>
      </c>
      <c r="BB118" s="31">
        <f t="shared" ref="BB118:BB136" si="77">(AL118-AD118)/AD118</f>
        <v>2.3065263875661032E-2</v>
      </c>
      <c r="BC118" s="31">
        <f t="shared" ref="BC118:BC136" si="78">(AM118-AE118)/AE118</f>
        <v>9.8316404366248014E-2</v>
      </c>
      <c r="BD118" s="31">
        <f t="shared" ref="BD118:BD136" si="79">(AN118-AF118)/AF118</f>
        <v>3.3471206637614791E-2</v>
      </c>
      <c r="BE118" s="31">
        <f t="shared" ref="BE118:BE136" si="80">(AO118-AG118)/AG118</f>
        <v>5.884382015482835E-2</v>
      </c>
      <c r="BF118" s="31">
        <f t="shared" ref="BF118:BF136" si="81">(AP118-AH118)/AH118</f>
        <v>9.3902391107890171E-2</v>
      </c>
    </row>
    <row r="119" spans="1:58" x14ac:dyDescent="0.35">
      <c r="A119" s="30" t="s">
        <v>78</v>
      </c>
      <c r="B119" s="30" t="s">
        <v>78</v>
      </c>
      <c r="C119" s="23">
        <v>162562</v>
      </c>
      <c r="D119" s="23">
        <v>143525</v>
      </c>
      <c r="E119" s="23">
        <v>163463</v>
      </c>
      <c r="F119" s="23">
        <v>203473</v>
      </c>
      <c r="G119" s="23">
        <v>257004</v>
      </c>
      <c r="H119" s="23">
        <v>293309</v>
      </c>
      <c r="I119" s="23">
        <v>356492</v>
      </c>
      <c r="J119" s="23">
        <v>325026</v>
      </c>
      <c r="K119" s="23">
        <v>126665</v>
      </c>
      <c r="L119" s="23">
        <v>155041</v>
      </c>
      <c r="M119" s="23">
        <v>153949</v>
      </c>
      <c r="N119" s="23">
        <v>181199</v>
      </c>
      <c r="O119" s="23">
        <v>190137</v>
      </c>
      <c r="P119" s="23">
        <v>199854</v>
      </c>
      <c r="Q119" s="23">
        <v>292366</v>
      </c>
      <c r="R119" s="23">
        <v>267179</v>
      </c>
      <c r="S119" s="23">
        <v>124492</v>
      </c>
      <c r="T119" s="23">
        <v>150317</v>
      </c>
      <c r="U119" s="23">
        <v>162332</v>
      </c>
      <c r="V119" s="23">
        <v>163819</v>
      </c>
      <c r="W119" s="23">
        <v>219212</v>
      </c>
      <c r="X119" s="23">
        <v>254544</v>
      </c>
      <c r="Y119" s="23">
        <v>344439</v>
      </c>
      <c r="Z119" s="23">
        <v>296027</v>
      </c>
      <c r="AA119" s="23">
        <v>140038</v>
      </c>
      <c r="AB119" s="23">
        <v>153759</v>
      </c>
      <c r="AC119" s="23">
        <v>147337</v>
      </c>
      <c r="AD119" s="23">
        <v>190458</v>
      </c>
      <c r="AE119" s="23">
        <v>222568</v>
      </c>
      <c r="AF119" s="23">
        <v>268393</v>
      </c>
      <c r="AG119" s="23">
        <v>330021</v>
      </c>
      <c r="AH119" s="23">
        <v>301770</v>
      </c>
      <c r="AI119" s="23">
        <v>149927</v>
      </c>
      <c r="AJ119" s="23">
        <v>167135</v>
      </c>
      <c r="AK119" s="23">
        <v>166107</v>
      </c>
      <c r="AL119" s="23">
        <v>199378</v>
      </c>
      <c r="AM119" s="23">
        <v>256982</v>
      </c>
      <c r="AN119" s="23">
        <v>282093</v>
      </c>
      <c r="AO119" s="23">
        <v>373357</v>
      </c>
      <c r="AP119" s="23">
        <v>345886</v>
      </c>
      <c r="AQ119" s="23">
        <f t="shared" ref="AQ119:AQ136" si="82">AI119-AA119</f>
        <v>9889</v>
      </c>
      <c r="AR119" s="23">
        <f t="shared" si="68"/>
        <v>13376</v>
      </c>
      <c r="AS119" s="23">
        <f t="shared" si="69"/>
        <v>18770</v>
      </c>
      <c r="AT119" s="23">
        <f t="shared" si="70"/>
        <v>8920</v>
      </c>
      <c r="AU119" s="23">
        <f t="shared" si="71"/>
        <v>34414</v>
      </c>
      <c r="AV119" s="23">
        <f t="shared" si="72"/>
        <v>13700</v>
      </c>
      <c r="AW119" s="23">
        <f t="shared" si="73"/>
        <v>43336</v>
      </c>
      <c r="AX119" s="23">
        <f t="shared" si="74"/>
        <v>44116</v>
      </c>
      <c r="AY119" s="31">
        <f t="shared" ref="AY119:AY136" si="83">(AI119-AA119)/AA119</f>
        <v>7.0616546937259883E-2</v>
      </c>
      <c r="AZ119" s="31">
        <f t="shared" si="75"/>
        <v>8.6993281694079702E-2</v>
      </c>
      <c r="BA119" s="31">
        <f t="shared" si="76"/>
        <v>0.12739501958096067</v>
      </c>
      <c r="BB119" s="31">
        <f t="shared" si="77"/>
        <v>4.6834472692142103E-2</v>
      </c>
      <c r="BC119" s="31">
        <f t="shared" si="78"/>
        <v>0.15462240753387729</v>
      </c>
      <c r="BD119" s="31">
        <f t="shared" si="79"/>
        <v>5.1044550342222043E-2</v>
      </c>
      <c r="BE119" s="31">
        <f t="shared" si="80"/>
        <v>0.13131285584856722</v>
      </c>
      <c r="BF119" s="31">
        <f t="shared" si="81"/>
        <v>0.14619080756867814</v>
      </c>
    </row>
    <row r="120" spans="1:58" x14ac:dyDescent="0.35">
      <c r="A120" s="30" t="s">
        <v>95</v>
      </c>
      <c r="B120" s="30" t="s">
        <v>96</v>
      </c>
      <c r="C120" s="23">
        <v>24702</v>
      </c>
      <c r="D120" s="23">
        <v>22460</v>
      </c>
      <c r="E120" s="23">
        <v>27195</v>
      </c>
      <c r="F120" s="23">
        <v>35420</v>
      </c>
      <c r="G120" s="23">
        <v>50944</v>
      </c>
      <c r="H120" s="23">
        <v>65990</v>
      </c>
      <c r="I120" s="23">
        <v>102325</v>
      </c>
      <c r="J120" s="23">
        <v>68538</v>
      </c>
      <c r="K120" s="23">
        <v>15365</v>
      </c>
      <c r="L120" s="23">
        <v>18861</v>
      </c>
      <c r="M120" s="23">
        <v>26125</v>
      </c>
      <c r="N120" s="23">
        <v>31189</v>
      </c>
      <c r="O120" s="23">
        <v>35884</v>
      </c>
      <c r="P120" s="23">
        <v>49578</v>
      </c>
      <c r="Q120" s="23">
        <v>72021</v>
      </c>
      <c r="R120" s="23">
        <v>56268</v>
      </c>
      <c r="S120" s="23">
        <v>17830</v>
      </c>
      <c r="T120" s="23">
        <v>21704</v>
      </c>
      <c r="U120" s="23">
        <v>29549</v>
      </c>
      <c r="V120" s="23">
        <v>27056</v>
      </c>
      <c r="W120" s="23">
        <v>40024</v>
      </c>
      <c r="X120" s="23">
        <v>54448</v>
      </c>
      <c r="Y120" s="23">
        <v>72270</v>
      </c>
      <c r="Z120" s="23">
        <v>54923</v>
      </c>
      <c r="AA120" s="23">
        <v>19641</v>
      </c>
      <c r="AB120" s="23">
        <v>20334</v>
      </c>
      <c r="AC120" s="23">
        <v>28033</v>
      </c>
      <c r="AD120" s="23">
        <v>31932</v>
      </c>
      <c r="AE120" s="23">
        <v>40086</v>
      </c>
      <c r="AF120" s="23">
        <v>51043</v>
      </c>
      <c r="AG120" s="23">
        <v>74442</v>
      </c>
      <c r="AH120" s="23">
        <v>57671</v>
      </c>
      <c r="AI120" s="23">
        <v>20189</v>
      </c>
      <c r="AJ120" s="23">
        <v>21355</v>
      </c>
      <c r="AK120" s="23">
        <v>30460</v>
      </c>
      <c r="AL120" s="23">
        <v>29971</v>
      </c>
      <c r="AM120" s="23">
        <v>38580</v>
      </c>
      <c r="AN120" s="23">
        <v>52162</v>
      </c>
      <c r="AO120" s="23">
        <v>64763</v>
      </c>
      <c r="AP120" s="23">
        <v>55749</v>
      </c>
      <c r="AQ120" s="23">
        <f t="shared" si="82"/>
        <v>548</v>
      </c>
      <c r="AR120" s="23">
        <f t="shared" si="68"/>
        <v>1021</v>
      </c>
      <c r="AS120" s="23">
        <f t="shared" si="69"/>
        <v>2427</v>
      </c>
      <c r="AT120" s="23">
        <f t="shared" si="70"/>
        <v>-1961</v>
      </c>
      <c r="AU120" s="23">
        <f t="shared" si="71"/>
        <v>-1506</v>
      </c>
      <c r="AV120" s="23">
        <f t="shared" si="72"/>
        <v>1119</v>
      </c>
      <c r="AW120" s="23">
        <f t="shared" si="73"/>
        <v>-9679</v>
      </c>
      <c r="AX120" s="23">
        <f t="shared" si="74"/>
        <v>-1922</v>
      </c>
      <c r="AY120" s="31">
        <f t="shared" si="83"/>
        <v>2.7900819713863857E-2</v>
      </c>
      <c r="AZ120" s="31">
        <f t="shared" si="75"/>
        <v>5.0211468476443394E-2</v>
      </c>
      <c r="BA120" s="31">
        <f t="shared" si="76"/>
        <v>8.6576534798273458E-2</v>
      </c>
      <c r="BB120" s="31">
        <f t="shared" si="77"/>
        <v>-6.1411749968683454E-2</v>
      </c>
      <c r="BC120" s="31">
        <f t="shared" si="78"/>
        <v>-3.7569226163747943E-2</v>
      </c>
      <c r="BD120" s="31">
        <f t="shared" si="79"/>
        <v>2.1922692631702684E-2</v>
      </c>
      <c r="BE120" s="31">
        <f t="shared" si="80"/>
        <v>-0.13002068724644689</v>
      </c>
      <c r="BF120" s="31">
        <f t="shared" si="81"/>
        <v>-3.3326975429591996E-2</v>
      </c>
    </row>
    <row r="121" spans="1:58" x14ac:dyDescent="0.35">
      <c r="A121" s="30" t="s">
        <v>97</v>
      </c>
      <c r="B121" s="30" t="s">
        <v>97</v>
      </c>
      <c r="C121" s="23">
        <v>24358</v>
      </c>
      <c r="D121" s="23">
        <v>22100</v>
      </c>
      <c r="E121" s="23">
        <v>26863</v>
      </c>
      <c r="F121" s="23">
        <v>34867</v>
      </c>
      <c r="G121" s="23">
        <v>49968</v>
      </c>
      <c r="H121" s="23">
        <v>61491</v>
      </c>
      <c r="I121" s="23">
        <v>92787</v>
      </c>
      <c r="J121" s="23">
        <v>64179</v>
      </c>
      <c r="K121" s="23">
        <v>15212</v>
      </c>
      <c r="L121" s="23">
        <v>18516</v>
      </c>
      <c r="M121" s="23">
        <v>25991</v>
      </c>
      <c r="N121" s="23">
        <v>30607</v>
      </c>
      <c r="O121" s="23">
        <v>35180</v>
      </c>
      <c r="P121" s="23">
        <v>46940</v>
      </c>
      <c r="Q121" s="23">
        <v>66734</v>
      </c>
      <c r="R121" s="23">
        <v>52635</v>
      </c>
      <c r="S121" s="23">
        <v>17168</v>
      </c>
      <c r="T121" s="23">
        <v>21254</v>
      </c>
      <c r="U121" s="23">
        <v>29016</v>
      </c>
      <c r="V121" s="23">
        <v>26723</v>
      </c>
      <c r="W121" s="23">
        <v>39426</v>
      </c>
      <c r="X121" s="23">
        <v>49687</v>
      </c>
      <c r="Y121" s="23">
        <v>65918</v>
      </c>
      <c r="Z121" s="23">
        <v>50535</v>
      </c>
      <c r="AA121" s="23">
        <v>19325</v>
      </c>
      <c r="AB121" s="23">
        <v>20282</v>
      </c>
      <c r="AC121" s="23">
        <v>27811</v>
      </c>
      <c r="AD121" s="23">
        <v>31473</v>
      </c>
      <c r="AE121" s="23">
        <v>39202</v>
      </c>
      <c r="AF121" s="23">
        <v>48234</v>
      </c>
      <c r="AG121" s="23">
        <v>69178</v>
      </c>
      <c r="AH121" s="23">
        <v>53116</v>
      </c>
      <c r="AI121" s="23">
        <v>19494</v>
      </c>
      <c r="AJ121" s="23">
        <v>20763</v>
      </c>
      <c r="AK121" s="23">
        <v>29647</v>
      </c>
      <c r="AL121" s="23">
        <v>29091</v>
      </c>
      <c r="AM121" s="23">
        <v>37491</v>
      </c>
      <c r="AN121" s="23">
        <v>49166</v>
      </c>
      <c r="AO121" s="23">
        <v>59283</v>
      </c>
      <c r="AP121" s="23">
        <v>51650</v>
      </c>
      <c r="AQ121" s="23">
        <f t="shared" si="82"/>
        <v>169</v>
      </c>
      <c r="AR121" s="23">
        <f t="shared" si="68"/>
        <v>481</v>
      </c>
      <c r="AS121" s="23">
        <f t="shared" si="69"/>
        <v>1836</v>
      </c>
      <c r="AT121" s="23">
        <f t="shared" si="70"/>
        <v>-2382</v>
      </c>
      <c r="AU121" s="23">
        <f t="shared" si="71"/>
        <v>-1711</v>
      </c>
      <c r="AV121" s="23">
        <f t="shared" si="72"/>
        <v>932</v>
      </c>
      <c r="AW121" s="23">
        <f t="shared" si="73"/>
        <v>-9895</v>
      </c>
      <c r="AX121" s="23">
        <f t="shared" si="74"/>
        <v>-1466</v>
      </c>
      <c r="AY121" s="31">
        <f t="shared" si="83"/>
        <v>8.7451487710219922E-3</v>
      </c>
      <c r="AZ121" s="31">
        <f t="shared" si="75"/>
        <v>2.3715609900404298E-2</v>
      </c>
      <c r="BA121" s="31">
        <f t="shared" si="76"/>
        <v>6.6017043615835463E-2</v>
      </c>
      <c r="BB121" s="31">
        <f t="shared" si="77"/>
        <v>-7.5683919550090559E-2</v>
      </c>
      <c r="BC121" s="31">
        <f t="shared" si="78"/>
        <v>-4.3645732360593846E-2</v>
      </c>
      <c r="BD121" s="31">
        <f t="shared" si="79"/>
        <v>1.9322469627233902E-2</v>
      </c>
      <c r="BE121" s="31">
        <f t="shared" si="80"/>
        <v>-0.14303680360808349</v>
      </c>
      <c r="BF121" s="31">
        <f t="shared" si="81"/>
        <v>-2.7599969877249792E-2</v>
      </c>
    </row>
    <row r="122" spans="1:58" x14ac:dyDescent="0.35">
      <c r="A122" s="30" t="s">
        <v>102</v>
      </c>
      <c r="B122" s="30" t="s">
        <v>103</v>
      </c>
      <c r="C122" s="23">
        <v>13045</v>
      </c>
      <c r="D122" s="23">
        <v>12035</v>
      </c>
      <c r="E122" s="23">
        <v>16454</v>
      </c>
      <c r="F122" s="23">
        <v>19601</v>
      </c>
      <c r="G122" s="23">
        <v>27268</v>
      </c>
      <c r="H122" s="23">
        <v>32386</v>
      </c>
      <c r="I122" s="23">
        <v>44736</v>
      </c>
      <c r="J122" s="23">
        <v>35895</v>
      </c>
      <c r="K122" s="23">
        <v>7659</v>
      </c>
      <c r="L122" s="23">
        <v>11517</v>
      </c>
      <c r="M122" s="23">
        <v>11273</v>
      </c>
      <c r="N122" s="23">
        <v>14063</v>
      </c>
      <c r="O122" s="23">
        <v>19500</v>
      </c>
      <c r="P122" s="23">
        <v>18350</v>
      </c>
      <c r="Q122" s="23">
        <v>27226</v>
      </c>
      <c r="R122" s="23">
        <v>22560</v>
      </c>
      <c r="S122" s="23">
        <v>8339</v>
      </c>
      <c r="T122" s="23">
        <v>12237</v>
      </c>
      <c r="U122" s="23">
        <v>13579</v>
      </c>
      <c r="V122" s="23">
        <v>14409</v>
      </c>
      <c r="W122" s="23">
        <v>19720</v>
      </c>
      <c r="X122" s="23">
        <v>20994</v>
      </c>
      <c r="Y122" s="23">
        <v>29969</v>
      </c>
      <c r="Z122" s="23">
        <v>27633</v>
      </c>
      <c r="AA122" s="23">
        <v>9497</v>
      </c>
      <c r="AB122" s="23">
        <v>13033</v>
      </c>
      <c r="AC122" s="23">
        <v>15161</v>
      </c>
      <c r="AD122" s="23">
        <v>17669</v>
      </c>
      <c r="AE122" s="23">
        <v>24744</v>
      </c>
      <c r="AF122" s="23">
        <v>25674</v>
      </c>
      <c r="AG122" s="23">
        <v>36080</v>
      </c>
      <c r="AH122" s="23">
        <v>30025</v>
      </c>
      <c r="AI122" s="23">
        <v>12702</v>
      </c>
      <c r="AJ122" s="23">
        <v>15782</v>
      </c>
      <c r="AK122" s="23">
        <v>16733</v>
      </c>
      <c r="AL122" s="23">
        <v>18964</v>
      </c>
      <c r="AM122" s="23">
        <v>22918</v>
      </c>
      <c r="AN122" s="23">
        <v>27232</v>
      </c>
      <c r="AO122" s="23">
        <v>36125</v>
      </c>
      <c r="AP122" s="23">
        <v>29085</v>
      </c>
      <c r="AQ122" s="23">
        <f t="shared" si="82"/>
        <v>3205</v>
      </c>
      <c r="AR122" s="23">
        <f t="shared" si="68"/>
        <v>2749</v>
      </c>
      <c r="AS122" s="23">
        <f t="shared" si="69"/>
        <v>1572</v>
      </c>
      <c r="AT122" s="23">
        <f t="shared" si="70"/>
        <v>1295</v>
      </c>
      <c r="AU122" s="23">
        <f t="shared" si="71"/>
        <v>-1826</v>
      </c>
      <c r="AV122" s="23">
        <f t="shared" si="72"/>
        <v>1558</v>
      </c>
      <c r="AW122" s="23">
        <f t="shared" si="73"/>
        <v>45</v>
      </c>
      <c r="AX122" s="23">
        <f t="shared" si="74"/>
        <v>-940</v>
      </c>
      <c r="AY122" s="31">
        <f t="shared" si="83"/>
        <v>0.33747499210276932</v>
      </c>
      <c r="AZ122" s="31">
        <f t="shared" si="75"/>
        <v>0.21092611064221592</v>
      </c>
      <c r="BA122" s="31">
        <f t="shared" si="76"/>
        <v>0.10368709188048282</v>
      </c>
      <c r="BB122" s="31">
        <f t="shared" si="77"/>
        <v>7.329220668968249E-2</v>
      </c>
      <c r="BC122" s="31">
        <f t="shared" si="78"/>
        <v>-7.3795667636598769E-2</v>
      </c>
      <c r="BD122" s="31">
        <f t="shared" si="79"/>
        <v>6.0683960426891018E-2</v>
      </c>
      <c r="BE122" s="31">
        <f t="shared" si="80"/>
        <v>1.2472283813747228E-3</v>
      </c>
      <c r="BF122" s="31">
        <f t="shared" si="81"/>
        <v>-3.1307243963363866E-2</v>
      </c>
    </row>
    <row r="123" spans="1:58" x14ac:dyDescent="0.35">
      <c r="A123" s="30" t="s">
        <v>104</v>
      </c>
      <c r="B123" s="30" t="s">
        <v>104</v>
      </c>
      <c r="C123" s="23">
        <v>12333</v>
      </c>
      <c r="D123" s="23">
        <v>11112</v>
      </c>
      <c r="E123" s="23">
        <v>15524</v>
      </c>
      <c r="F123" s="23">
        <v>18104</v>
      </c>
      <c r="G123" s="23">
        <v>25406</v>
      </c>
      <c r="H123" s="23">
        <v>29987</v>
      </c>
      <c r="I123" s="23">
        <v>41496</v>
      </c>
      <c r="J123" s="23">
        <v>33835</v>
      </c>
      <c r="K123" s="23">
        <v>7166</v>
      </c>
      <c r="L123" s="23">
        <v>10251</v>
      </c>
      <c r="M123" s="23">
        <v>10551</v>
      </c>
      <c r="N123" s="23">
        <v>13641</v>
      </c>
      <c r="O123" s="23">
        <v>18814</v>
      </c>
      <c r="P123" s="23">
        <v>17255</v>
      </c>
      <c r="Q123" s="23">
        <v>25566</v>
      </c>
      <c r="R123" s="23">
        <v>21653</v>
      </c>
      <c r="S123" s="23">
        <v>7173</v>
      </c>
      <c r="T123" s="23">
        <v>10956</v>
      </c>
      <c r="U123" s="23">
        <v>12996</v>
      </c>
      <c r="V123" s="23">
        <v>13803</v>
      </c>
      <c r="W123" s="23">
        <v>19150</v>
      </c>
      <c r="X123" s="23">
        <v>19870</v>
      </c>
      <c r="Y123" s="23">
        <v>28484</v>
      </c>
      <c r="Z123" s="23">
        <v>26307</v>
      </c>
      <c r="AA123" s="23">
        <v>9269</v>
      </c>
      <c r="AB123" s="23">
        <v>12106</v>
      </c>
      <c r="AC123" s="23">
        <v>14581</v>
      </c>
      <c r="AD123" s="23">
        <v>16969</v>
      </c>
      <c r="AE123" s="23">
        <v>24169</v>
      </c>
      <c r="AF123" s="23">
        <v>24606</v>
      </c>
      <c r="AG123" s="23">
        <v>34228</v>
      </c>
      <c r="AH123" s="23">
        <v>28927</v>
      </c>
      <c r="AI123" s="23">
        <v>12192</v>
      </c>
      <c r="AJ123" s="23">
        <v>14811</v>
      </c>
      <c r="AK123" s="23">
        <v>16123</v>
      </c>
      <c r="AL123" s="23">
        <v>18390</v>
      </c>
      <c r="AM123" s="23">
        <v>22156</v>
      </c>
      <c r="AN123" s="23">
        <v>26263</v>
      </c>
      <c r="AO123" s="23">
        <v>34281</v>
      </c>
      <c r="AP123" s="23">
        <v>27813</v>
      </c>
      <c r="AQ123" s="23">
        <f t="shared" si="82"/>
        <v>2923</v>
      </c>
      <c r="AR123" s="23">
        <f t="shared" si="68"/>
        <v>2705</v>
      </c>
      <c r="AS123" s="23">
        <f t="shared" si="69"/>
        <v>1542</v>
      </c>
      <c r="AT123" s="23">
        <f t="shared" si="70"/>
        <v>1421</v>
      </c>
      <c r="AU123" s="23">
        <f t="shared" si="71"/>
        <v>-2013</v>
      </c>
      <c r="AV123" s="23">
        <f t="shared" si="72"/>
        <v>1657</v>
      </c>
      <c r="AW123" s="23">
        <f t="shared" si="73"/>
        <v>53</v>
      </c>
      <c r="AX123" s="23">
        <f t="shared" si="74"/>
        <v>-1114</v>
      </c>
      <c r="AY123" s="31">
        <f t="shared" si="83"/>
        <v>0.31535224943359585</v>
      </c>
      <c r="AZ123" s="31">
        <f t="shared" si="75"/>
        <v>0.22344292086568643</v>
      </c>
      <c r="BA123" s="31">
        <f t="shared" si="76"/>
        <v>0.10575406350730403</v>
      </c>
      <c r="BB123" s="31">
        <f t="shared" si="77"/>
        <v>8.3740939360009425E-2</v>
      </c>
      <c r="BC123" s="31">
        <f t="shared" si="78"/>
        <v>-8.3288510074889327E-2</v>
      </c>
      <c r="BD123" s="31">
        <f t="shared" si="79"/>
        <v>6.7341298870194258E-2</v>
      </c>
      <c r="BE123" s="31">
        <f t="shared" si="80"/>
        <v>1.5484398737875423E-3</v>
      </c>
      <c r="BF123" s="31">
        <f t="shared" si="81"/>
        <v>-3.8510733916410272E-2</v>
      </c>
    </row>
    <row r="124" spans="1:58" x14ac:dyDescent="0.35">
      <c r="A124" s="30" t="s">
        <v>100</v>
      </c>
      <c r="B124" s="30" t="s">
        <v>101</v>
      </c>
      <c r="C124" s="23">
        <v>2282</v>
      </c>
      <c r="D124" s="23">
        <v>1565</v>
      </c>
      <c r="E124" s="23">
        <v>3491</v>
      </c>
      <c r="F124" s="23">
        <v>5550</v>
      </c>
      <c r="G124" s="23">
        <v>12442</v>
      </c>
      <c r="H124" s="23">
        <v>20175</v>
      </c>
      <c r="I124" s="23">
        <v>32747</v>
      </c>
      <c r="J124" s="23">
        <v>26721</v>
      </c>
      <c r="K124" s="23">
        <v>1601</v>
      </c>
      <c r="L124" s="23">
        <v>1427</v>
      </c>
      <c r="M124" s="23">
        <v>2387</v>
      </c>
      <c r="N124" s="23">
        <v>3586</v>
      </c>
      <c r="O124" s="23">
        <v>8791</v>
      </c>
      <c r="P124" s="23">
        <v>18953</v>
      </c>
      <c r="Q124" s="23">
        <v>23142</v>
      </c>
      <c r="R124" s="23">
        <v>16031</v>
      </c>
      <c r="S124" s="23">
        <v>1503</v>
      </c>
      <c r="T124" s="23">
        <v>1522</v>
      </c>
      <c r="U124" s="23">
        <v>3077</v>
      </c>
      <c r="V124" s="23">
        <v>2869</v>
      </c>
      <c r="W124" s="23">
        <v>8069</v>
      </c>
      <c r="X124" s="23">
        <v>14344</v>
      </c>
      <c r="Y124" s="23">
        <v>23600</v>
      </c>
      <c r="Z124" s="23">
        <v>19555</v>
      </c>
      <c r="AA124" s="23">
        <v>1345</v>
      </c>
      <c r="AB124" s="23">
        <v>1485</v>
      </c>
      <c r="AC124" s="23">
        <v>2277</v>
      </c>
      <c r="AD124" s="23">
        <v>3785</v>
      </c>
      <c r="AE124" s="23">
        <v>8020</v>
      </c>
      <c r="AF124" s="23">
        <v>15194</v>
      </c>
      <c r="AG124" s="23">
        <v>25626</v>
      </c>
      <c r="AH124" s="23">
        <v>18688</v>
      </c>
      <c r="AI124" s="23">
        <v>2018</v>
      </c>
      <c r="AJ124" s="23">
        <v>1720</v>
      </c>
      <c r="AK124" s="23">
        <v>2890</v>
      </c>
      <c r="AL124" s="23">
        <v>3592</v>
      </c>
      <c r="AM124" s="23">
        <v>8289</v>
      </c>
      <c r="AN124" s="23">
        <v>15084</v>
      </c>
      <c r="AO124" s="23">
        <v>26006</v>
      </c>
      <c r="AP124" s="23">
        <v>21154</v>
      </c>
      <c r="AQ124" s="23">
        <f t="shared" si="82"/>
        <v>673</v>
      </c>
      <c r="AR124" s="23">
        <f t="shared" si="68"/>
        <v>235</v>
      </c>
      <c r="AS124" s="23">
        <f t="shared" si="69"/>
        <v>613</v>
      </c>
      <c r="AT124" s="23">
        <f t="shared" si="70"/>
        <v>-193</v>
      </c>
      <c r="AU124" s="23">
        <f t="shared" si="71"/>
        <v>269</v>
      </c>
      <c r="AV124" s="23">
        <f t="shared" si="72"/>
        <v>-110</v>
      </c>
      <c r="AW124" s="23">
        <f t="shared" si="73"/>
        <v>380</v>
      </c>
      <c r="AX124" s="23">
        <f t="shared" si="74"/>
        <v>2466</v>
      </c>
      <c r="AY124" s="31">
        <f t="shared" si="83"/>
        <v>0.50037174721189592</v>
      </c>
      <c r="AZ124" s="31">
        <f t="shared" si="75"/>
        <v>0.15824915824915825</v>
      </c>
      <c r="BA124" s="31">
        <f t="shared" si="76"/>
        <v>0.26921387790953011</v>
      </c>
      <c r="BB124" s="31">
        <f t="shared" si="77"/>
        <v>-5.099075297225892E-2</v>
      </c>
      <c r="BC124" s="31">
        <f t="shared" si="78"/>
        <v>3.3541147132169574E-2</v>
      </c>
      <c r="BD124" s="31">
        <f t="shared" si="79"/>
        <v>-7.2396998815321837E-3</v>
      </c>
      <c r="BE124" s="31">
        <f t="shared" si="80"/>
        <v>1.4828689612112698E-2</v>
      </c>
      <c r="BF124" s="31">
        <f t="shared" si="81"/>
        <v>0.13195633561643835</v>
      </c>
    </row>
    <row r="125" spans="1:58" x14ac:dyDescent="0.35">
      <c r="A125" s="30" t="s">
        <v>79</v>
      </c>
      <c r="B125" s="30" t="s">
        <v>80</v>
      </c>
      <c r="C125" s="23">
        <v>6464</v>
      </c>
      <c r="D125" s="23">
        <v>6753</v>
      </c>
      <c r="E125" s="23">
        <v>6757</v>
      </c>
      <c r="F125" s="23">
        <v>8392</v>
      </c>
      <c r="G125" s="23">
        <v>11464</v>
      </c>
      <c r="H125" s="23">
        <v>16317</v>
      </c>
      <c r="I125" s="23">
        <v>23287</v>
      </c>
      <c r="J125" s="23">
        <v>18636</v>
      </c>
      <c r="K125" s="23">
        <v>2830</v>
      </c>
      <c r="L125" s="23">
        <v>3341</v>
      </c>
      <c r="M125" s="23">
        <v>3733</v>
      </c>
      <c r="N125" s="23">
        <v>4905</v>
      </c>
      <c r="O125" s="23">
        <v>5916</v>
      </c>
      <c r="P125" s="23">
        <v>8292</v>
      </c>
      <c r="Q125" s="23">
        <v>15255</v>
      </c>
      <c r="R125" s="23">
        <v>12453</v>
      </c>
      <c r="S125" s="23">
        <v>4568</v>
      </c>
      <c r="T125" s="23">
        <v>5340</v>
      </c>
      <c r="U125" s="23">
        <v>5725</v>
      </c>
      <c r="V125" s="23">
        <v>4269</v>
      </c>
      <c r="W125" s="23">
        <v>6741</v>
      </c>
      <c r="X125" s="23">
        <v>11288</v>
      </c>
      <c r="Y125" s="23">
        <v>17477</v>
      </c>
      <c r="Z125" s="23">
        <v>11561</v>
      </c>
      <c r="AA125" s="23">
        <v>3395</v>
      </c>
      <c r="AB125" s="23">
        <v>4458</v>
      </c>
      <c r="AC125" s="23">
        <v>4581</v>
      </c>
      <c r="AD125" s="23">
        <v>7008</v>
      </c>
      <c r="AE125" s="23">
        <v>9112</v>
      </c>
      <c r="AF125" s="23">
        <v>14555</v>
      </c>
      <c r="AG125" s="23">
        <v>20785</v>
      </c>
      <c r="AH125" s="23">
        <v>11778</v>
      </c>
      <c r="AI125" s="23">
        <v>3936</v>
      </c>
      <c r="AJ125" s="23">
        <v>4686</v>
      </c>
      <c r="AK125" s="23">
        <v>5178</v>
      </c>
      <c r="AL125" s="23">
        <v>7070</v>
      </c>
      <c r="AM125" s="23">
        <v>9480</v>
      </c>
      <c r="AN125" s="23">
        <v>12947</v>
      </c>
      <c r="AO125" s="23">
        <v>19624</v>
      </c>
      <c r="AP125" s="23">
        <v>13018</v>
      </c>
      <c r="AQ125" s="23">
        <f t="shared" si="82"/>
        <v>541</v>
      </c>
      <c r="AR125" s="23">
        <f t="shared" si="68"/>
        <v>228</v>
      </c>
      <c r="AS125" s="23">
        <f t="shared" si="69"/>
        <v>597</v>
      </c>
      <c r="AT125" s="23">
        <f t="shared" si="70"/>
        <v>62</v>
      </c>
      <c r="AU125" s="23">
        <f t="shared" si="71"/>
        <v>368</v>
      </c>
      <c r="AV125" s="23">
        <f t="shared" si="72"/>
        <v>-1608</v>
      </c>
      <c r="AW125" s="23">
        <f t="shared" si="73"/>
        <v>-1161</v>
      </c>
      <c r="AX125" s="23">
        <f t="shared" si="74"/>
        <v>1240</v>
      </c>
      <c r="AY125" s="31">
        <f t="shared" si="83"/>
        <v>0.15935198821796759</v>
      </c>
      <c r="AZ125" s="31">
        <f t="shared" si="75"/>
        <v>5.1144010767160158E-2</v>
      </c>
      <c r="BA125" s="31">
        <f t="shared" si="76"/>
        <v>0.13032089063523247</v>
      </c>
      <c r="BB125" s="31">
        <f t="shared" si="77"/>
        <v>8.8470319634703191E-3</v>
      </c>
      <c r="BC125" s="31">
        <f t="shared" si="78"/>
        <v>4.0386303775241439E-2</v>
      </c>
      <c r="BD125" s="31">
        <f t="shared" si="79"/>
        <v>-0.1104774991411886</v>
      </c>
      <c r="BE125" s="31">
        <f t="shared" si="80"/>
        <v>-5.5857589607890307E-2</v>
      </c>
      <c r="BF125" s="31">
        <f t="shared" si="81"/>
        <v>0.10528103243335031</v>
      </c>
    </row>
    <row r="126" spans="1:58" x14ac:dyDescent="0.35">
      <c r="A126" s="30" t="s">
        <v>83</v>
      </c>
      <c r="B126" s="30" t="s">
        <v>84</v>
      </c>
      <c r="C126" s="23">
        <v>15856</v>
      </c>
      <c r="D126" s="23">
        <v>10933</v>
      </c>
      <c r="E126" s="23">
        <v>15435</v>
      </c>
      <c r="F126" s="23">
        <v>14953</v>
      </c>
      <c r="G126" s="23">
        <v>19161</v>
      </c>
      <c r="H126" s="23">
        <v>18416</v>
      </c>
      <c r="I126" s="23">
        <v>24100</v>
      </c>
      <c r="J126" s="23">
        <v>24105</v>
      </c>
      <c r="K126" s="23">
        <v>3829</v>
      </c>
      <c r="L126" s="23">
        <v>3570</v>
      </c>
      <c r="M126" s="23">
        <v>4299</v>
      </c>
      <c r="N126" s="23">
        <v>3561</v>
      </c>
      <c r="O126" s="23">
        <v>5502</v>
      </c>
      <c r="P126" s="23">
        <v>6419</v>
      </c>
      <c r="Q126" s="23">
        <v>8065</v>
      </c>
      <c r="R126" s="23">
        <v>7771</v>
      </c>
      <c r="S126" s="23">
        <v>3034</v>
      </c>
      <c r="T126" s="23">
        <v>3559</v>
      </c>
      <c r="U126" s="23">
        <v>5274</v>
      </c>
      <c r="V126" s="23">
        <v>4255</v>
      </c>
      <c r="W126" s="23">
        <v>6344</v>
      </c>
      <c r="X126" s="23">
        <v>7695</v>
      </c>
      <c r="Y126" s="23">
        <v>9050</v>
      </c>
      <c r="Z126" s="23">
        <v>8336</v>
      </c>
      <c r="AA126" s="23">
        <v>3266</v>
      </c>
      <c r="AB126" s="23">
        <v>3397</v>
      </c>
      <c r="AC126" s="23">
        <v>3418</v>
      </c>
      <c r="AD126" s="23">
        <v>3869</v>
      </c>
      <c r="AE126" s="23">
        <v>6154</v>
      </c>
      <c r="AF126" s="23">
        <v>8140</v>
      </c>
      <c r="AG126" s="23">
        <v>8774</v>
      </c>
      <c r="AH126" s="23">
        <v>7953</v>
      </c>
      <c r="AI126" s="23">
        <v>2930</v>
      </c>
      <c r="AJ126" s="23">
        <v>2959</v>
      </c>
      <c r="AK126" s="23">
        <v>4583</v>
      </c>
      <c r="AL126" s="23">
        <v>4920</v>
      </c>
      <c r="AM126" s="23">
        <v>5672</v>
      </c>
      <c r="AN126" s="23">
        <v>7291</v>
      </c>
      <c r="AO126" s="23">
        <v>8542</v>
      </c>
      <c r="AP126" s="23">
        <v>6908</v>
      </c>
      <c r="AQ126" s="23">
        <f t="shared" si="82"/>
        <v>-336</v>
      </c>
      <c r="AR126" s="23">
        <f t="shared" si="68"/>
        <v>-438</v>
      </c>
      <c r="AS126" s="23">
        <f t="shared" si="69"/>
        <v>1165</v>
      </c>
      <c r="AT126" s="23">
        <f t="shared" si="70"/>
        <v>1051</v>
      </c>
      <c r="AU126" s="23">
        <f t="shared" si="71"/>
        <v>-482</v>
      </c>
      <c r="AV126" s="23">
        <f t="shared" si="72"/>
        <v>-849</v>
      </c>
      <c r="AW126" s="23">
        <f t="shared" si="73"/>
        <v>-232</v>
      </c>
      <c r="AX126" s="23">
        <f t="shared" si="74"/>
        <v>-1045</v>
      </c>
      <c r="AY126" s="31">
        <f t="shared" si="83"/>
        <v>-0.10287813839559094</v>
      </c>
      <c r="AZ126" s="31">
        <f t="shared" si="75"/>
        <v>-0.12893729761554312</v>
      </c>
      <c r="BA126" s="31">
        <f t="shared" si="76"/>
        <v>0.34084259801053246</v>
      </c>
      <c r="BB126" s="31">
        <f t="shared" si="77"/>
        <v>0.271646420263634</v>
      </c>
      <c r="BC126" s="31">
        <f t="shared" si="78"/>
        <v>-7.8323041923951897E-2</v>
      </c>
      <c r="BD126" s="31">
        <f t="shared" si="79"/>
        <v>-0.1042997542997543</v>
      </c>
      <c r="BE126" s="31">
        <f t="shared" si="80"/>
        <v>-2.6441759744700252E-2</v>
      </c>
      <c r="BF126" s="31">
        <f t="shared" si="81"/>
        <v>-0.13139695712309821</v>
      </c>
    </row>
    <row r="127" spans="1:58" x14ac:dyDescent="0.35">
      <c r="A127" s="30" t="s">
        <v>89</v>
      </c>
      <c r="B127" s="30" t="s">
        <v>90</v>
      </c>
      <c r="C127" s="23">
        <v>1006</v>
      </c>
      <c r="D127" s="23">
        <v>1530</v>
      </c>
      <c r="E127" s="23">
        <v>3014</v>
      </c>
      <c r="F127" s="23">
        <v>5973</v>
      </c>
      <c r="G127" s="23">
        <v>6981</v>
      </c>
      <c r="H127" s="23">
        <v>7066</v>
      </c>
      <c r="I127" s="23">
        <v>11421</v>
      </c>
      <c r="J127" s="23">
        <v>9572</v>
      </c>
      <c r="K127" s="23">
        <v>250</v>
      </c>
      <c r="L127" s="23">
        <v>761</v>
      </c>
      <c r="M127" s="23">
        <v>1836</v>
      </c>
      <c r="N127" s="23">
        <v>3385</v>
      </c>
      <c r="O127" s="23">
        <v>4231</v>
      </c>
      <c r="P127" s="23">
        <v>4545</v>
      </c>
      <c r="Q127" s="23">
        <v>7284</v>
      </c>
      <c r="R127" s="23">
        <v>5437</v>
      </c>
      <c r="S127" s="23">
        <v>548</v>
      </c>
      <c r="T127" s="23">
        <v>1252</v>
      </c>
      <c r="U127" s="23">
        <v>1799</v>
      </c>
      <c r="V127" s="23">
        <v>3810</v>
      </c>
      <c r="W127" s="23">
        <v>6051</v>
      </c>
      <c r="X127" s="23">
        <v>6167</v>
      </c>
      <c r="Y127" s="23">
        <v>8304</v>
      </c>
      <c r="Z127" s="23">
        <v>6356</v>
      </c>
      <c r="AA127" s="23">
        <v>1201</v>
      </c>
      <c r="AB127" s="23">
        <v>1604</v>
      </c>
      <c r="AC127" s="23">
        <v>2184</v>
      </c>
      <c r="AD127" s="23">
        <v>4021</v>
      </c>
      <c r="AE127" s="23">
        <v>4727</v>
      </c>
      <c r="AF127" s="23">
        <v>6439</v>
      </c>
      <c r="AG127" s="23">
        <v>9495</v>
      </c>
      <c r="AH127" s="23">
        <v>7664</v>
      </c>
      <c r="AI127" s="23">
        <v>1582</v>
      </c>
      <c r="AJ127" s="23">
        <v>1606</v>
      </c>
      <c r="AK127" s="23">
        <v>2575</v>
      </c>
      <c r="AL127" s="23">
        <v>3249</v>
      </c>
      <c r="AM127" s="23">
        <v>4545</v>
      </c>
      <c r="AN127" s="23">
        <v>5352</v>
      </c>
      <c r="AO127" s="23">
        <v>8669</v>
      </c>
      <c r="AP127" s="23">
        <v>7420</v>
      </c>
      <c r="AQ127" s="23">
        <f t="shared" si="82"/>
        <v>381</v>
      </c>
      <c r="AR127" s="23">
        <f t="shared" si="68"/>
        <v>2</v>
      </c>
      <c r="AS127" s="23">
        <f t="shared" si="69"/>
        <v>391</v>
      </c>
      <c r="AT127" s="23">
        <f t="shared" si="70"/>
        <v>-772</v>
      </c>
      <c r="AU127" s="23">
        <f t="shared" si="71"/>
        <v>-182</v>
      </c>
      <c r="AV127" s="23">
        <f t="shared" si="72"/>
        <v>-1087</v>
      </c>
      <c r="AW127" s="23">
        <f t="shared" si="73"/>
        <v>-826</v>
      </c>
      <c r="AX127" s="23">
        <f t="shared" si="74"/>
        <v>-244</v>
      </c>
      <c r="AY127" s="31">
        <f t="shared" si="83"/>
        <v>0.31723563696919233</v>
      </c>
      <c r="AZ127" s="31">
        <f t="shared" si="75"/>
        <v>1.2468827930174563E-3</v>
      </c>
      <c r="BA127" s="31">
        <f t="shared" si="76"/>
        <v>0.17902930402930403</v>
      </c>
      <c r="BB127" s="31">
        <f t="shared" si="77"/>
        <v>-0.19199204178065157</v>
      </c>
      <c r="BC127" s="31">
        <f t="shared" si="78"/>
        <v>-3.850222128199704E-2</v>
      </c>
      <c r="BD127" s="31">
        <f t="shared" si="79"/>
        <v>-0.16881503339027798</v>
      </c>
      <c r="BE127" s="31">
        <f t="shared" si="80"/>
        <v>-8.6993154291732488E-2</v>
      </c>
      <c r="BF127" s="31">
        <f t="shared" si="81"/>
        <v>-3.1837160751565764E-2</v>
      </c>
    </row>
    <row r="128" spans="1:58" x14ac:dyDescent="0.35">
      <c r="A128" s="30" t="s">
        <v>105</v>
      </c>
      <c r="B128" s="30" t="s">
        <v>106</v>
      </c>
      <c r="C128" s="23">
        <v>4225</v>
      </c>
      <c r="D128" s="23">
        <v>3317</v>
      </c>
      <c r="E128" s="23">
        <v>2118</v>
      </c>
      <c r="F128" s="23">
        <v>2963</v>
      </c>
      <c r="G128" s="23">
        <v>5588</v>
      </c>
      <c r="H128" s="23">
        <v>6225</v>
      </c>
      <c r="I128" s="23">
        <v>7712</v>
      </c>
      <c r="J128" s="23">
        <v>7078</v>
      </c>
      <c r="K128" s="23">
        <v>2192</v>
      </c>
      <c r="L128" s="23">
        <v>2287</v>
      </c>
      <c r="M128" s="23">
        <v>1508</v>
      </c>
      <c r="N128" s="23">
        <v>1991</v>
      </c>
      <c r="O128" s="23">
        <v>2382</v>
      </c>
      <c r="P128" s="23">
        <v>2108</v>
      </c>
      <c r="Q128" s="23">
        <v>5481</v>
      </c>
      <c r="R128" s="23">
        <v>3397</v>
      </c>
      <c r="S128" s="23">
        <v>2474</v>
      </c>
      <c r="T128" s="23">
        <v>7584</v>
      </c>
      <c r="U128" s="23">
        <v>3268</v>
      </c>
      <c r="V128" s="23">
        <v>2181</v>
      </c>
      <c r="W128" s="23">
        <v>2340</v>
      </c>
      <c r="X128" s="23">
        <v>3089</v>
      </c>
      <c r="Y128" s="23">
        <v>5135</v>
      </c>
      <c r="Z128" s="23">
        <v>7703</v>
      </c>
      <c r="AA128" s="23">
        <v>2837</v>
      </c>
      <c r="AB128" s="23">
        <v>2977</v>
      </c>
      <c r="AC128" s="23">
        <v>3753</v>
      </c>
      <c r="AD128" s="23">
        <v>1956</v>
      </c>
      <c r="AE128" s="23">
        <v>2182</v>
      </c>
      <c r="AF128" s="23">
        <v>3257</v>
      </c>
      <c r="AG128" s="23">
        <v>5713</v>
      </c>
      <c r="AH128" s="23">
        <v>5307</v>
      </c>
      <c r="AI128" s="23">
        <v>2657</v>
      </c>
      <c r="AJ128" s="23">
        <v>3341</v>
      </c>
      <c r="AK128" s="23">
        <v>4608</v>
      </c>
      <c r="AL128" s="23">
        <v>1851</v>
      </c>
      <c r="AM128" s="23">
        <v>4809</v>
      </c>
      <c r="AN128" s="23">
        <v>3951</v>
      </c>
      <c r="AO128" s="23">
        <v>7027</v>
      </c>
      <c r="AP128" s="23">
        <v>6189</v>
      </c>
      <c r="AQ128" s="23">
        <f t="shared" si="82"/>
        <v>-180</v>
      </c>
      <c r="AR128" s="23">
        <f t="shared" si="68"/>
        <v>364</v>
      </c>
      <c r="AS128" s="23">
        <f t="shared" si="69"/>
        <v>855</v>
      </c>
      <c r="AT128" s="23">
        <f t="shared" si="70"/>
        <v>-105</v>
      </c>
      <c r="AU128" s="23">
        <f t="shared" si="71"/>
        <v>2627</v>
      </c>
      <c r="AV128" s="23">
        <f t="shared" si="72"/>
        <v>694</v>
      </c>
      <c r="AW128" s="23">
        <f t="shared" si="73"/>
        <v>1314</v>
      </c>
      <c r="AX128" s="23">
        <f t="shared" si="74"/>
        <v>882</v>
      </c>
      <c r="AY128" s="31">
        <f t="shared" si="83"/>
        <v>-6.3447303489601689E-2</v>
      </c>
      <c r="AZ128" s="31">
        <f t="shared" si="75"/>
        <v>0.1222707423580786</v>
      </c>
      <c r="BA128" s="31">
        <f t="shared" si="76"/>
        <v>0.22781774580335731</v>
      </c>
      <c r="BB128" s="31">
        <f t="shared" si="77"/>
        <v>-5.3680981595092027E-2</v>
      </c>
      <c r="BC128" s="31">
        <f t="shared" si="78"/>
        <v>1.2039413382218149</v>
      </c>
      <c r="BD128" s="31">
        <f t="shared" si="79"/>
        <v>0.2130795210316242</v>
      </c>
      <c r="BE128" s="31">
        <f t="shared" si="80"/>
        <v>0.23000175039383861</v>
      </c>
      <c r="BF128" s="31">
        <f t="shared" si="81"/>
        <v>0.16619559072922555</v>
      </c>
    </row>
    <row r="129" spans="1:58" x14ac:dyDescent="0.35">
      <c r="A129" s="30" t="s">
        <v>91</v>
      </c>
      <c r="B129" s="30" t="s">
        <v>92</v>
      </c>
      <c r="C129" s="23">
        <v>3583</v>
      </c>
      <c r="D129" s="23">
        <v>2050</v>
      </c>
      <c r="E129" s="23">
        <v>3040</v>
      </c>
      <c r="F129" s="23">
        <v>3841</v>
      </c>
      <c r="G129" s="23">
        <v>6473</v>
      </c>
      <c r="H129" s="23">
        <v>8928</v>
      </c>
      <c r="I129" s="23">
        <v>14206</v>
      </c>
      <c r="J129" s="23">
        <v>12863</v>
      </c>
      <c r="K129" s="23">
        <v>1062</v>
      </c>
      <c r="L129" s="23">
        <v>1246</v>
      </c>
      <c r="M129" s="23">
        <v>1604</v>
      </c>
      <c r="N129" s="23">
        <v>2443</v>
      </c>
      <c r="O129" s="23">
        <v>3361</v>
      </c>
      <c r="P129" s="23">
        <v>3819</v>
      </c>
      <c r="Q129" s="23">
        <v>5042</v>
      </c>
      <c r="R129" s="23">
        <v>6286</v>
      </c>
      <c r="S129" s="23">
        <v>1727</v>
      </c>
      <c r="T129" s="23">
        <v>2470</v>
      </c>
      <c r="U129" s="23">
        <v>2243</v>
      </c>
      <c r="V129" s="23">
        <v>2403</v>
      </c>
      <c r="W129" s="23">
        <v>4255</v>
      </c>
      <c r="X129" s="23">
        <v>5069</v>
      </c>
      <c r="Y129" s="23">
        <v>7302</v>
      </c>
      <c r="Z129" s="23">
        <v>6803</v>
      </c>
      <c r="AA129" s="23">
        <v>1463</v>
      </c>
      <c r="AB129" s="23">
        <v>2060</v>
      </c>
      <c r="AC129" s="23">
        <v>2056</v>
      </c>
      <c r="AD129" s="23">
        <v>2179</v>
      </c>
      <c r="AE129" s="23">
        <v>4629</v>
      </c>
      <c r="AF129" s="23">
        <v>5634</v>
      </c>
      <c r="AG129" s="23">
        <v>7455</v>
      </c>
      <c r="AH129" s="23">
        <v>6970</v>
      </c>
      <c r="AI129" s="23">
        <v>1482</v>
      </c>
      <c r="AJ129" s="23">
        <v>1445</v>
      </c>
      <c r="AK129" s="23">
        <v>1677</v>
      </c>
      <c r="AL129" s="23">
        <v>2119</v>
      </c>
      <c r="AM129" s="23">
        <v>4222</v>
      </c>
      <c r="AN129" s="23">
        <v>5997</v>
      </c>
      <c r="AO129" s="23">
        <v>6955</v>
      </c>
      <c r="AP129" s="23">
        <v>6502</v>
      </c>
      <c r="AQ129" s="23">
        <f t="shared" si="82"/>
        <v>19</v>
      </c>
      <c r="AR129" s="23">
        <f t="shared" si="68"/>
        <v>-615</v>
      </c>
      <c r="AS129" s="23">
        <f t="shared" si="69"/>
        <v>-379</v>
      </c>
      <c r="AT129" s="23">
        <f t="shared" si="70"/>
        <v>-60</v>
      </c>
      <c r="AU129" s="23">
        <f t="shared" si="71"/>
        <v>-407</v>
      </c>
      <c r="AV129" s="23">
        <f t="shared" si="72"/>
        <v>363</v>
      </c>
      <c r="AW129" s="23">
        <f t="shared" si="73"/>
        <v>-500</v>
      </c>
      <c r="AX129" s="23">
        <f t="shared" si="74"/>
        <v>-468</v>
      </c>
      <c r="AY129" s="31">
        <f t="shared" si="83"/>
        <v>1.2987012987012988E-2</v>
      </c>
      <c r="AZ129" s="31">
        <f t="shared" si="75"/>
        <v>-0.29854368932038833</v>
      </c>
      <c r="BA129" s="31">
        <f t="shared" si="76"/>
        <v>-0.18433852140077822</v>
      </c>
      <c r="BB129" s="31">
        <f t="shared" si="77"/>
        <v>-2.7535566773749427E-2</v>
      </c>
      <c r="BC129" s="31">
        <f t="shared" si="78"/>
        <v>-8.7923957658241528E-2</v>
      </c>
      <c r="BD129" s="31">
        <f t="shared" si="79"/>
        <v>6.4430244941427045E-2</v>
      </c>
      <c r="BE129" s="31">
        <f t="shared" si="80"/>
        <v>-6.70690811535882E-2</v>
      </c>
      <c r="BF129" s="31">
        <f t="shared" si="81"/>
        <v>-6.7144906743185073E-2</v>
      </c>
    </row>
    <row r="130" spans="1:58" x14ac:dyDescent="0.35">
      <c r="A130" s="30" t="s">
        <v>109</v>
      </c>
      <c r="B130" s="30" t="s">
        <v>110</v>
      </c>
      <c r="C130" s="23">
        <v>2478</v>
      </c>
      <c r="D130" s="23">
        <v>1208</v>
      </c>
      <c r="E130" s="23">
        <v>1624</v>
      </c>
      <c r="F130" s="23">
        <v>2051</v>
      </c>
      <c r="G130" s="23">
        <v>2560</v>
      </c>
      <c r="H130" s="23">
        <v>3404</v>
      </c>
      <c r="I130" s="23">
        <v>4155</v>
      </c>
      <c r="J130" s="23">
        <v>3329</v>
      </c>
      <c r="K130" s="23">
        <v>934</v>
      </c>
      <c r="L130" s="39" t="s">
        <v>115</v>
      </c>
      <c r="M130" s="23">
        <v>1374</v>
      </c>
      <c r="N130" s="23">
        <v>1447</v>
      </c>
      <c r="O130" s="23">
        <v>1721</v>
      </c>
      <c r="P130" s="23">
        <v>1917</v>
      </c>
      <c r="Q130" s="23">
        <v>2325</v>
      </c>
      <c r="R130" s="23">
        <v>2065</v>
      </c>
      <c r="S130" s="23">
        <v>1082</v>
      </c>
      <c r="T130" s="23">
        <v>1789</v>
      </c>
      <c r="U130" s="23">
        <v>1452</v>
      </c>
      <c r="V130" s="23">
        <v>1296</v>
      </c>
      <c r="W130" s="23">
        <v>1625</v>
      </c>
      <c r="X130" s="23">
        <v>1871</v>
      </c>
      <c r="Y130" s="23">
        <v>2529</v>
      </c>
      <c r="Z130" s="23">
        <v>2026</v>
      </c>
      <c r="AA130" s="23">
        <v>1264</v>
      </c>
      <c r="AB130" s="23">
        <v>1343</v>
      </c>
      <c r="AC130" s="23">
        <v>1547</v>
      </c>
      <c r="AD130" s="23">
        <v>1400</v>
      </c>
      <c r="AE130" s="23">
        <v>2131</v>
      </c>
      <c r="AF130" s="23">
        <v>2260</v>
      </c>
      <c r="AG130" s="23">
        <v>2290</v>
      </c>
      <c r="AH130" s="23">
        <v>2221</v>
      </c>
      <c r="AI130" s="23">
        <v>1547</v>
      </c>
      <c r="AJ130" s="23">
        <v>1603</v>
      </c>
      <c r="AK130" s="23">
        <v>1990</v>
      </c>
      <c r="AL130" s="23">
        <v>1799</v>
      </c>
      <c r="AM130" s="23">
        <v>2621</v>
      </c>
      <c r="AN130" s="23">
        <v>2515</v>
      </c>
      <c r="AO130" s="23">
        <v>2974</v>
      </c>
      <c r="AP130" s="23">
        <v>2054</v>
      </c>
      <c r="AQ130" s="23">
        <f t="shared" si="82"/>
        <v>283</v>
      </c>
      <c r="AR130" s="23">
        <f t="shared" si="68"/>
        <v>260</v>
      </c>
      <c r="AS130" s="23">
        <f t="shared" si="69"/>
        <v>443</v>
      </c>
      <c r="AT130" s="23">
        <f t="shared" si="70"/>
        <v>399</v>
      </c>
      <c r="AU130" s="23">
        <f t="shared" si="71"/>
        <v>490</v>
      </c>
      <c r="AV130" s="23">
        <f t="shared" si="72"/>
        <v>255</v>
      </c>
      <c r="AW130" s="23">
        <f t="shared" si="73"/>
        <v>684</v>
      </c>
      <c r="AX130" s="23">
        <f t="shared" si="74"/>
        <v>-167</v>
      </c>
      <c r="AY130" s="31">
        <f t="shared" si="83"/>
        <v>0.22389240506329114</v>
      </c>
      <c r="AZ130" s="31">
        <f t="shared" si="75"/>
        <v>0.19359642591213699</v>
      </c>
      <c r="BA130" s="31">
        <f t="shared" si="76"/>
        <v>0.28636069812540399</v>
      </c>
      <c r="BB130" s="31">
        <f t="shared" si="77"/>
        <v>0.28499999999999998</v>
      </c>
      <c r="BC130" s="31">
        <f t="shared" si="78"/>
        <v>0.22993899577663068</v>
      </c>
      <c r="BD130" s="31">
        <f t="shared" si="79"/>
        <v>0.11283185840707964</v>
      </c>
      <c r="BE130" s="31">
        <f t="shared" si="80"/>
        <v>0.29868995633187773</v>
      </c>
      <c r="BF130" s="31">
        <f t="shared" si="81"/>
        <v>-7.5191355245384964E-2</v>
      </c>
    </row>
    <row r="131" spans="1:58" x14ac:dyDescent="0.35">
      <c r="A131" s="30" t="s">
        <v>107</v>
      </c>
      <c r="B131" s="30" t="s">
        <v>108</v>
      </c>
      <c r="C131" s="23">
        <v>893</v>
      </c>
      <c r="D131" s="23">
        <v>668</v>
      </c>
      <c r="E131" s="23">
        <v>1141</v>
      </c>
      <c r="F131" s="23">
        <v>1350</v>
      </c>
      <c r="G131" s="23">
        <v>2434</v>
      </c>
      <c r="H131" s="23">
        <v>2448</v>
      </c>
      <c r="I131" s="23">
        <v>4888</v>
      </c>
      <c r="J131" s="23">
        <v>2552</v>
      </c>
      <c r="K131" s="23">
        <v>707</v>
      </c>
      <c r="L131" s="23">
        <v>901</v>
      </c>
      <c r="M131" s="23">
        <v>875</v>
      </c>
      <c r="N131" s="23">
        <v>1453</v>
      </c>
      <c r="O131" s="23">
        <v>2130</v>
      </c>
      <c r="P131" s="23">
        <v>2273</v>
      </c>
      <c r="Q131" s="23">
        <v>3623</v>
      </c>
      <c r="R131" s="23">
        <v>2169</v>
      </c>
      <c r="S131" s="23">
        <v>865</v>
      </c>
      <c r="T131" s="23">
        <v>686</v>
      </c>
      <c r="U131" s="23">
        <v>1010</v>
      </c>
      <c r="V131" s="23">
        <v>1511</v>
      </c>
      <c r="W131" s="23">
        <v>1868</v>
      </c>
      <c r="X131" s="23">
        <v>1898</v>
      </c>
      <c r="Y131" s="23">
        <v>2941</v>
      </c>
      <c r="Z131" s="23">
        <v>2518</v>
      </c>
      <c r="AA131" s="23">
        <v>913</v>
      </c>
      <c r="AB131" s="23">
        <v>846</v>
      </c>
      <c r="AC131" s="23">
        <v>986</v>
      </c>
      <c r="AD131" s="23">
        <v>1216</v>
      </c>
      <c r="AE131" s="23">
        <v>1566</v>
      </c>
      <c r="AF131" s="23">
        <v>1828</v>
      </c>
      <c r="AG131" s="23">
        <v>3080</v>
      </c>
      <c r="AH131" s="23">
        <v>2115</v>
      </c>
      <c r="AI131" s="23">
        <v>681</v>
      </c>
      <c r="AJ131" s="23">
        <v>594</v>
      </c>
      <c r="AK131" s="23">
        <v>943</v>
      </c>
      <c r="AL131" s="23">
        <v>1052</v>
      </c>
      <c r="AM131" s="23">
        <v>1371</v>
      </c>
      <c r="AN131" s="23">
        <v>1753</v>
      </c>
      <c r="AO131" s="23">
        <v>2982</v>
      </c>
      <c r="AP131" s="23">
        <v>1883</v>
      </c>
      <c r="AQ131" s="23">
        <f t="shared" si="82"/>
        <v>-232</v>
      </c>
      <c r="AR131" s="23">
        <f t="shared" si="68"/>
        <v>-252</v>
      </c>
      <c r="AS131" s="23">
        <f t="shared" si="69"/>
        <v>-43</v>
      </c>
      <c r="AT131" s="23">
        <f t="shared" si="70"/>
        <v>-164</v>
      </c>
      <c r="AU131" s="23">
        <f t="shared" si="71"/>
        <v>-195</v>
      </c>
      <c r="AV131" s="23">
        <f t="shared" si="72"/>
        <v>-75</v>
      </c>
      <c r="AW131" s="23">
        <f t="shared" si="73"/>
        <v>-98</v>
      </c>
      <c r="AX131" s="23">
        <f t="shared" si="74"/>
        <v>-232</v>
      </c>
      <c r="AY131" s="31">
        <f t="shared" si="83"/>
        <v>-0.25410733844468786</v>
      </c>
      <c r="AZ131" s="31">
        <f t="shared" si="75"/>
        <v>-0.2978723404255319</v>
      </c>
      <c r="BA131" s="31">
        <f t="shared" si="76"/>
        <v>-4.3610547667342799E-2</v>
      </c>
      <c r="BB131" s="31">
        <f t="shared" si="77"/>
        <v>-0.13486842105263158</v>
      </c>
      <c r="BC131" s="31">
        <f t="shared" si="78"/>
        <v>-0.12452107279693486</v>
      </c>
      <c r="BD131" s="31">
        <f t="shared" si="79"/>
        <v>-4.1028446389496716E-2</v>
      </c>
      <c r="BE131" s="31">
        <f t="shared" si="80"/>
        <v>-3.1818181818181815E-2</v>
      </c>
      <c r="BF131" s="31">
        <f t="shared" si="81"/>
        <v>-0.10969267139479906</v>
      </c>
    </row>
    <row r="132" spans="1:58" x14ac:dyDescent="0.35">
      <c r="A132" s="30" t="s">
        <v>98</v>
      </c>
      <c r="B132" s="30" t="s">
        <v>99</v>
      </c>
      <c r="C132" s="23">
        <v>238</v>
      </c>
      <c r="D132" s="23">
        <v>145</v>
      </c>
      <c r="E132" s="23">
        <v>340</v>
      </c>
      <c r="F132" s="23">
        <v>226</v>
      </c>
      <c r="G132" s="23">
        <v>724</v>
      </c>
      <c r="H132" s="23">
        <v>563</v>
      </c>
      <c r="I132" s="23">
        <v>322</v>
      </c>
      <c r="J132" s="23">
        <v>602</v>
      </c>
      <c r="K132" s="23">
        <v>827</v>
      </c>
      <c r="L132" s="23">
        <v>743</v>
      </c>
      <c r="M132" s="23">
        <v>662</v>
      </c>
      <c r="N132" s="23">
        <v>1119</v>
      </c>
      <c r="O132" s="23">
        <v>1033</v>
      </c>
      <c r="P132" s="23">
        <v>782</v>
      </c>
      <c r="Q132" s="23">
        <v>1058</v>
      </c>
      <c r="R132" s="23">
        <v>1170</v>
      </c>
      <c r="S132" s="23">
        <v>630</v>
      </c>
      <c r="T132" s="23">
        <v>593</v>
      </c>
      <c r="U132" s="23">
        <v>721</v>
      </c>
      <c r="V132" s="23">
        <v>919</v>
      </c>
      <c r="W132" s="23">
        <v>963</v>
      </c>
      <c r="X132" s="23">
        <v>829</v>
      </c>
      <c r="Y132" s="23">
        <v>894</v>
      </c>
      <c r="Z132" s="23">
        <v>919</v>
      </c>
      <c r="AA132" s="23">
        <v>788</v>
      </c>
      <c r="AB132" s="23">
        <v>1049</v>
      </c>
      <c r="AC132" s="23">
        <v>1075</v>
      </c>
      <c r="AD132" s="23">
        <v>1289</v>
      </c>
      <c r="AE132" s="23">
        <v>1224</v>
      </c>
      <c r="AF132" s="23">
        <v>1254</v>
      </c>
      <c r="AG132" s="23">
        <v>1524</v>
      </c>
      <c r="AH132" s="23">
        <v>1766</v>
      </c>
      <c r="AI132" s="23">
        <v>449</v>
      </c>
      <c r="AJ132" s="23">
        <v>397</v>
      </c>
      <c r="AK132" s="23">
        <v>777</v>
      </c>
      <c r="AL132" s="23">
        <v>1011</v>
      </c>
      <c r="AM132" s="23">
        <v>789</v>
      </c>
      <c r="AN132" s="23">
        <v>721</v>
      </c>
      <c r="AO132" s="23">
        <v>1177</v>
      </c>
      <c r="AP132" s="23">
        <v>1436</v>
      </c>
      <c r="AQ132" s="23">
        <f t="shared" si="82"/>
        <v>-339</v>
      </c>
      <c r="AR132" s="23">
        <f t="shared" si="68"/>
        <v>-652</v>
      </c>
      <c r="AS132" s="23">
        <f t="shared" si="69"/>
        <v>-298</v>
      </c>
      <c r="AT132" s="23">
        <f t="shared" si="70"/>
        <v>-278</v>
      </c>
      <c r="AU132" s="23">
        <f t="shared" si="71"/>
        <v>-435</v>
      </c>
      <c r="AV132" s="23">
        <f t="shared" si="72"/>
        <v>-533</v>
      </c>
      <c r="AW132" s="23">
        <f t="shared" si="73"/>
        <v>-347</v>
      </c>
      <c r="AX132" s="23">
        <f t="shared" si="74"/>
        <v>-330</v>
      </c>
      <c r="AY132" s="31">
        <f t="shared" si="83"/>
        <v>-0.43020304568527917</v>
      </c>
      <c r="AZ132" s="31">
        <f t="shared" si="75"/>
        <v>-0.62154432793136316</v>
      </c>
      <c r="BA132" s="31">
        <f t="shared" si="76"/>
        <v>-0.27720930232558139</v>
      </c>
      <c r="BB132" s="31">
        <f t="shared" si="77"/>
        <v>-0.2156710628394104</v>
      </c>
      <c r="BC132" s="31">
        <f t="shared" si="78"/>
        <v>-0.35539215686274511</v>
      </c>
      <c r="BD132" s="31">
        <f t="shared" si="79"/>
        <v>-0.42503987240829344</v>
      </c>
      <c r="BE132" s="31">
        <f t="shared" si="80"/>
        <v>-0.22769028871391075</v>
      </c>
      <c r="BF132" s="31">
        <f t="shared" si="81"/>
        <v>-0.1868629671574179</v>
      </c>
    </row>
    <row r="133" spans="1:58" x14ac:dyDescent="0.35">
      <c r="A133" s="30" t="s">
        <v>85</v>
      </c>
      <c r="B133" s="30" t="s">
        <v>86</v>
      </c>
      <c r="C133" s="23">
        <v>1170</v>
      </c>
      <c r="D133" s="23">
        <v>1131</v>
      </c>
      <c r="E133" s="23">
        <v>1024</v>
      </c>
      <c r="F133" s="23">
        <v>1205</v>
      </c>
      <c r="G133" s="23">
        <v>1037</v>
      </c>
      <c r="H133" s="23">
        <v>1351</v>
      </c>
      <c r="I133" s="23">
        <v>3407</v>
      </c>
      <c r="J133" s="23">
        <v>2023</v>
      </c>
      <c r="K133" s="23">
        <v>2162</v>
      </c>
      <c r="L133" s="23">
        <v>1491</v>
      </c>
      <c r="M133" s="23">
        <v>1282</v>
      </c>
      <c r="N133" s="23">
        <v>1208</v>
      </c>
      <c r="O133" s="23">
        <v>1210</v>
      </c>
      <c r="P133" s="23">
        <v>1219</v>
      </c>
      <c r="Q133" s="23">
        <v>1386</v>
      </c>
      <c r="R133" s="23">
        <v>886</v>
      </c>
      <c r="S133" s="23">
        <v>1028</v>
      </c>
      <c r="T133" s="23">
        <v>1065</v>
      </c>
      <c r="U133" s="23">
        <v>1627</v>
      </c>
      <c r="V133" s="23">
        <v>1253</v>
      </c>
      <c r="W133" s="23">
        <v>1367</v>
      </c>
      <c r="X133" s="23">
        <v>1332</v>
      </c>
      <c r="Y133" s="23">
        <v>2346</v>
      </c>
      <c r="Z133" s="23">
        <v>1584</v>
      </c>
      <c r="AA133" s="23">
        <v>273</v>
      </c>
      <c r="AB133" s="23">
        <v>337</v>
      </c>
      <c r="AC133" s="23">
        <v>402</v>
      </c>
      <c r="AD133" s="23">
        <v>352</v>
      </c>
      <c r="AE133" s="23">
        <v>385</v>
      </c>
      <c r="AF133" s="23">
        <v>352</v>
      </c>
      <c r="AG133" s="23">
        <v>811</v>
      </c>
      <c r="AH133" s="23">
        <v>597</v>
      </c>
      <c r="AI133" s="23">
        <v>361</v>
      </c>
      <c r="AJ133" s="23">
        <v>384</v>
      </c>
      <c r="AK133" s="23">
        <v>426</v>
      </c>
      <c r="AL133" s="23">
        <v>323</v>
      </c>
      <c r="AM133" s="23">
        <v>293</v>
      </c>
      <c r="AN133" s="23">
        <v>631</v>
      </c>
      <c r="AO133" s="23">
        <v>871</v>
      </c>
      <c r="AP133" s="23">
        <v>1245</v>
      </c>
      <c r="AQ133" s="23">
        <f t="shared" si="82"/>
        <v>88</v>
      </c>
      <c r="AR133" s="23">
        <f t="shared" si="68"/>
        <v>47</v>
      </c>
      <c r="AS133" s="23">
        <f t="shared" si="69"/>
        <v>24</v>
      </c>
      <c r="AT133" s="23">
        <f t="shared" si="70"/>
        <v>-29</v>
      </c>
      <c r="AU133" s="23">
        <f t="shared" si="71"/>
        <v>-92</v>
      </c>
      <c r="AV133" s="23">
        <f t="shared" si="72"/>
        <v>279</v>
      </c>
      <c r="AW133" s="23">
        <f t="shared" si="73"/>
        <v>60</v>
      </c>
      <c r="AX133" s="23">
        <f t="shared" si="74"/>
        <v>648</v>
      </c>
      <c r="AY133" s="31">
        <f t="shared" si="83"/>
        <v>0.32234432234432236</v>
      </c>
      <c r="AZ133" s="31">
        <f t="shared" si="75"/>
        <v>0.1394658753709199</v>
      </c>
      <c r="BA133" s="31">
        <f t="shared" si="76"/>
        <v>5.9701492537313432E-2</v>
      </c>
      <c r="BB133" s="31">
        <f t="shared" si="77"/>
        <v>-8.2386363636363633E-2</v>
      </c>
      <c r="BC133" s="31">
        <f t="shared" si="78"/>
        <v>-0.23896103896103896</v>
      </c>
      <c r="BD133" s="31">
        <f t="shared" si="79"/>
        <v>0.79261363636363635</v>
      </c>
      <c r="BE133" s="31">
        <f t="shared" si="80"/>
        <v>7.3982737361282372E-2</v>
      </c>
      <c r="BF133" s="31">
        <f t="shared" si="81"/>
        <v>1.085427135678392</v>
      </c>
    </row>
    <row r="134" spans="1:58" x14ac:dyDescent="0.35">
      <c r="A134" s="30" t="s">
        <v>81</v>
      </c>
      <c r="B134" s="30" t="s">
        <v>82</v>
      </c>
      <c r="C134" s="23">
        <v>217</v>
      </c>
      <c r="D134" s="23">
        <v>188</v>
      </c>
      <c r="E134" s="23">
        <v>309</v>
      </c>
      <c r="F134" s="23">
        <v>296</v>
      </c>
      <c r="G134" s="23">
        <v>569</v>
      </c>
      <c r="H134" s="23">
        <v>1315</v>
      </c>
      <c r="I134" s="23">
        <v>2739</v>
      </c>
      <c r="J134" s="23">
        <v>1843</v>
      </c>
      <c r="K134" s="23">
        <v>66</v>
      </c>
      <c r="L134" s="39" t="s">
        <v>115</v>
      </c>
      <c r="M134" s="23">
        <v>97</v>
      </c>
      <c r="N134" s="23">
        <v>119</v>
      </c>
      <c r="O134" s="23">
        <v>271</v>
      </c>
      <c r="P134" s="23">
        <v>732</v>
      </c>
      <c r="Q134" s="23">
        <v>1780</v>
      </c>
      <c r="R134" s="23">
        <v>991</v>
      </c>
      <c r="S134" s="23">
        <v>49</v>
      </c>
      <c r="T134" s="23">
        <v>51</v>
      </c>
      <c r="U134" s="23">
        <v>64</v>
      </c>
      <c r="V134" s="23">
        <v>561</v>
      </c>
      <c r="W134" s="23">
        <v>606</v>
      </c>
      <c r="X134" s="23">
        <v>979</v>
      </c>
      <c r="Y134" s="23">
        <v>1804</v>
      </c>
      <c r="Z134" s="23">
        <v>1421</v>
      </c>
      <c r="AA134" s="23">
        <v>63</v>
      </c>
      <c r="AB134" s="23">
        <v>29</v>
      </c>
      <c r="AC134" s="23">
        <v>102</v>
      </c>
      <c r="AD134" s="23">
        <v>164</v>
      </c>
      <c r="AE134" s="23">
        <v>647</v>
      </c>
      <c r="AF134" s="23">
        <v>870</v>
      </c>
      <c r="AG134" s="23">
        <v>1586</v>
      </c>
      <c r="AH134" s="23">
        <v>1445</v>
      </c>
      <c r="AI134" s="23">
        <v>70</v>
      </c>
      <c r="AJ134" s="23">
        <v>55</v>
      </c>
      <c r="AK134" s="23">
        <v>63</v>
      </c>
      <c r="AL134" s="23">
        <v>172</v>
      </c>
      <c r="AM134" s="23">
        <v>390</v>
      </c>
      <c r="AN134" s="23">
        <v>957</v>
      </c>
      <c r="AO134" s="23">
        <v>1359</v>
      </c>
      <c r="AP134" s="23">
        <v>990</v>
      </c>
      <c r="AQ134" s="23">
        <f t="shared" si="82"/>
        <v>7</v>
      </c>
      <c r="AR134" s="23">
        <f t="shared" si="68"/>
        <v>26</v>
      </c>
      <c r="AS134" s="23">
        <f t="shared" si="69"/>
        <v>-39</v>
      </c>
      <c r="AT134" s="23">
        <f t="shared" si="70"/>
        <v>8</v>
      </c>
      <c r="AU134" s="23">
        <f t="shared" si="71"/>
        <v>-257</v>
      </c>
      <c r="AV134" s="23">
        <f t="shared" si="72"/>
        <v>87</v>
      </c>
      <c r="AW134" s="23">
        <f t="shared" si="73"/>
        <v>-227</v>
      </c>
      <c r="AX134" s="23">
        <f t="shared" si="74"/>
        <v>-455</v>
      </c>
      <c r="AY134" s="31">
        <f t="shared" si="83"/>
        <v>0.1111111111111111</v>
      </c>
      <c r="AZ134" s="31">
        <f t="shared" si="75"/>
        <v>0.89655172413793105</v>
      </c>
      <c r="BA134" s="31">
        <f t="shared" si="76"/>
        <v>-0.38235294117647056</v>
      </c>
      <c r="BB134" s="31">
        <f t="shared" si="77"/>
        <v>4.878048780487805E-2</v>
      </c>
      <c r="BC134" s="31">
        <f t="shared" si="78"/>
        <v>-0.39721792890262753</v>
      </c>
      <c r="BD134" s="31">
        <f t="shared" si="79"/>
        <v>0.1</v>
      </c>
      <c r="BE134" s="31">
        <f t="shared" si="80"/>
        <v>-0.14312736443883986</v>
      </c>
      <c r="BF134" s="31">
        <f t="shared" si="81"/>
        <v>-0.31487889273356401</v>
      </c>
    </row>
    <row r="135" spans="1:58" x14ac:dyDescent="0.35">
      <c r="A135" s="30" t="s">
        <v>93</v>
      </c>
      <c r="B135" s="30" t="s">
        <v>94</v>
      </c>
      <c r="C135" s="23">
        <v>454</v>
      </c>
      <c r="D135" s="23">
        <v>283</v>
      </c>
      <c r="E135" s="23">
        <v>448</v>
      </c>
      <c r="F135" s="23">
        <v>352</v>
      </c>
      <c r="G135" s="23">
        <v>591</v>
      </c>
      <c r="H135" s="23">
        <v>684</v>
      </c>
      <c r="I135" s="23">
        <v>1051</v>
      </c>
      <c r="J135" s="23">
        <v>1241</v>
      </c>
      <c r="K135" s="23">
        <v>946</v>
      </c>
      <c r="L135" s="23">
        <v>475</v>
      </c>
      <c r="M135" s="23">
        <v>413</v>
      </c>
      <c r="N135" s="23">
        <v>422</v>
      </c>
      <c r="O135" s="23">
        <v>350</v>
      </c>
      <c r="P135" s="23">
        <v>417</v>
      </c>
      <c r="Q135" s="23">
        <v>1397</v>
      </c>
      <c r="R135" s="23">
        <v>1203</v>
      </c>
      <c r="S135" s="23">
        <v>383</v>
      </c>
      <c r="T135" s="23">
        <v>327</v>
      </c>
      <c r="U135" s="23">
        <v>506</v>
      </c>
      <c r="V135" s="23">
        <v>431</v>
      </c>
      <c r="W135" s="23">
        <v>457</v>
      </c>
      <c r="X135" s="23">
        <v>458</v>
      </c>
      <c r="Y135" s="23">
        <v>812</v>
      </c>
      <c r="Z135" s="23">
        <v>1184</v>
      </c>
      <c r="AA135" s="23">
        <v>433</v>
      </c>
      <c r="AB135" s="23">
        <v>750</v>
      </c>
      <c r="AC135" s="23">
        <v>547</v>
      </c>
      <c r="AD135" s="23">
        <v>978</v>
      </c>
      <c r="AE135" s="23">
        <v>733</v>
      </c>
      <c r="AF135" s="23">
        <v>445</v>
      </c>
      <c r="AG135" s="23">
        <v>1157</v>
      </c>
      <c r="AH135" s="23">
        <v>654</v>
      </c>
      <c r="AI135" s="23">
        <v>359</v>
      </c>
      <c r="AJ135" s="23">
        <v>389</v>
      </c>
      <c r="AK135" s="23">
        <v>451</v>
      </c>
      <c r="AL135" s="23">
        <v>297</v>
      </c>
      <c r="AM135" s="23">
        <v>620</v>
      </c>
      <c r="AN135" s="23">
        <v>527</v>
      </c>
      <c r="AO135" s="23">
        <v>650</v>
      </c>
      <c r="AP135" s="23">
        <v>633</v>
      </c>
      <c r="AQ135" s="23">
        <f t="shared" si="82"/>
        <v>-74</v>
      </c>
      <c r="AR135" s="23">
        <f t="shared" si="68"/>
        <v>-361</v>
      </c>
      <c r="AS135" s="23">
        <f t="shared" si="69"/>
        <v>-96</v>
      </c>
      <c r="AT135" s="23">
        <f t="shared" si="70"/>
        <v>-681</v>
      </c>
      <c r="AU135" s="23">
        <f t="shared" si="71"/>
        <v>-113</v>
      </c>
      <c r="AV135" s="23">
        <f t="shared" si="72"/>
        <v>82</v>
      </c>
      <c r="AW135" s="23">
        <f t="shared" si="73"/>
        <v>-507</v>
      </c>
      <c r="AX135" s="23">
        <f t="shared" si="74"/>
        <v>-21</v>
      </c>
      <c r="AY135" s="31">
        <f t="shared" si="83"/>
        <v>-0.17090069284064666</v>
      </c>
      <c r="AZ135" s="31">
        <f t="shared" si="75"/>
        <v>-0.48133333333333334</v>
      </c>
      <c r="BA135" s="31">
        <f t="shared" si="76"/>
        <v>-0.17550274223034734</v>
      </c>
      <c r="BB135" s="31">
        <f t="shared" si="77"/>
        <v>-0.69631901840490795</v>
      </c>
      <c r="BC135" s="31">
        <f t="shared" si="78"/>
        <v>-0.15416098226466576</v>
      </c>
      <c r="BD135" s="31">
        <f t="shared" si="79"/>
        <v>0.1842696629213483</v>
      </c>
      <c r="BE135" s="31">
        <f t="shared" si="80"/>
        <v>-0.43820224719101125</v>
      </c>
      <c r="BF135" s="31">
        <f t="shared" si="81"/>
        <v>-3.2110091743119268E-2</v>
      </c>
    </row>
    <row r="136" spans="1:58" x14ac:dyDescent="0.35">
      <c r="A136" s="30" t="s">
        <v>87</v>
      </c>
      <c r="B136" s="30" t="s">
        <v>88</v>
      </c>
      <c r="C136" s="23">
        <v>278</v>
      </c>
      <c r="D136" s="23">
        <v>405</v>
      </c>
      <c r="E136" s="23">
        <v>389</v>
      </c>
      <c r="F136" s="23">
        <v>459</v>
      </c>
      <c r="G136" s="23">
        <v>658</v>
      </c>
      <c r="H136" s="23">
        <v>1032</v>
      </c>
      <c r="I136" s="23">
        <v>590</v>
      </c>
      <c r="J136" s="23">
        <v>589</v>
      </c>
      <c r="K136" s="23">
        <v>3308</v>
      </c>
      <c r="L136" s="23">
        <v>3392</v>
      </c>
      <c r="M136" s="23">
        <v>4180</v>
      </c>
      <c r="N136" s="23">
        <v>4087</v>
      </c>
      <c r="O136" s="23">
        <v>4453</v>
      </c>
      <c r="P136" s="23">
        <v>4702</v>
      </c>
      <c r="Q136" s="23">
        <v>3670</v>
      </c>
      <c r="R136" s="23">
        <v>2761</v>
      </c>
      <c r="S136" s="23">
        <v>755</v>
      </c>
      <c r="T136" s="23">
        <v>981</v>
      </c>
      <c r="U136" s="23">
        <v>1011</v>
      </c>
      <c r="V136" s="23">
        <v>848</v>
      </c>
      <c r="W136" s="23">
        <v>784</v>
      </c>
      <c r="X136" s="23">
        <v>955</v>
      </c>
      <c r="Y136" s="23">
        <v>989</v>
      </c>
      <c r="Z136" s="23">
        <v>866</v>
      </c>
      <c r="AA136" s="23">
        <v>409</v>
      </c>
      <c r="AB136" s="23">
        <v>694</v>
      </c>
      <c r="AC136" s="23">
        <v>807</v>
      </c>
      <c r="AD136" s="23">
        <v>1567</v>
      </c>
      <c r="AE136" s="23">
        <v>803</v>
      </c>
      <c r="AF136" s="23">
        <v>832</v>
      </c>
      <c r="AG136" s="23">
        <v>1684</v>
      </c>
      <c r="AH136" s="23">
        <v>1490</v>
      </c>
      <c r="AI136" s="23">
        <v>219</v>
      </c>
      <c r="AJ136" s="23">
        <v>216</v>
      </c>
      <c r="AK136" s="23">
        <v>414</v>
      </c>
      <c r="AL136" s="23">
        <v>299</v>
      </c>
      <c r="AM136" s="23">
        <v>546</v>
      </c>
      <c r="AN136" s="23">
        <v>552</v>
      </c>
      <c r="AO136" s="23">
        <v>660</v>
      </c>
      <c r="AP136" s="23">
        <v>980</v>
      </c>
      <c r="AQ136" s="23">
        <f t="shared" si="82"/>
        <v>-190</v>
      </c>
      <c r="AR136" s="23">
        <f t="shared" si="68"/>
        <v>-478</v>
      </c>
      <c r="AS136" s="23">
        <f t="shared" si="69"/>
        <v>-393</v>
      </c>
      <c r="AT136" s="23">
        <f t="shared" si="70"/>
        <v>-1268</v>
      </c>
      <c r="AU136" s="23">
        <f t="shared" si="71"/>
        <v>-257</v>
      </c>
      <c r="AV136" s="23">
        <f t="shared" si="72"/>
        <v>-280</v>
      </c>
      <c r="AW136" s="23">
        <f t="shared" si="73"/>
        <v>-1024</v>
      </c>
      <c r="AX136" s="23">
        <f t="shared" si="74"/>
        <v>-510</v>
      </c>
      <c r="AY136" s="31">
        <f t="shared" si="83"/>
        <v>-0.46454767726161367</v>
      </c>
      <c r="AZ136" s="31">
        <f t="shared" si="75"/>
        <v>-0.68876080691642649</v>
      </c>
      <c r="BA136" s="31">
        <f t="shared" si="76"/>
        <v>-0.48698884758364314</v>
      </c>
      <c r="BB136" s="31">
        <f t="shared" si="77"/>
        <v>-0.80918953414167194</v>
      </c>
      <c r="BC136" s="31">
        <f t="shared" si="78"/>
        <v>-0.32004981320049813</v>
      </c>
      <c r="BD136" s="31">
        <f t="shared" si="79"/>
        <v>-0.33653846153846156</v>
      </c>
      <c r="BE136" s="31">
        <f t="shared" si="80"/>
        <v>-0.60807600950118768</v>
      </c>
      <c r="BF136" s="31">
        <f t="shared" si="81"/>
        <v>-0.34228187919463088</v>
      </c>
    </row>
    <row r="138" spans="1:58" x14ac:dyDescent="0.35">
      <c r="A138" s="34" t="s">
        <v>112</v>
      </c>
    </row>
    <row r="139" spans="1:58" x14ac:dyDescent="0.35">
      <c r="A139" s="37" t="s">
        <v>117</v>
      </c>
    </row>
    <row r="140" spans="1:58" x14ac:dyDescent="0.35">
      <c r="A140" s="7"/>
      <c r="B140" s="7"/>
      <c r="C140" s="8" t="s">
        <v>26</v>
      </c>
      <c r="D140" s="8" t="s">
        <v>27</v>
      </c>
      <c r="E140" s="8" t="s">
        <v>28</v>
      </c>
      <c r="F140" s="8" t="s">
        <v>29</v>
      </c>
      <c r="G140" s="8" t="s">
        <v>30</v>
      </c>
      <c r="H140" s="8" t="s">
        <v>31</v>
      </c>
      <c r="I140" s="8" t="s">
        <v>32</v>
      </c>
      <c r="J140" s="8" t="s">
        <v>33</v>
      </c>
      <c r="K140" s="9" t="s">
        <v>26</v>
      </c>
      <c r="L140" s="9" t="s">
        <v>27</v>
      </c>
      <c r="M140" s="9" t="s">
        <v>28</v>
      </c>
      <c r="N140" s="9" t="s">
        <v>29</v>
      </c>
      <c r="O140" s="9" t="s">
        <v>30</v>
      </c>
      <c r="P140" s="9" t="s">
        <v>31</v>
      </c>
      <c r="Q140" s="9" t="s">
        <v>32</v>
      </c>
      <c r="R140" s="9" t="s">
        <v>33</v>
      </c>
      <c r="S140" s="27" t="s">
        <v>26</v>
      </c>
      <c r="T140" s="27" t="s">
        <v>27</v>
      </c>
      <c r="U140" s="27" t="s">
        <v>28</v>
      </c>
      <c r="V140" s="27" t="s">
        <v>29</v>
      </c>
      <c r="W140" s="27" t="s">
        <v>30</v>
      </c>
      <c r="X140" s="27" t="s">
        <v>31</v>
      </c>
      <c r="Y140" s="27" t="s">
        <v>32</v>
      </c>
      <c r="Z140" s="27" t="s">
        <v>33</v>
      </c>
      <c r="AA140" s="10" t="s">
        <v>26</v>
      </c>
      <c r="AB140" s="10" t="s">
        <v>27</v>
      </c>
      <c r="AC140" s="10" t="s">
        <v>28</v>
      </c>
      <c r="AD140" s="10" t="s">
        <v>29</v>
      </c>
      <c r="AE140" s="10" t="s">
        <v>30</v>
      </c>
      <c r="AF140" s="10" t="s">
        <v>31</v>
      </c>
      <c r="AG140" s="10" t="s">
        <v>32</v>
      </c>
      <c r="AH140" s="10" t="s">
        <v>33</v>
      </c>
      <c r="AI140" s="20" t="s">
        <v>26</v>
      </c>
      <c r="AJ140" s="20" t="s">
        <v>27</v>
      </c>
      <c r="AK140" s="20" t="s">
        <v>28</v>
      </c>
      <c r="AL140" s="20" t="s">
        <v>29</v>
      </c>
      <c r="AM140" s="20" t="s">
        <v>30</v>
      </c>
      <c r="AN140" s="20" t="s">
        <v>31</v>
      </c>
      <c r="AO140" s="20" t="s">
        <v>32</v>
      </c>
      <c r="AP140" s="20" t="s">
        <v>33</v>
      </c>
      <c r="AQ140" s="53" t="s">
        <v>125</v>
      </c>
      <c r="AR140" s="53"/>
      <c r="AS140" s="53"/>
      <c r="AT140" s="53"/>
      <c r="AU140" s="53"/>
      <c r="AV140" s="53"/>
      <c r="AW140" s="53"/>
      <c r="AX140" s="53"/>
      <c r="AY140" s="53" t="s">
        <v>125</v>
      </c>
      <c r="AZ140" s="53"/>
      <c r="BA140" s="53"/>
      <c r="BB140" s="53"/>
      <c r="BC140" s="53"/>
      <c r="BD140" s="53"/>
      <c r="BE140" s="53"/>
      <c r="BF140" s="53"/>
    </row>
    <row r="141" spans="1:58" x14ac:dyDescent="0.35">
      <c r="A141" s="7"/>
      <c r="B141" s="7"/>
      <c r="C141" s="11" t="s">
        <v>34</v>
      </c>
      <c r="D141" s="11" t="s">
        <v>35</v>
      </c>
      <c r="E141" s="11" t="s">
        <v>36</v>
      </c>
      <c r="F141" s="11" t="s">
        <v>37</v>
      </c>
      <c r="G141" s="11" t="s">
        <v>38</v>
      </c>
      <c r="H141" s="11" t="s">
        <v>39</v>
      </c>
      <c r="I141" s="11" t="s">
        <v>40</v>
      </c>
      <c r="J141" s="8" t="s">
        <v>41</v>
      </c>
      <c r="K141" s="12" t="s">
        <v>34</v>
      </c>
      <c r="L141" s="12" t="s">
        <v>35</v>
      </c>
      <c r="M141" s="12" t="s">
        <v>36</v>
      </c>
      <c r="N141" s="12" t="s">
        <v>37</v>
      </c>
      <c r="O141" s="12" t="s">
        <v>38</v>
      </c>
      <c r="P141" s="12" t="s">
        <v>39</v>
      </c>
      <c r="Q141" s="12" t="s">
        <v>40</v>
      </c>
      <c r="R141" s="9" t="s">
        <v>41</v>
      </c>
      <c r="S141" s="28" t="s">
        <v>34</v>
      </c>
      <c r="T141" s="28" t="s">
        <v>35</v>
      </c>
      <c r="U141" s="28" t="s">
        <v>36</v>
      </c>
      <c r="V141" s="28" t="s">
        <v>37</v>
      </c>
      <c r="W141" s="28" t="s">
        <v>38</v>
      </c>
      <c r="X141" s="28" t="s">
        <v>39</v>
      </c>
      <c r="Y141" s="28" t="s">
        <v>40</v>
      </c>
      <c r="Z141" s="27" t="s">
        <v>41</v>
      </c>
      <c r="AA141" s="13" t="s">
        <v>34</v>
      </c>
      <c r="AB141" s="13" t="s">
        <v>35</v>
      </c>
      <c r="AC141" s="13" t="s">
        <v>36</v>
      </c>
      <c r="AD141" s="13" t="s">
        <v>37</v>
      </c>
      <c r="AE141" s="13" t="s">
        <v>38</v>
      </c>
      <c r="AF141" s="13" t="s">
        <v>39</v>
      </c>
      <c r="AG141" s="13" t="s">
        <v>40</v>
      </c>
      <c r="AH141" s="10" t="s">
        <v>41</v>
      </c>
      <c r="AI141" s="21" t="s">
        <v>34</v>
      </c>
      <c r="AJ141" s="21" t="s">
        <v>35</v>
      </c>
      <c r="AK141" s="21" t="s">
        <v>36</v>
      </c>
      <c r="AL141" s="21" t="s">
        <v>37</v>
      </c>
      <c r="AM141" s="21" t="s">
        <v>38</v>
      </c>
      <c r="AN141" s="21" t="s">
        <v>39</v>
      </c>
      <c r="AO141" s="21" t="s">
        <v>40</v>
      </c>
      <c r="AP141" s="20" t="s">
        <v>41</v>
      </c>
      <c r="AQ141" s="14" t="s">
        <v>26</v>
      </c>
      <c r="AR141" s="14" t="s">
        <v>27</v>
      </c>
      <c r="AS141" s="14" t="s">
        <v>28</v>
      </c>
      <c r="AT141" s="14" t="s">
        <v>29</v>
      </c>
      <c r="AU141" s="14" t="s">
        <v>30</v>
      </c>
      <c r="AV141" s="14" t="s">
        <v>31</v>
      </c>
      <c r="AW141" s="14" t="s">
        <v>32</v>
      </c>
      <c r="AX141" s="14" t="s">
        <v>33</v>
      </c>
      <c r="AY141" s="15" t="s">
        <v>26</v>
      </c>
      <c r="AZ141" s="15" t="s">
        <v>27</v>
      </c>
      <c r="BA141" s="15" t="s">
        <v>28</v>
      </c>
      <c r="BB141" s="15" t="s">
        <v>29</v>
      </c>
      <c r="BC141" s="15" t="s">
        <v>30</v>
      </c>
      <c r="BD141" s="15" t="s">
        <v>31</v>
      </c>
      <c r="BE141" s="15" t="s">
        <v>32</v>
      </c>
      <c r="BF141" s="15" t="s">
        <v>33</v>
      </c>
    </row>
    <row r="142" spans="1:58" x14ac:dyDescent="0.35">
      <c r="A142" s="7"/>
      <c r="B142" s="7"/>
      <c r="C142" s="11" t="s">
        <v>42</v>
      </c>
      <c r="D142" s="11" t="s">
        <v>42</v>
      </c>
      <c r="E142" s="11" t="s">
        <v>42</v>
      </c>
      <c r="F142" s="11" t="s">
        <v>42</v>
      </c>
      <c r="G142" s="11" t="s">
        <v>42</v>
      </c>
      <c r="H142" s="11" t="s">
        <v>42</v>
      </c>
      <c r="I142" s="11" t="s">
        <v>42</v>
      </c>
      <c r="J142" s="11" t="s">
        <v>42</v>
      </c>
      <c r="K142" s="16" t="s">
        <v>43</v>
      </c>
      <c r="L142" s="16" t="s">
        <v>43</v>
      </c>
      <c r="M142" s="16" t="s">
        <v>43</v>
      </c>
      <c r="N142" s="16" t="s">
        <v>43</v>
      </c>
      <c r="O142" s="16" t="s">
        <v>43</v>
      </c>
      <c r="P142" s="16" t="s">
        <v>43</v>
      </c>
      <c r="Q142" s="16" t="s">
        <v>43</v>
      </c>
      <c r="R142" s="16" t="s">
        <v>43</v>
      </c>
      <c r="S142" s="29" t="s">
        <v>44</v>
      </c>
      <c r="T142" s="29" t="s">
        <v>44</v>
      </c>
      <c r="U142" s="29" t="s">
        <v>44</v>
      </c>
      <c r="V142" s="29" t="s">
        <v>44</v>
      </c>
      <c r="W142" s="29" t="s">
        <v>44</v>
      </c>
      <c r="X142" s="29" t="s">
        <v>44</v>
      </c>
      <c r="Y142" s="29" t="s">
        <v>44</v>
      </c>
      <c r="Z142" s="29" t="s">
        <v>44</v>
      </c>
      <c r="AA142" s="17" t="s">
        <v>45</v>
      </c>
      <c r="AB142" s="17" t="s">
        <v>45</v>
      </c>
      <c r="AC142" s="17" t="s">
        <v>45</v>
      </c>
      <c r="AD142" s="17" t="s">
        <v>45</v>
      </c>
      <c r="AE142" s="17" t="s">
        <v>45</v>
      </c>
      <c r="AF142" s="17" t="s">
        <v>45</v>
      </c>
      <c r="AG142" s="17" t="s">
        <v>45</v>
      </c>
      <c r="AH142" s="17" t="s">
        <v>45</v>
      </c>
      <c r="AI142" s="22" t="s">
        <v>111</v>
      </c>
      <c r="AJ142" s="22" t="s">
        <v>111</v>
      </c>
      <c r="AK142" s="22" t="s">
        <v>111</v>
      </c>
      <c r="AL142" s="22" t="s">
        <v>111</v>
      </c>
      <c r="AM142" s="22" t="s">
        <v>111</v>
      </c>
      <c r="AN142" s="22" t="s">
        <v>111</v>
      </c>
      <c r="AO142" s="22" t="s">
        <v>111</v>
      </c>
      <c r="AP142" s="22" t="s">
        <v>111</v>
      </c>
      <c r="AQ142" s="18" t="s">
        <v>34</v>
      </c>
      <c r="AR142" s="18" t="s">
        <v>35</v>
      </c>
      <c r="AS142" s="18" t="s">
        <v>36</v>
      </c>
      <c r="AT142" s="18" t="s">
        <v>37</v>
      </c>
      <c r="AU142" s="18" t="s">
        <v>38</v>
      </c>
      <c r="AV142" s="18" t="s">
        <v>39</v>
      </c>
      <c r="AW142" s="18" t="s">
        <v>40</v>
      </c>
      <c r="AX142" s="14" t="s">
        <v>41</v>
      </c>
      <c r="AY142" s="19" t="s">
        <v>34</v>
      </c>
      <c r="AZ142" s="19" t="s">
        <v>35</v>
      </c>
      <c r="BA142" s="19" t="s">
        <v>36</v>
      </c>
      <c r="BB142" s="19" t="s">
        <v>37</v>
      </c>
      <c r="BC142" s="19" t="s">
        <v>38</v>
      </c>
      <c r="BD142" s="19" t="s">
        <v>39</v>
      </c>
      <c r="BE142" s="19" t="s">
        <v>40</v>
      </c>
      <c r="BF142" s="15" t="s">
        <v>41</v>
      </c>
    </row>
    <row r="143" spans="1:58" x14ac:dyDescent="0.35">
      <c r="A143" s="30" t="s">
        <v>75</v>
      </c>
      <c r="B143" s="30" t="s">
        <v>0</v>
      </c>
      <c r="C143" s="23">
        <v>56263</v>
      </c>
      <c r="D143" s="23">
        <v>84462</v>
      </c>
      <c r="E143" s="23">
        <v>83670</v>
      </c>
      <c r="F143" s="23">
        <v>117989</v>
      </c>
      <c r="G143" s="23">
        <v>133613</v>
      </c>
      <c r="H143" s="23">
        <v>156146</v>
      </c>
      <c r="I143" s="23">
        <v>266584</v>
      </c>
      <c r="J143" s="23">
        <v>149105</v>
      </c>
      <c r="K143" s="23">
        <v>50887</v>
      </c>
      <c r="L143" s="23">
        <v>80843</v>
      </c>
      <c r="M143" s="23">
        <v>73384</v>
      </c>
      <c r="N143" s="23">
        <v>108113</v>
      </c>
      <c r="O143" s="23">
        <v>112104</v>
      </c>
      <c r="P143" s="23">
        <v>134233</v>
      </c>
      <c r="Q143" s="23">
        <v>238387</v>
      </c>
      <c r="R143" s="23">
        <v>128054</v>
      </c>
      <c r="S143" s="23">
        <v>44414</v>
      </c>
      <c r="T143" s="23">
        <v>82034</v>
      </c>
      <c r="U143" s="23">
        <v>82485</v>
      </c>
      <c r="V143" s="23">
        <v>79170</v>
      </c>
      <c r="W143" s="23">
        <v>115245</v>
      </c>
      <c r="X143" s="23">
        <v>151855</v>
      </c>
      <c r="Y143" s="23">
        <v>241590</v>
      </c>
      <c r="Z143" s="23">
        <v>125162</v>
      </c>
      <c r="AA143" s="23">
        <v>54938</v>
      </c>
      <c r="AB143" s="23">
        <v>81123</v>
      </c>
      <c r="AC143" s="23">
        <v>65226</v>
      </c>
      <c r="AD143" s="23">
        <v>94041</v>
      </c>
      <c r="AE143" s="23">
        <v>109496</v>
      </c>
      <c r="AF143" s="23">
        <v>149315</v>
      </c>
      <c r="AG143" s="23">
        <v>219847</v>
      </c>
      <c r="AH143" s="23">
        <v>112768</v>
      </c>
      <c r="AI143" s="23">
        <v>54720</v>
      </c>
      <c r="AJ143" s="23">
        <v>78189</v>
      </c>
      <c r="AK143" s="23">
        <v>65489</v>
      </c>
      <c r="AL143" s="23">
        <v>92837</v>
      </c>
      <c r="AM143" s="23">
        <v>112635</v>
      </c>
      <c r="AN143" s="23">
        <v>148187</v>
      </c>
      <c r="AO143" s="23">
        <v>231009</v>
      </c>
      <c r="AP143" s="23">
        <v>127849</v>
      </c>
      <c r="AQ143" s="23">
        <f>AI143-AA143</f>
        <v>-218</v>
      </c>
      <c r="AR143" s="23">
        <f t="shared" ref="AR143:AR161" si="84">AJ143-AB143</f>
        <v>-2934</v>
      </c>
      <c r="AS143" s="23">
        <f t="shared" ref="AS143:AS161" si="85">AK143-AC143</f>
        <v>263</v>
      </c>
      <c r="AT143" s="23">
        <f t="shared" ref="AT143:AT161" si="86">AL143-AD143</f>
        <v>-1204</v>
      </c>
      <c r="AU143" s="23">
        <f t="shared" ref="AU143:AU161" si="87">AM143-AE143</f>
        <v>3139</v>
      </c>
      <c r="AV143" s="23">
        <f t="shared" ref="AV143:AV161" si="88">AN143-AF143</f>
        <v>-1128</v>
      </c>
      <c r="AW143" s="23">
        <f t="shared" ref="AW143:AW161" si="89">AO143-AG143</f>
        <v>11162</v>
      </c>
      <c r="AX143" s="23">
        <f t="shared" ref="AX143:AX161" si="90">AP143-AH143</f>
        <v>15081</v>
      </c>
      <c r="AY143" s="32">
        <f>(AI143-AA143)/AA143</f>
        <v>-3.9681095052604759E-3</v>
      </c>
      <c r="AZ143" s="31">
        <f t="shared" ref="AZ143:AZ161" si="91">(AJ143-AB143)/AB143</f>
        <v>-3.6167301505121853E-2</v>
      </c>
      <c r="BA143" s="31">
        <f t="shared" ref="BA143:BA161" si="92">(AK143-AC143)/AC143</f>
        <v>4.0321344249225769E-3</v>
      </c>
      <c r="BB143" s="31">
        <f t="shared" ref="BB143:BB161" si="93">(AL143-AD143)/AD143</f>
        <v>-1.2802926383173296E-2</v>
      </c>
      <c r="BC143" s="31">
        <f t="shared" ref="BC143:BC161" si="94">(AM143-AE143)/AE143</f>
        <v>2.8667713889091839E-2</v>
      </c>
      <c r="BD143" s="31">
        <f t="shared" ref="BD143:BD161" si="95">(AN143-AF143)/AF143</f>
        <v>-7.5544988782104945E-3</v>
      </c>
      <c r="BE143" s="31">
        <f t="shared" ref="BE143:BE161" si="96">(AO143-AG143)/AG143</f>
        <v>5.0771673027150702E-2</v>
      </c>
      <c r="BF143" s="31">
        <f t="shared" ref="BF143:BF161" si="97">(AP143-AH143)/AH143</f>
        <v>0.13373474744608399</v>
      </c>
    </row>
    <row r="144" spans="1:58" x14ac:dyDescent="0.35">
      <c r="A144" s="30" t="s">
        <v>76</v>
      </c>
      <c r="B144" s="30" t="s">
        <v>77</v>
      </c>
      <c r="C144" s="23">
        <v>39281</v>
      </c>
      <c r="D144" s="23">
        <v>63250</v>
      </c>
      <c r="E144" s="23">
        <v>59951</v>
      </c>
      <c r="F144" s="23">
        <v>74346</v>
      </c>
      <c r="G144" s="23">
        <v>73320</v>
      </c>
      <c r="H144" s="23">
        <v>78469</v>
      </c>
      <c r="I144" s="23">
        <v>143386</v>
      </c>
      <c r="J144" s="23">
        <v>79356</v>
      </c>
      <c r="K144" s="23">
        <v>43879</v>
      </c>
      <c r="L144" s="23">
        <v>69438</v>
      </c>
      <c r="M144" s="23">
        <v>57742</v>
      </c>
      <c r="N144" s="23">
        <v>79494</v>
      </c>
      <c r="O144" s="23">
        <v>74373</v>
      </c>
      <c r="P144" s="23">
        <v>78777</v>
      </c>
      <c r="Q144" s="23">
        <v>151119</v>
      </c>
      <c r="R144" s="23">
        <v>78932</v>
      </c>
      <c r="S144" s="23">
        <v>37764</v>
      </c>
      <c r="T144" s="23">
        <v>69645</v>
      </c>
      <c r="U144" s="23">
        <v>66552</v>
      </c>
      <c r="V144" s="23">
        <v>53900</v>
      </c>
      <c r="W144" s="23">
        <v>76663</v>
      </c>
      <c r="X144" s="23">
        <v>95296</v>
      </c>
      <c r="Y144" s="23">
        <v>158592</v>
      </c>
      <c r="Z144" s="23">
        <v>79365</v>
      </c>
      <c r="AA144" s="23">
        <v>46538</v>
      </c>
      <c r="AB144" s="23">
        <v>69383</v>
      </c>
      <c r="AC144" s="23">
        <v>51018</v>
      </c>
      <c r="AD144" s="23">
        <v>65292</v>
      </c>
      <c r="AE144" s="23">
        <v>71265</v>
      </c>
      <c r="AF144" s="23">
        <v>94575</v>
      </c>
      <c r="AG144" s="23">
        <v>134446</v>
      </c>
      <c r="AH144" s="23">
        <v>70313</v>
      </c>
      <c r="AI144" s="23">
        <v>47838</v>
      </c>
      <c r="AJ144" s="23">
        <v>68680</v>
      </c>
      <c r="AK144" s="23">
        <v>50622</v>
      </c>
      <c r="AL144" s="23">
        <v>68826</v>
      </c>
      <c r="AM144" s="23">
        <v>79207</v>
      </c>
      <c r="AN144" s="23">
        <v>96333</v>
      </c>
      <c r="AO144" s="23">
        <v>154170</v>
      </c>
      <c r="AP144" s="23">
        <v>87241</v>
      </c>
      <c r="AQ144" s="23">
        <f t="shared" ref="AQ144:AQ161" si="98">AI144-AA144</f>
        <v>1300</v>
      </c>
      <c r="AR144" s="23">
        <f t="shared" si="84"/>
        <v>-703</v>
      </c>
      <c r="AS144" s="23">
        <f t="shared" si="85"/>
        <v>-396</v>
      </c>
      <c r="AT144" s="23">
        <f t="shared" si="86"/>
        <v>3534</v>
      </c>
      <c r="AU144" s="23">
        <f t="shared" si="87"/>
        <v>7942</v>
      </c>
      <c r="AV144" s="23">
        <f t="shared" si="88"/>
        <v>1758</v>
      </c>
      <c r="AW144" s="23">
        <f t="shared" si="89"/>
        <v>19724</v>
      </c>
      <c r="AX144" s="23">
        <f t="shared" si="90"/>
        <v>16928</v>
      </c>
      <c r="AY144" s="31">
        <f t="shared" ref="AY144:AY161" si="99">(AI144-AA144)/AA144</f>
        <v>2.7934161330525592E-2</v>
      </c>
      <c r="AZ144" s="31">
        <f t="shared" si="91"/>
        <v>-1.0132164939538503E-2</v>
      </c>
      <c r="BA144" s="31">
        <f t="shared" si="92"/>
        <v>-7.7619663648124193E-3</v>
      </c>
      <c r="BB144" s="31">
        <f t="shared" si="93"/>
        <v>5.4126079764749126E-2</v>
      </c>
      <c r="BC144" s="31">
        <f t="shared" si="94"/>
        <v>0.11144320493931102</v>
      </c>
      <c r="BD144" s="31">
        <f t="shared" si="95"/>
        <v>1.858842188739096E-2</v>
      </c>
      <c r="BE144" s="31">
        <f t="shared" si="96"/>
        <v>0.14670574059473693</v>
      </c>
      <c r="BF144" s="31">
        <f t="shared" si="97"/>
        <v>0.24075206576308791</v>
      </c>
    </row>
    <row r="145" spans="1:58" x14ac:dyDescent="0.35">
      <c r="A145" s="30" t="s">
        <v>78</v>
      </c>
      <c r="B145" s="30" t="s">
        <v>78</v>
      </c>
      <c r="C145" s="23">
        <v>37317</v>
      </c>
      <c r="D145" s="23">
        <v>59157</v>
      </c>
      <c r="E145" s="23">
        <v>56337</v>
      </c>
      <c r="F145" s="23">
        <v>69444</v>
      </c>
      <c r="G145" s="23">
        <v>69051</v>
      </c>
      <c r="H145" s="23">
        <v>71683</v>
      </c>
      <c r="I145" s="23">
        <v>132450</v>
      </c>
      <c r="J145" s="23">
        <v>74148</v>
      </c>
      <c r="K145" s="23">
        <v>42686</v>
      </c>
      <c r="L145" s="23">
        <v>67324</v>
      </c>
      <c r="M145" s="23">
        <v>56028</v>
      </c>
      <c r="N145" s="23">
        <v>77206</v>
      </c>
      <c r="O145" s="23">
        <v>71581</v>
      </c>
      <c r="P145" s="23">
        <v>74538</v>
      </c>
      <c r="Q145" s="23">
        <v>142870</v>
      </c>
      <c r="R145" s="23">
        <v>75528</v>
      </c>
      <c r="S145" s="23">
        <v>36431</v>
      </c>
      <c r="T145" s="23">
        <v>67217</v>
      </c>
      <c r="U145" s="23">
        <v>64406</v>
      </c>
      <c r="V145" s="23">
        <v>52257</v>
      </c>
      <c r="W145" s="23">
        <v>73809</v>
      </c>
      <c r="X145" s="23">
        <v>89723</v>
      </c>
      <c r="Y145" s="23">
        <v>148803</v>
      </c>
      <c r="Z145" s="23">
        <v>75840</v>
      </c>
      <c r="AA145" s="39" t="s">
        <v>115</v>
      </c>
      <c r="AB145" s="39" t="s">
        <v>115</v>
      </c>
      <c r="AC145" s="23">
        <v>49489</v>
      </c>
      <c r="AD145" s="23">
        <v>63161</v>
      </c>
      <c r="AE145" s="23">
        <v>68366</v>
      </c>
      <c r="AF145" s="23">
        <v>88606</v>
      </c>
      <c r="AG145" s="23">
        <v>125209</v>
      </c>
      <c r="AH145" s="23">
        <v>67257</v>
      </c>
      <c r="AI145" s="23">
        <v>46394</v>
      </c>
      <c r="AJ145" s="23">
        <v>66343</v>
      </c>
      <c r="AK145" s="39" t="s">
        <v>115</v>
      </c>
      <c r="AL145" s="23">
        <v>66397</v>
      </c>
      <c r="AM145" s="23">
        <v>76854</v>
      </c>
      <c r="AN145" s="23">
        <v>91729</v>
      </c>
      <c r="AO145" s="23">
        <v>145515</v>
      </c>
      <c r="AP145" s="23">
        <v>83379</v>
      </c>
      <c r="AQ145" s="23" t="e">
        <f t="shared" si="98"/>
        <v>#VALUE!</v>
      </c>
      <c r="AR145" s="23" t="e">
        <f t="shared" si="84"/>
        <v>#VALUE!</v>
      </c>
      <c r="AS145" s="23" t="e">
        <f t="shared" si="85"/>
        <v>#VALUE!</v>
      </c>
      <c r="AT145" s="23">
        <f t="shared" si="86"/>
        <v>3236</v>
      </c>
      <c r="AU145" s="23">
        <f t="shared" si="87"/>
        <v>8488</v>
      </c>
      <c r="AV145" s="23">
        <f t="shared" si="88"/>
        <v>3123</v>
      </c>
      <c r="AW145" s="23">
        <f t="shared" si="89"/>
        <v>20306</v>
      </c>
      <c r="AX145" s="23">
        <f t="shared" si="90"/>
        <v>16122</v>
      </c>
      <c r="AY145" s="31" t="e">
        <f t="shared" si="99"/>
        <v>#VALUE!</v>
      </c>
      <c r="AZ145" s="31" t="e">
        <f t="shared" si="91"/>
        <v>#VALUE!</v>
      </c>
      <c r="BA145" s="31" t="e">
        <f t="shared" si="92"/>
        <v>#VALUE!</v>
      </c>
      <c r="BB145" s="31">
        <f t="shared" si="93"/>
        <v>5.1234147654406995E-2</v>
      </c>
      <c r="BC145" s="31">
        <f t="shared" si="94"/>
        <v>0.12415528186525465</v>
      </c>
      <c r="BD145" s="31">
        <f t="shared" si="95"/>
        <v>3.524592014084825E-2</v>
      </c>
      <c r="BE145" s="31">
        <f t="shared" si="96"/>
        <v>0.16217684032297996</v>
      </c>
      <c r="BF145" s="31">
        <f t="shared" si="97"/>
        <v>0.23970739105223249</v>
      </c>
    </row>
    <row r="146" spans="1:58" x14ac:dyDescent="0.35">
      <c r="A146" s="30" t="s">
        <v>79</v>
      </c>
      <c r="B146" s="30" t="s">
        <v>80</v>
      </c>
      <c r="C146" s="23">
        <v>1964</v>
      </c>
      <c r="D146" s="23">
        <v>4093</v>
      </c>
      <c r="E146" s="23">
        <v>3614</v>
      </c>
      <c r="F146" s="23">
        <v>4902</v>
      </c>
      <c r="G146" s="23">
        <v>4269</v>
      </c>
      <c r="H146" s="23">
        <v>6786</v>
      </c>
      <c r="I146" s="23">
        <v>10936</v>
      </c>
      <c r="J146" s="23">
        <v>5208</v>
      </c>
      <c r="K146" s="23">
        <v>1193</v>
      </c>
      <c r="L146" s="23">
        <v>2114</v>
      </c>
      <c r="M146" s="23">
        <v>1714</v>
      </c>
      <c r="N146" s="23">
        <v>2288</v>
      </c>
      <c r="O146" s="23">
        <v>2792</v>
      </c>
      <c r="P146" s="23">
        <v>4239</v>
      </c>
      <c r="Q146" s="23">
        <v>8249</v>
      </c>
      <c r="R146" s="23">
        <v>3404</v>
      </c>
      <c r="S146" s="23">
        <v>1333</v>
      </c>
      <c r="T146" s="23">
        <v>2428</v>
      </c>
      <c r="U146" s="23">
        <v>2146</v>
      </c>
      <c r="V146" s="23">
        <v>1643</v>
      </c>
      <c r="W146" s="23">
        <v>2840</v>
      </c>
      <c r="X146" s="23">
        <v>5573</v>
      </c>
      <c r="Y146" s="23">
        <v>9789</v>
      </c>
      <c r="Z146" s="23">
        <v>3525</v>
      </c>
      <c r="AA146" s="39" t="s">
        <v>115</v>
      </c>
      <c r="AB146" s="39" t="s">
        <v>115</v>
      </c>
      <c r="AC146" s="23">
        <v>1529</v>
      </c>
      <c r="AD146" s="23">
        <v>2131</v>
      </c>
      <c r="AE146" s="23">
        <v>2899</v>
      </c>
      <c r="AF146" s="23">
        <v>5969</v>
      </c>
      <c r="AG146" s="23">
        <v>9237</v>
      </c>
      <c r="AH146" s="23">
        <v>3056</v>
      </c>
      <c r="AI146" s="23">
        <v>1444</v>
      </c>
      <c r="AJ146" s="23">
        <v>2337</v>
      </c>
      <c r="AK146" s="39" t="s">
        <v>115</v>
      </c>
      <c r="AL146" s="23">
        <v>2429</v>
      </c>
      <c r="AM146" s="23">
        <v>2353</v>
      </c>
      <c r="AN146" s="23">
        <v>4604</v>
      </c>
      <c r="AO146" s="23">
        <v>8655</v>
      </c>
      <c r="AP146" s="23">
        <v>3862</v>
      </c>
      <c r="AQ146" s="23" t="e">
        <f t="shared" si="98"/>
        <v>#VALUE!</v>
      </c>
      <c r="AR146" s="23" t="e">
        <f t="shared" si="84"/>
        <v>#VALUE!</v>
      </c>
      <c r="AS146" s="23" t="e">
        <f t="shared" si="85"/>
        <v>#VALUE!</v>
      </c>
      <c r="AT146" s="23">
        <f t="shared" si="86"/>
        <v>298</v>
      </c>
      <c r="AU146" s="23">
        <f t="shared" si="87"/>
        <v>-546</v>
      </c>
      <c r="AV146" s="23">
        <f t="shared" si="88"/>
        <v>-1365</v>
      </c>
      <c r="AW146" s="23">
        <f t="shared" si="89"/>
        <v>-582</v>
      </c>
      <c r="AX146" s="23">
        <f t="shared" si="90"/>
        <v>806</v>
      </c>
      <c r="AY146" s="31" t="e">
        <f t="shared" si="99"/>
        <v>#VALUE!</v>
      </c>
      <c r="AZ146" s="31" t="e">
        <f t="shared" si="91"/>
        <v>#VALUE!</v>
      </c>
      <c r="BA146" s="31" t="e">
        <f t="shared" si="92"/>
        <v>#VALUE!</v>
      </c>
      <c r="BB146" s="31">
        <f t="shared" si="93"/>
        <v>0.13984045049272642</v>
      </c>
      <c r="BC146" s="31">
        <f t="shared" si="94"/>
        <v>-0.18834080717488788</v>
      </c>
      <c r="BD146" s="31">
        <f t="shared" si="95"/>
        <v>-0.22868152119282961</v>
      </c>
      <c r="BE146" s="31">
        <f t="shared" si="96"/>
        <v>-6.3007469957778506E-2</v>
      </c>
      <c r="BF146" s="31">
        <f t="shared" si="97"/>
        <v>0.26374345549738221</v>
      </c>
    </row>
    <row r="147" spans="1:58" x14ac:dyDescent="0.35">
      <c r="A147" s="30" t="s">
        <v>95</v>
      </c>
      <c r="B147" s="30" t="s">
        <v>96</v>
      </c>
      <c r="C147" s="23">
        <v>12010</v>
      </c>
      <c r="D147" s="23">
        <v>14260</v>
      </c>
      <c r="E147" s="23">
        <v>14964</v>
      </c>
      <c r="F147" s="23">
        <v>23268</v>
      </c>
      <c r="G147" s="23">
        <v>33110</v>
      </c>
      <c r="H147" s="23">
        <v>46416</v>
      </c>
      <c r="I147" s="23">
        <v>76234</v>
      </c>
      <c r="J147" s="23">
        <v>38141</v>
      </c>
      <c r="K147" s="23">
        <v>3663</v>
      </c>
      <c r="L147" s="23">
        <v>6665</v>
      </c>
      <c r="M147" s="23">
        <v>10205</v>
      </c>
      <c r="N147" s="23">
        <v>17104</v>
      </c>
      <c r="O147" s="23">
        <v>20003</v>
      </c>
      <c r="P147" s="23">
        <v>32935</v>
      </c>
      <c r="Q147" s="23">
        <v>51692</v>
      </c>
      <c r="R147" s="23">
        <v>29346</v>
      </c>
      <c r="S147" s="23">
        <v>3602</v>
      </c>
      <c r="T147" s="23">
        <v>6620</v>
      </c>
      <c r="U147" s="23">
        <v>8752</v>
      </c>
      <c r="V147" s="23">
        <v>13341</v>
      </c>
      <c r="W147" s="23">
        <v>21371</v>
      </c>
      <c r="X147" s="23">
        <v>34445</v>
      </c>
      <c r="Y147" s="23">
        <v>48554</v>
      </c>
      <c r="Z147" s="23">
        <v>25185</v>
      </c>
      <c r="AA147" s="23">
        <v>4442</v>
      </c>
      <c r="AB147" s="23">
        <v>6085</v>
      </c>
      <c r="AC147" s="23">
        <v>7925</v>
      </c>
      <c r="AD147" s="23">
        <v>15887</v>
      </c>
      <c r="AE147" s="23">
        <v>21242</v>
      </c>
      <c r="AF147" s="23">
        <v>30930</v>
      </c>
      <c r="AG147" s="23">
        <v>50840</v>
      </c>
      <c r="AH147" s="23">
        <v>23328</v>
      </c>
      <c r="AI147" s="23">
        <v>3072</v>
      </c>
      <c r="AJ147" s="23">
        <v>5227</v>
      </c>
      <c r="AK147" s="23">
        <v>8172</v>
      </c>
      <c r="AL147" s="23">
        <v>12280</v>
      </c>
      <c r="AM147" s="23">
        <v>17890</v>
      </c>
      <c r="AN147" s="23">
        <v>30194</v>
      </c>
      <c r="AO147" s="23">
        <v>42005</v>
      </c>
      <c r="AP147" s="23">
        <v>22084</v>
      </c>
      <c r="AQ147" s="23">
        <f t="shared" si="98"/>
        <v>-1370</v>
      </c>
      <c r="AR147" s="23">
        <f t="shared" si="84"/>
        <v>-858</v>
      </c>
      <c r="AS147" s="23">
        <f t="shared" si="85"/>
        <v>247</v>
      </c>
      <c r="AT147" s="23">
        <f t="shared" si="86"/>
        <v>-3607</v>
      </c>
      <c r="AU147" s="23">
        <f t="shared" si="87"/>
        <v>-3352</v>
      </c>
      <c r="AV147" s="23">
        <f t="shared" si="88"/>
        <v>-736</v>
      </c>
      <c r="AW147" s="23">
        <f t="shared" si="89"/>
        <v>-8835</v>
      </c>
      <c r="AX147" s="23">
        <f t="shared" si="90"/>
        <v>-1244</v>
      </c>
      <c r="AY147" s="31">
        <f t="shared" si="99"/>
        <v>-0.30841963079693829</v>
      </c>
      <c r="AZ147" s="31">
        <f t="shared" si="91"/>
        <v>-0.1410024650780608</v>
      </c>
      <c r="BA147" s="31">
        <f t="shared" si="92"/>
        <v>3.1167192429022082E-2</v>
      </c>
      <c r="BB147" s="31">
        <f t="shared" si="93"/>
        <v>-0.22704097689935168</v>
      </c>
      <c r="BC147" s="31">
        <f t="shared" si="94"/>
        <v>-0.15780058374917616</v>
      </c>
      <c r="BD147" s="31">
        <f t="shared" si="95"/>
        <v>-2.379566763659877E-2</v>
      </c>
      <c r="BE147" s="31">
        <f t="shared" si="96"/>
        <v>-0.17378048780487804</v>
      </c>
      <c r="BF147" s="31">
        <f t="shared" si="97"/>
        <v>-5.3326474622770917E-2</v>
      </c>
    </row>
    <row r="148" spans="1:58" x14ac:dyDescent="0.35">
      <c r="A148" s="30" t="s">
        <v>97</v>
      </c>
      <c r="B148" s="30" t="s">
        <v>97</v>
      </c>
      <c r="C148" s="23">
        <v>11978</v>
      </c>
      <c r="D148" s="23">
        <v>14239</v>
      </c>
      <c r="E148" s="39" t="s">
        <v>115</v>
      </c>
      <c r="F148" s="23">
        <v>23088</v>
      </c>
      <c r="G148" s="23">
        <v>32767</v>
      </c>
      <c r="H148" s="23">
        <v>44825</v>
      </c>
      <c r="I148" s="23">
        <v>71721</v>
      </c>
      <c r="J148" s="23">
        <v>37097</v>
      </c>
      <c r="K148" s="39" t="s">
        <v>115</v>
      </c>
      <c r="L148" s="39" t="s">
        <v>115</v>
      </c>
      <c r="M148" s="23">
        <v>10183</v>
      </c>
      <c r="N148" s="23">
        <v>16773</v>
      </c>
      <c r="O148" s="23">
        <v>19752</v>
      </c>
      <c r="P148" s="23">
        <v>32105</v>
      </c>
      <c r="Q148" s="23">
        <v>50125</v>
      </c>
      <c r="R148" s="23">
        <v>28609</v>
      </c>
      <c r="S148" s="23">
        <v>3533</v>
      </c>
      <c r="T148" s="23">
        <v>6545</v>
      </c>
      <c r="U148" s="23">
        <v>8610</v>
      </c>
      <c r="V148" s="23">
        <v>13185</v>
      </c>
      <c r="W148" s="23">
        <v>21200</v>
      </c>
      <c r="X148" s="23">
        <v>33270</v>
      </c>
      <c r="Y148" s="23">
        <v>47686</v>
      </c>
      <c r="Z148" s="23">
        <v>24867</v>
      </c>
      <c r="AA148" s="23">
        <v>4428</v>
      </c>
      <c r="AB148" s="39" t="s">
        <v>115</v>
      </c>
      <c r="AC148" s="23">
        <v>7904</v>
      </c>
      <c r="AD148" s="23">
        <v>15653</v>
      </c>
      <c r="AE148" s="23">
        <v>21116</v>
      </c>
      <c r="AF148" s="23">
        <v>30148</v>
      </c>
      <c r="AG148" s="23">
        <v>49164</v>
      </c>
      <c r="AH148" s="23">
        <v>22914</v>
      </c>
      <c r="AI148" s="23">
        <v>3037</v>
      </c>
      <c r="AJ148" s="23">
        <v>5195</v>
      </c>
      <c r="AK148" s="23">
        <v>8154</v>
      </c>
      <c r="AL148" s="23">
        <v>12158</v>
      </c>
      <c r="AM148" s="23">
        <v>17743</v>
      </c>
      <c r="AN148" s="23">
        <v>29522</v>
      </c>
      <c r="AO148" s="23">
        <v>40695</v>
      </c>
      <c r="AP148" s="23">
        <v>21778</v>
      </c>
      <c r="AQ148" s="23">
        <f t="shared" si="98"/>
        <v>-1391</v>
      </c>
      <c r="AR148" s="23" t="e">
        <f t="shared" si="84"/>
        <v>#VALUE!</v>
      </c>
      <c r="AS148" s="23">
        <f t="shared" si="85"/>
        <v>250</v>
      </c>
      <c r="AT148" s="23">
        <f t="shared" si="86"/>
        <v>-3495</v>
      </c>
      <c r="AU148" s="23">
        <f t="shared" si="87"/>
        <v>-3373</v>
      </c>
      <c r="AV148" s="23">
        <f t="shared" si="88"/>
        <v>-626</v>
      </c>
      <c r="AW148" s="23">
        <f t="shared" si="89"/>
        <v>-8469</v>
      </c>
      <c r="AX148" s="23">
        <f t="shared" si="90"/>
        <v>-1136</v>
      </c>
      <c r="AY148" s="31">
        <f t="shared" si="99"/>
        <v>-0.31413730803974704</v>
      </c>
      <c r="AZ148" s="31" t="e">
        <f t="shared" si="91"/>
        <v>#VALUE!</v>
      </c>
      <c r="BA148" s="31">
        <f t="shared" si="92"/>
        <v>3.1629554655870445E-2</v>
      </c>
      <c r="BB148" s="31">
        <f t="shared" si="93"/>
        <v>-0.22327988245064845</v>
      </c>
      <c r="BC148" s="31">
        <f t="shared" si="94"/>
        <v>-0.15973669255540823</v>
      </c>
      <c r="BD148" s="31">
        <f t="shared" si="95"/>
        <v>-2.0764229799655035E-2</v>
      </c>
      <c r="BE148" s="31">
        <f t="shared" si="96"/>
        <v>-0.17226019038320722</v>
      </c>
      <c r="BF148" s="31">
        <f t="shared" si="97"/>
        <v>-4.9576678013441566E-2</v>
      </c>
    </row>
    <row r="149" spans="1:58" x14ac:dyDescent="0.35">
      <c r="A149" s="30" t="s">
        <v>102</v>
      </c>
      <c r="B149" s="30" t="s">
        <v>103</v>
      </c>
      <c r="C149" s="23">
        <v>2330</v>
      </c>
      <c r="D149" s="23">
        <v>2892</v>
      </c>
      <c r="E149" s="23">
        <v>3478</v>
      </c>
      <c r="F149" s="23">
        <v>7463</v>
      </c>
      <c r="G149" s="23">
        <v>8727</v>
      </c>
      <c r="H149" s="23">
        <v>9296</v>
      </c>
      <c r="I149" s="23">
        <v>15519</v>
      </c>
      <c r="J149" s="23">
        <v>10366</v>
      </c>
      <c r="K149" s="23">
        <v>1300</v>
      </c>
      <c r="L149" s="23">
        <v>1874</v>
      </c>
      <c r="M149" s="23">
        <v>1618</v>
      </c>
      <c r="N149" s="23">
        <v>4513</v>
      </c>
      <c r="O149" s="23">
        <v>6574</v>
      </c>
      <c r="P149" s="23">
        <v>7004</v>
      </c>
      <c r="Q149" s="23">
        <v>11570</v>
      </c>
      <c r="R149" s="23">
        <v>6677</v>
      </c>
      <c r="S149" s="23">
        <v>1159</v>
      </c>
      <c r="T149" s="23">
        <v>1984</v>
      </c>
      <c r="U149" s="23">
        <v>2937</v>
      </c>
      <c r="V149" s="23">
        <v>5546</v>
      </c>
      <c r="W149" s="23">
        <v>5647</v>
      </c>
      <c r="X149" s="23">
        <v>6861</v>
      </c>
      <c r="Y149" s="23">
        <v>11461</v>
      </c>
      <c r="Z149" s="23">
        <v>7139</v>
      </c>
      <c r="AA149" s="23">
        <v>1609</v>
      </c>
      <c r="AB149" s="23">
        <v>2381</v>
      </c>
      <c r="AC149" s="23">
        <v>2425</v>
      </c>
      <c r="AD149" s="23">
        <v>5732</v>
      </c>
      <c r="AE149" s="23">
        <v>6057</v>
      </c>
      <c r="AF149" s="23">
        <v>7004</v>
      </c>
      <c r="AG149" s="23">
        <v>10725</v>
      </c>
      <c r="AH149" s="23">
        <v>6141</v>
      </c>
      <c r="AI149" s="23">
        <v>1658</v>
      </c>
      <c r="AJ149" s="23">
        <v>1961</v>
      </c>
      <c r="AK149" s="23">
        <v>2718</v>
      </c>
      <c r="AL149" s="23">
        <v>5668</v>
      </c>
      <c r="AM149" s="23">
        <v>4632</v>
      </c>
      <c r="AN149" s="23">
        <v>5902</v>
      </c>
      <c r="AO149" s="23">
        <v>10494</v>
      </c>
      <c r="AP149" s="23">
        <v>5086</v>
      </c>
      <c r="AQ149" s="23">
        <f t="shared" si="98"/>
        <v>49</v>
      </c>
      <c r="AR149" s="23">
        <f t="shared" si="84"/>
        <v>-420</v>
      </c>
      <c r="AS149" s="23">
        <f t="shared" si="85"/>
        <v>293</v>
      </c>
      <c r="AT149" s="23">
        <f t="shared" si="86"/>
        <v>-64</v>
      </c>
      <c r="AU149" s="23">
        <f t="shared" si="87"/>
        <v>-1425</v>
      </c>
      <c r="AV149" s="23">
        <f t="shared" si="88"/>
        <v>-1102</v>
      </c>
      <c r="AW149" s="23">
        <f t="shared" si="89"/>
        <v>-231</v>
      </c>
      <c r="AX149" s="23">
        <f t="shared" si="90"/>
        <v>-1055</v>
      </c>
      <c r="AY149" s="31">
        <f t="shared" si="99"/>
        <v>3.0453697949036667E-2</v>
      </c>
      <c r="AZ149" s="31">
        <f t="shared" si="91"/>
        <v>-0.17639647207055859</v>
      </c>
      <c r="BA149" s="31">
        <f t="shared" si="92"/>
        <v>0.12082474226804124</v>
      </c>
      <c r="BB149" s="31">
        <f t="shared" si="93"/>
        <v>-1.1165387299371946E-2</v>
      </c>
      <c r="BC149" s="31">
        <f t="shared" si="94"/>
        <v>-0.23526498266468548</v>
      </c>
      <c r="BD149" s="31">
        <f t="shared" si="95"/>
        <v>-0.15733866362078813</v>
      </c>
      <c r="BE149" s="31">
        <f t="shared" si="96"/>
        <v>-2.1538461538461538E-2</v>
      </c>
      <c r="BF149" s="31">
        <f t="shared" si="97"/>
        <v>-0.17179612440970526</v>
      </c>
    </row>
    <row r="150" spans="1:58" x14ac:dyDescent="0.35">
      <c r="A150" s="30" t="s">
        <v>104</v>
      </c>
      <c r="B150" s="30" t="s">
        <v>104</v>
      </c>
      <c r="C150" s="23">
        <v>2272</v>
      </c>
      <c r="D150" s="23">
        <v>2830</v>
      </c>
      <c r="E150" s="23">
        <v>3402</v>
      </c>
      <c r="F150" s="23">
        <v>7045</v>
      </c>
      <c r="G150" s="23">
        <v>8439</v>
      </c>
      <c r="H150" s="23">
        <v>8812</v>
      </c>
      <c r="I150" s="23">
        <v>14966</v>
      </c>
      <c r="J150" s="23">
        <v>10005</v>
      </c>
      <c r="K150" s="39" t="s">
        <v>115</v>
      </c>
      <c r="L150" s="39" t="s">
        <v>115</v>
      </c>
      <c r="M150" s="39" t="s">
        <v>115</v>
      </c>
      <c r="N150" s="23">
        <v>4429</v>
      </c>
      <c r="O150" s="23">
        <v>6432</v>
      </c>
      <c r="P150" s="23">
        <v>6503</v>
      </c>
      <c r="Q150" s="23">
        <v>11045</v>
      </c>
      <c r="R150" s="23">
        <v>6518</v>
      </c>
      <c r="S150" s="23">
        <v>1079</v>
      </c>
      <c r="T150" s="23">
        <v>1915</v>
      </c>
      <c r="U150" s="23">
        <v>2846</v>
      </c>
      <c r="V150" s="23">
        <v>5372</v>
      </c>
      <c r="W150" s="23">
        <v>5546</v>
      </c>
      <c r="X150" s="23">
        <v>6658</v>
      </c>
      <c r="Y150" s="23">
        <v>11077</v>
      </c>
      <c r="Z150" s="23">
        <v>6800</v>
      </c>
      <c r="AA150" s="39" t="s">
        <v>115</v>
      </c>
      <c r="AB150" s="23">
        <v>2270</v>
      </c>
      <c r="AC150" s="23">
        <v>2320</v>
      </c>
      <c r="AD150" s="23">
        <v>5590</v>
      </c>
      <c r="AE150" s="23">
        <v>5940</v>
      </c>
      <c r="AF150" s="23">
        <v>6794</v>
      </c>
      <c r="AG150" s="23">
        <v>10346</v>
      </c>
      <c r="AH150" s="23">
        <v>5966</v>
      </c>
      <c r="AI150" s="39" t="s">
        <v>115</v>
      </c>
      <c r="AJ150" s="23">
        <v>1937</v>
      </c>
      <c r="AK150" s="23">
        <v>2710</v>
      </c>
      <c r="AL150" s="23">
        <v>5518</v>
      </c>
      <c r="AM150" s="23">
        <v>4566</v>
      </c>
      <c r="AN150" s="23">
        <v>5772</v>
      </c>
      <c r="AO150" s="23">
        <v>10094</v>
      </c>
      <c r="AP150" s="23">
        <v>4919</v>
      </c>
      <c r="AQ150" s="23" t="e">
        <f t="shared" si="98"/>
        <v>#VALUE!</v>
      </c>
      <c r="AR150" s="23">
        <f t="shared" si="84"/>
        <v>-333</v>
      </c>
      <c r="AS150" s="23">
        <f t="shared" si="85"/>
        <v>390</v>
      </c>
      <c r="AT150" s="23">
        <f t="shared" si="86"/>
        <v>-72</v>
      </c>
      <c r="AU150" s="23">
        <f t="shared" si="87"/>
        <v>-1374</v>
      </c>
      <c r="AV150" s="23">
        <f t="shared" si="88"/>
        <v>-1022</v>
      </c>
      <c r="AW150" s="23">
        <f t="shared" si="89"/>
        <v>-252</v>
      </c>
      <c r="AX150" s="23">
        <f t="shared" si="90"/>
        <v>-1047</v>
      </c>
      <c r="AY150" s="31" t="e">
        <f t="shared" si="99"/>
        <v>#VALUE!</v>
      </c>
      <c r="AZ150" s="31">
        <f t="shared" si="91"/>
        <v>-0.14669603524229075</v>
      </c>
      <c r="BA150" s="31">
        <f t="shared" si="92"/>
        <v>0.16810344827586207</v>
      </c>
      <c r="BB150" s="31">
        <f t="shared" si="93"/>
        <v>-1.2880143112701253E-2</v>
      </c>
      <c r="BC150" s="31">
        <f t="shared" si="94"/>
        <v>-0.2313131313131313</v>
      </c>
      <c r="BD150" s="31">
        <f t="shared" si="95"/>
        <v>-0.15042684721813365</v>
      </c>
      <c r="BE150" s="31">
        <f t="shared" si="96"/>
        <v>-2.4357239512855209E-2</v>
      </c>
      <c r="BF150" s="31">
        <f t="shared" si="97"/>
        <v>-0.17549446865571572</v>
      </c>
    </row>
    <row r="151" spans="1:58" x14ac:dyDescent="0.35">
      <c r="A151" s="30" t="s">
        <v>100</v>
      </c>
      <c r="B151" s="30" t="s">
        <v>101</v>
      </c>
      <c r="C151" s="23">
        <v>284</v>
      </c>
      <c r="D151" s="23">
        <v>421</v>
      </c>
      <c r="E151" s="23">
        <v>630</v>
      </c>
      <c r="F151" s="23">
        <v>1805</v>
      </c>
      <c r="G151" s="23">
        <v>5130</v>
      </c>
      <c r="H151" s="23">
        <v>7594</v>
      </c>
      <c r="I151" s="23">
        <v>12614</v>
      </c>
      <c r="J151" s="23">
        <v>6809</v>
      </c>
      <c r="K151" s="23">
        <v>276</v>
      </c>
      <c r="L151" s="23">
        <v>324</v>
      </c>
      <c r="M151" s="23">
        <v>459</v>
      </c>
      <c r="N151" s="23">
        <v>1103</v>
      </c>
      <c r="O151" s="23">
        <v>2629</v>
      </c>
      <c r="P151" s="23">
        <v>5208</v>
      </c>
      <c r="Q151" s="23">
        <v>9142</v>
      </c>
      <c r="R151" s="23">
        <v>3584</v>
      </c>
      <c r="S151" s="23">
        <v>320</v>
      </c>
      <c r="T151" s="23">
        <v>243</v>
      </c>
      <c r="U151" s="23">
        <v>553</v>
      </c>
      <c r="V151" s="23">
        <v>774</v>
      </c>
      <c r="W151" s="23">
        <v>2480</v>
      </c>
      <c r="X151" s="23">
        <v>4947</v>
      </c>
      <c r="Y151" s="23">
        <v>8561</v>
      </c>
      <c r="Z151" s="23">
        <v>4171</v>
      </c>
      <c r="AA151" s="23">
        <v>237</v>
      </c>
      <c r="AB151" s="23">
        <v>296</v>
      </c>
      <c r="AC151" s="23">
        <v>348</v>
      </c>
      <c r="AD151" s="23">
        <v>797</v>
      </c>
      <c r="AE151" s="23">
        <v>2271</v>
      </c>
      <c r="AF151" s="23">
        <v>4732</v>
      </c>
      <c r="AG151" s="23">
        <v>8094</v>
      </c>
      <c r="AH151" s="23">
        <v>3442</v>
      </c>
      <c r="AI151" s="23">
        <v>485</v>
      </c>
      <c r="AJ151" s="23">
        <v>291</v>
      </c>
      <c r="AK151" s="23">
        <v>456</v>
      </c>
      <c r="AL151" s="23">
        <v>869</v>
      </c>
      <c r="AM151" s="23">
        <v>2712</v>
      </c>
      <c r="AN151" s="23">
        <v>5192</v>
      </c>
      <c r="AO151" s="23">
        <v>9260</v>
      </c>
      <c r="AP151" s="23">
        <v>4088</v>
      </c>
      <c r="AQ151" s="23">
        <f t="shared" si="98"/>
        <v>248</v>
      </c>
      <c r="AR151" s="23">
        <f t="shared" si="84"/>
        <v>-5</v>
      </c>
      <c r="AS151" s="23">
        <f t="shared" si="85"/>
        <v>108</v>
      </c>
      <c r="AT151" s="23">
        <f t="shared" si="86"/>
        <v>72</v>
      </c>
      <c r="AU151" s="23">
        <f t="shared" si="87"/>
        <v>441</v>
      </c>
      <c r="AV151" s="23">
        <f t="shared" si="88"/>
        <v>460</v>
      </c>
      <c r="AW151" s="23">
        <f t="shared" si="89"/>
        <v>1166</v>
      </c>
      <c r="AX151" s="23">
        <f t="shared" si="90"/>
        <v>646</v>
      </c>
      <c r="AY151" s="31">
        <f t="shared" si="99"/>
        <v>1.0464135021097047</v>
      </c>
      <c r="AZ151" s="31">
        <f t="shared" si="91"/>
        <v>-1.6891891891891893E-2</v>
      </c>
      <c r="BA151" s="31">
        <f t="shared" si="92"/>
        <v>0.31034482758620691</v>
      </c>
      <c r="BB151" s="31">
        <f t="shared" si="93"/>
        <v>9.03387703889586E-2</v>
      </c>
      <c r="BC151" s="31">
        <f t="shared" si="94"/>
        <v>0.19418758256274768</v>
      </c>
      <c r="BD151" s="31">
        <f t="shared" si="95"/>
        <v>9.7210481825866446E-2</v>
      </c>
      <c r="BE151" s="31">
        <f t="shared" si="96"/>
        <v>0.14405732641462812</v>
      </c>
      <c r="BF151" s="31">
        <f t="shared" si="97"/>
        <v>0.18768158047646716</v>
      </c>
    </row>
    <row r="152" spans="1:58" x14ac:dyDescent="0.35">
      <c r="A152" s="30" t="s">
        <v>89</v>
      </c>
      <c r="B152" s="30" t="s">
        <v>90</v>
      </c>
      <c r="C152" s="23">
        <v>394</v>
      </c>
      <c r="D152" s="23">
        <v>975</v>
      </c>
      <c r="E152" s="23">
        <v>2246</v>
      </c>
      <c r="F152" s="23">
        <v>4883</v>
      </c>
      <c r="G152" s="23">
        <v>4996</v>
      </c>
      <c r="H152" s="23">
        <v>4311</v>
      </c>
      <c r="I152" s="23">
        <v>5746</v>
      </c>
      <c r="J152" s="23">
        <v>5160</v>
      </c>
      <c r="K152" s="23">
        <v>91</v>
      </c>
      <c r="L152" s="23">
        <v>389</v>
      </c>
      <c r="M152" s="23">
        <v>1398</v>
      </c>
      <c r="N152" s="23">
        <v>2254</v>
      </c>
      <c r="O152" s="23">
        <v>3048</v>
      </c>
      <c r="P152" s="23">
        <v>2937</v>
      </c>
      <c r="Q152" s="23">
        <v>4595</v>
      </c>
      <c r="R152" s="23">
        <v>2955</v>
      </c>
      <c r="S152" s="23">
        <v>158</v>
      </c>
      <c r="T152" s="23">
        <v>698</v>
      </c>
      <c r="U152" s="23">
        <v>874</v>
      </c>
      <c r="V152" s="23">
        <v>2179</v>
      </c>
      <c r="W152" s="23">
        <v>3727</v>
      </c>
      <c r="X152" s="23">
        <v>3314</v>
      </c>
      <c r="Y152" s="23">
        <v>4689</v>
      </c>
      <c r="Z152" s="23">
        <v>3073</v>
      </c>
      <c r="AA152" s="23">
        <v>270</v>
      </c>
      <c r="AB152" s="23">
        <v>429</v>
      </c>
      <c r="AC152" s="23">
        <v>1184</v>
      </c>
      <c r="AD152" s="23">
        <v>2560</v>
      </c>
      <c r="AE152" s="23">
        <v>2795</v>
      </c>
      <c r="AF152" s="23">
        <v>3396</v>
      </c>
      <c r="AG152" s="23">
        <v>5211</v>
      </c>
      <c r="AH152" s="23">
        <v>3409</v>
      </c>
      <c r="AI152" s="23">
        <v>147</v>
      </c>
      <c r="AJ152" s="23">
        <v>230</v>
      </c>
      <c r="AK152" s="23">
        <v>1342</v>
      </c>
      <c r="AL152" s="23">
        <v>1784</v>
      </c>
      <c r="AM152" s="23">
        <v>2725</v>
      </c>
      <c r="AN152" s="23">
        <v>3201</v>
      </c>
      <c r="AO152" s="23">
        <v>4923</v>
      </c>
      <c r="AP152" s="23">
        <v>3190</v>
      </c>
      <c r="AQ152" s="23">
        <f t="shared" si="98"/>
        <v>-123</v>
      </c>
      <c r="AR152" s="23">
        <f t="shared" si="84"/>
        <v>-199</v>
      </c>
      <c r="AS152" s="23">
        <f t="shared" si="85"/>
        <v>158</v>
      </c>
      <c r="AT152" s="23">
        <f t="shared" si="86"/>
        <v>-776</v>
      </c>
      <c r="AU152" s="23">
        <f t="shared" si="87"/>
        <v>-70</v>
      </c>
      <c r="AV152" s="23">
        <f t="shared" si="88"/>
        <v>-195</v>
      </c>
      <c r="AW152" s="23">
        <f t="shared" si="89"/>
        <v>-288</v>
      </c>
      <c r="AX152" s="23">
        <f t="shared" si="90"/>
        <v>-219</v>
      </c>
      <c r="AY152" s="31">
        <f t="shared" si="99"/>
        <v>-0.45555555555555555</v>
      </c>
      <c r="AZ152" s="31">
        <f t="shared" si="91"/>
        <v>-0.46386946386946387</v>
      </c>
      <c r="BA152" s="31">
        <f t="shared" si="92"/>
        <v>0.13344594594594594</v>
      </c>
      <c r="BB152" s="31">
        <f t="shared" si="93"/>
        <v>-0.30312499999999998</v>
      </c>
      <c r="BC152" s="31">
        <f t="shared" si="94"/>
        <v>-2.5044722719141325E-2</v>
      </c>
      <c r="BD152" s="31">
        <f t="shared" si="95"/>
        <v>-5.7420494699646642E-2</v>
      </c>
      <c r="BE152" s="31">
        <f t="shared" si="96"/>
        <v>-5.5267702936096716E-2</v>
      </c>
      <c r="BF152" s="31">
        <f t="shared" si="97"/>
        <v>-6.4241713112349663E-2</v>
      </c>
    </row>
    <row r="153" spans="1:58" x14ac:dyDescent="0.35">
      <c r="A153" s="30" t="s">
        <v>83</v>
      </c>
      <c r="B153" s="30" t="s">
        <v>84</v>
      </c>
      <c r="C153" s="23">
        <v>488</v>
      </c>
      <c r="D153" s="23">
        <v>607</v>
      </c>
      <c r="E153" s="23">
        <v>591</v>
      </c>
      <c r="F153" s="23">
        <v>2026</v>
      </c>
      <c r="G153" s="23">
        <v>3065</v>
      </c>
      <c r="H153" s="23">
        <v>2953</v>
      </c>
      <c r="I153" s="23">
        <v>3457</v>
      </c>
      <c r="J153" s="23">
        <v>2682</v>
      </c>
      <c r="K153" s="23">
        <v>446</v>
      </c>
      <c r="L153" s="23">
        <v>320</v>
      </c>
      <c r="M153" s="23">
        <v>681</v>
      </c>
      <c r="N153" s="23">
        <v>796</v>
      </c>
      <c r="O153" s="23">
        <v>1737</v>
      </c>
      <c r="P153" s="23">
        <v>2292</v>
      </c>
      <c r="Q153" s="23">
        <v>2346</v>
      </c>
      <c r="R153" s="23">
        <v>1962</v>
      </c>
      <c r="S153" s="23">
        <v>417</v>
      </c>
      <c r="T153" s="23">
        <v>1185</v>
      </c>
      <c r="U153" s="23">
        <v>1094</v>
      </c>
      <c r="V153" s="23">
        <v>987</v>
      </c>
      <c r="W153" s="23">
        <v>1917</v>
      </c>
      <c r="X153" s="23">
        <v>2971</v>
      </c>
      <c r="Y153" s="23">
        <v>2683</v>
      </c>
      <c r="Z153" s="23">
        <v>2028</v>
      </c>
      <c r="AA153" s="23">
        <v>400</v>
      </c>
      <c r="AB153" s="23">
        <v>992</v>
      </c>
      <c r="AC153" s="23">
        <v>767</v>
      </c>
      <c r="AD153" s="23">
        <v>1006</v>
      </c>
      <c r="AE153" s="23">
        <v>2125</v>
      </c>
      <c r="AF153" s="23">
        <v>3703</v>
      </c>
      <c r="AG153" s="23">
        <v>2834</v>
      </c>
      <c r="AH153" s="23">
        <v>1653</v>
      </c>
      <c r="AI153" s="23">
        <v>642</v>
      </c>
      <c r="AJ153" s="23">
        <v>559</v>
      </c>
      <c r="AK153" s="23">
        <v>864</v>
      </c>
      <c r="AL153" s="23">
        <v>1388</v>
      </c>
      <c r="AM153" s="23">
        <v>1388</v>
      </c>
      <c r="AN153" s="23">
        <v>2791</v>
      </c>
      <c r="AO153" s="23">
        <v>2815</v>
      </c>
      <c r="AP153" s="23">
        <v>1550</v>
      </c>
      <c r="AQ153" s="23">
        <f t="shared" si="98"/>
        <v>242</v>
      </c>
      <c r="AR153" s="23">
        <f t="shared" si="84"/>
        <v>-433</v>
      </c>
      <c r="AS153" s="23">
        <f t="shared" si="85"/>
        <v>97</v>
      </c>
      <c r="AT153" s="23">
        <f t="shared" si="86"/>
        <v>382</v>
      </c>
      <c r="AU153" s="23">
        <f t="shared" si="87"/>
        <v>-737</v>
      </c>
      <c r="AV153" s="23">
        <f t="shared" si="88"/>
        <v>-912</v>
      </c>
      <c r="AW153" s="23">
        <f t="shared" si="89"/>
        <v>-19</v>
      </c>
      <c r="AX153" s="23">
        <f t="shared" si="90"/>
        <v>-103</v>
      </c>
      <c r="AY153" s="31">
        <f t="shared" si="99"/>
        <v>0.60499999999999998</v>
      </c>
      <c r="AZ153" s="31">
        <f t="shared" si="91"/>
        <v>-0.43649193548387094</v>
      </c>
      <c r="BA153" s="31">
        <f t="shared" si="92"/>
        <v>0.12646675358539766</v>
      </c>
      <c r="BB153" s="31">
        <f t="shared" si="93"/>
        <v>0.3797216699801193</v>
      </c>
      <c r="BC153" s="31">
        <f t="shared" si="94"/>
        <v>-0.3468235294117647</v>
      </c>
      <c r="BD153" s="31">
        <f t="shared" si="95"/>
        <v>-0.24628679449095328</v>
      </c>
      <c r="BE153" s="31">
        <f t="shared" si="96"/>
        <v>-6.7043048694424845E-3</v>
      </c>
      <c r="BF153" s="31">
        <f t="shared" si="97"/>
        <v>-6.2310949788263764E-2</v>
      </c>
    </row>
    <row r="154" spans="1:58" x14ac:dyDescent="0.35">
      <c r="A154" s="30" t="s">
        <v>91</v>
      </c>
      <c r="B154" s="30" t="s">
        <v>92</v>
      </c>
      <c r="C154" s="23">
        <v>432</v>
      </c>
      <c r="D154" s="23">
        <v>777</v>
      </c>
      <c r="E154" s="23">
        <v>817</v>
      </c>
      <c r="F154" s="23">
        <v>1613</v>
      </c>
      <c r="G154" s="23">
        <v>2340</v>
      </c>
      <c r="H154" s="23">
        <v>2603</v>
      </c>
      <c r="I154" s="23">
        <v>2931</v>
      </c>
      <c r="J154" s="23">
        <v>2037</v>
      </c>
      <c r="K154" s="23">
        <v>326</v>
      </c>
      <c r="L154" s="23">
        <v>503</v>
      </c>
      <c r="M154" s="23">
        <v>621</v>
      </c>
      <c r="N154" s="23">
        <v>1418</v>
      </c>
      <c r="O154" s="23">
        <v>1282</v>
      </c>
      <c r="P154" s="23">
        <v>1684</v>
      </c>
      <c r="Q154" s="23">
        <v>1951</v>
      </c>
      <c r="R154" s="23">
        <v>1349</v>
      </c>
      <c r="S154" s="23">
        <v>295</v>
      </c>
      <c r="T154" s="23">
        <v>495</v>
      </c>
      <c r="U154" s="23">
        <v>619</v>
      </c>
      <c r="V154" s="23">
        <v>1016</v>
      </c>
      <c r="W154" s="23">
        <v>1046</v>
      </c>
      <c r="X154" s="23">
        <v>1288</v>
      </c>
      <c r="Y154" s="23">
        <v>2454</v>
      </c>
      <c r="Z154" s="23">
        <v>1577</v>
      </c>
      <c r="AA154" s="23">
        <v>373</v>
      </c>
      <c r="AB154" s="23">
        <v>387</v>
      </c>
      <c r="AC154" s="23">
        <v>576</v>
      </c>
      <c r="AD154" s="23">
        <v>1016</v>
      </c>
      <c r="AE154" s="23">
        <v>1439</v>
      </c>
      <c r="AF154" s="23">
        <v>1465</v>
      </c>
      <c r="AG154" s="23">
        <v>2077</v>
      </c>
      <c r="AH154" s="23">
        <v>1297</v>
      </c>
      <c r="AI154" s="23">
        <v>389</v>
      </c>
      <c r="AJ154" s="23">
        <v>331</v>
      </c>
      <c r="AK154" s="23">
        <v>590</v>
      </c>
      <c r="AL154" s="23">
        <v>946</v>
      </c>
      <c r="AM154" s="23">
        <v>1370</v>
      </c>
      <c r="AN154" s="23">
        <v>1372</v>
      </c>
      <c r="AO154" s="23">
        <v>2138</v>
      </c>
      <c r="AP154" s="23">
        <v>1171</v>
      </c>
      <c r="AQ154" s="23">
        <f t="shared" si="98"/>
        <v>16</v>
      </c>
      <c r="AR154" s="23">
        <f t="shared" si="84"/>
        <v>-56</v>
      </c>
      <c r="AS154" s="23">
        <f t="shared" si="85"/>
        <v>14</v>
      </c>
      <c r="AT154" s="23">
        <f t="shared" si="86"/>
        <v>-70</v>
      </c>
      <c r="AU154" s="23">
        <f t="shared" si="87"/>
        <v>-69</v>
      </c>
      <c r="AV154" s="23">
        <f t="shared" si="88"/>
        <v>-93</v>
      </c>
      <c r="AW154" s="23">
        <f t="shared" si="89"/>
        <v>61</v>
      </c>
      <c r="AX154" s="23">
        <f t="shared" si="90"/>
        <v>-126</v>
      </c>
      <c r="AY154" s="31">
        <f t="shared" si="99"/>
        <v>4.2895442359249331E-2</v>
      </c>
      <c r="AZ154" s="31">
        <f t="shared" si="91"/>
        <v>-0.14470284237726097</v>
      </c>
      <c r="BA154" s="31">
        <f t="shared" si="92"/>
        <v>2.4305555555555556E-2</v>
      </c>
      <c r="BB154" s="31">
        <f t="shared" si="93"/>
        <v>-6.8897637795275593E-2</v>
      </c>
      <c r="BC154" s="31">
        <f t="shared" si="94"/>
        <v>-4.794996525364837E-2</v>
      </c>
      <c r="BD154" s="31">
        <f t="shared" si="95"/>
        <v>-6.3481228668941986E-2</v>
      </c>
      <c r="BE154" s="31">
        <f t="shared" si="96"/>
        <v>2.9369282619162253E-2</v>
      </c>
      <c r="BF154" s="31">
        <f t="shared" si="97"/>
        <v>-9.7147262914417887E-2</v>
      </c>
    </row>
    <row r="155" spans="1:58" x14ac:dyDescent="0.35">
      <c r="A155" s="30" t="s">
        <v>105</v>
      </c>
      <c r="B155" s="30" t="s">
        <v>106</v>
      </c>
      <c r="C155" s="23">
        <v>163</v>
      </c>
      <c r="D155" s="23">
        <v>697</v>
      </c>
      <c r="E155" s="23">
        <v>240</v>
      </c>
      <c r="F155" s="23">
        <v>946</v>
      </c>
      <c r="G155" s="23">
        <v>895</v>
      </c>
      <c r="H155" s="23">
        <v>1018</v>
      </c>
      <c r="I155" s="23">
        <v>2462</v>
      </c>
      <c r="J155" s="23">
        <v>1421</v>
      </c>
      <c r="K155" s="23">
        <v>116</v>
      </c>
      <c r="L155" s="23">
        <v>532</v>
      </c>
      <c r="M155" s="23">
        <v>177</v>
      </c>
      <c r="N155" s="23">
        <v>474</v>
      </c>
      <c r="O155" s="23">
        <v>746</v>
      </c>
      <c r="P155" s="23">
        <v>798</v>
      </c>
      <c r="Q155" s="23">
        <v>2257</v>
      </c>
      <c r="R155" s="23">
        <v>902</v>
      </c>
      <c r="S155" s="23">
        <v>344</v>
      </c>
      <c r="T155" s="23">
        <v>390</v>
      </c>
      <c r="U155" s="23">
        <v>418</v>
      </c>
      <c r="V155" s="23">
        <v>420</v>
      </c>
      <c r="W155" s="23">
        <v>989</v>
      </c>
      <c r="X155" s="23">
        <v>973</v>
      </c>
      <c r="Y155" s="23">
        <v>1779</v>
      </c>
      <c r="Z155" s="23">
        <v>667</v>
      </c>
      <c r="AA155" s="23">
        <v>286</v>
      </c>
      <c r="AB155" s="23">
        <v>528</v>
      </c>
      <c r="AC155" s="23">
        <v>360</v>
      </c>
      <c r="AD155" s="23">
        <v>609</v>
      </c>
      <c r="AE155" s="23">
        <v>745</v>
      </c>
      <c r="AF155" s="23">
        <v>946</v>
      </c>
      <c r="AG155" s="23">
        <v>2252</v>
      </c>
      <c r="AH155" s="23">
        <v>1069</v>
      </c>
      <c r="AI155" s="23">
        <v>184</v>
      </c>
      <c r="AJ155" s="23">
        <v>500</v>
      </c>
      <c r="AK155" s="23">
        <v>233</v>
      </c>
      <c r="AL155" s="23">
        <v>184</v>
      </c>
      <c r="AM155" s="23">
        <v>1167</v>
      </c>
      <c r="AN155" s="23">
        <v>726</v>
      </c>
      <c r="AO155" s="23">
        <v>2013</v>
      </c>
      <c r="AP155" s="23">
        <v>882</v>
      </c>
      <c r="AQ155" s="23">
        <f t="shared" si="98"/>
        <v>-102</v>
      </c>
      <c r="AR155" s="23">
        <f t="shared" si="84"/>
        <v>-28</v>
      </c>
      <c r="AS155" s="23">
        <f t="shared" si="85"/>
        <v>-127</v>
      </c>
      <c r="AT155" s="23">
        <f t="shared" si="86"/>
        <v>-425</v>
      </c>
      <c r="AU155" s="23">
        <f t="shared" si="87"/>
        <v>422</v>
      </c>
      <c r="AV155" s="23">
        <f t="shared" si="88"/>
        <v>-220</v>
      </c>
      <c r="AW155" s="23">
        <f t="shared" si="89"/>
        <v>-239</v>
      </c>
      <c r="AX155" s="23">
        <f t="shared" si="90"/>
        <v>-187</v>
      </c>
      <c r="AY155" s="31">
        <f t="shared" si="99"/>
        <v>-0.35664335664335667</v>
      </c>
      <c r="AZ155" s="31">
        <f t="shared" si="91"/>
        <v>-5.3030303030303032E-2</v>
      </c>
      <c r="BA155" s="31">
        <f t="shared" si="92"/>
        <v>-0.3527777777777778</v>
      </c>
      <c r="BB155" s="31">
        <f t="shared" si="93"/>
        <v>-0.69786535303776687</v>
      </c>
      <c r="BC155" s="31">
        <f t="shared" si="94"/>
        <v>0.56644295302013425</v>
      </c>
      <c r="BD155" s="31">
        <f t="shared" si="95"/>
        <v>-0.23255813953488372</v>
      </c>
      <c r="BE155" s="31">
        <f t="shared" si="96"/>
        <v>-0.10612788632326821</v>
      </c>
      <c r="BF155" s="31">
        <f t="shared" si="97"/>
        <v>-0.17492984097287184</v>
      </c>
    </row>
    <row r="156" spans="1:58" x14ac:dyDescent="0.35">
      <c r="A156" s="30" t="s">
        <v>107</v>
      </c>
      <c r="B156" s="30" t="s">
        <v>108</v>
      </c>
      <c r="C156" s="23">
        <v>151</v>
      </c>
      <c r="D156" s="23">
        <v>75</v>
      </c>
      <c r="E156" s="23">
        <v>211</v>
      </c>
      <c r="F156" s="23">
        <v>565</v>
      </c>
      <c r="G156" s="23">
        <v>554</v>
      </c>
      <c r="H156" s="23">
        <v>1012</v>
      </c>
      <c r="I156" s="23">
        <v>1511</v>
      </c>
      <c r="J156" s="23">
        <v>900</v>
      </c>
      <c r="K156" s="23">
        <v>106</v>
      </c>
      <c r="L156" s="23">
        <v>129</v>
      </c>
      <c r="M156" s="23">
        <v>95</v>
      </c>
      <c r="N156" s="23">
        <v>445</v>
      </c>
      <c r="O156" s="23">
        <v>915</v>
      </c>
      <c r="P156" s="23">
        <v>901</v>
      </c>
      <c r="Q156" s="23">
        <v>1491</v>
      </c>
      <c r="R156" s="23">
        <v>559</v>
      </c>
      <c r="S156" s="23">
        <v>105</v>
      </c>
      <c r="T156" s="23">
        <v>84</v>
      </c>
      <c r="U156" s="23">
        <v>218</v>
      </c>
      <c r="V156" s="23">
        <v>414</v>
      </c>
      <c r="W156" s="23">
        <v>524</v>
      </c>
      <c r="X156" s="23">
        <v>463</v>
      </c>
      <c r="Y156" s="23">
        <v>1197</v>
      </c>
      <c r="Z156" s="23">
        <v>588</v>
      </c>
      <c r="AA156" s="23">
        <v>195</v>
      </c>
      <c r="AB156" s="23">
        <v>99</v>
      </c>
      <c r="AC156" s="23">
        <v>123</v>
      </c>
      <c r="AD156" s="23">
        <v>455</v>
      </c>
      <c r="AE156" s="23">
        <v>503</v>
      </c>
      <c r="AF156" s="23">
        <v>737</v>
      </c>
      <c r="AG156" s="23">
        <v>1298</v>
      </c>
      <c r="AH156" s="23">
        <v>577</v>
      </c>
      <c r="AI156" s="23">
        <v>70</v>
      </c>
      <c r="AJ156" s="23">
        <v>80</v>
      </c>
      <c r="AK156" s="23">
        <v>165</v>
      </c>
      <c r="AL156" s="23">
        <v>286</v>
      </c>
      <c r="AM156" s="23">
        <v>679</v>
      </c>
      <c r="AN156" s="23">
        <v>714</v>
      </c>
      <c r="AO156" s="23">
        <v>1240</v>
      </c>
      <c r="AP156" s="23">
        <v>606</v>
      </c>
      <c r="AQ156" s="23">
        <f t="shared" si="98"/>
        <v>-125</v>
      </c>
      <c r="AR156" s="23">
        <f t="shared" si="84"/>
        <v>-19</v>
      </c>
      <c r="AS156" s="23">
        <f t="shared" si="85"/>
        <v>42</v>
      </c>
      <c r="AT156" s="23">
        <f t="shared" si="86"/>
        <v>-169</v>
      </c>
      <c r="AU156" s="23">
        <f t="shared" si="87"/>
        <v>176</v>
      </c>
      <c r="AV156" s="23">
        <f t="shared" si="88"/>
        <v>-23</v>
      </c>
      <c r="AW156" s="23">
        <f t="shared" si="89"/>
        <v>-58</v>
      </c>
      <c r="AX156" s="23">
        <f t="shared" si="90"/>
        <v>29</v>
      </c>
      <c r="AY156" s="31">
        <f t="shared" si="99"/>
        <v>-0.64102564102564108</v>
      </c>
      <c r="AZ156" s="31">
        <f t="shared" si="91"/>
        <v>-0.19191919191919191</v>
      </c>
      <c r="BA156" s="31">
        <f t="shared" si="92"/>
        <v>0.34146341463414637</v>
      </c>
      <c r="BB156" s="31">
        <f t="shared" si="93"/>
        <v>-0.37142857142857144</v>
      </c>
      <c r="BC156" s="31">
        <f t="shared" si="94"/>
        <v>0.3499005964214712</v>
      </c>
      <c r="BD156" s="31">
        <f t="shared" si="95"/>
        <v>-3.1207598371777476E-2</v>
      </c>
      <c r="BE156" s="31">
        <f t="shared" si="96"/>
        <v>-4.4684129429892139E-2</v>
      </c>
      <c r="BF156" s="31">
        <f t="shared" si="97"/>
        <v>5.0259965337954939E-2</v>
      </c>
    </row>
    <row r="157" spans="1:58" x14ac:dyDescent="0.35">
      <c r="A157" s="30" t="s">
        <v>109</v>
      </c>
      <c r="B157" s="30" t="s">
        <v>110</v>
      </c>
      <c r="C157" s="23">
        <v>422</v>
      </c>
      <c r="D157" s="39" t="s">
        <v>115</v>
      </c>
      <c r="E157" s="39" t="s">
        <v>115</v>
      </c>
      <c r="F157" s="39" t="s">
        <v>115</v>
      </c>
      <c r="G157" s="39" t="s">
        <v>115</v>
      </c>
      <c r="H157" s="23">
        <v>899</v>
      </c>
      <c r="I157" s="23">
        <v>898</v>
      </c>
      <c r="J157" s="23">
        <v>671</v>
      </c>
      <c r="K157" s="23">
        <v>140</v>
      </c>
      <c r="L157" s="23">
        <v>414</v>
      </c>
      <c r="M157" s="23">
        <v>242</v>
      </c>
      <c r="N157" s="23">
        <v>216</v>
      </c>
      <c r="O157" s="39" t="s">
        <v>115</v>
      </c>
      <c r="P157" s="23">
        <v>617</v>
      </c>
      <c r="Q157" s="23">
        <v>582</v>
      </c>
      <c r="R157" s="23">
        <v>639</v>
      </c>
      <c r="S157" s="23">
        <v>127</v>
      </c>
      <c r="T157" s="23">
        <v>472</v>
      </c>
      <c r="U157" s="23">
        <v>180</v>
      </c>
      <c r="V157" s="39" t="s">
        <v>115</v>
      </c>
      <c r="W157" s="23">
        <v>309</v>
      </c>
      <c r="X157" s="23">
        <v>378</v>
      </c>
      <c r="Y157" s="23">
        <v>342</v>
      </c>
      <c r="Z157" s="23">
        <v>507</v>
      </c>
      <c r="AA157" s="23">
        <v>242</v>
      </c>
      <c r="AB157" s="23">
        <v>278</v>
      </c>
      <c r="AC157" s="23">
        <v>241</v>
      </c>
      <c r="AD157" s="23">
        <v>380</v>
      </c>
      <c r="AE157" s="23">
        <v>238</v>
      </c>
      <c r="AF157" s="23">
        <v>1010</v>
      </c>
      <c r="AG157" s="23">
        <v>490</v>
      </c>
      <c r="AH157" s="23">
        <v>503</v>
      </c>
      <c r="AI157" s="39" t="s">
        <v>115</v>
      </c>
      <c r="AJ157" s="23">
        <v>218</v>
      </c>
      <c r="AK157" s="23">
        <v>174</v>
      </c>
      <c r="AL157" s="23">
        <v>213</v>
      </c>
      <c r="AM157" s="39" t="s">
        <v>115</v>
      </c>
      <c r="AN157" s="23">
        <v>686</v>
      </c>
      <c r="AO157" s="23">
        <v>550</v>
      </c>
      <c r="AP157" s="23">
        <v>373</v>
      </c>
      <c r="AQ157" s="23" t="e">
        <f t="shared" si="98"/>
        <v>#VALUE!</v>
      </c>
      <c r="AR157" s="23">
        <f t="shared" si="84"/>
        <v>-60</v>
      </c>
      <c r="AS157" s="23">
        <f t="shared" si="85"/>
        <v>-67</v>
      </c>
      <c r="AT157" s="23">
        <f t="shared" si="86"/>
        <v>-167</v>
      </c>
      <c r="AU157" s="23" t="e">
        <f t="shared" si="87"/>
        <v>#VALUE!</v>
      </c>
      <c r="AV157" s="23">
        <f t="shared" si="88"/>
        <v>-324</v>
      </c>
      <c r="AW157" s="23">
        <f t="shared" si="89"/>
        <v>60</v>
      </c>
      <c r="AX157" s="23">
        <f t="shared" si="90"/>
        <v>-130</v>
      </c>
      <c r="AY157" s="31" t="e">
        <f t="shared" si="99"/>
        <v>#VALUE!</v>
      </c>
      <c r="AZ157" s="31">
        <f t="shared" si="91"/>
        <v>-0.21582733812949639</v>
      </c>
      <c r="BA157" s="31">
        <f t="shared" si="92"/>
        <v>-0.27800829875518673</v>
      </c>
      <c r="BB157" s="31">
        <f t="shared" si="93"/>
        <v>-0.43947368421052629</v>
      </c>
      <c r="BC157" s="31" t="e">
        <f t="shared" si="94"/>
        <v>#VALUE!</v>
      </c>
      <c r="BD157" s="31">
        <f t="shared" si="95"/>
        <v>-0.3207920792079208</v>
      </c>
      <c r="BE157" s="31">
        <f t="shared" si="96"/>
        <v>0.12244897959183673</v>
      </c>
      <c r="BF157" s="31">
        <f t="shared" si="97"/>
        <v>-0.25844930417495032</v>
      </c>
    </row>
    <row r="158" spans="1:58" x14ac:dyDescent="0.35">
      <c r="A158" s="30" t="s">
        <v>81</v>
      </c>
      <c r="B158" s="30" t="s">
        <v>82</v>
      </c>
      <c r="C158" s="39" t="s">
        <v>115</v>
      </c>
      <c r="D158" s="23">
        <v>102</v>
      </c>
      <c r="E158" s="23">
        <v>34</v>
      </c>
      <c r="F158" s="23">
        <v>127</v>
      </c>
      <c r="G158" s="23">
        <v>325</v>
      </c>
      <c r="H158" s="23">
        <v>604</v>
      </c>
      <c r="I158" s="23">
        <v>958</v>
      </c>
      <c r="J158" s="23">
        <v>898</v>
      </c>
      <c r="K158" s="23">
        <v>31</v>
      </c>
      <c r="L158" s="39" t="s">
        <v>115</v>
      </c>
      <c r="M158" s="39" t="s">
        <v>115</v>
      </c>
      <c r="N158" s="23">
        <v>38</v>
      </c>
      <c r="O158" s="23">
        <v>130</v>
      </c>
      <c r="P158" s="23">
        <v>440</v>
      </c>
      <c r="Q158" s="23">
        <v>675</v>
      </c>
      <c r="R158" s="23">
        <v>375</v>
      </c>
      <c r="S158" s="39" t="s">
        <v>115</v>
      </c>
      <c r="T158" s="23">
        <v>13</v>
      </c>
      <c r="U158" s="23">
        <v>7</v>
      </c>
      <c r="V158" s="23">
        <v>78</v>
      </c>
      <c r="W158" s="23">
        <v>245</v>
      </c>
      <c r="X158" s="23">
        <v>424</v>
      </c>
      <c r="Y158" s="23">
        <v>584</v>
      </c>
      <c r="Z158" s="23">
        <v>397</v>
      </c>
      <c r="AA158" s="23">
        <v>39</v>
      </c>
      <c r="AB158" s="39" t="s">
        <v>115</v>
      </c>
      <c r="AC158" s="39" t="s">
        <v>115</v>
      </c>
      <c r="AD158" s="23">
        <v>51</v>
      </c>
      <c r="AE158" s="23">
        <v>324</v>
      </c>
      <c r="AF158" s="23">
        <v>335</v>
      </c>
      <c r="AG158" s="23">
        <v>679</v>
      </c>
      <c r="AH158" s="23">
        <v>354</v>
      </c>
      <c r="AI158" s="23">
        <v>9</v>
      </c>
      <c r="AJ158" s="39" t="s">
        <v>115</v>
      </c>
      <c r="AK158" s="23">
        <v>7</v>
      </c>
      <c r="AL158" s="23">
        <v>112</v>
      </c>
      <c r="AM158" s="23">
        <v>155</v>
      </c>
      <c r="AN158" s="23">
        <v>521</v>
      </c>
      <c r="AO158" s="23">
        <v>480</v>
      </c>
      <c r="AP158" s="23">
        <v>468</v>
      </c>
      <c r="AQ158" s="23">
        <f t="shared" si="98"/>
        <v>-30</v>
      </c>
      <c r="AR158" s="23" t="e">
        <f t="shared" si="84"/>
        <v>#VALUE!</v>
      </c>
      <c r="AS158" s="23" t="e">
        <f t="shared" si="85"/>
        <v>#VALUE!</v>
      </c>
      <c r="AT158" s="23">
        <f t="shared" si="86"/>
        <v>61</v>
      </c>
      <c r="AU158" s="23">
        <f t="shared" si="87"/>
        <v>-169</v>
      </c>
      <c r="AV158" s="23">
        <f t="shared" si="88"/>
        <v>186</v>
      </c>
      <c r="AW158" s="23">
        <f t="shared" si="89"/>
        <v>-199</v>
      </c>
      <c r="AX158" s="23">
        <f t="shared" si="90"/>
        <v>114</v>
      </c>
      <c r="AY158" s="31">
        <f t="shared" si="99"/>
        <v>-0.76923076923076927</v>
      </c>
      <c r="AZ158" s="31" t="e">
        <f t="shared" si="91"/>
        <v>#VALUE!</v>
      </c>
      <c r="BA158" s="31" t="e">
        <f t="shared" si="92"/>
        <v>#VALUE!</v>
      </c>
      <c r="BB158" s="31">
        <f t="shared" si="93"/>
        <v>1.196078431372549</v>
      </c>
      <c r="BC158" s="31">
        <f t="shared" si="94"/>
        <v>-0.52160493827160492</v>
      </c>
      <c r="BD158" s="31">
        <f t="shared" si="95"/>
        <v>0.55522388059701488</v>
      </c>
      <c r="BE158" s="31">
        <f t="shared" si="96"/>
        <v>-0.29307805596465392</v>
      </c>
      <c r="BF158" s="31">
        <f t="shared" si="97"/>
        <v>0.32203389830508472</v>
      </c>
    </row>
    <row r="159" spans="1:58" x14ac:dyDescent="0.35">
      <c r="A159" s="30" t="s">
        <v>85</v>
      </c>
      <c r="B159" s="30" t="s">
        <v>86</v>
      </c>
      <c r="C159" s="39" t="s">
        <v>115</v>
      </c>
      <c r="D159" s="23">
        <v>125</v>
      </c>
      <c r="E159" s="23">
        <v>98</v>
      </c>
      <c r="F159" s="23">
        <v>136</v>
      </c>
      <c r="G159" s="23">
        <v>140</v>
      </c>
      <c r="H159" s="23">
        <v>164</v>
      </c>
      <c r="I159" s="23">
        <v>422</v>
      </c>
      <c r="J159" s="23">
        <v>78</v>
      </c>
      <c r="K159" s="39" t="s">
        <v>115</v>
      </c>
      <c r="L159" s="39" t="s">
        <v>115</v>
      </c>
      <c r="M159" s="39" t="s">
        <v>115</v>
      </c>
      <c r="N159" s="23">
        <v>93</v>
      </c>
      <c r="O159" s="39" t="s">
        <v>115</v>
      </c>
      <c r="P159" s="23">
        <v>242</v>
      </c>
      <c r="Q159" s="23">
        <v>309</v>
      </c>
      <c r="R159" s="23">
        <v>238</v>
      </c>
      <c r="S159" s="23">
        <v>54</v>
      </c>
      <c r="T159" s="39" t="s">
        <v>115</v>
      </c>
      <c r="U159" s="23">
        <v>115</v>
      </c>
      <c r="V159" s="23">
        <v>158</v>
      </c>
      <c r="W159" s="23">
        <v>122</v>
      </c>
      <c r="X159" s="23">
        <v>163</v>
      </c>
      <c r="Y159" s="23">
        <v>326</v>
      </c>
      <c r="Z159" s="23">
        <v>125</v>
      </c>
      <c r="AA159" s="23">
        <v>73</v>
      </c>
      <c r="AB159" s="39" t="s">
        <v>115</v>
      </c>
      <c r="AC159" s="23">
        <v>63</v>
      </c>
      <c r="AD159" s="23">
        <v>94</v>
      </c>
      <c r="AE159" s="23">
        <v>132</v>
      </c>
      <c r="AF159" s="23">
        <v>198</v>
      </c>
      <c r="AG159" s="23">
        <v>342</v>
      </c>
      <c r="AH159" s="23">
        <v>336</v>
      </c>
      <c r="AI159" s="23">
        <v>25</v>
      </c>
      <c r="AJ159" s="39" t="s">
        <v>115</v>
      </c>
      <c r="AK159" s="39" t="s">
        <v>115</v>
      </c>
      <c r="AL159" s="39" t="s">
        <v>115</v>
      </c>
      <c r="AM159" s="39" t="s">
        <v>115</v>
      </c>
      <c r="AN159" s="23">
        <v>176</v>
      </c>
      <c r="AO159" s="23">
        <v>303</v>
      </c>
      <c r="AP159" s="23">
        <v>587</v>
      </c>
      <c r="AQ159" s="23">
        <f t="shared" si="98"/>
        <v>-48</v>
      </c>
      <c r="AR159" s="23" t="e">
        <f t="shared" si="84"/>
        <v>#VALUE!</v>
      </c>
      <c r="AS159" s="23" t="e">
        <f t="shared" si="85"/>
        <v>#VALUE!</v>
      </c>
      <c r="AT159" s="23" t="e">
        <f t="shared" si="86"/>
        <v>#VALUE!</v>
      </c>
      <c r="AU159" s="23" t="e">
        <f t="shared" si="87"/>
        <v>#VALUE!</v>
      </c>
      <c r="AV159" s="23">
        <f t="shared" si="88"/>
        <v>-22</v>
      </c>
      <c r="AW159" s="23">
        <f t="shared" si="89"/>
        <v>-39</v>
      </c>
      <c r="AX159" s="23">
        <f t="shared" si="90"/>
        <v>251</v>
      </c>
      <c r="AY159" s="31">
        <f t="shared" si="99"/>
        <v>-0.65753424657534243</v>
      </c>
      <c r="AZ159" s="31" t="e">
        <f t="shared" si="91"/>
        <v>#VALUE!</v>
      </c>
      <c r="BA159" s="31" t="e">
        <f t="shared" si="92"/>
        <v>#VALUE!</v>
      </c>
      <c r="BB159" s="31" t="e">
        <f t="shared" si="93"/>
        <v>#VALUE!</v>
      </c>
      <c r="BC159" s="31" t="e">
        <f t="shared" si="94"/>
        <v>#VALUE!</v>
      </c>
      <c r="BD159" s="31">
        <f t="shared" si="95"/>
        <v>-0.1111111111111111</v>
      </c>
      <c r="BE159" s="31">
        <f t="shared" si="96"/>
        <v>-0.11403508771929824</v>
      </c>
      <c r="BF159" s="31">
        <f t="shared" si="97"/>
        <v>0.74702380952380953</v>
      </c>
    </row>
    <row r="160" spans="1:58" x14ac:dyDescent="0.35">
      <c r="A160" s="30" t="s">
        <v>98</v>
      </c>
      <c r="B160" s="30" t="s">
        <v>99</v>
      </c>
      <c r="C160" s="23">
        <v>18</v>
      </c>
      <c r="D160" s="23">
        <v>25</v>
      </c>
      <c r="E160" s="23">
        <v>26</v>
      </c>
      <c r="F160" s="39" t="s">
        <v>115</v>
      </c>
      <c r="G160" s="39" t="s">
        <v>115</v>
      </c>
      <c r="H160" s="23">
        <v>150</v>
      </c>
      <c r="I160" s="23">
        <v>62</v>
      </c>
      <c r="J160" s="23">
        <v>146</v>
      </c>
      <c r="K160" s="39" t="s">
        <v>115</v>
      </c>
      <c r="L160" s="23">
        <v>0</v>
      </c>
      <c r="M160" s="23">
        <v>22</v>
      </c>
      <c r="N160" s="23">
        <v>30</v>
      </c>
      <c r="O160" s="23">
        <v>44</v>
      </c>
      <c r="P160" s="23">
        <v>141</v>
      </c>
      <c r="Q160" s="23">
        <v>217</v>
      </c>
      <c r="R160" s="23">
        <v>99</v>
      </c>
      <c r="S160" s="39" t="s">
        <v>115</v>
      </c>
      <c r="T160" s="39" t="s">
        <v>115</v>
      </c>
      <c r="U160" s="39" t="s">
        <v>115</v>
      </c>
      <c r="V160" s="39" t="s">
        <v>115</v>
      </c>
      <c r="W160" s="23">
        <v>35</v>
      </c>
      <c r="X160" s="23">
        <v>74</v>
      </c>
      <c r="Y160" s="23">
        <v>59</v>
      </c>
      <c r="Z160" s="23">
        <v>81</v>
      </c>
      <c r="AA160" s="23">
        <v>56</v>
      </c>
      <c r="AB160" s="39" t="s">
        <v>115</v>
      </c>
      <c r="AC160" s="39" t="s">
        <v>115</v>
      </c>
      <c r="AD160" s="23">
        <v>45</v>
      </c>
      <c r="AE160" s="23">
        <v>49</v>
      </c>
      <c r="AF160" s="23">
        <v>73</v>
      </c>
      <c r="AG160" s="23">
        <v>159</v>
      </c>
      <c r="AH160" s="23">
        <v>66</v>
      </c>
      <c r="AI160" s="23">
        <v>0</v>
      </c>
      <c r="AJ160" s="39" t="s">
        <v>115</v>
      </c>
      <c r="AK160" s="39" t="s">
        <v>115</v>
      </c>
      <c r="AL160" s="39" t="s">
        <v>115</v>
      </c>
      <c r="AM160" s="23">
        <v>37</v>
      </c>
      <c r="AN160" s="23">
        <v>70</v>
      </c>
      <c r="AO160" s="23">
        <v>261</v>
      </c>
      <c r="AP160" s="23">
        <v>103</v>
      </c>
      <c r="AQ160" s="23">
        <f t="shared" si="98"/>
        <v>-56</v>
      </c>
      <c r="AR160" s="23" t="e">
        <f t="shared" si="84"/>
        <v>#VALUE!</v>
      </c>
      <c r="AS160" s="23" t="e">
        <f t="shared" si="85"/>
        <v>#VALUE!</v>
      </c>
      <c r="AT160" s="23" t="e">
        <f t="shared" si="86"/>
        <v>#VALUE!</v>
      </c>
      <c r="AU160" s="23">
        <f t="shared" si="87"/>
        <v>-12</v>
      </c>
      <c r="AV160" s="23">
        <f t="shared" si="88"/>
        <v>-3</v>
      </c>
      <c r="AW160" s="23">
        <f t="shared" si="89"/>
        <v>102</v>
      </c>
      <c r="AX160" s="23">
        <f t="shared" si="90"/>
        <v>37</v>
      </c>
      <c r="AY160" s="31">
        <f t="shared" si="99"/>
        <v>-1</v>
      </c>
      <c r="AZ160" s="31" t="e">
        <f t="shared" si="91"/>
        <v>#VALUE!</v>
      </c>
      <c r="BA160" s="31" t="e">
        <f t="shared" si="92"/>
        <v>#VALUE!</v>
      </c>
      <c r="BB160" s="31" t="e">
        <f t="shared" si="93"/>
        <v>#VALUE!</v>
      </c>
      <c r="BC160" s="31">
        <f t="shared" si="94"/>
        <v>-0.24489795918367346</v>
      </c>
      <c r="BD160" s="31">
        <f t="shared" si="95"/>
        <v>-4.1095890410958902E-2</v>
      </c>
      <c r="BE160" s="31">
        <f t="shared" si="96"/>
        <v>0.64150943396226412</v>
      </c>
      <c r="BF160" s="31">
        <f t="shared" si="97"/>
        <v>0.56060606060606055</v>
      </c>
    </row>
    <row r="161" spans="1:58" x14ac:dyDescent="0.35">
      <c r="A161" s="30" t="s">
        <v>93</v>
      </c>
      <c r="B161" s="30" t="s">
        <v>94</v>
      </c>
      <c r="C161" s="23">
        <v>20</v>
      </c>
      <c r="D161" s="23">
        <v>39</v>
      </c>
      <c r="E161" s="39" t="s">
        <v>115</v>
      </c>
      <c r="F161" s="23">
        <v>82</v>
      </c>
      <c r="G161" s="23">
        <v>115</v>
      </c>
      <c r="H161" s="23">
        <v>81</v>
      </c>
      <c r="I161" s="23">
        <v>108</v>
      </c>
      <c r="J161" s="23">
        <v>243</v>
      </c>
      <c r="K161" s="39" t="s">
        <v>115</v>
      </c>
      <c r="L161" s="39" t="s">
        <v>115</v>
      </c>
      <c r="M161" s="39" t="s">
        <v>115</v>
      </c>
      <c r="N161" s="23">
        <v>39</v>
      </c>
      <c r="O161" s="23">
        <v>52</v>
      </c>
      <c r="P161" s="23">
        <v>101</v>
      </c>
      <c r="Q161" s="23">
        <v>327</v>
      </c>
      <c r="R161" s="23">
        <v>238</v>
      </c>
      <c r="S161" s="39" t="s">
        <v>115</v>
      </c>
      <c r="T161" s="39" t="s">
        <v>115</v>
      </c>
      <c r="U161" s="23">
        <v>16</v>
      </c>
      <c r="V161" s="23">
        <v>17</v>
      </c>
      <c r="W161" s="23">
        <v>39</v>
      </c>
      <c r="X161" s="23">
        <v>103</v>
      </c>
      <c r="Y161" s="23">
        <v>109</v>
      </c>
      <c r="Z161" s="23">
        <v>77</v>
      </c>
      <c r="AA161" s="23">
        <v>15</v>
      </c>
      <c r="AB161" s="23">
        <v>34</v>
      </c>
      <c r="AC161" s="23">
        <v>45</v>
      </c>
      <c r="AD161" s="23">
        <v>22</v>
      </c>
      <c r="AE161" s="23">
        <v>118</v>
      </c>
      <c r="AF161" s="23">
        <v>55</v>
      </c>
      <c r="AG161" s="23">
        <v>206</v>
      </c>
      <c r="AH161" s="23">
        <v>88</v>
      </c>
      <c r="AI161" s="39" t="s">
        <v>115</v>
      </c>
      <c r="AJ161" s="23">
        <v>28</v>
      </c>
      <c r="AK161" s="39" t="s">
        <v>115</v>
      </c>
      <c r="AL161" s="23">
        <v>22</v>
      </c>
      <c r="AM161" s="23">
        <v>63</v>
      </c>
      <c r="AN161" s="23">
        <v>91</v>
      </c>
      <c r="AO161" s="23">
        <v>184</v>
      </c>
      <c r="AP161" s="23">
        <v>117</v>
      </c>
      <c r="AQ161" s="23" t="e">
        <f t="shared" si="98"/>
        <v>#VALUE!</v>
      </c>
      <c r="AR161" s="23">
        <f t="shared" si="84"/>
        <v>-6</v>
      </c>
      <c r="AS161" s="23" t="e">
        <f t="shared" si="85"/>
        <v>#VALUE!</v>
      </c>
      <c r="AT161" s="23">
        <f t="shared" si="86"/>
        <v>0</v>
      </c>
      <c r="AU161" s="23">
        <f t="shared" si="87"/>
        <v>-55</v>
      </c>
      <c r="AV161" s="23">
        <f t="shared" si="88"/>
        <v>36</v>
      </c>
      <c r="AW161" s="23">
        <f t="shared" si="89"/>
        <v>-22</v>
      </c>
      <c r="AX161" s="23">
        <f t="shared" si="90"/>
        <v>29</v>
      </c>
      <c r="AY161" s="31" t="e">
        <f t="shared" si="99"/>
        <v>#VALUE!</v>
      </c>
      <c r="AZ161" s="31">
        <f t="shared" si="91"/>
        <v>-0.17647058823529413</v>
      </c>
      <c r="BA161" s="31" t="e">
        <f t="shared" si="92"/>
        <v>#VALUE!</v>
      </c>
      <c r="BB161" s="31">
        <f t="shared" si="93"/>
        <v>0</v>
      </c>
      <c r="BC161" s="31">
        <f t="shared" si="94"/>
        <v>-0.46610169491525422</v>
      </c>
      <c r="BD161" s="31">
        <f t="shared" si="95"/>
        <v>0.65454545454545454</v>
      </c>
      <c r="BE161" s="31">
        <f t="shared" si="96"/>
        <v>-0.10679611650485436</v>
      </c>
      <c r="BF161" s="31">
        <f t="shared" si="97"/>
        <v>0.32954545454545453</v>
      </c>
    </row>
    <row r="162" spans="1:58" x14ac:dyDescent="0.35">
      <c r="A162" s="30" t="s">
        <v>87</v>
      </c>
      <c r="B162" s="30" t="s">
        <v>88</v>
      </c>
      <c r="C162" s="23">
        <v>37</v>
      </c>
      <c r="D162" s="39" t="s">
        <v>115</v>
      </c>
      <c r="E162" s="23">
        <v>65</v>
      </c>
      <c r="F162" s="23">
        <v>193</v>
      </c>
      <c r="G162" s="23">
        <v>163</v>
      </c>
      <c r="H162" s="23">
        <v>576</v>
      </c>
      <c r="I162" s="23">
        <v>276</v>
      </c>
      <c r="J162" s="23">
        <v>197</v>
      </c>
      <c r="K162" s="23">
        <v>227</v>
      </c>
      <c r="L162" s="23">
        <v>41</v>
      </c>
      <c r="M162" s="39" t="s">
        <v>115</v>
      </c>
      <c r="N162" s="23">
        <v>96</v>
      </c>
      <c r="O162" s="23">
        <v>69</v>
      </c>
      <c r="P162" s="23">
        <v>156</v>
      </c>
      <c r="Q162" s="23">
        <v>114</v>
      </c>
      <c r="R162" s="23">
        <v>199</v>
      </c>
      <c r="S162" s="23">
        <v>34</v>
      </c>
      <c r="T162" s="23">
        <v>99</v>
      </c>
      <c r="U162" s="39" t="s">
        <v>115</v>
      </c>
      <c r="V162" s="23">
        <v>96</v>
      </c>
      <c r="W162" s="23">
        <v>131</v>
      </c>
      <c r="X162" s="23">
        <v>155</v>
      </c>
      <c r="Y162" s="23">
        <v>200</v>
      </c>
      <c r="Z162" s="23">
        <v>182</v>
      </c>
      <c r="AA162" s="23">
        <v>163</v>
      </c>
      <c r="AB162" s="23">
        <v>162</v>
      </c>
      <c r="AC162" s="23">
        <v>59</v>
      </c>
      <c r="AD162" s="23">
        <v>95</v>
      </c>
      <c r="AE162" s="23">
        <v>193</v>
      </c>
      <c r="AF162" s="23">
        <v>156</v>
      </c>
      <c r="AG162" s="23">
        <v>194</v>
      </c>
      <c r="AH162" s="23">
        <v>192</v>
      </c>
      <c r="AI162" s="23">
        <v>78</v>
      </c>
      <c r="AJ162" s="23">
        <v>34</v>
      </c>
      <c r="AK162" s="23">
        <v>77</v>
      </c>
      <c r="AL162" s="23">
        <v>80</v>
      </c>
      <c r="AM162" s="23">
        <v>176</v>
      </c>
      <c r="AN162" s="23">
        <v>218</v>
      </c>
      <c r="AO162" s="23">
        <v>173</v>
      </c>
      <c r="AP162" s="23">
        <v>303</v>
      </c>
      <c r="AQ162" s="23">
        <f t="shared" ref="AQ162" si="100">AI162-AA162</f>
        <v>-85</v>
      </c>
      <c r="AR162" s="23">
        <f t="shared" ref="AR162" si="101">AJ162-AB162</f>
        <v>-128</v>
      </c>
      <c r="AS162" s="23">
        <f t="shared" ref="AS162" si="102">AK162-AC162</f>
        <v>18</v>
      </c>
      <c r="AT162" s="23">
        <f t="shared" ref="AT162" si="103">AL162-AD162</f>
        <v>-15</v>
      </c>
      <c r="AU162" s="23">
        <f t="shared" ref="AU162" si="104">AM162-AE162</f>
        <v>-17</v>
      </c>
      <c r="AV162" s="23">
        <f t="shared" ref="AV162" si="105">AN162-AF162</f>
        <v>62</v>
      </c>
      <c r="AW162" s="23">
        <f t="shared" ref="AW162" si="106">AO162-AG162</f>
        <v>-21</v>
      </c>
      <c r="AX162" s="23">
        <f t="shared" ref="AX162" si="107">AP162-AH162</f>
        <v>111</v>
      </c>
      <c r="AY162" s="31">
        <f t="shared" ref="AY162" si="108">(AI162-AA162)/AA162</f>
        <v>-0.5214723926380368</v>
      </c>
      <c r="AZ162" s="31">
        <f t="shared" ref="AZ162" si="109">(AJ162-AB162)/AB162</f>
        <v>-0.79012345679012341</v>
      </c>
      <c r="BA162" s="31">
        <f t="shared" ref="BA162" si="110">(AK162-AC162)/AC162</f>
        <v>0.30508474576271188</v>
      </c>
      <c r="BB162" s="31">
        <f t="shared" ref="BB162" si="111">(AL162-AD162)/AD162</f>
        <v>-0.15789473684210525</v>
      </c>
      <c r="BC162" s="31">
        <f t="shared" ref="BC162" si="112">(AM162-AE162)/AE162</f>
        <v>-8.8082901554404139E-2</v>
      </c>
      <c r="BD162" s="31">
        <f t="shared" ref="BD162" si="113">(AN162-AF162)/AF162</f>
        <v>0.39743589743589741</v>
      </c>
      <c r="BE162" s="31">
        <f t="shared" ref="BE162" si="114">(AO162-AG162)/AG162</f>
        <v>-0.10824742268041238</v>
      </c>
      <c r="BF162" s="31">
        <f t="shared" ref="BF162" si="115">(AP162-AH162)/AH162</f>
        <v>0.578125</v>
      </c>
    </row>
    <row r="163" spans="1:58" x14ac:dyDescent="0.35"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41"/>
      <c r="AR163" s="41"/>
      <c r="AS163" s="41"/>
      <c r="AT163" s="41"/>
      <c r="AU163" s="41"/>
      <c r="AV163" s="41"/>
      <c r="AW163" s="41"/>
      <c r="AX163" s="41"/>
      <c r="AY163" s="43"/>
      <c r="AZ163" s="43"/>
      <c r="BA163" s="43"/>
      <c r="BB163" s="43"/>
      <c r="BC163" s="43"/>
      <c r="BD163" s="43"/>
      <c r="BE163" s="43"/>
      <c r="BF163" s="43"/>
    </row>
    <row r="164" spans="1:58" x14ac:dyDescent="0.35">
      <c r="A164" s="34" t="s">
        <v>112</v>
      </c>
    </row>
    <row r="165" spans="1:58" x14ac:dyDescent="0.35">
      <c r="A165" s="37" t="s">
        <v>118</v>
      </c>
    </row>
    <row r="166" spans="1:58" x14ac:dyDescent="0.35">
      <c r="A166" s="7"/>
      <c r="B166" s="7"/>
      <c r="C166" s="8" t="s">
        <v>26</v>
      </c>
      <c r="D166" s="8" t="s">
        <v>27</v>
      </c>
      <c r="E166" s="8" t="s">
        <v>28</v>
      </c>
      <c r="F166" s="8" t="s">
        <v>29</v>
      </c>
      <c r="G166" s="8" t="s">
        <v>30</v>
      </c>
      <c r="H166" s="8" t="s">
        <v>31</v>
      </c>
      <c r="I166" s="8" t="s">
        <v>32</v>
      </c>
      <c r="J166" s="8" t="s">
        <v>33</v>
      </c>
      <c r="K166" s="9" t="s">
        <v>26</v>
      </c>
      <c r="L166" s="9" t="s">
        <v>27</v>
      </c>
      <c r="M166" s="9" t="s">
        <v>28</v>
      </c>
      <c r="N166" s="9" t="s">
        <v>29</v>
      </c>
      <c r="O166" s="9" t="s">
        <v>30</v>
      </c>
      <c r="P166" s="9" t="s">
        <v>31</v>
      </c>
      <c r="Q166" s="9" t="s">
        <v>32</v>
      </c>
      <c r="R166" s="9" t="s">
        <v>33</v>
      </c>
      <c r="S166" s="27" t="s">
        <v>26</v>
      </c>
      <c r="T166" s="27" t="s">
        <v>27</v>
      </c>
      <c r="U166" s="27" t="s">
        <v>28</v>
      </c>
      <c r="V166" s="27" t="s">
        <v>29</v>
      </c>
      <c r="W166" s="27" t="s">
        <v>30</v>
      </c>
      <c r="X166" s="27" t="s">
        <v>31</v>
      </c>
      <c r="Y166" s="27" t="s">
        <v>32</v>
      </c>
      <c r="Z166" s="27" t="s">
        <v>33</v>
      </c>
      <c r="AA166" s="10" t="s">
        <v>26</v>
      </c>
      <c r="AB166" s="10" t="s">
        <v>27</v>
      </c>
      <c r="AC166" s="10" t="s">
        <v>28</v>
      </c>
      <c r="AD166" s="10" t="s">
        <v>29</v>
      </c>
      <c r="AE166" s="10" t="s">
        <v>30</v>
      </c>
      <c r="AF166" s="10" t="s">
        <v>31</v>
      </c>
      <c r="AG166" s="10" t="s">
        <v>32</v>
      </c>
      <c r="AH166" s="10" t="s">
        <v>33</v>
      </c>
      <c r="AI166" s="20" t="s">
        <v>26</v>
      </c>
      <c r="AJ166" s="20" t="s">
        <v>27</v>
      </c>
      <c r="AK166" s="20" t="s">
        <v>28</v>
      </c>
      <c r="AL166" s="20" t="s">
        <v>29</v>
      </c>
      <c r="AM166" s="20" t="s">
        <v>30</v>
      </c>
      <c r="AN166" s="20" t="s">
        <v>31</v>
      </c>
      <c r="AO166" s="20" t="s">
        <v>32</v>
      </c>
      <c r="AP166" s="20" t="s">
        <v>33</v>
      </c>
      <c r="AQ166" s="53" t="s">
        <v>125</v>
      </c>
      <c r="AR166" s="53"/>
      <c r="AS166" s="53"/>
      <c r="AT166" s="53"/>
      <c r="AU166" s="53"/>
      <c r="AV166" s="53"/>
      <c r="AW166" s="53"/>
      <c r="AX166" s="53"/>
      <c r="AY166" s="53" t="s">
        <v>125</v>
      </c>
      <c r="AZ166" s="53"/>
      <c r="BA166" s="53"/>
      <c r="BB166" s="53"/>
      <c r="BC166" s="53"/>
      <c r="BD166" s="53"/>
      <c r="BE166" s="53"/>
      <c r="BF166" s="53"/>
    </row>
    <row r="167" spans="1:58" x14ac:dyDescent="0.35">
      <c r="A167" s="7"/>
      <c r="B167" s="7"/>
      <c r="C167" s="11" t="s">
        <v>34</v>
      </c>
      <c r="D167" s="11" t="s">
        <v>35</v>
      </c>
      <c r="E167" s="11" t="s">
        <v>36</v>
      </c>
      <c r="F167" s="11" t="s">
        <v>37</v>
      </c>
      <c r="G167" s="11" t="s">
        <v>38</v>
      </c>
      <c r="H167" s="11" t="s">
        <v>39</v>
      </c>
      <c r="I167" s="11" t="s">
        <v>40</v>
      </c>
      <c r="J167" s="8" t="s">
        <v>41</v>
      </c>
      <c r="K167" s="12" t="s">
        <v>34</v>
      </c>
      <c r="L167" s="12" t="s">
        <v>35</v>
      </c>
      <c r="M167" s="12" t="s">
        <v>36</v>
      </c>
      <c r="N167" s="12" t="s">
        <v>37</v>
      </c>
      <c r="O167" s="12" t="s">
        <v>38</v>
      </c>
      <c r="P167" s="12" t="s">
        <v>39</v>
      </c>
      <c r="Q167" s="12" t="s">
        <v>40</v>
      </c>
      <c r="R167" s="9" t="s">
        <v>41</v>
      </c>
      <c r="S167" s="28" t="s">
        <v>34</v>
      </c>
      <c r="T167" s="28" t="s">
        <v>35</v>
      </c>
      <c r="U167" s="28" t="s">
        <v>36</v>
      </c>
      <c r="V167" s="28" t="s">
        <v>37</v>
      </c>
      <c r="W167" s="28" t="s">
        <v>38</v>
      </c>
      <c r="X167" s="28" t="s">
        <v>39</v>
      </c>
      <c r="Y167" s="28" t="s">
        <v>40</v>
      </c>
      <c r="Z167" s="27" t="s">
        <v>41</v>
      </c>
      <c r="AA167" s="13" t="s">
        <v>34</v>
      </c>
      <c r="AB167" s="13" t="s">
        <v>35</v>
      </c>
      <c r="AC167" s="13" t="s">
        <v>36</v>
      </c>
      <c r="AD167" s="13" t="s">
        <v>37</v>
      </c>
      <c r="AE167" s="13" t="s">
        <v>38</v>
      </c>
      <c r="AF167" s="13" t="s">
        <v>39</v>
      </c>
      <c r="AG167" s="13" t="s">
        <v>40</v>
      </c>
      <c r="AH167" s="10" t="s">
        <v>41</v>
      </c>
      <c r="AI167" s="21" t="s">
        <v>34</v>
      </c>
      <c r="AJ167" s="21" t="s">
        <v>35</v>
      </c>
      <c r="AK167" s="21" t="s">
        <v>36</v>
      </c>
      <c r="AL167" s="21" t="s">
        <v>37</v>
      </c>
      <c r="AM167" s="21" t="s">
        <v>38</v>
      </c>
      <c r="AN167" s="21" t="s">
        <v>39</v>
      </c>
      <c r="AO167" s="21" t="s">
        <v>40</v>
      </c>
      <c r="AP167" s="20" t="s">
        <v>41</v>
      </c>
      <c r="AQ167" s="14" t="s">
        <v>26</v>
      </c>
      <c r="AR167" s="14" t="s">
        <v>27</v>
      </c>
      <c r="AS167" s="14" t="s">
        <v>28</v>
      </c>
      <c r="AT167" s="14" t="s">
        <v>29</v>
      </c>
      <c r="AU167" s="14" t="s">
        <v>30</v>
      </c>
      <c r="AV167" s="14" t="s">
        <v>31</v>
      </c>
      <c r="AW167" s="14" t="s">
        <v>32</v>
      </c>
      <c r="AX167" s="14" t="s">
        <v>33</v>
      </c>
      <c r="AY167" s="15" t="s">
        <v>26</v>
      </c>
      <c r="AZ167" s="15" t="s">
        <v>27</v>
      </c>
      <c r="BA167" s="15" t="s">
        <v>28</v>
      </c>
      <c r="BB167" s="15" t="s">
        <v>29</v>
      </c>
      <c r="BC167" s="15" t="s">
        <v>30</v>
      </c>
      <c r="BD167" s="15" t="s">
        <v>31</v>
      </c>
      <c r="BE167" s="15" t="s">
        <v>32</v>
      </c>
      <c r="BF167" s="15" t="s">
        <v>33</v>
      </c>
    </row>
    <row r="168" spans="1:58" x14ac:dyDescent="0.35">
      <c r="A168" s="7"/>
      <c r="B168" s="7"/>
      <c r="C168" s="11" t="s">
        <v>42</v>
      </c>
      <c r="D168" s="11" t="s">
        <v>42</v>
      </c>
      <c r="E168" s="11" t="s">
        <v>42</v>
      </c>
      <c r="F168" s="11" t="s">
        <v>42</v>
      </c>
      <c r="G168" s="11" t="s">
        <v>42</v>
      </c>
      <c r="H168" s="11" t="s">
        <v>42</v>
      </c>
      <c r="I168" s="11" t="s">
        <v>42</v>
      </c>
      <c r="J168" s="11" t="s">
        <v>42</v>
      </c>
      <c r="K168" s="16" t="s">
        <v>43</v>
      </c>
      <c r="L168" s="16" t="s">
        <v>43</v>
      </c>
      <c r="M168" s="16" t="s">
        <v>43</v>
      </c>
      <c r="N168" s="16" t="s">
        <v>43</v>
      </c>
      <c r="O168" s="16" t="s">
        <v>43</v>
      </c>
      <c r="P168" s="16" t="s">
        <v>43</v>
      </c>
      <c r="Q168" s="16" t="s">
        <v>43</v>
      </c>
      <c r="R168" s="16" t="s">
        <v>43</v>
      </c>
      <c r="S168" s="29" t="s">
        <v>44</v>
      </c>
      <c r="T168" s="29" t="s">
        <v>44</v>
      </c>
      <c r="U168" s="29" t="s">
        <v>44</v>
      </c>
      <c r="V168" s="29" t="s">
        <v>44</v>
      </c>
      <c r="W168" s="29" t="s">
        <v>44</v>
      </c>
      <c r="X168" s="29" t="s">
        <v>44</v>
      </c>
      <c r="Y168" s="29" t="s">
        <v>44</v>
      </c>
      <c r="Z168" s="29" t="s">
        <v>44</v>
      </c>
      <c r="AA168" s="17" t="s">
        <v>45</v>
      </c>
      <c r="AB168" s="17" t="s">
        <v>45</v>
      </c>
      <c r="AC168" s="17" t="s">
        <v>45</v>
      </c>
      <c r="AD168" s="17" t="s">
        <v>45</v>
      </c>
      <c r="AE168" s="17" t="s">
        <v>45</v>
      </c>
      <c r="AF168" s="17" t="s">
        <v>45</v>
      </c>
      <c r="AG168" s="17" t="s">
        <v>45</v>
      </c>
      <c r="AH168" s="17" t="s">
        <v>45</v>
      </c>
      <c r="AI168" s="22" t="s">
        <v>111</v>
      </c>
      <c r="AJ168" s="22" t="s">
        <v>111</v>
      </c>
      <c r="AK168" s="22" t="s">
        <v>111</v>
      </c>
      <c r="AL168" s="22" t="s">
        <v>111</v>
      </c>
      <c r="AM168" s="22" t="s">
        <v>111</v>
      </c>
      <c r="AN168" s="22" t="s">
        <v>111</v>
      </c>
      <c r="AO168" s="22" t="s">
        <v>111</v>
      </c>
      <c r="AP168" s="22" t="s">
        <v>111</v>
      </c>
      <c r="AQ168" s="18" t="s">
        <v>34</v>
      </c>
      <c r="AR168" s="18" t="s">
        <v>35</v>
      </c>
      <c r="AS168" s="18" t="s">
        <v>36</v>
      </c>
      <c r="AT168" s="18" t="s">
        <v>37</v>
      </c>
      <c r="AU168" s="18" t="s">
        <v>38</v>
      </c>
      <c r="AV168" s="18" t="s">
        <v>39</v>
      </c>
      <c r="AW168" s="18" t="s">
        <v>40</v>
      </c>
      <c r="AX168" s="14" t="s">
        <v>41</v>
      </c>
      <c r="AY168" s="19" t="s">
        <v>34</v>
      </c>
      <c r="AZ168" s="19" t="s">
        <v>35</v>
      </c>
      <c r="BA168" s="19" t="s">
        <v>36</v>
      </c>
      <c r="BB168" s="19" t="s">
        <v>37</v>
      </c>
      <c r="BC168" s="19" t="s">
        <v>38</v>
      </c>
      <c r="BD168" s="19" t="s">
        <v>39</v>
      </c>
      <c r="BE168" s="19" t="s">
        <v>40</v>
      </c>
      <c r="BF168" s="15" t="s">
        <v>41</v>
      </c>
    </row>
    <row r="169" spans="1:58" x14ac:dyDescent="0.35">
      <c r="A169" s="30" t="s">
        <v>75</v>
      </c>
      <c r="B169" s="30" t="s">
        <v>0</v>
      </c>
      <c r="C169" s="23">
        <v>16084</v>
      </c>
      <c r="D169" s="23">
        <v>17455</v>
      </c>
      <c r="E169" s="23">
        <v>21629</v>
      </c>
      <c r="F169" s="23">
        <v>21471</v>
      </c>
      <c r="G169" s="23">
        <v>23984</v>
      </c>
      <c r="H169" s="23">
        <v>26278</v>
      </c>
      <c r="I169" s="23">
        <v>29836</v>
      </c>
      <c r="J169" s="23">
        <v>31740</v>
      </c>
      <c r="K169" s="23">
        <v>22897</v>
      </c>
      <c r="L169" s="23">
        <v>21832</v>
      </c>
      <c r="M169" s="23">
        <v>29182</v>
      </c>
      <c r="N169" s="23">
        <v>29556</v>
      </c>
      <c r="O169" s="23">
        <v>29533</v>
      </c>
      <c r="P169" s="23">
        <v>28515</v>
      </c>
      <c r="Q169" s="23">
        <v>34748</v>
      </c>
      <c r="R169" s="23">
        <v>44553</v>
      </c>
      <c r="S169" s="23">
        <v>25267</v>
      </c>
      <c r="T169" s="23">
        <v>27249</v>
      </c>
      <c r="U169" s="23">
        <v>39182</v>
      </c>
      <c r="V169" s="23">
        <v>23529</v>
      </c>
      <c r="W169" s="23">
        <v>30493</v>
      </c>
      <c r="X169" s="23">
        <v>33645</v>
      </c>
      <c r="Y169" s="23">
        <v>35048</v>
      </c>
      <c r="Z169" s="23">
        <v>41864</v>
      </c>
      <c r="AA169" s="23">
        <v>27140</v>
      </c>
      <c r="AB169" s="23">
        <v>28247</v>
      </c>
      <c r="AC169" s="23">
        <v>36654</v>
      </c>
      <c r="AD169" s="23">
        <v>30520</v>
      </c>
      <c r="AE169" s="23">
        <v>34165</v>
      </c>
      <c r="AF169" s="23">
        <v>37876</v>
      </c>
      <c r="AG169" s="23">
        <v>37427</v>
      </c>
      <c r="AH169" s="23">
        <v>44744</v>
      </c>
      <c r="AI169" s="23">
        <v>31014</v>
      </c>
      <c r="AJ169" s="23">
        <v>28108</v>
      </c>
      <c r="AK169" s="23">
        <v>38853</v>
      </c>
      <c r="AL169" s="23">
        <v>31380</v>
      </c>
      <c r="AM169" s="23">
        <v>38446</v>
      </c>
      <c r="AN169" s="23">
        <v>36436</v>
      </c>
      <c r="AO169" s="23">
        <v>37161</v>
      </c>
      <c r="AP169" s="23">
        <v>46728</v>
      </c>
      <c r="AQ169" s="23">
        <f>AI169-AA169</f>
        <v>3874</v>
      </c>
      <c r="AR169" s="23">
        <f t="shared" ref="AR169:AR186" si="116">AJ169-AB169</f>
        <v>-139</v>
      </c>
      <c r="AS169" s="23">
        <f t="shared" ref="AS169:AS186" si="117">AK169-AC169</f>
        <v>2199</v>
      </c>
      <c r="AT169" s="23">
        <f t="shared" ref="AT169:AT186" si="118">AL169-AD169</f>
        <v>860</v>
      </c>
      <c r="AU169" s="23">
        <f t="shared" ref="AU169:AU186" si="119">AM169-AE169</f>
        <v>4281</v>
      </c>
      <c r="AV169" s="23">
        <f t="shared" ref="AV169:AV186" si="120">AN169-AF169</f>
        <v>-1440</v>
      </c>
      <c r="AW169" s="23">
        <f t="shared" ref="AW169:AW186" si="121">AO169-AG169</f>
        <v>-266</v>
      </c>
      <c r="AX169" s="23">
        <f t="shared" ref="AX169:AX186" si="122">AP169-AH169</f>
        <v>1984</v>
      </c>
      <c r="AY169" s="31">
        <f>(AI169-AA169)/AA169</f>
        <v>0.14274134119380988</v>
      </c>
      <c r="AZ169" s="31">
        <f t="shared" ref="AZ169:AZ186" si="123">(AJ169-AB169)/AB169</f>
        <v>-4.920876553262293E-3</v>
      </c>
      <c r="BA169" s="31">
        <f t="shared" ref="BA169:BA186" si="124">(AK169-AC169)/AC169</f>
        <v>5.9993452283516123E-2</v>
      </c>
      <c r="BB169" s="31">
        <f t="shared" ref="BB169:BB186" si="125">(AL169-AD169)/AD169</f>
        <v>2.8178243774574049E-2</v>
      </c>
      <c r="BC169" s="31">
        <f t="shared" ref="BC169:BC186" si="126">(AM169-AE169)/AE169</f>
        <v>0.12530367334991951</v>
      </c>
      <c r="BD169" s="31">
        <f t="shared" ref="BD169:BD186" si="127">(AN169-AF169)/AF169</f>
        <v>-3.801879818354631E-2</v>
      </c>
      <c r="BE169" s="31">
        <f t="shared" ref="BE169:BE186" si="128">(AO169-AG169)/AG169</f>
        <v>-7.1071686215833487E-3</v>
      </c>
      <c r="BF169" s="31">
        <f t="shared" ref="BF169:BF186" si="129">(AP169-AH169)/AH169</f>
        <v>4.4341140711603791E-2</v>
      </c>
    </row>
    <row r="170" spans="1:58" x14ac:dyDescent="0.35">
      <c r="A170" s="30" t="s">
        <v>78</v>
      </c>
      <c r="B170" s="30" t="s">
        <v>78</v>
      </c>
      <c r="C170" s="23">
        <v>7367</v>
      </c>
      <c r="D170" s="23">
        <v>6996</v>
      </c>
      <c r="E170" s="23">
        <v>6919</v>
      </c>
      <c r="F170" s="23">
        <v>9260</v>
      </c>
      <c r="G170" s="23">
        <v>10443</v>
      </c>
      <c r="H170" s="23">
        <v>10773</v>
      </c>
      <c r="I170" s="23">
        <v>8648</v>
      </c>
      <c r="J170" s="23">
        <v>10533</v>
      </c>
      <c r="K170" s="23">
        <v>9130</v>
      </c>
      <c r="L170" s="23">
        <v>7307</v>
      </c>
      <c r="M170" s="23">
        <v>9416</v>
      </c>
      <c r="N170" s="23">
        <v>10857</v>
      </c>
      <c r="O170" s="23">
        <v>12619</v>
      </c>
      <c r="P170" s="23">
        <v>10896</v>
      </c>
      <c r="Q170" s="23">
        <v>12221</v>
      </c>
      <c r="R170" s="23">
        <v>19196</v>
      </c>
      <c r="S170" s="23">
        <v>8441</v>
      </c>
      <c r="T170" s="23">
        <v>9703</v>
      </c>
      <c r="U170" s="23">
        <v>11034</v>
      </c>
      <c r="V170" s="23">
        <v>9214</v>
      </c>
      <c r="W170" s="23">
        <v>11856</v>
      </c>
      <c r="X170" s="23">
        <v>13161</v>
      </c>
      <c r="Y170" s="23">
        <v>11808</v>
      </c>
      <c r="Z170" s="23">
        <v>14062</v>
      </c>
      <c r="AA170" s="23">
        <v>9105</v>
      </c>
      <c r="AB170" s="23">
        <v>9587</v>
      </c>
      <c r="AC170" s="23">
        <v>11702</v>
      </c>
      <c r="AD170" s="23">
        <v>11471</v>
      </c>
      <c r="AE170" s="23">
        <v>13752</v>
      </c>
      <c r="AF170" s="23">
        <v>15960</v>
      </c>
      <c r="AG170" s="23">
        <v>12258</v>
      </c>
      <c r="AH170" s="23">
        <v>12855</v>
      </c>
      <c r="AI170" s="23">
        <v>9648</v>
      </c>
      <c r="AJ170" s="23">
        <v>9258</v>
      </c>
      <c r="AK170" s="23">
        <v>11510</v>
      </c>
      <c r="AL170" s="23">
        <v>10993</v>
      </c>
      <c r="AM170" s="23">
        <v>12928</v>
      </c>
      <c r="AN170" s="23">
        <v>12774</v>
      </c>
      <c r="AO170" s="23">
        <v>12320</v>
      </c>
      <c r="AP170" s="23">
        <v>14659</v>
      </c>
      <c r="AQ170" s="23">
        <f t="shared" ref="AQ170:AQ186" si="130">AI170-AA170</f>
        <v>543</v>
      </c>
      <c r="AR170" s="23">
        <f t="shared" si="116"/>
        <v>-329</v>
      </c>
      <c r="AS170" s="23">
        <f t="shared" si="117"/>
        <v>-192</v>
      </c>
      <c r="AT170" s="23">
        <f t="shared" si="118"/>
        <v>-478</v>
      </c>
      <c r="AU170" s="23">
        <f t="shared" si="119"/>
        <v>-824</v>
      </c>
      <c r="AV170" s="23">
        <f t="shared" si="120"/>
        <v>-3186</v>
      </c>
      <c r="AW170" s="23">
        <f t="shared" si="121"/>
        <v>62</v>
      </c>
      <c r="AX170" s="23">
        <f t="shared" si="122"/>
        <v>1804</v>
      </c>
      <c r="AY170" s="31">
        <f t="shared" ref="AY170:AY186" si="131">(AI170-AA170)/AA170</f>
        <v>5.9637561779242176E-2</v>
      </c>
      <c r="AZ170" s="31">
        <f t="shared" si="123"/>
        <v>-3.4317304683425469E-2</v>
      </c>
      <c r="BA170" s="31">
        <f t="shared" si="124"/>
        <v>-1.6407451717655102E-2</v>
      </c>
      <c r="BB170" s="31">
        <f t="shared" si="125"/>
        <v>-4.167029901490716E-2</v>
      </c>
      <c r="BC170" s="31">
        <f t="shared" si="126"/>
        <v>-5.9918557300756251E-2</v>
      </c>
      <c r="BD170" s="31">
        <f t="shared" si="127"/>
        <v>-0.19962406015037593</v>
      </c>
      <c r="BE170" s="31">
        <f t="shared" si="128"/>
        <v>5.0579213574808287E-3</v>
      </c>
      <c r="BF170" s="31">
        <f t="shared" si="129"/>
        <v>0.14033450019447685</v>
      </c>
    </row>
    <row r="171" spans="1:58" x14ac:dyDescent="0.35">
      <c r="A171" s="30" t="s">
        <v>95</v>
      </c>
      <c r="B171" s="30" t="s">
        <v>96</v>
      </c>
      <c r="C171" s="23">
        <v>3790</v>
      </c>
      <c r="D171" s="23">
        <v>4641</v>
      </c>
      <c r="E171" s="23">
        <v>6489</v>
      </c>
      <c r="F171" s="23">
        <v>4709</v>
      </c>
      <c r="G171" s="23">
        <v>3893</v>
      </c>
      <c r="H171" s="23">
        <v>4175</v>
      </c>
      <c r="I171" s="23">
        <v>4315</v>
      </c>
      <c r="J171" s="23">
        <v>6539</v>
      </c>
      <c r="K171" s="23">
        <v>6709</v>
      </c>
      <c r="L171" s="23">
        <v>6855</v>
      </c>
      <c r="M171" s="23">
        <v>10637</v>
      </c>
      <c r="N171" s="23">
        <v>8809</v>
      </c>
      <c r="O171" s="23">
        <v>6995</v>
      </c>
      <c r="P171" s="23">
        <v>5942</v>
      </c>
      <c r="Q171" s="23">
        <v>5409</v>
      </c>
      <c r="R171" s="23">
        <v>8722</v>
      </c>
      <c r="S171" s="23">
        <v>9242</v>
      </c>
      <c r="T171" s="23">
        <v>9169</v>
      </c>
      <c r="U171" s="23">
        <v>15340</v>
      </c>
      <c r="V171" s="23">
        <v>6514</v>
      </c>
      <c r="W171" s="23">
        <v>7619</v>
      </c>
      <c r="X171" s="23">
        <v>8076</v>
      </c>
      <c r="Y171" s="23">
        <v>7262</v>
      </c>
      <c r="Z171" s="23">
        <v>11114</v>
      </c>
      <c r="AA171" s="23">
        <v>10657</v>
      </c>
      <c r="AB171" s="23">
        <v>10446</v>
      </c>
      <c r="AC171" s="23">
        <v>14541</v>
      </c>
      <c r="AD171" s="23">
        <v>9472</v>
      </c>
      <c r="AE171" s="23">
        <v>8578</v>
      </c>
      <c r="AF171" s="23">
        <v>8342</v>
      </c>
      <c r="AG171" s="23">
        <v>6570</v>
      </c>
      <c r="AH171" s="23">
        <v>13076</v>
      </c>
      <c r="AI171" s="23">
        <v>12211</v>
      </c>
      <c r="AJ171" s="23">
        <v>10900</v>
      </c>
      <c r="AK171" s="23">
        <v>15947</v>
      </c>
      <c r="AL171" s="23">
        <v>10210</v>
      </c>
      <c r="AM171" s="23">
        <v>10574</v>
      </c>
      <c r="AN171" s="23">
        <v>9787</v>
      </c>
      <c r="AO171" s="23">
        <v>6637</v>
      </c>
      <c r="AP171" s="23">
        <v>11640</v>
      </c>
      <c r="AQ171" s="23">
        <f t="shared" si="130"/>
        <v>1554</v>
      </c>
      <c r="AR171" s="23">
        <f t="shared" si="116"/>
        <v>454</v>
      </c>
      <c r="AS171" s="23">
        <f t="shared" si="117"/>
        <v>1406</v>
      </c>
      <c r="AT171" s="23">
        <f t="shared" si="118"/>
        <v>738</v>
      </c>
      <c r="AU171" s="23">
        <f t="shared" si="119"/>
        <v>1996</v>
      </c>
      <c r="AV171" s="23">
        <f t="shared" si="120"/>
        <v>1445</v>
      </c>
      <c r="AW171" s="23">
        <f t="shared" si="121"/>
        <v>67</v>
      </c>
      <c r="AX171" s="23">
        <f t="shared" si="122"/>
        <v>-1436</v>
      </c>
      <c r="AY171" s="31">
        <f t="shared" si="131"/>
        <v>0.14581964905695788</v>
      </c>
      <c r="AZ171" s="31">
        <f t="shared" si="123"/>
        <v>4.3461612100325481E-2</v>
      </c>
      <c r="BA171" s="31">
        <f t="shared" si="124"/>
        <v>9.6692111959287536E-2</v>
      </c>
      <c r="BB171" s="31">
        <f t="shared" si="125"/>
        <v>7.7913851351351357E-2</v>
      </c>
      <c r="BC171" s="31">
        <f t="shared" si="126"/>
        <v>0.23268827232455117</v>
      </c>
      <c r="BD171" s="31">
        <f t="shared" si="127"/>
        <v>0.17321985135459123</v>
      </c>
      <c r="BE171" s="31">
        <f t="shared" si="128"/>
        <v>1.0197869101978691E-2</v>
      </c>
      <c r="BF171" s="31">
        <f t="shared" si="129"/>
        <v>-0.10981951667176507</v>
      </c>
    </row>
    <row r="172" spans="1:58" x14ac:dyDescent="0.35">
      <c r="A172" s="30" t="s">
        <v>102</v>
      </c>
      <c r="B172" s="30" t="s">
        <v>103</v>
      </c>
      <c r="C172" s="23">
        <v>1921</v>
      </c>
      <c r="D172" s="23">
        <v>1994</v>
      </c>
      <c r="E172" s="23">
        <v>3903</v>
      </c>
      <c r="F172" s="23">
        <v>2801</v>
      </c>
      <c r="G172" s="23">
        <v>3602</v>
      </c>
      <c r="H172" s="23">
        <v>3921</v>
      </c>
      <c r="I172" s="23">
        <v>6599</v>
      </c>
      <c r="J172" s="23">
        <v>5196</v>
      </c>
      <c r="K172" s="23">
        <v>3118</v>
      </c>
      <c r="L172" s="23">
        <v>3455</v>
      </c>
      <c r="M172" s="23">
        <v>4091</v>
      </c>
      <c r="N172" s="23">
        <v>4447</v>
      </c>
      <c r="O172" s="23">
        <v>3927</v>
      </c>
      <c r="P172" s="23">
        <v>2834</v>
      </c>
      <c r="Q172" s="23">
        <v>5249</v>
      </c>
      <c r="R172" s="23">
        <v>5289</v>
      </c>
      <c r="S172" s="23">
        <v>3014</v>
      </c>
      <c r="T172" s="23">
        <v>4284</v>
      </c>
      <c r="U172" s="23">
        <v>5974</v>
      </c>
      <c r="V172" s="23">
        <v>3245</v>
      </c>
      <c r="W172" s="23">
        <v>3868</v>
      </c>
      <c r="X172" s="23">
        <v>3594</v>
      </c>
      <c r="Y172" s="23">
        <v>4634</v>
      </c>
      <c r="Z172" s="23">
        <v>4777</v>
      </c>
      <c r="AA172" s="23">
        <v>3169</v>
      </c>
      <c r="AB172" s="23">
        <v>3438</v>
      </c>
      <c r="AC172" s="23">
        <v>4907</v>
      </c>
      <c r="AD172" s="23">
        <v>3599</v>
      </c>
      <c r="AE172" s="23">
        <v>4261</v>
      </c>
      <c r="AF172" s="23">
        <v>3757</v>
      </c>
      <c r="AG172" s="23">
        <v>5317</v>
      </c>
      <c r="AH172" s="23">
        <v>5916</v>
      </c>
      <c r="AI172" s="23">
        <v>4440</v>
      </c>
      <c r="AJ172" s="23">
        <v>3431</v>
      </c>
      <c r="AK172" s="23">
        <v>5002</v>
      </c>
      <c r="AL172" s="23">
        <v>3891</v>
      </c>
      <c r="AM172" s="23">
        <v>5025</v>
      </c>
      <c r="AN172" s="23">
        <v>3554</v>
      </c>
      <c r="AO172" s="23">
        <v>6052</v>
      </c>
      <c r="AP172" s="23">
        <v>6443</v>
      </c>
      <c r="AQ172" s="23">
        <f t="shared" si="130"/>
        <v>1271</v>
      </c>
      <c r="AR172" s="23">
        <f t="shared" si="116"/>
        <v>-7</v>
      </c>
      <c r="AS172" s="23">
        <f t="shared" si="117"/>
        <v>95</v>
      </c>
      <c r="AT172" s="23">
        <f t="shared" si="118"/>
        <v>292</v>
      </c>
      <c r="AU172" s="23">
        <f t="shared" si="119"/>
        <v>764</v>
      </c>
      <c r="AV172" s="23">
        <f t="shared" si="120"/>
        <v>-203</v>
      </c>
      <c r="AW172" s="23">
        <f t="shared" si="121"/>
        <v>735</v>
      </c>
      <c r="AX172" s="23">
        <f t="shared" si="122"/>
        <v>527</v>
      </c>
      <c r="AY172" s="31">
        <f t="shared" si="131"/>
        <v>0.40107289365730514</v>
      </c>
      <c r="AZ172" s="31">
        <f t="shared" si="123"/>
        <v>-2.0360674810936592E-3</v>
      </c>
      <c r="BA172" s="31">
        <f t="shared" si="124"/>
        <v>1.9360097819441615E-2</v>
      </c>
      <c r="BB172" s="31">
        <f t="shared" si="125"/>
        <v>8.1133648235621011E-2</v>
      </c>
      <c r="BC172" s="31">
        <f t="shared" si="126"/>
        <v>0.17930063365407181</v>
      </c>
      <c r="BD172" s="31">
        <f t="shared" si="127"/>
        <v>-5.4032472717593823E-2</v>
      </c>
      <c r="BE172" s="31">
        <f t="shared" si="128"/>
        <v>0.13823584728230204</v>
      </c>
      <c r="BF172" s="31">
        <f t="shared" si="129"/>
        <v>8.9080459770114945E-2</v>
      </c>
    </row>
    <row r="173" spans="1:58" x14ac:dyDescent="0.35">
      <c r="A173" s="30" t="s">
        <v>104</v>
      </c>
      <c r="B173" s="30" t="s">
        <v>104</v>
      </c>
      <c r="C173" s="23">
        <v>1635</v>
      </c>
      <c r="D173" s="23">
        <v>1498</v>
      </c>
      <c r="E173" s="23">
        <v>3408</v>
      </c>
      <c r="F173" s="23">
        <v>2359</v>
      </c>
      <c r="G173" s="23">
        <v>3019</v>
      </c>
      <c r="H173" s="23">
        <v>3534</v>
      </c>
      <c r="I173" s="23">
        <v>5955</v>
      </c>
      <c r="J173" s="23">
        <v>4652</v>
      </c>
      <c r="K173" s="23">
        <v>2872</v>
      </c>
      <c r="L173" s="23">
        <v>2774</v>
      </c>
      <c r="M173" s="23">
        <v>3605</v>
      </c>
      <c r="N173" s="23">
        <v>4245</v>
      </c>
      <c r="O173" s="23">
        <v>3625</v>
      </c>
      <c r="P173" s="23">
        <v>2510</v>
      </c>
      <c r="Q173" s="23">
        <v>4877</v>
      </c>
      <c r="R173" s="23">
        <v>4880</v>
      </c>
      <c r="S173" s="23">
        <v>2343</v>
      </c>
      <c r="T173" s="23">
        <v>3400</v>
      </c>
      <c r="U173" s="23">
        <v>5623</v>
      </c>
      <c r="V173" s="23">
        <v>2948</v>
      </c>
      <c r="W173" s="23">
        <v>3589</v>
      </c>
      <c r="X173" s="23">
        <v>3024</v>
      </c>
      <c r="Y173" s="23">
        <v>4207</v>
      </c>
      <c r="Z173" s="23">
        <v>4366</v>
      </c>
      <c r="AA173" s="23">
        <v>3000</v>
      </c>
      <c r="AB173" s="23">
        <v>2801</v>
      </c>
      <c r="AC173" s="23">
        <v>4544</v>
      </c>
      <c r="AD173" s="23">
        <v>3212</v>
      </c>
      <c r="AE173" s="23">
        <v>3962</v>
      </c>
      <c r="AF173" s="23">
        <v>3299</v>
      </c>
      <c r="AG173" s="23">
        <v>4635</v>
      </c>
      <c r="AH173" s="23">
        <v>5487</v>
      </c>
      <c r="AI173" s="23">
        <v>4039</v>
      </c>
      <c r="AJ173" s="23">
        <v>2826</v>
      </c>
      <c r="AK173" s="23">
        <v>4588</v>
      </c>
      <c r="AL173" s="23">
        <v>3652</v>
      </c>
      <c r="AM173" s="23">
        <v>4819</v>
      </c>
      <c r="AN173" s="23">
        <v>3333</v>
      </c>
      <c r="AO173" s="23">
        <v>5429</v>
      </c>
      <c r="AP173" s="23">
        <v>6032</v>
      </c>
      <c r="AQ173" s="23">
        <f t="shared" si="130"/>
        <v>1039</v>
      </c>
      <c r="AR173" s="23">
        <f t="shared" si="116"/>
        <v>25</v>
      </c>
      <c r="AS173" s="23">
        <f t="shared" si="117"/>
        <v>44</v>
      </c>
      <c r="AT173" s="23">
        <f t="shared" si="118"/>
        <v>440</v>
      </c>
      <c r="AU173" s="23">
        <f t="shared" si="119"/>
        <v>857</v>
      </c>
      <c r="AV173" s="23">
        <f t="shared" si="120"/>
        <v>34</v>
      </c>
      <c r="AW173" s="23">
        <f t="shared" si="121"/>
        <v>794</v>
      </c>
      <c r="AX173" s="23">
        <f t="shared" si="122"/>
        <v>545</v>
      </c>
      <c r="AY173" s="31">
        <f t="shared" si="131"/>
        <v>0.34633333333333333</v>
      </c>
      <c r="AZ173" s="31">
        <f t="shared" si="123"/>
        <v>8.9253837915030353E-3</v>
      </c>
      <c r="BA173" s="31">
        <f t="shared" si="124"/>
        <v>9.683098591549295E-3</v>
      </c>
      <c r="BB173" s="31">
        <f t="shared" si="125"/>
        <v>0.13698630136986301</v>
      </c>
      <c r="BC173" s="31">
        <f t="shared" si="126"/>
        <v>0.21630489651691065</v>
      </c>
      <c r="BD173" s="31">
        <f t="shared" si="127"/>
        <v>1.0306153379812064E-2</v>
      </c>
      <c r="BE173" s="31">
        <f t="shared" si="128"/>
        <v>0.17130528586839266</v>
      </c>
      <c r="BF173" s="31">
        <f t="shared" si="129"/>
        <v>9.932567887734646E-2</v>
      </c>
    </row>
    <row r="174" spans="1:58" x14ac:dyDescent="0.35">
      <c r="A174" s="30" t="s">
        <v>100</v>
      </c>
      <c r="B174" s="30" t="s">
        <v>101</v>
      </c>
      <c r="C174" s="23">
        <v>689</v>
      </c>
      <c r="D174" s="23">
        <v>759</v>
      </c>
      <c r="E174" s="23">
        <v>994</v>
      </c>
      <c r="F174" s="23">
        <v>1418</v>
      </c>
      <c r="G174" s="23">
        <v>2087</v>
      </c>
      <c r="H174" s="23">
        <v>2339</v>
      </c>
      <c r="I174" s="23">
        <v>3912</v>
      </c>
      <c r="J174" s="23">
        <v>3935</v>
      </c>
      <c r="K174" s="23">
        <v>709</v>
      </c>
      <c r="L174" s="23">
        <v>620</v>
      </c>
      <c r="M174" s="23">
        <v>1054</v>
      </c>
      <c r="N174" s="23">
        <v>1320</v>
      </c>
      <c r="O174" s="23">
        <v>1928</v>
      </c>
      <c r="P174" s="23">
        <v>4263</v>
      </c>
      <c r="Q174" s="23">
        <v>4855</v>
      </c>
      <c r="R174" s="23">
        <v>3943</v>
      </c>
      <c r="S174" s="23">
        <v>690</v>
      </c>
      <c r="T174" s="23">
        <v>570</v>
      </c>
      <c r="U174" s="23">
        <v>1422</v>
      </c>
      <c r="V174" s="23">
        <v>809</v>
      </c>
      <c r="W174" s="23">
        <v>2012</v>
      </c>
      <c r="X174" s="23">
        <v>3404</v>
      </c>
      <c r="Y174" s="23">
        <v>4345</v>
      </c>
      <c r="Z174" s="23">
        <v>4322</v>
      </c>
      <c r="AA174" s="23">
        <v>587</v>
      </c>
      <c r="AB174" s="23">
        <v>595</v>
      </c>
      <c r="AC174" s="23">
        <v>1123</v>
      </c>
      <c r="AD174" s="23">
        <v>1665</v>
      </c>
      <c r="AE174" s="23">
        <v>2380</v>
      </c>
      <c r="AF174" s="23">
        <v>3655</v>
      </c>
      <c r="AG174" s="23">
        <v>4822</v>
      </c>
      <c r="AH174" s="23">
        <v>4498</v>
      </c>
      <c r="AI174" s="23">
        <v>686</v>
      </c>
      <c r="AJ174" s="23">
        <v>767</v>
      </c>
      <c r="AK174" s="23">
        <v>1249</v>
      </c>
      <c r="AL174" s="23">
        <v>1260</v>
      </c>
      <c r="AM174" s="23">
        <v>2378</v>
      </c>
      <c r="AN174" s="23">
        <v>3214</v>
      </c>
      <c r="AO174" s="23">
        <v>4491</v>
      </c>
      <c r="AP174" s="23">
        <v>5018</v>
      </c>
      <c r="AQ174" s="23">
        <f t="shared" si="130"/>
        <v>99</v>
      </c>
      <c r="AR174" s="23">
        <f t="shared" si="116"/>
        <v>172</v>
      </c>
      <c r="AS174" s="23">
        <f t="shared" si="117"/>
        <v>126</v>
      </c>
      <c r="AT174" s="23">
        <f t="shared" si="118"/>
        <v>-405</v>
      </c>
      <c r="AU174" s="23">
        <f t="shared" si="119"/>
        <v>-2</v>
      </c>
      <c r="AV174" s="23">
        <f t="shared" si="120"/>
        <v>-441</v>
      </c>
      <c r="AW174" s="23">
        <f t="shared" si="121"/>
        <v>-331</v>
      </c>
      <c r="AX174" s="23">
        <f t="shared" si="122"/>
        <v>520</v>
      </c>
      <c r="AY174" s="31">
        <f t="shared" si="131"/>
        <v>0.1686541737649063</v>
      </c>
      <c r="AZ174" s="31">
        <f t="shared" si="123"/>
        <v>0.28907563025210087</v>
      </c>
      <c r="BA174" s="31">
        <f t="shared" si="124"/>
        <v>0.11219946571682991</v>
      </c>
      <c r="BB174" s="31">
        <f t="shared" si="125"/>
        <v>-0.24324324324324326</v>
      </c>
      <c r="BC174" s="31">
        <f t="shared" si="126"/>
        <v>-8.4033613445378156E-4</v>
      </c>
      <c r="BD174" s="31">
        <f t="shared" si="127"/>
        <v>-0.12065663474692202</v>
      </c>
      <c r="BE174" s="31">
        <f t="shared" si="128"/>
        <v>-6.8643716300290342E-2</v>
      </c>
      <c r="BF174" s="31">
        <f t="shared" si="129"/>
        <v>0.11560693641618497</v>
      </c>
    </row>
    <row r="175" spans="1:58" x14ac:dyDescent="0.35">
      <c r="A175" s="30" t="s">
        <v>105</v>
      </c>
      <c r="B175" s="30" t="s">
        <v>106</v>
      </c>
      <c r="C175" s="23">
        <v>186</v>
      </c>
      <c r="D175" s="23">
        <v>323</v>
      </c>
      <c r="E175" s="23">
        <v>341</v>
      </c>
      <c r="F175" s="23">
        <v>243</v>
      </c>
      <c r="G175" s="23">
        <v>507</v>
      </c>
      <c r="H175" s="23">
        <v>360</v>
      </c>
      <c r="I175" s="23">
        <v>930</v>
      </c>
      <c r="J175" s="23">
        <v>428</v>
      </c>
      <c r="K175" s="23">
        <v>644</v>
      </c>
      <c r="L175" s="23">
        <v>927</v>
      </c>
      <c r="M175" s="23">
        <v>695</v>
      </c>
      <c r="N175" s="23">
        <v>832</v>
      </c>
      <c r="O175" s="23">
        <v>957</v>
      </c>
      <c r="P175" s="23">
        <v>704</v>
      </c>
      <c r="Q175" s="23">
        <v>1098</v>
      </c>
      <c r="R175" s="23">
        <v>1207</v>
      </c>
      <c r="S175" s="23">
        <v>703</v>
      </c>
      <c r="T175" s="23">
        <v>710</v>
      </c>
      <c r="U175" s="23">
        <v>764</v>
      </c>
      <c r="V175" s="23">
        <v>797</v>
      </c>
      <c r="W175" s="23">
        <v>703</v>
      </c>
      <c r="X175" s="23">
        <v>718</v>
      </c>
      <c r="Y175" s="23">
        <v>1118</v>
      </c>
      <c r="Z175" s="23">
        <v>1402</v>
      </c>
      <c r="AA175" s="23">
        <v>1290</v>
      </c>
      <c r="AB175" s="23">
        <v>937</v>
      </c>
      <c r="AC175" s="23">
        <v>702</v>
      </c>
      <c r="AD175" s="23">
        <v>791</v>
      </c>
      <c r="AE175" s="23">
        <v>698</v>
      </c>
      <c r="AF175" s="23">
        <v>1072</v>
      </c>
      <c r="AG175" s="23">
        <v>1277</v>
      </c>
      <c r="AH175" s="23">
        <v>1354</v>
      </c>
      <c r="AI175" s="23">
        <v>1128</v>
      </c>
      <c r="AJ175" s="23">
        <v>1207</v>
      </c>
      <c r="AK175" s="23">
        <v>1134</v>
      </c>
      <c r="AL175" s="23">
        <v>1272</v>
      </c>
      <c r="AM175" s="23">
        <v>2176</v>
      </c>
      <c r="AN175" s="23">
        <v>1964</v>
      </c>
      <c r="AO175" s="23">
        <v>1674</v>
      </c>
      <c r="AP175" s="23">
        <v>2027</v>
      </c>
      <c r="AQ175" s="23">
        <f t="shared" si="130"/>
        <v>-162</v>
      </c>
      <c r="AR175" s="23">
        <f t="shared" si="116"/>
        <v>270</v>
      </c>
      <c r="AS175" s="23">
        <f t="shared" si="117"/>
        <v>432</v>
      </c>
      <c r="AT175" s="23">
        <f t="shared" si="118"/>
        <v>481</v>
      </c>
      <c r="AU175" s="23">
        <f t="shared" si="119"/>
        <v>1478</v>
      </c>
      <c r="AV175" s="23">
        <f t="shared" si="120"/>
        <v>892</v>
      </c>
      <c r="AW175" s="23">
        <f t="shared" si="121"/>
        <v>397</v>
      </c>
      <c r="AX175" s="23">
        <f t="shared" si="122"/>
        <v>673</v>
      </c>
      <c r="AY175" s="31">
        <f t="shared" si="131"/>
        <v>-0.12558139534883722</v>
      </c>
      <c r="AZ175" s="31">
        <f t="shared" si="123"/>
        <v>0.28815368196371399</v>
      </c>
      <c r="BA175" s="31">
        <f t="shared" si="124"/>
        <v>0.61538461538461542</v>
      </c>
      <c r="BB175" s="31">
        <f t="shared" si="125"/>
        <v>0.60809102402022752</v>
      </c>
      <c r="BC175" s="31">
        <f t="shared" si="126"/>
        <v>2.1174785100286533</v>
      </c>
      <c r="BD175" s="31">
        <f t="shared" si="127"/>
        <v>0.83208955223880599</v>
      </c>
      <c r="BE175" s="31">
        <f t="shared" si="128"/>
        <v>0.31088488645262335</v>
      </c>
      <c r="BF175" s="31">
        <f t="shared" si="129"/>
        <v>0.49704579025110784</v>
      </c>
    </row>
    <row r="176" spans="1:58" x14ac:dyDescent="0.35">
      <c r="A176" s="30" t="s">
        <v>79</v>
      </c>
      <c r="B176" s="30" t="s">
        <v>80</v>
      </c>
      <c r="C176" s="23">
        <v>448</v>
      </c>
      <c r="D176" s="23">
        <v>834</v>
      </c>
      <c r="E176" s="23">
        <v>1020</v>
      </c>
      <c r="F176" s="23">
        <v>982</v>
      </c>
      <c r="G176" s="23">
        <v>917</v>
      </c>
      <c r="H176" s="23">
        <v>1130</v>
      </c>
      <c r="I176" s="23">
        <v>1199</v>
      </c>
      <c r="J176" s="23">
        <v>1464</v>
      </c>
      <c r="K176" s="23">
        <v>642</v>
      </c>
      <c r="L176" s="23">
        <v>582</v>
      </c>
      <c r="M176" s="23">
        <v>1114</v>
      </c>
      <c r="N176" s="23">
        <v>1110</v>
      </c>
      <c r="O176" s="23">
        <v>880</v>
      </c>
      <c r="P176" s="23">
        <v>1236</v>
      </c>
      <c r="Q176" s="23">
        <v>1986</v>
      </c>
      <c r="R176" s="23">
        <v>2464</v>
      </c>
      <c r="S176" s="23">
        <v>935</v>
      </c>
      <c r="T176" s="23">
        <v>665</v>
      </c>
      <c r="U176" s="23">
        <v>1683</v>
      </c>
      <c r="V176" s="23">
        <v>824</v>
      </c>
      <c r="W176" s="23">
        <v>1168</v>
      </c>
      <c r="X176" s="23">
        <v>1308</v>
      </c>
      <c r="Y176" s="23">
        <v>1644</v>
      </c>
      <c r="Z176" s="23">
        <v>1969</v>
      </c>
      <c r="AA176" s="23">
        <v>583</v>
      </c>
      <c r="AB176" s="23">
        <v>718</v>
      </c>
      <c r="AC176" s="23">
        <v>1105</v>
      </c>
      <c r="AD176" s="23">
        <v>826</v>
      </c>
      <c r="AE176" s="23">
        <v>1193</v>
      </c>
      <c r="AF176" s="23">
        <v>1546</v>
      </c>
      <c r="AG176" s="23">
        <v>1931</v>
      </c>
      <c r="AH176" s="23">
        <v>1873</v>
      </c>
      <c r="AI176" s="23">
        <v>1107</v>
      </c>
      <c r="AJ176" s="23">
        <v>993</v>
      </c>
      <c r="AK176" s="23">
        <v>1420</v>
      </c>
      <c r="AL176" s="23">
        <v>951</v>
      </c>
      <c r="AM176" s="23">
        <v>1549</v>
      </c>
      <c r="AN176" s="23">
        <v>1331</v>
      </c>
      <c r="AO176" s="23">
        <v>1489</v>
      </c>
      <c r="AP176" s="23">
        <v>1874</v>
      </c>
      <c r="AQ176" s="23">
        <f t="shared" si="130"/>
        <v>524</v>
      </c>
      <c r="AR176" s="23">
        <f t="shared" si="116"/>
        <v>275</v>
      </c>
      <c r="AS176" s="23">
        <f t="shared" si="117"/>
        <v>315</v>
      </c>
      <c r="AT176" s="23">
        <f t="shared" si="118"/>
        <v>125</v>
      </c>
      <c r="AU176" s="23">
        <f t="shared" si="119"/>
        <v>356</v>
      </c>
      <c r="AV176" s="23">
        <f t="shared" si="120"/>
        <v>-215</v>
      </c>
      <c r="AW176" s="23">
        <f t="shared" si="121"/>
        <v>-442</v>
      </c>
      <c r="AX176" s="23">
        <f t="shared" si="122"/>
        <v>1</v>
      </c>
      <c r="AY176" s="31">
        <f t="shared" si="131"/>
        <v>0.89879931389365353</v>
      </c>
      <c r="AZ176" s="31">
        <f t="shared" si="123"/>
        <v>0.38300835654596099</v>
      </c>
      <c r="BA176" s="31">
        <f t="shared" si="124"/>
        <v>0.28506787330316741</v>
      </c>
      <c r="BB176" s="31">
        <f t="shared" si="125"/>
        <v>0.1513317191283293</v>
      </c>
      <c r="BC176" s="31">
        <f t="shared" si="126"/>
        <v>0.29840737636211234</v>
      </c>
      <c r="BD176" s="31">
        <f t="shared" si="127"/>
        <v>-0.1390685640362225</v>
      </c>
      <c r="BE176" s="31">
        <f t="shared" si="128"/>
        <v>-0.22889694458829621</v>
      </c>
      <c r="BF176" s="31">
        <f t="shared" si="129"/>
        <v>5.339028296849973E-4</v>
      </c>
    </row>
    <row r="177" spans="1:58" x14ac:dyDescent="0.35">
      <c r="A177" s="30" t="s">
        <v>83</v>
      </c>
      <c r="B177" s="30" t="s">
        <v>84</v>
      </c>
      <c r="C177" s="23">
        <v>577</v>
      </c>
      <c r="D177" s="23">
        <v>394</v>
      </c>
      <c r="E177" s="23">
        <v>473</v>
      </c>
      <c r="F177" s="23">
        <v>601</v>
      </c>
      <c r="G177" s="23">
        <v>739</v>
      </c>
      <c r="H177" s="23">
        <v>729</v>
      </c>
      <c r="I177" s="23">
        <v>1030</v>
      </c>
      <c r="J177" s="23">
        <v>1083</v>
      </c>
      <c r="K177" s="23">
        <v>624</v>
      </c>
      <c r="L177" s="23">
        <v>737</v>
      </c>
      <c r="M177" s="23">
        <v>499</v>
      </c>
      <c r="N177" s="23">
        <v>601</v>
      </c>
      <c r="O177" s="23">
        <v>448</v>
      </c>
      <c r="P177" s="23">
        <v>755</v>
      </c>
      <c r="Q177" s="23">
        <v>915</v>
      </c>
      <c r="R177" s="23">
        <v>803</v>
      </c>
      <c r="S177" s="23">
        <v>659</v>
      </c>
      <c r="T177" s="23">
        <v>339</v>
      </c>
      <c r="U177" s="23">
        <v>865</v>
      </c>
      <c r="V177" s="23">
        <v>534</v>
      </c>
      <c r="W177" s="23">
        <v>782</v>
      </c>
      <c r="X177" s="23">
        <v>750</v>
      </c>
      <c r="Y177" s="23">
        <v>1097</v>
      </c>
      <c r="Z177" s="23">
        <v>1357</v>
      </c>
      <c r="AA177" s="23">
        <v>344</v>
      </c>
      <c r="AB177" s="23">
        <v>497</v>
      </c>
      <c r="AC177" s="23">
        <v>517</v>
      </c>
      <c r="AD177" s="23">
        <v>731</v>
      </c>
      <c r="AE177" s="23">
        <v>803</v>
      </c>
      <c r="AF177" s="23">
        <v>852</v>
      </c>
      <c r="AG177" s="23">
        <v>1013</v>
      </c>
      <c r="AH177" s="23">
        <v>1202</v>
      </c>
      <c r="AI177" s="23">
        <v>497</v>
      </c>
      <c r="AJ177" s="23">
        <v>303</v>
      </c>
      <c r="AK177" s="23">
        <v>489</v>
      </c>
      <c r="AL177" s="23">
        <v>789</v>
      </c>
      <c r="AM177" s="23">
        <v>1230</v>
      </c>
      <c r="AN177" s="23">
        <v>830</v>
      </c>
      <c r="AO177" s="23">
        <v>1025</v>
      </c>
      <c r="AP177" s="23">
        <v>1213</v>
      </c>
      <c r="AQ177" s="23">
        <f t="shared" si="130"/>
        <v>153</v>
      </c>
      <c r="AR177" s="23">
        <f t="shared" si="116"/>
        <v>-194</v>
      </c>
      <c r="AS177" s="23">
        <f t="shared" si="117"/>
        <v>-28</v>
      </c>
      <c r="AT177" s="23">
        <f t="shared" si="118"/>
        <v>58</v>
      </c>
      <c r="AU177" s="23">
        <f t="shared" si="119"/>
        <v>427</v>
      </c>
      <c r="AV177" s="23">
        <f t="shared" si="120"/>
        <v>-22</v>
      </c>
      <c r="AW177" s="23">
        <f t="shared" si="121"/>
        <v>12</v>
      </c>
      <c r="AX177" s="23">
        <f t="shared" si="122"/>
        <v>11</v>
      </c>
      <c r="AY177" s="31">
        <f t="shared" si="131"/>
        <v>0.44476744186046513</v>
      </c>
      <c r="AZ177" s="31">
        <f t="shared" si="123"/>
        <v>-0.3903420523138833</v>
      </c>
      <c r="BA177" s="31">
        <f t="shared" si="124"/>
        <v>-5.4158607350096713E-2</v>
      </c>
      <c r="BB177" s="31">
        <f t="shared" si="125"/>
        <v>7.9343365253077974E-2</v>
      </c>
      <c r="BC177" s="31">
        <f t="shared" si="126"/>
        <v>0.53175591531755917</v>
      </c>
      <c r="BD177" s="31">
        <f t="shared" si="127"/>
        <v>-2.5821596244131457E-2</v>
      </c>
      <c r="BE177" s="31">
        <f t="shared" si="128"/>
        <v>1.1846001974333662E-2</v>
      </c>
      <c r="BF177" s="31">
        <f t="shared" si="129"/>
        <v>9.1514143094841936E-3</v>
      </c>
    </row>
    <row r="178" spans="1:58" x14ac:dyDescent="0.35">
      <c r="A178" s="30" t="s">
        <v>109</v>
      </c>
      <c r="B178" s="30" t="s">
        <v>110</v>
      </c>
      <c r="C178" s="39" t="s">
        <v>115</v>
      </c>
      <c r="D178" s="39" t="s">
        <v>115</v>
      </c>
      <c r="E178" s="23">
        <v>748</v>
      </c>
      <c r="F178" s="39" t="s">
        <v>115</v>
      </c>
      <c r="G178" s="39" t="s">
        <v>115</v>
      </c>
      <c r="H178" s="23">
        <v>907</v>
      </c>
      <c r="I178" s="39" t="s">
        <v>115</v>
      </c>
      <c r="J178" s="23">
        <v>685</v>
      </c>
      <c r="K178" s="23">
        <v>352</v>
      </c>
      <c r="L178" s="39" t="s">
        <v>115</v>
      </c>
      <c r="M178" s="39" t="s">
        <v>115</v>
      </c>
      <c r="N178" s="39" t="s">
        <v>115</v>
      </c>
      <c r="O178" s="39" t="s">
        <v>115</v>
      </c>
      <c r="P178" s="39" t="s">
        <v>115</v>
      </c>
      <c r="Q178" s="23">
        <v>660</v>
      </c>
      <c r="R178" s="23">
        <v>628</v>
      </c>
      <c r="S178" s="39" t="s">
        <v>115</v>
      </c>
      <c r="T178" s="39" t="s">
        <v>115</v>
      </c>
      <c r="U178" s="23">
        <v>1001</v>
      </c>
      <c r="V178" s="23">
        <v>586</v>
      </c>
      <c r="W178" s="39" t="s">
        <v>115</v>
      </c>
      <c r="X178" s="23">
        <v>800</v>
      </c>
      <c r="Y178" s="23">
        <v>794</v>
      </c>
      <c r="Z178" s="23">
        <v>725</v>
      </c>
      <c r="AA178" s="23">
        <v>605</v>
      </c>
      <c r="AB178" s="39" t="s">
        <v>115</v>
      </c>
      <c r="AC178" s="23">
        <v>897</v>
      </c>
      <c r="AD178" s="23">
        <v>573</v>
      </c>
      <c r="AE178" s="23">
        <v>696</v>
      </c>
      <c r="AF178" s="39" t="s">
        <v>115</v>
      </c>
      <c r="AG178" s="23">
        <v>849</v>
      </c>
      <c r="AH178" s="23">
        <v>1012</v>
      </c>
      <c r="AI178" s="23">
        <v>413</v>
      </c>
      <c r="AJ178" s="39" t="s">
        <v>115</v>
      </c>
      <c r="AK178" s="39" t="s">
        <v>115</v>
      </c>
      <c r="AL178" s="23">
        <v>914</v>
      </c>
      <c r="AM178" s="23">
        <v>844</v>
      </c>
      <c r="AN178" s="23">
        <v>835</v>
      </c>
      <c r="AO178" s="23">
        <v>992</v>
      </c>
      <c r="AP178" s="23">
        <v>795</v>
      </c>
      <c r="AQ178" s="23">
        <f t="shared" si="130"/>
        <v>-192</v>
      </c>
      <c r="AR178" s="23" t="e">
        <f t="shared" si="116"/>
        <v>#VALUE!</v>
      </c>
      <c r="AS178" s="23" t="e">
        <f t="shared" si="117"/>
        <v>#VALUE!</v>
      </c>
      <c r="AT178" s="23">
        <f t="shared" si="118"/>
        <v>341</v>
      </c>
      <c r="AU178" s="23">
        <f t="shared" si="119"/>
        <v>148</v>
      </c>
      <c r="AV178" s="23" t="e">
        <f t="shared" si="120"/>
        <v>#VALUE!</v>
      </c>
      <c r="AW178" s="23">
        <f t="shared" si="121"/>
        <v>143</v>
      </c>
      <c r="AX178" s="23">
        <f t="shared" si="122"/>
        <v>-217</v>
      </c>
      <c r="AY178" s="31">
        <f t="shared" si="131"/>
        <v>-0.31735537190082647</v>
      </c>
      <c r="AZ178" s="31" t="e">
        <f t="shared" si="123"/>
        <v>#VALUE!</v>
      </c>
      <c r="BA178" s="31" t="e">
        <f t="shared" si="124"/>
        <v>#VALUE!</v>
      </c>
      <c r="BB178" s="31">
        <f t="shared" si="125"/>
        <v>0.5951134380453752</v>
      </c>
      <c r="BC178" s="31">
        <f t="shared" si="126"/>
        <v>0.21264367816091953</v>
      </c>
      <c r="BD178" s="31" t="e">
        <f t="shared" si="127"/>
        <v>#VALUE!</v>
      </c>
      <c r="BE178" s="31">
        <f t="shared" si="128"/>
        <v>0.16843345111896349</v>
      </c>
      <c r="BF178" s="31">
        <f t="shared" si="129"/>
        <v>-0.21442687747035574</v>
      </c>
    </row>
    <row r="179" spans="1:58" x14ac:dyDescent="0.35">
      <c r="A179" s="30" t="s">
        <v>89</v>
      </c>
      <c r="B179" s="30" t="s">
        <v>90</v>
      </c>
      <c r="C179" s="23">
        <v>37</v>
      </c>
      <c r="D179" s="23">
        <v>218</v>
      </c>
      <c r="E179" s="23">
        <v>169</v>
      </c>
      <c r="F179" s="23">
        <v>159</v>
      </c>
      <c r="G179" s="23">
        <v>107</v>
      </c>
      <c r="H179" s="23">
        <v>341</v>
      </c>
      <c r="I179" s="23">
        <v>325</v>
      </c>
      <c r="J179" s="23">
        <v>368</v>
      </c>
      <c r="K179" s="23">
        <v>64</v>
      </c>
      <c r="L179" s="23">
        <v>91</v>
      </c>
      <c r="M179" s="23">
        <v>156</v>
      </c>
      <c r="N179" s="23">
        <v>292</v>
      </c>
      <c r="O179" s="23">
        <v>201</v>
      </c>
      <c r="P179" s="23">
        <v>367</v>
      </c>
      <c r="Q179" s="23">
        <v>414</v>
      </c>
      <c r="R179" s="23">
        <v>664</v>
      </c>
      <c r="S179" s="23">
        <v>132</v>
      </c>
      <c r="T179" s="23">
        <v>248</v>
      </c>
      <c r="U179" s="23">
        <v>260</v>
      </c>
      <c r="V179" s="23">
        <v>213</v>
      </c>
      <c r="W179" s="23">
        <v>227</v>
      </c>
      <c r="X179" s="23">
        <v>425</v>
      </c>
      <c r="Y179" s="23">
        <v>557</v>
      </c>
      <c r="Z179" s="23">
        <v>407</v>
      </c>
      <c r="AA179" s="23">
        <v>197</v>
      </c>
      <c r="AB179" s="23">
        <v>310</v>
      </c>
      <c r="AC179" s="23">
        <v>369</v>
      </c>
      <c r="AD179" s="23">
        <v>201</v>
      </c>
      <c r="AE179" s="23">
        <v>466</v>
      </c>
      <c r="AF179" s="23">
        <v>643</v>
      </c>
      <c r="AG179" s="23">
        <v>898</v>
      </c>
      <c r="AH179" s="23">
        <v>807</v>
      </c>
      <c r="AI179" s="23">
        <v>255</v>
      </c>
      <c r="AJ179" s="23">
        <v>291</v>
      </c>
      <c r="AK179" s="23">
        <v>374</v>
      </c>
      <c r="AL179" s="23">
        <v>306</v>
      </c>
      <c r="AM179" s="23">
        <v>361</v>
      </c>
      <c r="AN179" s="23">
        <v>602</v>
      </c>
      <c r="AO179" s="23">
        <v>743</v>
      </c>
      <c r="AP179" s="23">
        <v>1114</v>
      </c>
      <c r="AQ179" s="23">
        <f t="shared" si="130"/>
        <v>58</v>
      </c>
      <c r="AR179" s="23">
        <f t="shared" si="116"/>
        <v>-19</v>
      </c>
      <c r="AS179" s="23">
        <f t="shared" si="117"/>
        <v>5</v>
      </c>
      <c r="AT179" s="23">
        <f t="shared" si="118"/>
        <v>105</v>
      </c>
      <c r="AU179" s="23">
        <f t="shared" si="119"/>
        <v>-105</v>
      </c>
      <c r="AV179" s="23">
        <f t="shared" si="120"/>
        <v>-41</v>
      </c>
      <c r="AW179" s="23">
        <f t="shared" si="121"/>
        <v>-155</v>
      </c>
      <c r="AX179" s="23">
        <f t="shared" si="122"/>
        <v>307</v>
      </c>
      <c r="AY179" s="31">
        <f t="shared" si="131"/>
        <v>0.29441624365482233</v>
      </c>
      <c r="AZ179" s="31">
        <f t="shared" si="123"/>
        <v>-6.1290322580645158E-2</v>
      </c>
      <c r="BA179" s="31">
        <f t="shared" si="124"/>
        <v>1.3550135501355014E-2</v>
      </c>
      <c r="BB179" s="31">
        <f t="shared" si="125"/>
        <v>0.52238805970149249</v>
      </c>
      <c r="BC179" s="31">
        <f t="shared" si="126"/>
        <v>-0.22532188841201717</v>
      </c>
      <c r="BD179" s="31">
        <f t="shared" si="127"/>
        <v>-6.3763608087091764E-2</v>
      </c>
      <c r="BE179" s="31">
        <f t="shared" si="128"/>
        <v>-0.17260579064587972</v>
      </c>
      <c r="BF179" s="31">
        <f t="shared" si="129"/>
        <v>0.38042131350681535</v>
      </c>
    </row>
    <row r="180" spans="1:58" x14ac:dyDescent="0.35">
      <c r="A180" s="30" t="s">
        <v>98</v>
      </c>
      <c r="B180" s="30" t="s">
        <v>99</v>
      </c>
      <c r="C180" s="39" t="s">
        <v>115</v>
      </c>
      <c r="D180" s="23">
        <v>22</v>
      </c>
      <c r="E180" s="23">
        <v>16</v>
      </c>
      <c r="F180" s="39" t="s">
        <v>115</v>
      </c>
      <c r="G180" s="39" t="s">
        <v>115</v>
      </c>
      <c r="H180" s="23">
        <v>54</v>
      </c>
      <c r="I180" s="39" t="s">
        <v>115</v>
      </c>
      <c r="J180" s="23">
        <v>122</v>
      </c>
      <c r="K180" s="23">
        <v>173</v>
      </c>
      <c r="L180" s="23">
        <v>124</v>
      </c>
      <c r="M180" s="23">
        <v>100</v>
      </c>
      <c r="N180" s="23">
        <v>72</v>
      </c>
      <c r="O180" s="23">
        <v>102</v>
      </c>
      <c r="P180" s="23">
        <v>90</v>
      </c>
      <c r="Q180" s="23">
        <v>168</v>
      </c>
      <c r="R180" s="23">
        <v>167</v>
      </c>
      <c r="S180" s="23">
        <v>133</v>
      </c>
      <c r="T180" s="23">
        <v>95</v>
      </c>
      <c r="U180" s="23">
        <v>68</v>
      </c>
      <c r="V180" s="23">
        <v>100</v>
      </c>
      <c r="W180" s="23">
        <v>121</v>
      </c>
      <c r="X180" s="23">
        <v>121</v>
      </c>
      <c r="Y180" s="23">
        <v>114</v>
      </c>
      <c r="Z180" s="23">
        <v>99</v>
      </c>
      <c r="AA180" s="23">
        <v>94</v>
      </c>
      <c r="AB180" s="23">
        <v>61</v>
      </c>
      <c r="AC180" s="23">
        <v>91</v>
      </c>
      <c r="AD180" s="23">
        <v>131</v>
      </c>
      <c r="AE180" s="23">
        <v>236</v>
      </c>
      <c r="AF180" s="23">
        <v>260</v>
      </c>
      <c r="AG180" s="23">
        <v>301</v>
      </c>
      <c r="AH180" s="23">
        <v>267</v>
      </c>
      <c r="AI180" s="23">
        <v>114</v>
      </c>
      <c r="AJ180" s="39" t="s">
        <v>115</v>
      </c>
      <c r="AK180" s="23">
        <v>324</v>
      </c>
      <c r="AL180" s="23">
        <v>366</v>
      </c>
      <c r="AM180" s="23">
        <v>291</v>
      </c>
      <c r="AN180" s="23">
        <v>288</v>
      </c>
      <c r="AO180" s="23">
        <v>357</v>
      </c>
      <c r="AP180" s="23">
        <v>435</v>
      </c>
      <c r="AQ180" s="23">
        <f t="shared" si="130"/>
        <v>20</v>
      </c>
      <c r="AR180" s="23" t="e">
        <f t="shared" si="116"/>
        <v>#VALUE!</v>
      </c>
      <c r="AS180" s="23">
        <f t="shared" si="117"/>
        <v>233</v>
      </c>
      <c r="AT180" s="23">
        <f t="shared" si="118"/>
        <v>235</v>
      </c>
      <c r="AU180" s="23">
        <f t="shared" si="119"/>
        <v>55</v>
      </c>
      <c r="AV180" s="23">
        <f t="shared" si="120"/>
        <v>28</v>
      </c>
      <c r="AW180" s="23">
        <f t="shared" si="121"/>
        <v>56</v>
      </c>
      <c r="AX180" s="23">
        <f t="shared" si="122"/>
        <v>168</v>
      </c>
      <c r="AY180" s="31">
        <f t="shared" si="131"/>
        <v>0.21276595744680851</v>
      </c>
      <c r="AZ180" s="31" t="e">
        <f t="shared" si="123"/>
        <v>#VALUE!</v>
      </c>
      <c r="BA180" s="31">
        <f t="shared" si="124"/>
        <v>2.5604395604395602</v>
      </c>
      <c r="BB180" s="31">
        <f t="shared" si="125"/>
        <v>1.7938931297709924</v>
      </c>
      <c r="BC180" s="31">
        <f t="shared" si="126"/>
        <v>0.23305084745762711</v>
      </c>
      <c r="BD180" s="31">
        <f t="shared" si="127"/>
        <v>0.1076923076923077</v>
      </c>
      <c r="BE180" s="31">
        <f t="shared" si="128"/>
        <v>0.18604651162790697</v>
      </c>
      <c r="BF180" s="31">
        <f t="shared" si="129"/>
        <v>0.6292134831460674</v>
      </c>
    </row>
    <row r="181" spans="1:58" x14ac:dyDescent="0.35">
      <c r="A181" s="30" t="s">
        <v>107</v>
      </c>
      <c r="B181" s="30" t="s">
        <v>108</v>
      </c>
      <c r="C181" s="23">
        <v>22</v>
      </c>
      <c r="D181" s="23">
        <v>52</v>
      </c>
      <c r="E181" s="23">
        <v>53</v>
      </c>
      <c r="F181" s="23">
        <v>105</v>
      </c>
      <c r="G181" s="23">
        <v>204</v>
      </c>
      <c r="H181" s="23">
        <v>147</v>
      </c>
      <c r="I181" s="23">
        <v>255</v>
      </c>
      <c r="J181" s="23">
        <v>213</v>
      </c>
      <c r="K181" s="23">
        <v>59</v>
      </c>
      <c r="L181" s="23">
        <v>45</v>
      </c>
      <c r="M181" s="23">
        <v>53</v>
      </c>
      <c r="N181" s="23">
        <v>84</v>
      </c>
      <c r="O181" s="23">
        <v>223</v>
      </c>
      <c r="P181" s="23">
        <v>240</v>
      </c>
      <c r="Q181" s="23">
        <v>330</v>
      </c>
      <c r="R181" s="23">
        <v>222</v>
      </c>
      <c r="S181" s="23">
        <v>95</v>
      </c>
      <c r="T181" s="23">
        <v>143</v>
      </c>
      <c r="U181" s="23">
        <v>149</v>
      </c>
      <c r="V181" s="23">
        <v>129</v>
      </c>
      <c r="W181" s="23">
        <v>188</v>
      </c>
      <c r="X181" s="23">
        <v>228</v>
      </c>
      <c r="Y181" s="23">
        <v>208</v>
      </c>
      <c r="Z181" s="23">
        <v>306</v>
      </c>
      <c r="AA181" s="23">
        <v>163</v>
      </c>
      <c r="AB181" s="23">
        <v>87</v>
      </c>
      <c r="AC181" s="23">
        <v>76</v>
      </c>
      <c r="AD181" s="23">
        <v>97</v>
      </c>
      <c r="AE181" s="23">
        <v>207</v>
      </c>
      <c r="AF181" s="23">
        <v>229</v>
      </c>
      <c r="AG181" s="23">
        <v>274</v>
      </c>
      <c r="AH181" s="23">
        <v>224</v>
      </c>
      <c r="AI181" s="23">
        <v>57</v>
      </c>
      <c r="AJ181" s="23">
        <v>50</v>
      </c>
      <c r="AK181" s="23">
        <v>46</v>
      </c>
      <c r="AL181" s="23">
        <v>117</v>
      </c>
      <c r="AM181" s="23">
        <v>141</v>
      </c>
      <c r="AN181" s="23">
        <v>266</v>
      </c>
      <c r="AO181" s="23">
        <v>332</v>
      </c>
      <c r="AP181" s="23">
        <v>217</v>
      </c>
      <c r="AQ181" s="23">
        <f t="shared" si="130"/>
        <v>-106</v>
      </c>
      <c r="AR181" s="23">
        <f t="shared" si="116"/>
        <v>-37</v>
      </c>
      <c r="AS181" s="23">
        <f t="shared" si="117"/>
        <v>-30</v>
      </c>
      <c r="AT181" s="23">
        <f t="shared" si="118"/>
        <v>20</v>
      </c>
      <c r="AU181" s="23">
        <f t="shared" si="119"/>
        <v>-66</v>
      </c>
      <c r="AV181" s="23">
        <f t="shared" si="120"/>
        <v>37</v>
      </c>
      <c r="AW181" s="23">
        <f t="shared" si="121"/>
        <v>58</v>
      </c>
      <c r="AX181" s="23">
        <f t="shared" si="122"/>
        <v>-7</v>
      </c>
      <c r="AY181" s="31">
        <f t="shared" si="131"/>
        <v>-0.65030674846625769</v>
      </c>
      <c r="AZ181" s="31">
        <f t="shared" si="123"/>
        <v>-0.42528735632183906</v>
      </c>
      <c r="BA181" s="31">
        <f t="shared" si="124"/>
        <v>-0.39473684210526316</v>
      </c>
      <c r="BB181" s="31">
        <f t="shared" si="125"/>
        <v>0.20618556701030927</v>
      </c>
      <c r="BC181" s="31">
        <f t="shared" si="126"/>
        <v>-0.3188405797101449</v>
      </c>
      <c r="BD181" s="31">
        <f t="shared" si="127"/>
        <v>0.16157205240174671</v>
      </c>
      <c r="BE181" s="31">
        <f t="shared" si="128"/>
        <v>0.21167883211678831</v>
      </c>
      <c r="BF181" s="31">
        <f t="shared" si="129"/>
        <v>-3.125E-2</v>
      </c>
    </row>
    <row r="182" spans="1:58" x14ac:dyDescent="0.35">
      <c r="A182" s="30" t="s">
        <v>91</v>
      </c>
      <c r="B182" s="30" t="s">
        <v>92</v>
      </c>
      <c r="C182" s="23">
        <v>106</v>
      </c>
      <c r="D182" s="23">
        <v>331</v>
      </c>
      <c r="E182" s="23">
        <v>157</v>
      </c>
      <c r="F182" s="23">
        <v>298</v>
      </c>
      <c r="G182" s="23">
        <v>337</v>
      </c>
      <c r="H182" s="23">
        <v>443</v>
      </c>
      <c r="I182" s="23">
        <v>405</v>
      </c>
      <c r="J182" s="23">
        <v>543</v>
      </c>
      <c r="K182" s="23">
        <v>110</v>
      </c>
      <c r="L182" s="23">
        <v>133</v>
      </c>
      <c r="M182" s="23">
        <v>255</v>
      </c>
      <c r="N182" s="23">
        <v>300</v>
      </c>
      <c r="O182" s="23">
        <v>390</v>
      </c>
      <c r="P182" s="23">
        <v>196</v>
      </c>
      <c r="Q182" s="23">
        <v>223</v>
      </c>
      <c r="R182" s="23">
        <v>301</v>
      </c>
      <c r="S182" s="23">
        <v>137</v>
      </c>
      <c r="T182" s="23">
        <v>163</v>
      </c>
      <c r="U182" s="23">
        <v>176</v>
      </c>
      <c r="V182" s="23">
        <v>90</v>
      </c>
      <c r="W182" s="23">
        <v>648</v>
      </c>
      <c r="X182" s="23">
        <v>546</v>
      </c>
      <c r="Y182" s="23">
        <v>557</v>
      </c>
      <c r="Z182" s="23">
        <v>435</v>
      </c>
      <c r="AA182" s="23">
        <v>95</v>
      </c>
      <c r="AB182" s="23">
        <v>138</v>
      </c>
      <c r="AC182" s="23">
        <v>257</v>
      </c>
      <c r="AD182" s="23">
        <v>144</v>
      </c>
      <c r="AE182" s="23">
        <v>341</v>
      </c>
      <c r="AF182" s="23">
        <v>262</v>
      </c>
      <c r="AG182" s="23">
        <v>499</v>
      </c>
      <c r="AH182" s="23">
        <v>467</v>
      </c>
      <c r="AI182" s="23">
        <v>114</v>
      </c>
      <c r="AJ182" s="23">
        <v>82</v>
      </c>
      <c r="AK182" s="23">
        <v>138</v>
      </c>
      <c r="AL182" s="23">
        <v>116</v>
      </c>
      <c r="AM182" s="23">
        <v>615</v>
      </c>
      <c r="AN182" s="23">
        <v>460</v>
      </c>
      <c r="AO182" s="23">
        <v>313</v>
      </c>
      <c r="AP182" s="23">
        <v>640</v>
      </c>
      <c r="AQ182" s="23">
        <f t="shared" si="130"/>
        <v>19</v>
      </c>
      <c r="AR182" s="23">
        <f t="shared" si="116"/>
        <v>-56</v>
      </c>
      <c r="AS182" s="23">
        <f t="shared" si="117"/>
        <v>-119</v>
      </c>
      <c r="AT182" s="23">
        <f t="shared" si="118"/>
        <v>-28</v>
      </c>
      <c r="AU182" s="23">
        <f t="shared" si="119"/>
        <v>274</v>
      </c>
      <c r="AV182" s="23">
        <f t="shared" si="120"/>
        <v>198</v>
      </c>
      <c r="AW182" s="23">
        <f t="shared" si="121"/>
        <v>-186</v>
      </c>
      <c r="AX182" s="23">
        <f t="shared" si="122"/>
        <v>173</v>
      </c>
      <c r="AY182" s="31">
        <f t="shared" si="131"/>
        <v>0.2</v>
      </c>
      <c r="AZ182" s="31">
        <f t="shared" si="123"/>
        <v>-0.40579710144927539</v>
      </c>
      <c r="BA182" s="31">
        <f t="shared" si="124"/>
        <v>-0.46303501945525294</v>
      </c>
      <c r="BB182" s="31">
        <f t="shared" si="125"/>
        <v>-0.19444444444444445</v>
      </c>
      <c r="BC182" s="31">
        <f t="shared" si="126"/>
        <v>0.80351906158357767</v>
      </c>
      <c r="BD182" s="31">
        <f t="shared" si="127"/>
        <v>0.75572519083969469</v>
      </c>
      <c r="BE182" s="31">
        <f t="shared" si="128"/>
        <v>-0.37274549098196391</v>
      </c>
      <c r="BF182" s="31">
        <f t="shared" si="129"/>
        <v>0.37044967880085655</v>
      </c>
    </row>
    <row r="183" spans="1:58" x14ac:dyDescent="0.35">
      <c r="A183" s="30" t="s">
        <v>81</v>
      </c>
      <c r="B183" s="30" t="s">
        <v>82</v>
      </c>
      <c r="C183" s="23">
        <v>16</v>
      </c>
      <c r="D183" s="39" t="s">
        <v>115</v>
      </c>
      <c r="E183" s="23">
        <v>0</v>
      </c>
      <c r="F183" s="23">
        <v>54</v>
      </c>
      <c r="G183" s="23">
        <v>62</v>
      </c>
      <c r="H183" s="23">
        <v>316</v>
      </c>
      <c r="I183" s="23">
        <v>557</v>
      </c>
      <c r="J183" s="23">
        <v>299</v>
      </c>
      <c r="K183" s="39" t="s">
        <v>115</v>
      </c>
      <c r="L183" s="39" t="s">
        <v>115</v>
      </c>
      <c r="M183" s="39" t="s">
        <v>115</v>
      </c>
      <c r="N183" s="39" t="s">
        <v>115</v>
      </c>
      <c r="O183" s="39" t="s">
        <v>115</v>
      </c>
      <c r="P183" s="23">
        <v>134</v>
      </c>
      <c r="Q183" s="23">
        <v>362</v>
      </c>
      <c r="R183" s="23">
        <v>258</v>
      </c>
      <c r="S183" s="39" t="s">
        <v>115</v>
      </c>
      <c r="T183" s="39" t="s">
        <v>115</v>
      </c>
      <c r="U183" s="23">
        <v>36</v>
      </c>
      <c r="V183" s="23">
        <v>135</v>
      </c>
      <c r="W183" s="23">
        <v>186</v>
      </c>
      <c r="X183" s="23">
        <v>237</v>
      </c>
      <c r="Y183" s="23">
        <v>292</v>
      </c>
      <c r="Z183" s="23">
        <v>372</v>
      </c>
      <c r="AA183" s="39" t="s">
        <v>115</v>
      </c>
      <c r="AB183" s="39" t="s">
        <v>115</v>
      </c>
      <c r="AC183" s="23">
        <v>20</v>
      </c>
      <c r="AD183" s="23">
        <v>48</v>
      </c>
      <c r="AE183" s="23">
        <v>94</v>
      </c>
      <c r="AF183" s="23">
        <v>196</v>
      </c>
      <c r="AG183" s="23">
        <v>371</v>
      </c>
      <c r="AH183" s="23">
        <v>383</v>
      </c>
      <c r="AI183" s="23">
        <v>34</v>
      </c>
      <c r="AJ183" s="23">
        <v>26</v>
      </c>
      <c r="AK183" s="23">
        <v>26</v>
      </c>
      <c r="AL183" s="23">
        <v>18</v>
      </c>
      <c r="AM183" s="23">
        <v>80</v>
      </c>
      <c r="AN183" s="23">
        <v>231</v>
      </c>
      <c r="AO183" s="23">
        <v>307</v>
      </c>
      <c r="AP183" s="23">
        <v>159</v>
      </c>
      <c r="AQ183" s="23" t="e">
        <f t="shared" si="130"/>
        <v>#VALUE!</v>
      </c>
      <c r="AR183" s="23" t="e">
        <f t="shared" si="116"/>
        <v>#VALUE!</v>
      </c>
      <c r="AS183" s="23">
        <f t="shared" si="117"/>
        <v>6</v>
      </c>
      <c r="AT183" s="23">
        <f t="shared" si="118"/>
        <v>-30</v>
      </c>
      <c r="AU183" s="23">
        <f t="shared" si="119"/>
        <v>-14</v>
      </c>
      <c r="AV183" s="23">
        <f t="shared" si="120"/>
        <v>35</v>
      </c>
      <c r="AW183" s="23">
        <f t="shared" si="121"/>
        <v>-64</v>
      </c>
      <c r="AX183" s="23">
        <f t="shared" si="122"/>
        <v>-224</v>
      </c>
      <c r="AY183" s="31" t="e">
        <f t="shared" si="131"/>
        <v>#VALUE!</v>
      </c>
      <c r="AZ183" s="31" t="e">
        <f t="shared" si="123"/>
        <v>#VALUE!</v>
      </c>
      <c r="BA183" s="31">
        <f t="shared" si="124"/>
        <v>0.3</v>
      </c>
      <c r="BB183" s="31">
        <f t="shared" si="125"/>
        <v>-0.625</v>
      </c>
      <c r="BC183" s="31">
        <f t="shared" si="126"/>
        <v>-0.14893617021276595</v>
      </c>
      <c r="BD183" s="31">
        <f t="shared" si="127"/>
        <v>0.17857142857142858</v>
      </c>
      <c r="BE183" s="31">
        <f t="shared" si="128"/>
        <v>-0.1725067385444744</v>
      </c>
      <c r="BF183" s="31">
        <f t="shared" si="129"/>
        <v>-0.58485639686684077</v>
      </c>
    </row>
    <row r="184" spans="1:58" x14ac:dyDescent="0.35">
      <c r="A184" s="30" t="s">
        <v>85</v>
      </c>
      <c r="B184" s="30" t="s">
        <v>86</v>
      </c>
      <c r="C184" s="23">
        <v>119</v>
      </c>
      <c r="D184" s="23">
        <v>141</v>
      </c>
      <c r="E184" s="23">
        <v>123</v>
      </c>
      <c r="F184" s="23">
        <v>79</v>
      </c>
      <c r="G184" s="23">
        <v>379</v>
      </c>
      <c r="H184" s="23">
        <v>317</v>
      </c>
      <c r="I184" s="23">
        <v>667</v>
      </c>
      <c r="J184" s="23">
        <v>190</v>
      </c>
      <c r="K184" s="23">
        <v>344</v>
      </c>
      <c r="L184" s="23">
        <v>153</v>
      </c>
      <c r="M184" s="23">
        <v>146</v>
      </c>
      <c r="N184" s="23">
        <v>44</v>
      </c>
      <c r="O184" s="23">
        <v>24</v>
      </c>
      <c r="P184" s="23">
        <v>75</v>
      </c>
      <c r="Q184" s="23">
        <v>417</v>
      </c>
      <c r="R184" s="23">
        <v>168</v>
      </c>
      <c r="S184" s="23">
        <v>399</v>
      </c>
      <c r="T184" s="23">
        <v>156</v>
      </c>
      <c r="U184" s="23">
        <v>168</v>
      </c>
      <c r="V184" s="23">
        <v>39</v>
      </c>
      <c r="W184" s="23">
        <v>143</v>
      </c>
      <c r="X184" s="23">
        <v>38</v>
      </c>
      <c r="Y184" s="23">
        <v>258</v>
      </c>
      <c r="Z184" s="23">
        <v>174</v>
      </c>
      <c r="AA184" s="39" t="s">
        <v>115</v>
      </c>
      <c r="AB184" s="23">
        <v>180</v>
      </c>
      <c r="AC184" s="23">
        <v>109</v>
      </c>
      <c r="AD184" s="23">
        <v>123</v>
      </c>
      <c r="AE184" s="23">
        <v>104</v>
      </c>
      <c r="AF184" s="23">
        <v>55</v>
      </c>
      <c r="AG184" s="23">
        <v>169</v>
      </c>
      <c r="AH184" s="23">
        <v>127</v>
      </c>
      <c r="AI184" s="23">
        <v>172</v>
      </c>
      <c r="AJ184" s="23">
        <v>200</v>
      </c>
      <c r="AK184" s="23">
        <v>173</v>
      </c>
      <c r="AL184" s="23">
        <v>43</v>
      </c>
      <c r="AM184" s="23">
        <v>53</v>
      </c>
      <c r="AN184" s="23">
        <v>76</v>
      </c>
      <c r="AO184" s="23">
        <v>229</v>
      </c>
      <c r="AP184" s="23">
        <v>218</v>
      </c>
      <c r="AQ184" s="23" t="e">
        <f t="shared" si="130"/>
        <v>#VALUE!</v>
      </c>
      <c r="AR184" s="23">
        <f t="shared" si="116"/>
        <v>20</v>
      </c>
      <c r="AS184" s="23">
        <f t="shared" si="117"/>
        <v>64</v>
      </c>
      <c r="AT184" s="23">
        <f t="shared" si="118"/>
        <v>-80</v>
      </c>
      <c r="AU184" s="23">
        <f t="shared" si="119"/>
        <v>-51</v>
      </c>
      <c r="AV184" s="23">
        <f t="shared" si="120"/>
        <v>21</v>
      </c>
      <c r="AW184" s="23">
        <f t="shared" si="121"/>
        <v>60</v>
      </c>
      <c r="AX184" s="23">
        <f t="shared" si="122"/>
        <v>91</v>
      </c>
      <c r="AY184" s="31" t="e">
        <f t="shared" si="131"/>
        <v>#VALUE!</v>
      </c>
      <c r="AZ184" s="31">
        <f t="shared" si="123"/>
        <v>0.1111111111111111</v>
      </c>
      <c r="BA184" s="31">
        <f t="shared" si="124"/>
        <v>0.58715596330275233</v>
      </c>
      <c r="BB184" s="31">
        <f t="shared" si="125"/>
        <v>-0.65040650406504064</v>
      </c>
      <c r="BC184" s="31">
        <f t="shared" si="126"/>
        <v>-0.49038461538461536</v>
      </c>
      <c r="BD184" s="31">
        <f t="shared" si="127"/>
        <v>0.38181818181818183</v>
      </c>
      <c r="BE184" s="31">
        <f t="shared" si="128"/>
        <v>0.35502958579881655</v>
      </c>
      <c r="BF184" s="31">
        <f t="shared" si="129"/>
        <v>0.71653543307086609</v>
      </c>
    </row>
    <row r="185" spans="1:58" x14ac:dyDescent="0.35">
      <c r="A185" s="30" t="s">
        <v>93</v>
      </c>
      <c r="B185" s="30" t="s">
        <v>94</v>
      </c>
      <c r="C185" s="23">
        <v>71</v>
      </c>
      <c r="D185" s="23">
        <v>107</v>
      </c>
      <c r="E185" s="23">
        <v>117</v>
      </c>
      <c r="F185" s="23">
        <v>80</v>
      </c>
      <c r="G185" s="23">
        <v>81</v>
      </c>
      <c r="H185" s="23">
        <v>168</v>
      </c>
      <c r="I185" s="23">
        <v>221</v>
      </c>
      <c r="J185" s="23">
        <v>113</v>
      </c>
      <c r="K185" s="23">
        <v>200</v>
      </c>
      <c r="L185" s="23">
        <v>178</v>
      </c>
      <c r="M185" s="23">
        <v>188</v>
      </c>
      <c r="N185" s="23">
        <v>77</v>
      </c>
      <c r="O185" s="23">
        <v>44</v>
      </c>
      <c r="P185" s="23">
        <v>71</v>
      </c>
      <c r="Q185" s="23">
        <v>381</v>
      </c>
      <c r="R185" s="23">
        <v>384</v>
      </c>
      <c r="S185" s="23">
        <v>153</v>
      </c>
      <c r="T185" s="23">
        <v>108</v>
      </c>
      <c r="U185" s="23">
        <v>64</v>
      </c>
      <c r="V185" s="23">
        <v>114</v>
      </c>
      <c r="W185" s="39" t="s">
        <v>115</v>
      </c>
      <c r="X185" s="23">
        <v>16</v>
      </c>
      <c r="Y185" s="23">
        <v>101</v>
      </c>
      <c r="Z185" s="23">
        <v>252</v>
      </c>
      <c r="AA185" s="23">
        <v>20</v>
      </c>
      <c r="AB185" s="23">
        <v>237</v>
      </c>
      <c r="AC185" s="23">
        <v>54</v>
      </c>
      <c r="AD185" s="23">
        <v>27</v>
      </c>
      <c r="AE185" s="23">
        <v>66</v>
      </c>
      <c r="AF185" s="39" t="s">
        <v>115</v>
      </c>
      <c r="AG185" s="23">
        <v>351</v>
      </c>
      <c r="AH185" s="23">
        <v>76</v>
      </c>
      <c r="AI185" s="23">
        <v>82</v>
      </c>
      <c r="AJ185" s="23">
        <v>48</v>
      </c>
      <c r="AK185" s="39" t="s">
        <v>115</v>
      </c>
      <c r="AL185" s="23">
        <v>24</v>
      </c>
      <c r="AM185" s="23">
        <v>42</v>
      </c>
      <c r="AN185" s="23">
        <v>29</v>
      </c>
      <c r="AO185" s="23">
        <v>109</v>
      </c>
      <c r="AP185" s="23">
        <v>114</v>
      </c>
      <c r="AQ185" s="23">
        <f t="shared" si="130"/>
        <v>62</v>
      </c>
      <c r="AR185" s="23">
        <f t="shared" si="116"/>
        <v>-189</v>
      </c>
      <c r="AS185" s="23" t="e">
        <f t="shared" si="117"/>
        <v>#VALUE!</v>
      </c>
      <c r="AT185" s="23">
        <f t="shared" si="118"/>
        <v>-3</v>
      </c>
      <c r="AU185" s="23">
        <f t="shared" si="119"/>
        <v>-24</v>
      </c>
      <c r="AV185" s="23" t="e">
        <f t="shared" si="120"/>
        <v>#VALUE!</v>
      </c>
      <c r="AW185" s="23">
        <f t="shared" si="121"/>
        <v>-242</v>
      </c>
      <c r="AX185" s="23">
        <f t="shared" si="122"/>
        <v>38</v>
      </c>
      <c r="AY185" s="31">
        <f t="shared" si="131"/>
        <v>3.1</v>
      </c>
      <c r="AZ185" s="31">
        <f t="shared" si="123"/>
        <v>-0.79746835443037978</v>
      </c>
      <c r="BA185" s="31" t="e">
        <f t="shared" si="124"/>
        <v>#VALUE!</v>
      </c>
      <c r="BB185" s="31">
        <f t="shared" si="125"/>
        <v>-0.1111111111111111</v>
      </c>
      <c r="BC185" s="31">
        <f t="shared" si="126"/>
        <v>-0.36363636363636365</v>
      </c>
      <c r="BD185" s="31" t="e">
        <f t="shared" si="127"/>
        <v>#VALUE!</v>
      </c>
      <c r="BE185" s="31">
        <f t="shared" si="128"/>
        <v>-0.68945868945868949</v>
      </c>
      <c r="BF185" s="31">
        <f t="shared" si="129"/>
        <v>0.5</v>
      </c>
    </row>
    <row r="186" spans="1:58" x14ac:dyDescent="0.35">
      <c r="A186" s="30" t="s">
        <v>87</v>
      </c>
      <c r="B186" s="30" t="s">
        <v>88</v>
      </c>
      <c r="C186" s="23">
        <v>92</v>
      </c>
      <c r="D186" s="23">
        <v>110</v>
      </c>
      <c r="E186" s="23">
        <v>107</v>
      </c>
      <c r="F186" s="23">
        <v>85</v>
      </c>
      <c r="G186" s="23">
        <v>93</v>
      </c>
      <c r="H186" s="23">
        <v>158</v>
      </c>
      <c r="I186" s="23">
        <v>44</v>
      </c>
      <c r="J186" s="23">
        <v>29</v>
      </c>
      <c r="K186" s="39" t="s">
        <v>115</v>
      </c>
      <c r="L186" s="23">
        <v>32</v>
      </c>
      <c r="M186" s="23">
        <v>36</v>
      </c>
      <c r="N186" s="23">
        <v>25</v>
      </c>
      <c r="O186" s="23">
        <v>109</v>
      </c>
      <c r="P186" s="39" t="s">
        <v>115</v>
      </c>
      <c r="Q186" s="23">
        <v>60</v>
      </c>
      <c r="R186" s="23">
        <v>137</v>
      </c>
      <c r="S186" s="23">
        <v>120</v>
      </c>
      <c r="T186" s="23">
        <v>221</v>
      </c>
      <c r="U186" s="23">
        <v>178</v>
      </c>
      <c r="V186" s="23">
        <v>186</v>
      </c>
      <c r="W186" s="23">
        <v>236</v>
      </c>
      <c r="X186" s="23">
        <v>223</v>
      </c>
      <c r="Y186" s="23">
        <v>259</v>
      </c>
      <c r="Z186" s="23">
        <v>91</v>
      </c>
      <c r="AA186" s="23">
        <v>59</v>
      </c>
      <c r="AB186" s="23">
        <v>206</v>
      </c>
      <c r="AC186" s="23">
        <v>184</v>
      </c>
      <c r="AD186" s="23">
        <v>621</v>
      </c>
      <c r="AE186" s="23">
        <v>290</v>
      </c>
      <c r="AF186" s="23">
        <v>313</v>
      </c>
      <c r="AG186" s="23">
        <v>527</v>
      </c>
      <c r="AH186" s="23">
        <v>607</v>
      </c>
      <c r="AI186" s="23">
        <v>56</v>
      </c>
      <c r="AJ186" s="23">
        <v>28</v>
      </c>
      <c r="AK186" s="23">
        <v>39</v>
      </c>
      <c r="AL186" s="23">
        <v>110</v>
      </c>
      <c r="AM186" s="23">
        <v>159</v>
      </c>
      <c r="AN186" s="23">
        <v>195</v>
      </c>
      <c r="AO186" s="23">
        <v>91</v>
      </c>
      <c r="AP186" s="23">
        <v>162</v>
      </c>
      <c r="AQ186" s="23">
        <f t="shared" si="130"/>
        <v>-3</v>
      </c>
      <c r="AR186" s="23">
        <f t="shared" si="116"/>
        <v>-178</v>
      </c>
      <c r="AS186" s="23">
        <f t="shared" si="117"/>
        <v>-145</v>
      </c>
      <c r="AT186" s="23">
        <f t="shared" si="118"/>
        <v>-511</v>
      </c>
      <c r="AU186" s="23">
        <f t="shared" si="119"/>
        <v>-131</v>
      </c>
      <c r="AV186" s="23">
        <f t="shared" si="120"/>
        <v>-118</v>
      </c>
      <c r="AW186" s="23">
        <f t="shared" si="121"/>
        <v>-436</v>
      </c>
      <c r="AX186" s="23">
        <f t="shared" si="122"/>
        <v>-445</v>
      </c>
      <c r="AY186" s="31">
        <f t="shared" si="131"/>
        <v>-5.0847457627118647E-2</v>
      </c>
      <c r="AZ186" s="31">
        <f t="shared" si="123"/>
        <v>-0.86407766990291257</v>
      </c>
      <c r="BA186" s="31">
        <f t="shared" si="124"/>
        <v>-0.78804347826086951</v>
      </c>
      <c r="BB186" s="31">
        <f t="shared" si="125"/>
        <v>-0.82286634460547503</v>
      </c>
      <c r="BC186" s="31">
        <f t="shared" si="126"/>
        <v>-0.4517241379310345</v>
      </c>
      <c r="BD186" s="31">
        <f t="shared" si="127"/>
        <v>-0.3769968051118211</v>
      </c>
      <c r="BE186" s="31">
        <f t="shared" si="128"/>
        <v>-0.82732447817836807</v>
      </c>
      <c r="BF186" s="31">
        <f t="shared" si="129"/>
        <v>-0.73311367380560133</v>
      </c>
    </row>
    <row r="188" spans="1:58" x14ac:dyDescent="0.35">
      <c r="A188" s="34" t="s">
        <v>112</v>
      </c>
    </row>
    <row r="189" spans="1:58" x14ac:dyDescent="0.35">
      <c r="A189" s="37" t="s">
        <v>119</v>
      </c>
    </row>
    <row r="190" spans="1:58" x14ac:dyDescent="0.35">
      <c r="A190" s="7"/>
      <c r="B190" s="7"/>
      <c r="C190" s="8" t="s">
        <v>26</v>
      </c>
      <c r="D190" s="8" t="s">
        <v>27</v>
      </c>
      <c r="E190" s="8" t="s">
        <v>28</v>
      </c>
      <c r="F190" s="8" t="s">
        <v>29</v>
      </c>
      <c r="G190" s="8" t="s">
        <v>30</v>
      </c>
      <c r="H190" s="8" t="s">
        <v>31</v>
      </c>
      <c r="I190" s="8" t="s">
        <v>32</v>
      </c>
      <c r="J190" s="8" t="s">
        <v>33</v>
      </c>
      <c r="K190" s="9" t="s">
        <v>26</v>
      </c>
      <c r="L190" s="9" t="s">
        <v>27</v>
      </c>
      <c r="M190" s="9" t="s">
        <v>28</v>
      </c>
      <c r="N190" s="9" t="s">
        <v>29</v>
      </c>
      <c r="O190" s="9" t="s">
        <v>30</v>
      </c>
      <c r="P190" s="9" t="s">
        <v>31</v>
      </c>
      <c r="Q190" s="9" t="s">
        <v>32</v>
      </c>
      <c r="R190" s="9" t="s">
        <v>33</v>
      </c>
      <c r="S190" s="27" t="s">
        <v>26</v>
      </c>
      <c r="T190" s="27" t="s">
        <v>27</v>
      </c>
      <c r="U190" s="27" t="s">
        <v>28</v>
      </c>
      <c r="V190" s="27" t="s">
        <v>29</v>
      </c>
      <c r="W190" s="27" t="s">
        <v>30</v>
      </c>
      <c r="X190" s="27" t="s">
        <v>31</v>
      </c>
      <c r="Y190" s="27" t="s">
        <v>32</v>
      </c>
      <c r="Z190" s="27" t="s">
        <v>33</v>
      </c>
      <c r="AA190" s="10" t="s">
        <v>26</v>
      </c>
      <c r="AB190" s="10" t="s">
        <v>27</v>
      </c>
      <c r="AC190" s="10" t="s">
        <v>28</v>
      </c>
      <c r="AD190" s="10" t="s">
        <v>29</v>
      </c>
      <c r="AE190" s="10" t="s">
        <v>30</v>
      </c>
      <c r="AF190" s="10" t="s">
        <v>31</v>
      </c>
      <c r="AG190" s="10" t="s">
        <v>32</v>
      </c>
      <c r="AH190" s="10" t="s">
        <v>33</v>
      </c>
      <c r="AI190" s="20" t="s">
        <v>26</v>
      </c>
      <c r="AJ190" s="20" t="s">
        <v>27</v>
      </c>
      <c r="AK190" s="20" t="s">
        <v>28</v>
      </c>
      <c r="AL190" s="20" t="s">
        <v>29</v>
      </c>
      <c r="AM190" s="20" t="s">
        <v>30</v>
      </c>
      <c r="AN190" s="20" t="s">
        <v>31</v>
      </c>
      <c r="AO190" s="20" t="s">
        <v>32</v>
      </c>
      <c r="AP190" s="20" t="s">
        <v>33</v>
      </c>
      <c r="AQ190" s="53" t="s">
        <v>125</v>
      </c>
      <c r="AR190" s="53"/>
      <c r="AS190" s="53"/>
      <c r="AT190" s="53"/>
      <c r="AU190" s="53"/>
      <c r="AV190" s="53"/>
      <c r="AW190" s="53"/>
      <c r="AX190" s="53"/>
      <c r="AY190" s="53" t="s">
        <v>125</v>
      </c>
      <c r="AZ190" s="53"/>
      <c r="BA190" s="53"/>
      <c r="BB190" s="53"/>
      <c r="BC190" s="53"/>
      <c r="BD190" s="53"/>
      <c r="BE190" s="53"/>
      <c r="BF190" s="53"/>
    </row>
    <row r="191" spans="1:58" x14ac:dyDescent="0.35">
      <c r="A191" s="7"/>
      <c r="B191" s="7"/>
      <c r="C191" s="11" t="s">
        <v>34</v>
      </c>
      <c r="D191" s="11" t="s">
        <v>35</v>
      </c>
      <c r="E191" s="11" t="s">
        <v>36</v>
      </c>
      <c r="F191" s="11" t="s">
        <v>37</v>
      </c>
      <c r="G191" s="11" t="s">
        <v>38</v>
      </c>
      <c r="H191" s="11" t="s">
        <v>39</v>
      </c>
      <c r="I191" s="11" t="s">
        <v>40</v>
      </c>
      <c r="J191" s="8" t="s">
        <v>41</v>
      </c>
      <c r="K191" s="12" t="s">
        <v>34</v>
      </c>
      <c r="L191" s="12" t="s">
        <v>35</v>
      </c>
      <c r="M191" s="12" t="s">
        <v>36</v>
      </c>
      <c r="N191" s="12" t="s">
        <v>37</v>
      </c>
      <c r="O191" s="12" t="s">
        <v>38</v>
      </c>
      <c r="P191" s="12" t="s">
        <v>39</v>
      </c>
      <c r="Q191" s="12" t="s">
        <v>40</v>
      </c>
      <c r="R191" s="9" t="s">
        <v>41</v>
      </c>
      <c r="S191" s="28" t="s">
        <v>34</v>
      </c>
      <c r="T191" s="28" t="s">
        <v>35</v>
      </c>
      <c r="U191" s="28" t="s">
        <v>36</v>
      </c>
      <c r="V191" s="28" t="s">
        <v>37</v>
      </c>
      <c r="W191" s="28" t="s">
        <v>38</v>
      </c>
      <c r="X191" s="28" t="s">
        <v>39</v>
      </c>
      <c r="Y191" s="28" t="s">
        <v>40</v>
      </c>
      <c r="Z191" s="27" t="s">
        <v>41</v>
      </c>
      <c r="AA191" s="13" t="s">
        <v>34</v>
      </c>
      <c r="AB191" s="13" t="s">
        <v>35</v>
      </c>
      <c r="AC191" s="13" t="s">
        <v>36</v>
      </c>
      <c r="AD191" s="13" t="s">
        <v>37</v>
      </c>
      <c r="AE191" s="13" t="s">
        <v>38</v>
      </c>
      <c r="AF191" s="13" t="s">
        <v>39</v>
      </c>
      <c r="AG191" s="13" t="s">
        <v>40</v>
      </c>
      <c r="AH191" s="10" t="s">
        <v>41</v>
      </c>
      <c r="AI191" s="21" t="s">
        <v>34</v>
      </c>
      <c r="AJ191" s="21" t="s">
        <v>35</v>
      </c>
      <c r="AK191" s="21" t="s">
        <v>36</v>
      </c>
      <c r="AL191" s="21" t="s">
        <v>37</v>
      </c>
      <c r="AM191" s="21" t="s">
        <v>38</v>
      </c>
      <c r="AN191" s="21" t="s">
        <v>39</v>
      </c>
      <c r="AO191" s="21" t="s">
        <v>40</v>
      </c>
      <c r="AP191" s="20" t="s">
        <v>41</v>
      </c>
      <c r="AQ191" s="14" t="s">
        <v>26</v>
      </c>
      <c r="AR191" s="14" t="s">
        <v>27</v>
      </c>
      <c r="AS191" s="14" t="s">
        <v>28</v>
      </c>
      <c r="AT191" s="14" t="s">
        <v>29</v>
      </c>
      <c r="AU191" s="14" t="s">
        <v>30</v>
      </c>
      <c r="AV191" s="14" t="s">
        <v>31</v>
      </c>
      <c r="AW191" s="14" t="s">
        <v>32</v>
      </c>
      <c r="AX191" s="14" t="s">
        <v>33</v>
      </c>
      <c r="AY191" s="15" t="s">
        <v>26</v>
      </c>
      <c r="AZ191" s="15" t="s">
        <v>27</v>
      </c>
      <c r="BA191" s="15" t="s">
        <v>28</v>
      </c>
      <c r="BB191" s="15" t="s">
        <v>29</v>
      </c>
      <c r="BC191" s="15" t="s">
        <v>30</v>
      </c>
      <c r="BD191" s="15" t="s">
        <v>31</v>
      </c>
      <c r="BE191" s="15" t="s">
        <v>32</v>
      </c>
      <c r="BF191" s="15" t="s">
        <v>33</v>
      </c>
    </row>
    <row r="192" spans="1:58" x14ac:dyDescent="0.35">
      <c r="A192" s="7"/>
      <c r="B192" s="7"/>
      <c r="C192" s="11" t="s">
        <v>42</v>
      </c>
      <c r="D192" s="11" t="s">
        <v>42</v>
      </c>
      <c r="E192" s="11" t="s">
        <v>42</v>
      </c>
      <c r="F192" s="11" t="s">
        <v>42</v>
      </c>
      <c r="G192" s="11" t="s">
        <v>42</v>
      </c>
      <c r="H192" s="11" t="s">
        <v>42</v>
      </c>
      <c r="I192" s="11" t="s">
        <v>42</v>
      </c>
      <c r="J192" s="11" t="s">
        <v>42</v>
      </c>
      <c r="K192" s="16" t="s">
        <v>43</v>
      </c>
      <c r="L192" s="16" t="s">
        <v>43</v>
      </c>
      <c r="M192" s="16" t="s">
        <v>43</v>
      </c>
      <c r="N192" s="16" t="s">
        <v>43</v>
      </c>
      <c r="O192" s="16" t="s">
        <v>43</v>
      </c>
      <c r="P192" s="16" t="s">
        <v>43</v>
      </c>
      <c r="Q192" s="16" t="s">
        <v>43</v>
      </c>
      <c r="R192" s="16" t="s">
        <v>43</v>
      </c>
      <c r="S192" s="29" t="s">
        <v>44</v>
      </c>
      <c r="T192" s="29" t="s">
        <v>44</v>
      </c>
      <c r="U192" s="29" t="s">
        <v>44</v>
      </c>
      <c r="V192" s="29" t="s">
        <v>44</v>
      </c>
      <c r="W192" s="29" t="s">
        <v>44</v>
      </c>
      <c r="X192" s="29" t="s">
        <v>44</v>
      </c>
      <c r="Y192" s="29" t="s">
        <v>44</v>
      </c>
      <c r="Z192" s="29" t="s">
        <v>44</v>
      </c>
      <c r="AA192" s="17" t="s">
        <v>45</v>
      </c>
      <c r="AB192" s="17" t="s">
        <v>45</v>
      </c>
      <c r="AC192" s="17" t="s">
        <v>45</v>
      </c>
      <c r="AD192" s="17" t="s">
        <v>45</v>
      </c>
      <c r="AE192" s="17" t="s">
        <v>45</v>
      </c>
      <c r="AF192" s="17" t="s">
        <v>45</v>
      </c>
      <c r="AG192" s="17" t="s">
        <v>45</v>
      </c>
      <c r="AH192" s="17" t="s">
        <v>45</v>
      </c>
      <c r="AI192" s="22" t="s">
        <v>111</v>
      </c>
      <c r="AJ192" s="22" t="s">
        <v>111</v>
      </c>
      <c r="AK192" s="22" t="s">
        <v>111</v>
      </c>
      <c r="AL192" s="22" t="s">
        <v>111</v>
      </c>
      <c r="AM192" s="22" t="s">
        <v>111</v>
      </c>
      <c r="AN192" s="22" t="s">
        <v>111</v>
      </c>
      <c r="AO192" s="22" t="s">
        <v>111</v>
      </c>
      <c r="AP192" s="22" t="s">
        <v>111</v>
      </c>
      <c r="AQ192" s="18" t="s">
        <v>34</v>
      </c>
      <c r="AR192" s="18" t="s">
        <v>35</v>
      </c>
      <c r="AS192" s="18" t="s">
        <v>36</v>
      </c>
      <c r="AT192" s="18" t="s">
        <v>37</v>
      </c>
      <c r="AU192" s="18" t="s">
        <v>38</v>
      </c>
      <c r="AV192" s="18" t="s">
        <v>39</v>
      </c>
      <c r="AW192" s="18" t="s">
        <v>40</v>
      </c>
      <c r="AX192" s="14" t="s">
        <v>41</v>
      </c>
      <c r="AY192" s="19" t="s">
        <v>34</v>
      </c>
      <c r="AZ192" s="19" t="s">
        <v>35</v>
      </c>
      <c r="BA192" s="19" t="s">
        <v>36</v>
      </c>
      <c r="BB192" s="19" t="s">
        <v>37</v>
      </c>
      <c r="BC192" s="19" t="s">
        <v>38</v>
      </c>
      <c r="BD192" s="19" t="s">
        <v>39</v>
      </c>
      <c r="BE192" s="19" t="s">
        <v>40</v>
      </c>
      <c r="BF192" s="15" t="s">
        <v>41</v>
      </c>
    </row>
    <row r="193" spans="1:58" x14ac:dyDescent="0.35">
      <c r="A193" s="30" t="s">
        <v>75</v>
      </c>
      <c r="B193" s="30" t="s">
        <v>0</v>
      </c>
      <c r="C193" s="23">
        <v>6613</v>
      </c>
      <c r="D193" s="23">
        <v>6214</v>
      </c>
      <c r="E193" s="23">
        <v>7552</v>
      </c>
      <c r="F193" s="23">
        <v>10131</v>
      </c>
      <c r="G193" s="23">
        <v>12889</v>
      </c>
      <c r="H193" s="23">
        <v>16571</v>
      </c>
      <c r="I193" s="23">
        <v>15176</v>
      </c>
      <c r="J193" s="23">
        <v>16915</v>
      </c>
      <c r="K193" s="23">
        <v>6475</v>
      </c>
      <c r="L193" s="23">
        <v>6300</v>
      </c>
      <c r="M193" s="23">
        <v>7097</v>
      </c>
      <c r="N193" s="23">
        <v>8861</v>
      </c>
      <c r="O193" s="23">
        <v>11271</v>
      </c>
      <c r="P193" s="23">
        <v>12301</v>
      </c>
      <c r="Q193" s="23">
        <v>15460</v>
      </c>
      <c r="R193" s="23">
        <v>23396</v>
      </c>
      <c r="S193" s="23">
        <v>7451</v>
      </c>
      <c r="T193" s="23">
        <v>7526</v>
      </c>
      <c r="U193" s="23">
        <v>7800</v>
      </c>
      <c r="V193" s="23">
        <v>9237</v>
      </c>
      <c r="W193" s="23">
        <v>11523</v>
      </c>
      <c r="X193" s="23">
        <v>14829</v>
      </c>
      <c r="Y193" s="23">
        <v>16913</v>
      </c>
      <c r="Z193" s="23">
        <v>18055</v>
      </c>
      <c r="AA193" s="23">
        <v>7869</v>
      </c>
      <c r="AB193" s="23">
        <v>7017</v>
      </c>
      <c r="AC193" s="23">
        <v>7849</v>
      </c>
      <c r="AD193" s="23">
        <v>10523</v>
      </c>
      <c r="AE193" s="23">
        <v>11706</v>
      </c>
      <c r="AF193" s="23">
        <v>14514</v>
      </c>
      <c r="AG193" s="23">
        <v>19458</v>
      </c>
      <c r="AH193" s="23">
        <v>19172</v>
      </c>
      <c r="AI193" s="23">
        <v>8802</v>
      </c>
      <c r="AJ193" s="23">
        <v>9732</v>
      </c>
      <c r="AK193" s="23">
        <v>8915</v>
      </c>
      <c r="AL193" s="23">
        <v>10803</v>
      </c>
      <c r="AM193" s="23">
        <v>13926</v>
      </c>
      <c r="AN193" s="23">
        <v>15350</v>
      </c>
      <c r="AO193" s="23">
        <v>17178</v>
      </c>
      <c r="AP193" s="23">
        <v>17962</v>
      </c>
      <c r="AQ193" s="23">
        <f>AI193-AA193</f>
        <v>933</v>
      </c>
      <c r="AR193" s="23">
        <f t="shared" ref="AR193:AR202" si="132">AJ193-AB193</f>
        <v>2715</v>
      </c>
      <c r="AS193" s="23">
        <f t="shared" ref="AS193:AS202" si="133">AK193-AC193</f>
        <v>1066</v>
      </c>
      <c r="AT193" s="23">
        <f t="shared" ref="AT193:AT202" si="134">AL193-AD193</f>
        <v>280</v>
      </c>
      <c r="AU193" s="23">
        <f t="shared" ref="AU193:AU202" si="135">AM193-AE193</f>
        <v>2220</v>
      </c>
      <c r="AV193" s="23">
        <f t="shared" ref="AV193:AV202" si="136">AN193-AF193</f>
        <v>836</v>
      </c>
      <c r="AW193" s="23">
        <f t="shared" ref="AW193:AW202" si="137">AO193-AG193</f>
        <v>-2280</v>
      </c>
      <c r="AX193" s="23">
        <f t="shared" ref="AX193:AX202" si="138">AP193-AH193</f>
        <v>-1210</v>
      </c>
      <c r="AY193" s="31">
        <f>(AI193-AA193)/AA193</f>
        <v>0.11856652687762105</v>
      </c>
      <c r="AZ193" s="31">
        <f t="shared" ref="AZ193:AZ202" si="139">(AJ193-AB193)/AB193</f>
        <v>0.38691748610517313</v>
      </c>
      <c r="BA193" s="31">
        <f t="shared" ref="BA193:BA202" si="140">(AK193-AC193)/AC193</f>
        <v>0.13581347942413047</v>
      </c>
      <c r="BB193" s="31">
        <f t="shared" ref="BB193:BB202" si="141">(AL193-AD193)/AD193</f>
        <v>2.6608381640216668E-2</v>
      </c>
      <c r="BC193" s="31">
        <f t="shared" ref="BC193:BC202" si="142">(AM193-AE193)/AE193</f>
        <v>0.18964633521271143</v>
      </c>
      <c r="BD193" s="31">
        <f t="shared" ref="BD193:BD202" si="143">(AN193-AF193)/AF193</f>
        <v>5.7599559046437925E-2</v>
      </c>
      <c r="BE193" s="31">
        <f t="shared" ref="BE193:BE202" si="144">(AO193-AG193)/AG193</f>
        <v>-0.1171754548257786</v>
      </c>
      <c r="BF193" s="31">
        <f t="shared" ref="BF193:BF202" si="145">(AP193-AH193)/AH193</f>
        <v>-6.3112872939703732E-2</v>
      </c>
    </row>
    <row r="194" spans="1:58" x14ac:dyDescent="0.35">
      <c r="A194" s="30" t="s">
        <v>78</v>
      </c>
      <c r="B194" s="30" t="s">
        <v>78</v>
      </c>
      <c r="C194" s="23">
        <v>4930</v>
      </c>
      <c r="D194" s="23">
        <v>4527</v>
      </c>
      <c r="E194" s="23">
        <v>5748</v>
      </c>
      <c r="F194" s="23">
        <v>7393</v>
      </c>
      <c r="G194" s="23">
        <v>8535</v>
      </c>
      <c r="H194" s="23">
        <v>10181</v>
      </c>
      <c r="I194" s="23">
        <v>7711</v>
      </c>
      <c r="J194" s="23">
        <v>9152</v>
      </c>
      <c r="K194" s="23">
        <v>4819</v>
      </c>
      <c r="L194" s="23">
        <v>4173</v>
      </c>
      <c r="M194" s="23">
        <v>4506</v>
      </c>
      <c r="N194" s="23">
        <v>6336</v>
      </c>
      <c r="O194" s="23">
        <v>7449</v>
      </c>
      <c r="P194" s="23">
        <v>7613</v>
      </c>
      <c r="Q194" s="23">
        <v>7588</v>
      </c>
      <c r="R194" s="23">
        <v>14850</v>
      </c>
      <c r="S194" s="23">
        <v>5396</v>
      </c>
      <c r="T194" s="23">
        <v>5238</v>
      </c>
      <c r="U194" s="23">
        <v>5610</v>
      </c>
      <c r="V194" s="23">
        <v>6350</v>
      </c>
      <c r="W194" s="23">
        <v>6412</v>
      </c>
      <c r="X194" s="23">
        <v>8861</v>
      </c>
      <c r="Y194" s="23">
        <v>7955</v>
      </c>
      <c r="Z194" s="23">
        <v>9759</v>
      </c>
      <c r="AA194" s="23">
        <v>5956</v>
      </c>
      <c r="AB194" s="23">
        <v>4800</v>
      </c>
      <c r="AC194" s="23">
        <v>5673</v>
      </c>
      <c r="AD194" s="23">
        <v>7082</v>
      </c>
      <c r="AE194" s="23">
        <v>7446</v>
      </c>
      <c r="AF194" s="23">
        <v>8203</v>
      </c>
      <c r="AG194" s="23">
        <v>10375</v>
      </c>
      <c r="AH194" s="23">
        <v>10075</v>
      </c>
      <c r="AI194" s="23">
        <v>6958</v>
      </c>
      <c r="AJ194" s="23">
        <v>7106</v>
      </c>
      <c r="AK194" s="23">
        <v>6855</v>
      </c>
      <c r="AL194" s="23">
        <v>8178</v>
      </c>
      <c r="AM194" s="23">
        <v>9451</v>
      </c>
      <c r="AN194" s="23">
        <v>8763</v>
      </c>
      <c r="AO194" s="23">
        <v>9646</v>
      </c>
      <c r="AP194" s="23">
        <v>10252</v>
      </c>
      <c r="AQ194" s="23">
        <f t="shared" ref="AQ194:AQ202" si="146">AI194-AA194</f>
        <v>1002</v>
      </c>
      <c r="AR194" s="23">
        <f t="shared" si="132"/>
        <v>2306</v>
      </c>
      <c r="AS194" s="23">
        <f t="shared" si="133"/>
        <v>1182</v>
      </c>
      <c r="AT194" s="23">
        <f t="shared" si="134"/>
        <v>1096</v>
      </c>
      <c r="AU194" s="23">
        <f t="shared" si="135"/>
        <v>2005</v>
      </c>
      <c r="AV194" s="23">
        <f t="shared" si="136"/>
        <v>560</v>
      </c>
      <c r="AW194" s="23">
        <f t="shared" si="137"/>
        <v>-729</v>
      </c>
      <c r="AX194" s="23">
        <f t="shared" si="138"/>
        <v>177</v>
      </c>
      <c r="AY194" s="31">
        <f t="shared" ref="AY194:AY202" si="147">(AI194-AA194)/AA194</f>
        <v>0.16823371390194761</v>
      </c>
      <c r="AZ194" s="31">
        <f t="shared" si="139"/>
        <v>0.48041666666666666</v>
      </c>
      <c r="BA194" s="31">
        <f t="shared" si="140"/>
        <v>0.2083553675304072</v>
      </c>
      <c r="BB194" s="31">
        <f t="shared" si="141"/>
        <v>0.15475854278452414</v>
      </c>
      <c r="BC194" s="31">
        <f t="shared" si="142"/>
        <v>0.26927209239860328</v>
      </c>
      <c r="BD194" s="31">
        <f t="shared" si="143"/>
        <v>6.826770693648665E-2</v>
      </c>
      <c r="BE194" s="31">
        <f t="shared" si="144"/>
        <v>-7.026506024096385E-2</v>
      </c>
      <c r="BF194" s="31">
        <f t="shared" si="145"/>
        <v>1.7568238213399503E-2</v>
      </c>
    </row>
    <row r="195" spans="1:58" x14ac:dyDescent="0.35">
      <c r="A195" s="30" t="s">
        <v>102</v>
      </c>
      <c r="B195" s="30" t="s">
        <v>103</v>
      </c>
      <c r="C195" s="23">
        <v>453</v>
      </c>
      <c r="D195" s="23">
        <v>682</v>
      </c>
      <c r="E195" s="23">
        <v>756</v>
      </c>
      <c r="F195" s="23">
        <v>901</v>
      </c>
      <c r="G195" s="23">
        <v>1054</v>
      </c>
      <c r="H195" s="23">
        <v>1795</v>
      </c>
      <c r="I195" s="23">
        <v>1929</v>
      </c>
      <c r="J195" s="23">
        <v>1629</v>
      </c>
      <c r="K195" s="23">
        <v>553</v>
      </c>
      <c r="L195" s="23">
        <v>1003</v>
      </c>
      <c r="M195" s="23">
        <v>1057</v>
      </c>
      <c r="N195" s="23">
        <v>698</v>
      </c>
      <c r="O195" s="23">
        <v>1182</v>
      </c>
      <c r="P195" s="23">
        <v>1362</v>
      </c>
      <c r="Q195" s="23">
        <v>1154</v>
      </c>
      <c r="R195" s="23">
        <v>1027</v>
      </c>
      <c r="S195" s="23">
        <v>568</v>
      </c>
      <c r="T195" s="23">
        <v>832</v>
      </c>
      <c r="U195" s="23">
        <v>821</v>
      </c>
      <c r="V195" s="23">
        <v>827</v>
      </c>
      <c r="W195" s="23">
        <v>1387</v>
      </c>
      <c r="X195" s="23">
        <v>966</v>
      </c>
      <c r="Y195" s="23">
        <v>1904</v>
      </c>
      <c r="Z195" s="23">
        <v>1111</v>
      </c>
      <c r="AA195" s="23">
        <v>448</v>
      </c>
      <c r="AB195" s="23">
        <v>528</v>
      </c>
      <c r="AC195" s="23">
        <v>580</v>
      </c>
      <c r="AD195" s="23">
        <v>1158</v>
      </c>
      <c r="AE195" s="23">
        <v>1101</v>
      </c>
      <c r="AF195" s="23">
        <v>2043</v>
      </c>
      <c r="AG195" s="23">
        <v>1274</v>
      </c>
      <c r="AH195" s="23">
        <v>1343</v>
      </c>
      <c r="AI195" s="23">
        <v>887</v>
      </c>
      <c r="AJ195" s="23">
        <v>1317</v>
      </c>
      <c r="AK195" s="23">
        <v>978</v>
      </c>
      <c r="AL195" s="23">
        <v>1086</v>
      </c>
      <c r="AM195" s="23">
        <v>1514</v>
      </c>
      <c r="AN195" s="23">
        <v>1876</v>
      </c>
      <c r="AO195" s="23">
        <v>1570</v>
      </c>
      <c r="AP195" s="23">
        <v>1387</v>
      </c>
      <c r="AQ195" s="23">
        <f t="shared" si="146"/>
        <v>439</v>
      </c>
      <c r="AR195" s="23">
        <f t="shared" si="132"/>
        <v>789</v>
      </c>
      <c r="AS195" s="23">
        <f t="shared" si="133"/>
        <v>398</v>
      </c>
      <c r="AT195" s="23">
        <f t="shared" si="134"/>
        <v>-72</v>
      </c>
      <c r="AU195" s="23">
        <f t="shared" si="135"/>
        <v>413</v>
      </c>
      <c r="AV195" s="23">
        <f t="shared" si="136"/>
        <v>-167</v>
      </c>
      <c r="AW195" s="23">
        <f t="shared" si="137"/>
        <v>296</v>
      </c>
      <c r="AX195" s="23">
        <f t="shared" si="138"/>
        <v>44</v>
      </c>
      <c r="AY195" s="31">
        <f t="shared" si="147"/>
        <v>0.9799107142857143</v>
      </c>
      <c r="AZ195" s="31">
        <f t="shared" si="139"/>
        <v>1.4943181818181819</v>
      </c>
      <c r="BA195" s="31">
        <f t="shared" si="140"/>
        <v>0.68620689655172418</v>
      </c>
      <c r="BB195" s="31">
        <f t="shared" si="141"/>
        <v>-6.2176165803108807E-2</v>
      </c>
      <c r="BC195" s="31">
        <f t="shared" si="142"/>
        <v>0.37511353315168028</v>
      </c>
      <c r="BD195" s="31">
        <f t="shared" si="143"/>
        <v>-8.1742535487028881E-2</v>
      </c>
      <c r="BE195" s="31">
        <f t="shared" si="144"/>
        <v>0.23233908948194662</v>
      </c>
      <c r="BF195" s="31">
        <f t="shared" si="145"/>
        <v>3.276247207743857E-2</v>
      </c>
    </row>
    <row r="196" spans="1:58" x14ac:dyDescent="0.35">
      <c r="A196" s="30" t="s">
        <v>95</v>
      </c>
      <c r="B196" s="30" t="s">
        <v>96</v>
      </c>
      <c r="C196" s="23">
        <v>201</v>
      </c>
      <c r="D196" s="23">
        <v>232</v>
      </c>
      <c r="E196" s="23">
        <v>239</v>
      </c>
      <c r="F196" s="23">
        <v>521</v>
      </c>
      <c r="G196" s="23">
        <v>826</v>
      </c>
      <c r="H196" s="23">
        <v>1403</v>
      </c>
      <c r="I196" s="23">
        <v>1333</v>
      </c>
      <c r="J196" s="23">
        <v>1378</v>
      </c>
      <c r="K196" s="23">
        <v>174</v>
      </c>
      <c r="L196" s="23">
        <v>282</v>
      </c>
      <c r="M196" s="23">
        <v>237</v>
      </c>
      <c r="N196" s="23">
        <v>542</v>
      </c>
      <c r="O196" s="23">
        <v>650</v>
      </c>
      <c r="P196" s="23">
        <v>942</v>
      </c>
      <c r="Q196" s="23">
        <v>1812</v>
      </c>
      <c r="R196" s="23">
        <v>2896</v>
      </c>
      <c r="S196" s="23">
        <v>363</v>
      </c>
      <c r="T196" s="23">
        <v>347</v>
      </c>
      <c r="U196" s="23">
        <v>278</v>
      </c>
      <c r="V196" s="23">
        <v>505</v>
      </c>
      <c r="W196" s="23">
        <v>1106</v>
      </c>
      <c r="X196" s="23">
        <v>1824</v>
      </c>
      <c r="Y196" s="23">
        <v>2743</v>
      </c>
      <c r="Z196" s="23">
        <v>2476</v>
      </c>
      <c r="AA196" s="23">
        <v>244</v>
      </c>
      <c r="AB196" s="23">
        <v>408</v>
      </c>
      <c r="AC196" s="23">
        <v>347</v>
      </c>
      <c r="AD196" s="23">
        <v>435</v>
      </c>
      <c r="AE196" s="23">
        <v>753</v>
      </c>
      <c r="AF196" s="23">
        <v>1426</v>
      </c>
      <c r="AG196" s="23">
        <v>2002</v>
      </c>
      <c r="AH196" s="23">
        <v>2988</v>
      </c>
      <c r="AI196" s="23">
        <v>265</v>
      </c>
      <c r="AJ196" s="23">
        <v>548</v>
      </c>
      <c r="AK196" s="23">
        <v>419</v>
      </c>
      <c r="AL196" s="23">
        <v>504</v>
      </c>
      <c r="AM196" s="23">
        <v>786</v>
      </c>
      <c r="AN196" s="23">
        <v>1606</v>
      </c>
      <c r="AO196" s="23">
        <v>1991</v>
      </c>
      <c r="AP196" s="23">
        <v>2413</v>
      </c>
      <c r="AQ196" s="23">
        <f t="shared" si="146"/>
        <v>21</v>
      </c>
      <c r="AR196" s="23">
        <f t="shared" si="132"/>
        <v>140</v>
      </c>
      <c r="AS196" s="23">
        <f t="shared" si="133"/>
        <v>72</v>
      </c>
      <c r="AT196" s="23">
        <f t="shared" si="134"/>
        <v>69</v>
      </c>
      <c r="AU196" s="23">
        <f t="shared" si="135"/>
        <v>33</v>
      </c>
      <c r="AV196" s="23">
        <f t="shared" si="136"/>
        <v>180</v>
      </c>
      <c r="AW196" s="23">
        <f t="shared" si="137"/>
        <v>-11</v>
      </c>
      <c r="AX196" s="23">
        <f t="shared" si="138"/>
        <v>-575</v>
      </c>
      <c r="AY196" s="31">
        <f t="shared" si="147"/>
        <v>8.6065573770491802E-2</v>
      </c>
      <c r="AZ196" s="31">
        <f t="shared" si="139"/>
        <v>0.34313725490196079</v>
      </c>
      <c r="BA196" s="31">
        <f t="shared" si="140"/>
        <v>0.207492795389049</v>
      </c>
      <c r="BB196" s="31">
        <f t="shared" si="141"/>
        <v>0.15862068965517243</v>
      </c>
      <c r="BC196" s="31">
        <f t="shared" si="142"/>
        <v>4.3824701195219126E-2</v>
      </c>
      <c r="BD196" s="31">
        <f t="shared" si="143"/>
        <v>0.12622720897615708</v>
      </c>
      <c r="BE196" s="31">
        <f t="shared" si="144"/>
        <v>-5.4945054945054949E-3</v>
      </c>
      <c r="BF196" s="31">
        <f t="shared" si="145"/>
        <v>-0.19243641231593039</v>
      </c>
    </row>
    <row r="197" spans="1:58" x14ac:dyDescent="0.35">
      <c r="A197" s="30" t="s">
        <v>100</v>
      </c>
      <c r="B197" s="30" t="s">
        <v>101</v>
      </c>
      <c r="C197" s="23">
        <v>45</v>
      </c>
      <c r="D197" s="23">
        <v>65</v>
      </c>
      <c r="E197" s="23">
        <v>82</v>
      </c>
      <c r="F197" s="23">
        <v>320</v>
      </c>
      <c r="G197" s="23">
        <v>836</v>
      </c>
      <c r="H197" s="23">
        <v>1440</v>
      </c>
      <c r="I197" s="23">
        <v>1800</v>
      </c>
      <c r="J197" s="23">
        <v>2684</v>
      </c>
      <c r="K197" s="23">
        <v>83</v>
      </c>
      <c r="L197" s="23">
        <v>81</v>
      </c>
      <c r="M197" s="23">
        <v>117</v>
      </c>
      <c r="N197" s="23">
        <v>246</v>
      </c>
      <c r="O197" s="23">
        <v>674</v>
      </c>
      <c r="P197" s="23">
        <v>1177</v>
      </c>
      <c r="Q197" s="23">
        <v>2484</v>
      </c>
      <c r="R197" s="23">
        <v>2094</v>
      </c>
      <c r="S197" s="23">
        <v>24</v>
      </c>
      <c r="T197" s="23">
        <v>133</v>
      </c>
      <c r="U197" s="23">
        <v>255</v>
      </c>
      <c r="V197" s="23">
        <v>286</v>
      </c>
      <c r="W197" s="23">
        <v>1189</v>
      </c>
      <c r="X197" s="23">
        <v>1545</v>
      </c>
      <c r="Y197" s="23">
        <v>2287</v>
      </c>
      <c r="Z197" s="23">
        <v>2641</v>
      </c>
      <c r="AA197" s="23">
        <v>67</v>
      </c>
      <c r="AB197" s="23">
        <v>101</v>
      </c>
      <c r="AC197" s="23">
        <v>134</v>
      </c>
      <c r="AD197" s="23">
        <v>353</v>
      </c>
      <c r="AE197" s="23">
        <v>686</v>
      </c>
      <c r="AF197" s="23">
        <v>1279</v>
      </c>
      <c r="AG197" s="23">
        <v>2749</v>
      </c>
      <c r="AH197" s="23">
        <v>2594</v>
      </c>
      <c r="AI197" s="23">
        <v>89</v>
      </c>
      <c r="AJ197" s="23">
        <v>119</v>
      </c>
      <c r="AK197" s="23">
        <v>183</v>
      </c>
      <c r="AL197" s="23">
        <v>419</v>
      </c>
      <c r="AM197" s="23">
        <v>552</v>
      </c>
      <c r="AN197" s="23">
        <v>1693</v>
      </c>
      <c r="AO197" s="23">
        <v>2454</v>
      </c>
      <c r="AP197" s="23">
        <v>2244</v>
      </c>
      <c r="AQ197" s="23">
        <f t="shared" si="146"/>
        <v>22</v>
      </c>
      <c r="AR197" s="23">
        <f t="shared" si="132"/>
        <v>18</v>
      </c>
      <c r="AS197" s="23">
        <f t="shared" si="133"/>
        <v>49</v>
      </c>
      <c r="AT197" s="23">
        <f t="shared" si="134"/>
        <v>66</v>
      </c>
      <c r="AU197" s="23">
        <f t="shared" si="135"/>
        <v>-134</v>
      </c>
      <c r="AV197" s="23">
        <f t="shared" si="136"/>
        <v>414</v>
      </c>
      <c r="AW197" s="23">
        <f t="shared" si="137"/>
        <v>-295</v>
      </c>
      <c r="AX197" s="23">
        <f t="shared" si="138"/>
        <v>-350</v>
      </c>
      <c r="AY197" s="31">
        <f t="shared" si="147"/>
        <v>0.32835820895522388</v>
      </c>
      <c r="AZ197" s="31">
        <f t="shared" si="139"/>
        <v>0.17821782178217821</v>
      </c>
      <c r="BA197" s="31">
        <f t="shared" si="140"/>
        <v>0.36567164179104478</v>
      </c>
      <c r="BB197" s="31">
        <f t="shared" si="141"/>
        <v>0.18696883852691218</v>
      </c>
      <c r="BC197" s="31">
        <f t="shared" si="142"/>
        <v>-0.19533527696793002</v>
      </c>
      <c r="BD197" s="31">
        <f t="shared" si="143"/>
        <v>0.32369038311180609</v>
      </c>
      <c r="BE197" s="31">
        <f t="shared" si="144"/>
        <v>-0.10731174972717351</v>
      </c>
      <c r="BF197" s="31">
        <f t="shared" si="145"/>
        <v>-0.13492675404780263</v>
      </c>
    </row>
    <row r="198" spans="1:58" x14ac:dyDescent="0.35">
      <c r="A198" s="30" t="s">
        <v>105</v>
      </c>
      <c r="B198" s="30" t="s">
        <v>106</v>
      </c>
      <c r="C198" s="23">
        <v>294</v>
      </c>
      <c r="D198" s="23">
        <v>138</v>
      </c>
      <c r="E198" s="23">
        <v>130</v>
      </c>
      <c r="F198" s="23">
        <v>159</v>
      </c>
      <c r="G198" s="23">
        <v>273</v>
      </c>
      <c r="H198" s="23">
        <v>340</v>
      </c>
      <c r="I198" s="23">
        <v>276</v>
      </c>
      <c r="J198" s="23">
        <v>82</v>
      </c>
      <c r="K198" s="23">
        <v>442</v>
      </c>
      <c r="L198" s="23">
        <v>160</v>
      </c>
      <c r="M198" s="23">
        <v>398</v>
      </c>
      <c r="N198" s="23">
        <v>285</v>
      </c>
      <c r="O198" s="23">
        <v>359</v>
      </c>
      <c r="P198" s="23">
        <v>114</v>
      </c>
      <c r="Q198" s="23">
        <v>243</v>
      </c>
      <c r="R198" s="23">
        <v>203</v>
      </c>
      <c r="S198" s="23">
        <v>517</v>
      </c>
      <c r="T198" s="23">
        <v>241</v>
      </c>
      <c r="U198" s="23">
        <v>175</v>
      </c>
      <c r="V198" s="23">
        <v>334</v>
      </c>
      <c r="W198" s="23">
        <v>80</v>
      </c>
      <c r="X198" s="23">
        <v>291</v>
      </c>
      <c r="Y198" s="23">
        <v>109</v>
      </c>
      <c r="Z198" s="23">
        <v>430</v>
      </c>
      <c r="AA198" s="23">
        <v>537</v>
      </c>
      <c r="AB198" s="23">
        <v>202</v>
      </c>
      <c r="AC198" s="39" t="s">
        <v>115</v>
      </c>
      <c r="AD198" s="23">
        <v>168</v>
      </c>
      <c r="AE198" s="23">
        <v>115</v>
      </c>
      <c r="AF198" s="23">
        <v>117</v>
      </c>
      <c r="AG198" s="23">
        <v>416</v>
      </c>
      <c r="AH198" s="23">
        <v>194</v>
      </c>
      <c r="AI198" s="23">
        <v>340</v>
      </c>
      <c r="AJ198" s="23">
        <v>124</v>
      </c>
      <c r="AK198" s="23">
        <v>125</v>
      </c>
      <c r="AL198" s="23">
        <v>98</v>
      </c>
      <c r="AM198" s="23">
        <v>746</v>
      </c>
      <c r="AN198" s="23">
        <v>62</v>
      </c>
      <c r="AO198" s="23">
        <v>243</v>
      </c>
      <c r="AP198" s="23">
        <v>298</v>
      </c>
      <c r="AQ198" s="23">
        <f t="shared" si="146"/>
        <v>-197</v>
      </c>
      <c r="AR198" s="23">
        <f t="shared" si="132"/>
        <v>-78</v>
      </c>
      <c r="AS198" s="23" t="e">
        <f t="shared" si="133"/>
        <v>#VALUE!</v>
      </c>
      <c r="AT198" s="23">
        <f t="shared" si="134"/>
        <v>-70</v>
      </c>
      <c r="AU198" s="23">
        <f t="shared" si="135"/>
        <v>631</v>
      </c>
      <c r="AV198" s="23">
        <f t="shared" si="136"/>
        <v>-55</v>
      </c>
      <c r="AW198" s="23">
        <f t="shared" si="137"/>
        <v>-173</v>
      </c>
      <c r="AX198" s="23">
        <f t="shared" si="138"/>
        <v>104</v>
      </c>
      <c r="AY198" s="31">
        <f t="shared" si="147"/>
        <v>-0.36685288640595903</v>
      </c>
      <c r="AZ198" s="31">
        <f t="shared" si="139"/>
        <v>-0.38613861386138615</v>
      </c>
      <c r="BA198" s="31" t="e">
        <f t="shared" si="140"/>
        <v>#VALUE!</v>
      </c>
      <c r="BB198" s="31">
        <f t="shared" si="141"/>
        <v>-0.41666666666666669</v>
      </c>
      <c r="BC198" s="31">
        <f t="shared" si="142"/>
        <v>5.4869565217391303</v>
      </c>
      <c r="BD198" s="31">
        <f t="shared" si="143"/>
        <v>-0.47008547008547008</v>
      </c>
      <c r="BE198" s="31">
        <f t="shared" si="144"/>
        <v>-0.41586538461538464</v>
      </c>
      <c r="BF198" s="31">
        <f t="shared" si="145"/>
        <v>0.53608247422680411</v>
      </c>
    </row>
    <row r="199" spans="1:58" x14ac:dyDescent="0.35">
      <c r="A199" s="30" t="s">
        <v>83</v>
      </c>
      <c r="B199" s="30" t="s">
        <v>84</v>
      </c>
      <c r="C199" s="23">
        <v>379</v>
      </c>
      <c r="D199" s="23">
        <v>203</v>
      </c>
      <c r="E199" s="23">
        <v>236</v>
      </c>
      <c r="F199" s="23">
        <v>209</v>
      </c>
      <c r="G199" s="23">
        <v>326</v>
      </c>
      <c r="H199" s="23">
        <v>427</v>
      </c>
      <c r="I199" s="23">
        <v>441</v>
      </c>
      <c r="J199" s="23">
        <v>469</v>
      </c>
      <c r="K199" s="23">
        <v>166</v>
      </c>
      <c r="L199" s="23">
        <v>168</v>
      </c>
      <c r="M199" s="23">
        <v>299</v>
      </c>
      <c r="N199" s="23">
        <v>155</v>
      </c>
      <c r="O199" s="23">
        <v>257</v>
      </c>
      <c r="P199" s="23">
        <v>261</v>
      </c>
      <c r="Q199" s="23">
        <v>499</v>
      </c>
      <c r="R199" s="23">
        <v>517</v>
      </c>
      <c r="S199" s="23">
        <v>196</v>
      </c>
      <c r="T199" s="23">
        <v>194</v>
      </c>
      <c r="U199" s="23">
        <v>225</v>
      </c>
      <c r="V199" s="23">
        <v>239</v>
      </c>
      <c r="W199" s="23">
        <v>312</v>
      </c>
      <c r="X199" s="23">
        <v>271</v>
      </c>
      <c r="Y199" s="23">
        <v>368</v>
      </c>
      <c r="Z199" s="23">
        <v>297</v>
      </c>
      <c r="AA199" s="23">
        <v>123</v>
      </c>
      <c r="AB199" s="23">
        <v>111</v>
      </c>
      <c r="AC199" s="23">
        <v>140</v>
      </c>
      <c r="AD199" s="23">
        <v>91</v>
      </c>
      <c r="AE199" s="23">
        <v>314</v>
      </c>
      <c r="AF199" s="23">
        <v>279</v>
      </c>
      <c r="AG199" s="23">
        <v>490</v>
      </c>
      <c r="AH199" s="23">
        <v>357</v>
      </c>
      <c r="AI199" s="23">
        <v>85</v>
      </c>
      <c r="AJ199" s="23">
        <v>117</v>
      </c>
      <c r="AK199" s="23">
        <v>128</v>
      </c>
      <c r="AL199" s="23">
        <v>155</v>
      </c>
      <c r="AM199" s="23">
        <v>281</v>
      </c>
      <c r="AN199" s="23">
        <v>416</v>
      </c>
      <c r="AO199" s="23">
        <v>199</v>
      </c>
      <c r="AP199" s="23">
        <v>222</v>
      </c>
      <c r="AQ199" s="23">
        <f t="shared" si="146"/>
        <v>-38</v>
      </c>
      <c r="AR199" s="23">
        <f t="shared" si="132"/>
        <v>6</v>
      </c>
      <c r="AS199" s="23">
        <f t="shared" si="133"/>
        <v>-12</v>
      </c>
      <c r="AT199" s="23">
        <f t="shared" si="134"/>
        <v>64</v>
      </c>
      <c r="AU199" s="23">
        <f t="shared" si="135"/>
        <v>-33</v>
      </c>
      <c r="AV199" s="23">
        <f t="shared" si="136"/>
        <v>137</v>
      </c>
      <c r="AW199" s="23">
        <f t="shared" si="137"/>
        <v>-291</v>
      </c>
      <c r="AX199" s="23">
        <f t="shared" si="138"/>
        <v>-135</v>
      </c>
      <c r="AY199" s="31">
        <f t="shared" si="147"/>
        <v>-0.30894308943089432</v>
      </c>
      <c r="AZ199" s="31">
        <f t="shared" si="139"/>
        <v>5.4054054054054057E-2</v>
      </c>
      <c r="BA199" s="31">
        <f t="shared" si="140"/>
        <v>-8.5714285714285715E-2</v>
      </c>
      <c r="BB199" s="31">
        <f t="shared" si="141"/>
        <v>0.70329670329670335</v>
      </c>
      <c r="BC199" s="31">
        <f t="shared" si="142"/>
        <v>-0.10509554140127389</v>
      </c>
      <c r="BD199" s="31">
        <f t="shared" si="143"/>
        <v>0.49103942652329752</v>
      </c>
      <c r="BE199" s="31">
        <f t="shared" si="144"/>
        <v>-0.59387755102040818</v>
      </c>
      <c r="BF199" s="31">
        <f t="shared" si="145"/>
        <v>-0.37815126050420167</v>
      </c>
    </row>
    <row r="200" spans="1:58" x14ac:dyDescent="0.35">
      <c r="A200" s="30" t="s">
        <v>79</v>
      </c>
      <c r="B200" s="30" t="s">
        <v>80</v>
      </c>
      <c r="C200" s="23">
        <v>121</v>
      </c>
      <c r="D200" s="23">
        <v>107</v>
      </c>
      <c r="E200" s="23">
        <v>165</v>
      </c>
      <c r="F200" s="23">
        <v>303</v>
      </c>
      <c r="G200" s="23">
        <v>276</v>
      </c>
      <c r="H200" s="23">
        <v>367</v>
      </c>
      <c r="I200" s="23">
        <v>563</v>
      </c>
      <c r="J200" s="23">
        <v>813</v>
      </c>
      <c r="K200" s="23">
        <v>86</v>
      </c>
      <c r="L200" s="23">
        <v>70</v>
      </c>
      <c r="M200" s="23">
        <v>44</v>
      </c>
      <c r="N200" s="23">
        <v>128</v>
      </c>
      <c r="O200" s="23">
        <v>157</v>
      </c>
      <c r="P200" s="23">
        <v>183</v>
      </c>
      <c r="Q200" s="23">
        <v>376</v>
      </c>
      <c r="R200" s="23">
        <v>735</v>
      </c>
      <c r="S200" s="23">
        <v>134</v>
      </c>
      <c r="T200" s="23">
        <v>124</v>
      </c>
      <c r="U200" s="23">
        <v>75</v>
      </c>
      <c r="V200" s="23">
        <v>200</v>
      </c>
      <c r="W200" s="23">
        <v>386</v>
      </c>
      <c r="X200" s="23">
        <v>338</v>
      </c>
      <c r="Y200" s="23">
        <v>500</v>
      </c>
      <c r="Z200" s="23">
        <v>375</v>
      </c>
      <c r="AA200" s="23">
        <v>130</v>
      </c>
      <c r="AB200" s="23">
        <v>180</v>
      </c>
      <c r="AC200" s="23">
        <v>111</v>
      </c>
      <c r="AD200" s="23">
        <v>208</v>
      </c>
      <c r="AE200" s="23">
        <v>286</v>
      </c>
      <c r="AF200" s="23">
        <v>287</v>
      </c>
      <c r="AG200" s="23">
        <v>771</v>
      </c>
      <c r="AH200" s="23">
        <v>432</v>
      </c>
      <c r="AI200" s="23">
        <v>43</v>
      </c>
      <c r="AJ200" s="23">
        <v>25</v>
      </c>
      <c r="AK200" s="23">
        <v>55</v>
      </c>
      <c r="AL200" s="23">
        <v>46</v>
      </c>
      <c r="AM200" s="23">
        <v>59</v>
      </c>
      <c r="AN200" s="23">
        <v>286</v>
      </c>
      <c r="AO200" s="23">
        <v>270</v>
      </c>
      <c r="AP200" s="23">
        <v>393</v>
      </c>
      <c r="AQ200" s="23">
        <f t="shared" si="146"/>
        <v>-87</v>
      </c>
      <c r="AR200" s="23">
        <f t="shared" si="132"/>
        <v>-155</v>
      </c>
      <c r="AS200" s="23">
        <f t="shared" si="133"/>
        <v>-56</v>
      </c>
      <c r="AT200" s="23">
        <f t="shared" si="134"/>
        <v>-162</v>
      </c>
      <c r="AU200" s="23">
        <f t="shared" si="135"/>
        <v>-227</v>
      </c>
      <c r="AV200" s="23">
        <f t="shared" si="136"/>
        <v>-1</v>
      </c>
      <c r="AW200" s="23">
        <f t="shared" si="137"/>
        <v>-501</v>
      </c>
      <c r="AX200" s="23">
        <f t="shared" si="138"/>
        <v>-39</v>
      </c>
      <c r="AY200" s="31">
        <f t="shared" si="147"/>
        <v>-0.66923076923076918</v>
      </c>
      <c r="AZ200" s="31">
        <f t="shared" si="139"/>
        <v>-0.86111111111111116</v>
      </c>
      <c r="BA200" s="31">
        <f t="shared" si="140"/>
        <v>-0.50450450450450446</v>
      </c>
      <c r="BB200" s="31">
        <f t="shared" si="141"/>
        <v>-0.77884615384615385</v>
      </c>
      <c r="BC200" s="31">
        <f t="shared" si="142"/>
        <v>-0.79370629370629375</v>
      </c>
      <c r="BD200" s="31">
        <f t="shared" si="143"/>
        <v>-3.4843205574912892E-3</v>
      </c>
      <c r="BE200" s="31">
        <f t="shared" si="144"/>
        <v>-0.64980544747081714</v>
      </c>
      <c r="BF200" s="31">
        <f t="shared" si="145"/>
        <v>-9.0277777777777776E-2</v>
      </c>
    </row>
    <row r="201" spans="1:58" x14ac:dyDescent="0.35">
      <c r="A201" s="30" t="s">
        <v>91</v>
      </c>
      <c r="B201" s="30" t="s">
        <v>92</v>
      </c>
      <c r="C201" s="23">
        <v>8</v>
      </c>
      <c r="D201" s="23">
        <v>81</v>
      </c>
      <c r="E201" s="23">
        <v>47</v>
      </c>
      <c r="F201" s="23">
        <v>131</v>
      </c>
      <c r="G201" s="23">
        <v>112</v>
      </c>
      <c r="H201" s="23">
        <v>170</v>
      </c>
      <c r="I201" s="23">
        <v>319</v>
      </c>
      <c r="J201" s="23">
        <v>224</v>
      </c>
      <c r="K201" s="23">
        <v>42</v>
      </c>
      <c r="L201" s="23">
        <v>46</v>
      </c>
      <c r="M201" s="23">
        <v>166</v>
      </c>
      <c r="N201" s="23">
        <v>61</v>
      </c>
      <c r="O201" s="23">
        <v>110</v>
      </c>
      <c r="P201" s="23">
        <v>172</v>
      </c>
      <c r="Q201" s="23">
        <v>196</v>
      </c>
      <c r="R201" s="23">
        <v>200</v>
      </c>
      <c r="S201" s="23">
        <v>27</v>
      </c>
      <c r="T201" s="23">
        <v>125</v>
      </c>
      <c r="U201" s="23">
        <v>59</v>
      </c>
      <c r="V201" s="23">
        <v>58</v>
      </c>
      <c r="W201" s="23">
        <v>109</v>
      </c>
      <c r="X201" s="23">
        <v>147</v>
      </c>
      <c r="Y201" s="23">
        <v>311</v>
      </c>
      <c r="Z201" s="23">
        <v>193</v>
      </c>
      <c r="AA201" s="23">
        <v>37</v>
      </c>
      <c r="AB201" s="23">
        <v>20</v>
      </c>
      <c r="AC201" s="23">
        <v>49</v>
      </c>
      <c r="AD201" s="23">
        <v>46</v>
      </c>
      <c r="AE201" s="23">
        <v>108</v>
      </c>
      <c r="AF201" s="23">
        <v>94</v>
      </c>
      <c r="AG201" s="23">
        <v>171</v>
      </c>
      <c r="AH201" s="23">
        <v>187</v>
      </c>
      <c r="AI201" s="23">
        <v>25</v>
      </c>
      <c r="AJ201" s="23">
        <v>49</v>
      </c>
      <c r="AK201" s="23">
        <v>31</v>
      </c>
      <c r="AL201" s="23">
        <v>30</v>
      </c>
      <c r="AM201" s="23">
        <v>114</v>
      </c>
      <c r="AN201" s="23">
        <v>231</v>
      </c>
      <c r="AO201" s="23">
        <v>108</v>
      </c>
      <c r="AP201" s="23">
        <v>126</v>
      </c>
      <c r="AQ201" s="23">
        <f t="shared" si="146"/>
        <v>-12</v>
      </c>
      <c r="AR201" s="23">
        <f t="shared" si="132"/>
        <v>29</v>
      </c>
      <c r="AS201" s="23">
        <f t="shared" si="133"/>
        <v>-18</v>
      </c>
      <c r="AT201" s="23">
        <f t="shared" si="134"/>
        <v>-16</v>
      </c>
      <c r="AU201" s="23">
        <f t="shared" si="135"/>
        <v>6</v>
      </c>
      <c r="AV201" s="23">
        <f t="shared" si="136"/>
        <v>137</v>
      </c>
      <c r="AW201" s="23">
        <f t="shared" si="137"/>
        <v>-63</v>
      </c>
      <c r="AX201" s="23">
        <f t="shared" si="138"/>
        <v>-61</v>
      </c>
      <c r="AY201" s="31">
        <f t="shared" si="147"/>
        <v>-0.32432432432432434</v>
      </c>
      <c r="AZ201" s="31">
        <f t="shared" si="139"/>
        <v>1.45</v>
      </c>
      <c r="BA201" s="31">
        <f t="shared" si="140"/>
        <v>-0.36734693877551022</v>
      </c>
      <c r="BB201" s="31">
        <f t="shared" si="141"/>
        <v>-0.34782608695652173</v>
      </c>
      <c r="BC201" s="31">
        <f t="shared" si="142"/>
        <v>5.5555555555555552E-2</v>
      </c>
      <c r="BD201" s="31">
        <f t="shared" si="143"/>
        <v>1.4574468085106382</v>
      </c>
      <c r="BE201" s="31">
        <f t="shared" si="144"/>
        <v>-0.36842105263157893</v>
      </c>
      <c r="BF201" s="31">
        <f t="shared" si="145"/>
        <v>-0.32620320855614976</v>
      </c>
    </row>
    <row r="202" spans="1:58" x14ac:dyDescent="0.35">
      <c r="A202" s="30" t="s">
        <v>107</v>
      </c>
      <c r="B202" s="30" t="s">
        <v>108</v>
      </c>
      <c r="C202" s="23">
        <v>28</v>
      </c>
      <c r="D202" s="23">
        <v>28</v>
      </c>
      <c r="E202" s="23">
        <v>18</v>
      </c>
      <c r="F202" s="23">
        <v>37</v>
      </c>
      <c r="G202" s="23">
        <v>123</v>
      </c>
      <c r="H202" s="23">
        <v>137</v>
      </c>
      <c r="I202" s="23">
        <v>196</v>
      </c>
      <c r="J202" s="23">
        <v>159</v>
      </c>
      <c r="K202" s="23">
        <v>13</v>
      </c>
      <c r="L202" s="23">
        <v>97</v>
      </c>
      <c r="M202" s="23">
        <v>47</v>
      </c>
      <c r="N202" s="23">
        <v>104</v>
      </c>
      <c r="O202" s="23">
        <v>126</v>
      </c>
      <c r="P202" s="23">
        <v>196</v>
      </c>
      <c r="Q202" s="23">
        <v>175</v>
      </c>
      <c r="R202" s="23">
        <v>264</v>
      </c>
      <c r="S202" s="23">
        <v>41</v>
      </c>
      <c r="T202" s="23">
        <v>24</v>
      </c>
      <c r="U202" s="23">
        <v>70</v>
      </c>
      <c r="V202" s="23">
        <v>167</v>
      </c>
      <c r="W202" s="23">
        <v>126</v>
      </c>
      <c r="X202" s="23">
        <v>135</v>
      </c>
      <c r="Y202" s="23">
        <v>41</v>
      </c>
      <c r="Z202" s="23">
        <v>241</v>
      </c>
      <c r="AA202" s="23">
        <v>34</v>
      </c>
      <c r="AB202" s="23">
        <v>42</v>
      </c>
      <c r="AC202" s="23">
        <v>22</v>
      </c>
      <c r="AD202" s="39" t="s">
        <v>115</v>
      </c>
      <c r="AE202" s="23">
        <v>111</v>
      </c>
      <c r="AF202" s="23">
        <v>55</v>
      </c>
      <c r="AG202" s="23">
        <v>79</v>
      </c>
      <c r="AH202" s="23">
        <v>124</v>
      </c>
      <c r="AI202" s="23">
        <v>41</v>
      </c>
      <c r="AJ202" s="23">
        <v>75</v>
      </c>
      <c r="AK202" s="23">
        <v>37</v>
      </c>
      <c r="AL202" s="23">
        <v>85</v>
      </c>
      <c r="AM202" s="23">
        <v>73</v>
      </c>
      <c r="AN202" s="23">
        <v>70</v>
      </c>
      <c r="AO202" s="23">
        <v>76</v>
      </c>
      <c r="AP202" s="23">
        <v>86</v>
      </c>
      <c r="AQ202" s="23">
        <f t="shared" si="146"/>
        <v>7</v>
      </c>
      <c r="AR202" s="23">
        <f t="shared" si="132"/>
        <v>33</v>
      </c>
      <c r="AS202" s="23">
        <f t="shared" si="133"/>
        <v>15</v>
      </c>
      <c r="AT202" s="23" t="e">
        <f t="shared" si="134"/>
        <v>#VALUE!</v>
      </c>
      <c r="AU202" s="23">
        <f t="shared" si="135"/>
        <v>-38</v>
      </c>
      <c r="AV202" s="23">
        <f t="shared" si="136"/>
        <v>15</v>
      </c>
      <c r="AW202" s="23">
        <f t="shared" si="137"/>
        <v>-3</v>
      </c>
      <c r="AX202" s="23">
        <f t="shared" si="138"/>
        <v>-38</v>
      </c>
      <c r="AY202" s="31">
        <f t="shared" si="147"/>
        <v>0.20588235294117646</v>
      </c>
      <c r="AZ202" s="31">
        <f t="shared" si="139"/>
        <v>0.7857142857142857</v>
      </c>
      <c r="BA202" s="31">
        <f t="shared" si="140"/>
        <v>0.68181818181818177</v>
      </c>
      <c r="BB202" s="31" t="e">
        <f t="shared" si="141"/>
        <v>#VALUE!</v>
      </c>
      <c r="BC202" s="31">
        <f t="shared" si="142"/>
        <v>-0.34234234234234234</v>
      </c>
      <c r="BD202" s="31">
        <f t="shared" si="143"/>
        <v>0.27272727272727271</v>
      </c>
      <c r="BE202" s="31">
        <f t="shared" si="144"/>
        <v>-3.7974683544303799E-2</v>
      </c>
      <c r="BF202" s="31">
        <f t="shared" si="145"/>
        <v>-0.30645161290322581</v>
      </c>
    </row>
    <row r="203" spans="1:58" x14ac:dyDescent="0.35">
      <c r="A203" s="30" t="s">
        <v>109</v>
      </c>
      <c r="B203" s="30" t="s">
        <v>110</v>
      </c>
      <c r="C203" s="23">
        <v>102</v>
      </c>
      <c r="D203" s="23">
        <v>49</v>
      </c>
      <c r="E203" s="23">
        <v>32</v>
      </c>
      <c r="F203" s="23">
        <v>41</v>
      </c>
      <c r="G203" s="23">
        <v>86</v>
      </c>
      <c r="H203" s="23">
        <v>60</v>
      </c>
      <c r="I203" s="23">
        <v>118</v>
      </c>
      <c r="J203" s="23">
        <v>89</v>
      </c>
      <c r="K203" s="23">
        <v>35</v>
      </c>
      <c r="L203" s="23">
        <v>140</v>
      </c>
      <c r="M203" s="23">
        <v>94</v>
      </c>
      <c r="N203" s="23">
        <v>13</v>
      </c>
      <c r="O203" s="23">
        <v>145</v>
      </c>
      <c r="P203" s="23">
        <v>57</v>
      </c>
      <c r="Q203" s="23">
        <v>83</v>
      </c>
      <c r="R203" s="23">
        <v>82</v>
      </c>
      <c r="S203" s="23">
        <v>60</v>
      </c>
      <c r="T203" s="23">
        <v>165</v>
      </c>
      <c r="U203" s="39" t="s">
        <v>115</v>
      </c>
      <c r="V203" s="23">
        <v>28</v>
      </c>
      <c r="W203" s="23">
        <v>53</v>
      </c>
      <c r="X203" s="23">
        <v>103</v>
      </c>
      <c r="Y203" s="39" t="s">
        <v>115</v>
      </c>
      <c r="Z203" s="23">
        <v>84</v>
      </c>
      <c r="AA203" s="23">
        <v>115</v>
      </c>
      <c r="AB203" s="23">
        <v>21</v>
      </c>
      <c r="AC203" s="23">
        <v>43</v>
      </c>
      <c r="AD203" s="23">
        <v>54</v>
      </c>
      <c r="AE203" s="23">
        <v>84</v>
      </c>
      <c r="AF203" s="39" t="s">
        <v>115</v>
      </c>
      <c r="AG203" s="23">
        <v>71</v>
      </c>
      <c r="AH203" s="39" t="s">
        <v>115</v>
      </c>
      <c r="AI203" s="23">
        <v>25</v>
      </c>
      <c r="AJ203" s="23">
        <v>166</v>
      </c>
      <c r="AK203" s="23">
        <v>30</v>
      </c>
      <c r="AL203" s="23">
        <v>41</v>
      </c>
      <c r="AM203" s="23">
        <v>190</v>
      </c>
      <c r="AN203" s="23">
        <v>102</v>
      </c>
      <c r="AO203" s="39" t="s">
        <v>115</v>
      </c>
      <c r="AP203" s="23">
        <v>30</v>
      </c>
      <c r="AQ203" s="23">
        <f t="shared" ref="AQ203" si="148">AI203-AA203</f>
        <v>-90</v>
      </c>
      <c r="AR203" s="23">
        <f t="shared" ref="AR203" si="149">AJ203-AB203</f>
        <v>145</v>
      </c>
      <c r="AS203" s="23">
        <f t="shared" ref="AS203" si="150">AK203-AC203</f>
        <v>-13</v>
      </c>
      <c r="AT203" s="23">
        <f t="shared" ref="AT203" si="151">AL203-AD203</f>
        <v>-13</v>
      </c>
      <c r="AU203" s="23">
        <f t="shared" ref="AU203" si="152">AM203-AE203</f>
        <v>106</v>
      </c>
      <c r="AV203" s="23" t="e">
        <f t="shared" ref="AV203" si="153">AN203-AF203</f>
        <v>#VALUE!</v>
      </c>
      <c r="AW203" s="23" t="e">
        <f t="shared" ref="AW203" si="154">AO203-AG203</f>
        <v>#VALUE!</v>
      </c>
      <c r="AX203" s="23" t="e">
        <f t="shared" ref="AX203" si="155">AP203-AH203</f>
        <v>#VALUE!</v>
      </c>
      <c r="AY203" s="31">
        <f t="shared" ref="AY203" si="156">(AI203-AA203)/AA203</f>
        <v>-0.78260869565217395</v>
      </c>
      <c r="AZ203" s="31">
        <f t="shared" ref="AZ203" si="157">(AJ203-AB203)/AB203</f>
        <v>6.9047619047619051</v>
      </c>
      <c r="BA203" s="31">
        <f t="shared" ref="BA203" si="158">(AK203-AC203)/AC203</f>
        <v>-0.30232558139534882</v>
      </c>
      <c r="BB203" s="31">
        <f t="shared" ref="BB203" si="159">(AL203-AD203)/AD203</f>
        <v>-0.24074074074074073</v>
      </c>
      <c r="BC203" s="31">
        <f t="shared" ref="BC203" si="160">(AM203-AE203)/AE203</f>
        <v>1.2619047619047619</v>
      </c>
      <c r="BD203" s="31" t="e">
        <f t="shared" ref="BD203" si="161">(AN203-AF203)/AF203</f>
        <v>#VALUE!</v>
      </c>
      <c r="BE203" s="31" t="e">
        <f t="shared" ref="BE203" si="162">(AO203-AG203)/AG203</f>
        <v>#VALUE!</v>
      </c>
      <c r="BF203" s="31" t="e">
        <f t="shared" ref="BF203" si="163">(AP203-AH203)/AH203</f>
        <v>#VALUE!</v>
      </c>
    </row>
    <row r="204" spans="1:58" x14ac:dyDescent="0.35">
      <c r="A204" s="40"/>
      <c r="B204" s="40"/>
      <c r="C204" s="42"/>
      <c r="D204" s="41"/>
      <c r="E204" s="42"/>
      <c r="F204" s="42"/>
      <c r="G204" s="41"/>
      <c r="H204" s="41"/>
      <c r="I204" s="41"/>
      <c r="J204" s="41"/>
      <c r="K204" s="41"/>
      <c r="L204" s="42"/>
      <c r="M204" s="41"/>
      <c r="N204" s="41"/>
      <c r="O204" s="41"/>
      <c r="P204" s="41"/>
      <c r="Q204" s="41"/>
      <c r="R204" s="41"/>
      <c r="S204" s="42"/>
      <c r="T204" s="42"/>
      <c r="U204" s="41"/>
      <c r="V204" s="41"/>
      <c r="W204" s="42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2"/>
      <c r="AJ204" s="42"/>
      <c r="AK204" s="42"/>
      <c r="AL204" s="42"/>
      <c r="AM204" s="41"/>
      <c r="AN204" s="41"/>
      <c r="AO204" s="41"/>
      <c r="AP204" s="41"/>
    </row>
    <row r="205" spans="1:58" x14ac:dyDescent="0.35">
      <c r="A205" s="38" t="s">
        <v>112</v>
      </c>
    </row>
    <row r="206" spans="1:58" x14ac:dyDescent="0.35">
      <c r="A206" s="36" t="s">
        <v>120</v>
      </c>
    </row>
    <row r="207" spans="1:58" x14ac:dyDescent="0.35">
      <c r="A207" s="7"/>
      <c r="B207" s="7"/>
      <c r="C207" s="8" t="s">
        <v>26</v>
      </c>
      <c r="D207" s="8" t="s">
        <v>27</v>
      </c>
      <c r="E207" s="8" t="s">
        <v>28</v>
      </c>
      <c r="F207" s="8" t="s">
        <v>29</v>
      </c>
      <c r="G207" s="8" t="s">
        <v>30</v>
      </c>
      <c r="H207" s="8" t="s">
        <v>31</v>
      </c>
      <c r="I207" s="8" t="s">
        <v>32</v>
      </c>
      <c r="J207" s="8" t="s">
        <v>33</v>
      </c>
      <c r="K207" s="9" t="s">
        <v>26</v>
      </c>
      <c r="L207" s="9" t="s">
        <v>27</v>
      </c>
      <c r="M207" s="9" t="s">
        <v>28</v>
      </c>
      <c r="N207" s="9" t="s">
        <v>29</v>
      </c>
      <c r="O207" s="9" t="s">
        <v>30</v>
      </c>
      <c r="P207" s="9" t="s">
        <v>31</v>
      </c>
      <c r="Q207" s="9" t="s">
        <v>32</v>
      </c>
      <c r="R207" s="9" t="s">
        <v>33</v>
      </c>
      <c r="S207" s="27" t="s">
        <v>26</v>
      </c>
      <c r="T207" s="27" t="s">
        <v>27</v>
      </c>
      <c r="U207" s="27" t="s">
        <v>28</v>
      </c>
      <c r="V207" s="27" t="s">
        <v>29</v>
      </c>
      <c r="W207" s="27" t="s">
        <v>30</v>
      </c>
      <c r="X207" s="27" t="s">
        <v>31</v>
      </c>
      <c r="Y207" s="27" t="s">
        <v>32</v>
      </c>
      <c r="Z207" s="27" t="s">
        <v>33</v>
      </c>
      <c r="AA207" s="10" t="s">
        <v>26</v>
      </c>
      <c r="AB207" s="10" t="s">
        <v>27</v>
      </c>
      <c r="AC207" s="10" t="s">
        <v>28</v>
      </c>
      <c r="AD207" s="10" t="s">
        <v>29</v>
      </c>
      <c r="AE207" s="10" t="s">
        <v>30</v>
      </c>
      <c r="AF207" s="10" t="s">
        <v>31</v>
      </c>
      <c r="AG207" s="10" t="s">
        <v>32</v>
      </c>
      <c r="AH207" s="10" t="s">
        <v>33</v>
      </c>
      <c r="AI207" s="20" t="s">
        <v>26</v>
      </c>
      <c r="AJ207" s="20" t="s">
        <v>27</v>
      </c>
      <c r="AK207" s="20" t="s">
        <v>28</v>
      </c>
      <c r="AL207" s="20" t="s">
        <v>29</v>
      </c>
      <c r="AM207" s="20" t="s">
        <v>30</v>
      </c>
      <c r="AN207" s="20" t="s">
        <v>31</v>
      </c>
      <c r="AO207" s="20" t="s">
        <v>32</v>
      </c>
      <c r="AP207" s="20" t="s">
        <v>33</v>
      </c>
      <c r="AQ207" s="53" t="s">
        <v>125</v>
      </c>
      <c r="AR207" s="53"/>
      <c r="AS207" s="53"/>
      <c r="AT207" s="53"/>
      <c r="AU207" s="53"/>
      <c r="AV207" s="53"/>
      <c r="AW207" s="53"/>
      <c r="AX207" s="53"/>
      <c r="AY207" s="53" t="s">
        <v>125</v>
      </c>
      <c r="AZ207" s="53"/>
      <c r="BA207" s="53"/>
      <c r="BB207" s="53"/>
      <c r="BC207" s="53"/>
      <c r="BD207" s="53"/>
      <c r="BE207" s="53"/>
      <c r="BF207" s="53"/>
    </row>
    <row r="208" spans="1:58" x14ac:dyDescent="0.35">
      <c r="A208" s="7"/>
      <c r="B208" s="7"/>
      <c r="C208" s="11" t="s">
        <v>34</v>
      </c>
      <c r="D208" s="11" t="s">
        <v>35</v>
      </c>
      <c r="E208" s="11" t="s">
        <v>36</v>
      </c>
      <c r="F208" s="11" t="s">
        <v>37</v>
      </c>
      <c r="G208" s="11" t="s">
        <v>38</v>
      </c>
      <c r="H208" s="11" t="s">
        <v>39</v>
      </c>
      <c r="I208" s="11" t="s">
        <v>40</v>
      </c>
      <c r="J208" s="8" t="s">
        <v>41</v>
      </c>
      <c r="K208" s="12" t="s">
        <v>34</v>
      </c>
      <c r="L208" s="12" t="s">
        <v>35</v>
      </c>
      <c r="M208" s="12" t="s">
        <v>36</v>
      </c>
      <c r="N208" s="12" t="s">
        <v>37</v>
      </c>
      <c r="O208" s="12" t="s">
        <v>38</v>
      </c>
      <c r="P208" s="12" t="s">
        <v>39</v>
      </c>
      <c r="Q208" s="12" t="s">
        <v>40</v>
      </c>
      <c r="R208" s="9" t="s">
        <v>41</v>
      </c>
      <c r="S208" s="28" t="s">
        <v>34</v>
      </c>
      <c r="T208" s="28" t="s">
        <v>35</v>
      </c>
      <c r="U208" s="28" t="s">
        <v>36</v>
      </c>
      <c r="V208" s="28" t="s">
        <v>37</v>
      </c>
      <c r="W208" s="28" t="s">
        <v>38</v>
      </c>
      <c r="X208" s="28" t="s">
        <v>39</v>
      </c>
      <c r="Y208" s="28" t="s">
        <v>40</v>
      </c>
      <c r="Z208" s="27" t="s">
        <v>41</v>
      </c>
      <c r="AA208" s="13" t="s">
        <v>34</v>
      </c>
      <c r="AB208" s="13" t="s">
        <v>35</v>
      </c>
      <c r="AC208" s="13" t="s">
        <v>36</v>
      </c>
      <c r="AD208" s="13" t="s">
        <v>37</v>
      </c>
      <c r="AE208" s="13" t="s">
        <v>38</v>
      </c>
      <c r="AF208" s="13" t="s">
        <v>39</v>
      </c>
      <c r="AG208" s="13" t="s">
        <v>40</v>
      </c>
      <c r="AH208" s="10" t="s">
        <v>41</v>
      </c>
      <c r="AI208" s="21" t="s">
        <v>34</v>
      </c>
      <c r="AJ208" s="21" t="s">
        <v>35</v>
      </c>
      <c r="AK208" s="21" t="s">
        <v>36</v>
      </c>
      <c r="AL208" s="21" t="s">
        <v>37</v>
      </c>
      <c r="AM208" s="21" t="s">
        <v>38</v>
      </c>
      <c r="AN208" s="21" t="s">
        <v>39</v>
      </c>
      <c r="AO208" s="21" t="s">
        <v>40</v>
      </c>
      <c r="AP208" s="20" t="s">
        <v>41</v>
      </c>
      <c r="AQ208" s="14" t="s">
        <v>26</v>
      </c>
      <c r="AR208" s="14" t="s">
        <v>27</v>
      </c>
      <c r="AS208" s="14" t="s">
        <v>28</v>
      </c>
      <c r="AT208" s="14" t="s">
        <v>29</v>
      </c>
      <c r="AU208" s="14" t="s">
        <v>30</v>
      </c>
      <c r="AV208" s="14" t="s">
        <v>31</v>
      </c>
      <c r="AW208" s="14" t="s">
        <v>32</v>
      </c>
      <c r="AX208" s="14" t="s">
        <v>33</v>
      </c>
      <c r="AY208" s="15" t="s">
        <v>26</v>
      </c>
      <c r="AZ208" s="15" t="s">
        <v>27</v>
      </c>
      <c r="BA208" s="15" t="s">
        <v>28</v>
      </c>
      <c r="BB208" s="15" t="s">
        <v>29</v>
      </c>
      <c r="BC208" s="15" t="s">
        <v>30</v>
      </c>
      <c r="BD208" s="15" t="s">
        <v>31</v>
      </c>
      <c r="BE208" s="15" t="s">
        <v>32</v>
      </c>
      <c r="BF208" s="15" t="s">
        <v>33</v>
      </c>
    </row>
    <row r="209" spans="1:58" x14ac:dyDescent="0.35">
      <c r="A209" s="7"/>
      <c r="B209" s="7"/>
      <c r="C209" s="11" t="s">
        <v>42</v>
      </c>
      <c r="D209" s="11" t="s">
        <v>42</v>
      </c>
      <c r="E209" s="11" t="s">
        <v>42</v>
      </c>
      <c r="F209" s="11" t="s">
        <v>42</v>
      </c>
      <c r="G209" s="11" t="s">
        <v>42</v>
      </c>
      <c r="H209" s="11" t="s">
        <v>42</v>
      </c>
      <c r="I209" s="11" t="s">
        <v>42</v>
      </c>
      <c r="J209" s="11" t="s">
        <v>42</v>
      </c>
      <c r="K209" s="16" t="s">
        <v>43</v>
      </c>
      <c r="L209" s="16" t="s">
        <v>43</v>
      </c>
      <c r="M209" s="16" t="s">
        <v>43</v>
      </c>
      <c r="N209" s="16" t="s">
        <v>43</v>
      </c>
      <c r="O209" s="16" t="s">
        <v>43</v>
      </c>
      <c r="P209" s="16" t="s">
        <v>43</v>
      </c>
      <c r="Q209" s="16" t="s">
        <v>43</v>
      </c>
      <c r="R209" s="16" t="s">
        <v>43</v>
      </c>
      <c r="S209" s="29" t="s">
        <v>44</v>
      </c>
      <c r="T209" s="29" t="s">
        <v>44</v>
      </c>
      <c r="U209" s="29" t="s">
        <v>44</v>
      </c>
      <c r="V209" s="29" t="s">
        <v>44</v>
      </c>
      <c r="W209" s="29" t="s">
        <v>44</v>
      </c>
      <c r="X209" s="29" t="s">
        <v>44</v>
      </c>
      <c r="Y209" s="29" t="s">
        <v>44</v>
      </c>
      <c r="Z209" s="29" t="s">
        <v>44</v>
      </c>
      <c r="AA209" s="17" t="s">
        <v>45</v>
      </c>
      <c r="AB209" s="17" t="s">
        <v>45</v>
      </c>
      <c r="AC209" s="17" t="s">
        <v>45</v>
      </c>
      <c r="AD209" s="17" t="s">
        <v>45</v>
      </c>
      <c r="AE209" s="17" t="s">
        <v>45</v>
      </c>
      <c r="AF209" s="17" t="s">
        <v>45</v>
      </c>
      <c r="AG209" s="17" t="s">
        <v>45</v>
      </c>
      <c r="AH209" s="17" t="s">
        <v>45</v>
      </c>
      <c r="AI209" s="22" t="s">
        <v>111</v>
      </c>
      <c r="AJ209" s="22" t="s">
        <v>111</v>
      </c>
      <c r="AK209" s="22" t="s">
        <v>111</v>
      </c>
      <c r="AL209" s="22" t="s">
        <v>111</v>
      </c>
      <c r="AM209" s="22" t="s">
        <v>111</v>
      </c>
      <c r="AN209" s="22" t="s">
        <v>111</v>
      </c>
      <c r="AO209" s="22" t="s">
        <v>111</v>
      </c>
      <c r="AP209" s="22" t="s">
        <v>111</v>
      </c>
      <c r="AQ209" s="18" t="s">
        <v>34</v>
      </c>
      <c r="AR209" s="18" t="s">
        <v>35</v>
      </c>
      <c r="AS209" s="18" t="s">
        <v>36</v>
      </c>
      <c r="AT209" s="18" t="s">
        <v>37</v>
      </c>
      <c r="AU209" s="18" t="s">
        <v>38</v>
      </c>
      <c r="AV209" s="18" t="s">
        <v>39</v>
      </c>
      <c r="AW209" s="18" t="s">
        <v>40</v>
      </c>
      <c r="AX209" s="14" t="s">
        <v>41</v>
      </c>
      <c r="AY209" s="19" t="s">
        <v>34</v>
      </c>
      <c r="AZ209" s="19" t="s">
        <v>35</v>
      </c>
      <c r="BA209" s="19" t="s">
        <v>36</v>
      </c>
      <c r="BB209" s="19" t="s">
        <v>37</v>
      </c>
      <c r="BC209" s="19" t="s">
        <v>38</v>
      </c>
      <c r="BD209" s="19" t="s">
        <v>39</v>
      </c>
      <c r="BE209" s="19" t="s">
        <v>40</v>
      </c>
      <c r="BF209" s="15" t="s">
        <v>41</v>
      </c>
    </row>
    <row r="210" spans="1:58" x14ac:dyDescent="0.35">
      <c r="A210" s="30" t="s">
        <v>75</v>
      </c>
      <c r="B210" s="30" t="s">
        <v>0</v>
      </c>
      <c r="C210" s="23">
        <v>11393</v>
      </c>
      <c r="D210" s="23">
        <v>11552</v>
      </c>
      <c r="E210" s="23">
        <v>14173</v>
      </c>
      <c r="F210" s="23">
        <v>20000</v>
      </c>
      <c r="G210" s="23">
        <v>29127</v>
      </c>
      <c r="H210" s="23">
        <v>45864</v>
      </c>
      <c r="I210" s="23">
        <v>54770</v>
      </c>
      <c r="J210" s="23">
        <v>51989</v>
      </c>
      <c r="K210" s="23">
        <v>13615</v>
      </c>
      <c r="L210" s="23">
        <v>11740</v>
      </c>
      <c r="M210" s="23">
        <v>13829</v>
      </c>
      <c r="N210" s="23">
        <v>14642</v>
      </c>
      <c r="O210" s="23">
        <v>18002</v>
      </c>
      <c r="P210" s="23">
        <v>24282</v>
      </c>
      <c r="Q210" s="23">
        <v>25351</v>
      </c>
      <c r="R210" s="23">
        <v>30095</v>
      </c>
      <c r="S210" s="23">
        <v>8359</v>
      </c>
      <c r="T210" s="23">
        <v>9252</v>
      </c>
      <c r="U210" s="23">
        <v>12049</v>
      </c>
      <c r="V210" s="23">
        <v>14067</v>
      </c>
      <c r="W210" s="23">
        <v>24506</v>
      </c>
      <c r="X210" s="23">
        <v>30283</v>
      </c>
      <c r="Y210" s="23">
        <v>36668</v>
      </c>
      <c r="Z210" s="23">
        <v>43227</v>
      </c>
      <c r="AA210" s="23">
        <v>8925</v>
      </c>
      <c r="AB210" s="23">
        <v>8719</v>
      </c>
      <c r="AC210" s="23">
        <v>10499</v>
      </c>
      <c r="AD210" s="23">
        <v>14598</v>
      </c>
      <c r="AE210" s="23">
        <v>22387</v>
      </c>
      <c r="AF210" s="23">
        <v>34729</v>
      </c>
      <c r="AG210" s="23">
        <v>40989</v>
      </c>
      <c r="AH210" s="23">
        <v>44300</v>
      </c>
      <c r="AI210" s="23">
        <v>8600</v>
      </c>
      <c r="AJ210" s="23">
        <v>7928</v>
      </c>
      <c r="AK210" s="23">
        <v>11116</v>
      </c>
      <c r="AL210" s="23">
        <v>14042</v>
      </c>
      <c r="AM210" s="23">
        <v>26525</v>
      </c>
      <c r="AN210" s="23">
        <v>32640</v>
      </c>
      <c r="AO210" s="23">
        <v>40207</v>
      </c>
      <c r="AP210" s="23">
        <v>45118</v>
      </c>
      <c r="AQ210" s="23">
        <f>AI210-AA210</f>
        <v>-325</v>
      </c>
      <c r="AR210" s="23">
        <f t="shared" ref="AR210:AR219" si="164">AJ210-AB210</f>
        <v>-791</v>
      </c>
      <c r="AS210" s="23">
        <f t="shared" ref="AS210:AS219" si="165">AK210-AC210</f>
        <v>617</v>
      </c>
      <c r="AT210" s="23">
        <f t="shared" ref="AT210:AT219" si="166">AL210-AD210</f>
        <v>-556</v>
      </c>
      <c r="AU210" s="23">
        <f t="shared" ref="AU210:AU219" si="167">AM210-AE210</f>
        <v>4138</v>
      </c>
      <c r="AV210" s="23">
        <f t="shared" ref="AV210:AV219" si="168">AN210-AF210</f>
        <v>-2089</v>
      </c>
      <c r="AW210" s="23">
        <f t="shared" ref="AW210:AW219" si="169">AO210-AG210</f>
        <v>-782</v>
      </c>
      <c r="AX210" s="23">
        <f t="shared" ref="AX210:AX219" si="170">AP210-AH210</f>
        <v>818</v>
      </c>
      <c r="AY210" s="31">
        <f>(AI210-AA210)/AA210</f>
        <v>-3.6414565826330535E-2</v>
      </c>
      <c r="AZ210" s="31">
        <f t="shared" ref="AZ210:AZ219" si="171">(AJ210-AB210)/AB210</f>
        <v>-9.072141300607868E-2</v>
      </c>
      <c r="BA210" s="31">
        <f t="shared" ref="BA210:BA219" si="172">(AK210-AC210)/AC210</f>
        <v>5.8767501666825414E-2</v>
      </c>
      <c r="BB210" s="31">
        <f t="shared" ref="BB210:BB219" si="173">(AL210-AD210)/AD210</f>
        <v>-3.808740923414166E-2</v>
      </c>
      <c r="BC210" s="31">
        <f t="shared" ref="BC210:BC219" si="174">(AM210-AE210)/AE210</f>
        <v>0.18483941573234466</v>
      </c>
      <c r="BD210" s="31">
        <f t="shared" ref="BD210:BD219" si="175">(AN210-AF210)/AF210</f>
        <v>-6.0151458435313429E-2</v>
      </c>
      <c r="BE210" s="31">
        <f t="shared" ref="BE210:BE219" si="176">(AO210-AG210)/AG210</f>
        <v>-1.9078289297128497E-2</v>
      </c>
      <c r="BF210" s="31">
        <f t="shared" ref="BF210:BF219" si="177">(AP210-AH210)/AH210</f>
        <v>1.8465011286681716E-2</v>
      </c>
    </row>
    <row r="211" spans="1:58" x14ac:dyDescent="0.35">
      <c r="A211" s="30" t="s">
        <v>76</v>
      </c>
      <c r="B211" s="30" t="s">
        <v>77</v>
      </c>
      <c r="C211" s="23">
        <v>9432</v>
      </c>
      <c r="D211" s="23">
        <v>9382</v>
      </c>
      <c r="E211" s="23">
        <v>11729</v>
      </c>
      <c r="F211" s="23">
        <v>16330</v>
      </c>
      <c r="G211" s="23">
        <v>22222</v>
      </c>
      <c r="H211" s="23">
        <v>29715</v>
      </c>
      <c r="I211" s="23">
        <v>33974</v>
      </c>
      <c r="J211" s="23">
        <v>33507</v>
      </c>
      <c r="K211" s="23">
        <v>11392</v>
      </c>
      <c r="L211" s="23">
        <v>9815</v>
      </c>
      <c r="M211" s="23">
        <v>11520</v>
      </c>
      <c r="N211" s="23">
        <v>11860</v>
      </c>
      <c r="O211" s="23">
        <v>12766</v>
      </c>
      <c r="P211" s="23">
        <v>14719</v>
      </c>
      <c r="Q211" s="23">
        <v>16549</v>
      </c>
      <c r="R211" s="23">
        <v>20337</v>
      </c>
      <c r="S211" s="23">
        <v>7232</v>
      </c>
      <c r="T211" s="23">
        <v>6935</v>
      </c>
      <c r="U211" s="23">
        <v>9406</v>
      </c>
      <c r="V211" s="23">
        <v>10841</v>
      </c>
      <c r="W211" s="23">
        <v>18708</v>
      </c>
      <c r="X211" s="23">
        <v>20440</v>
      </c>
      <c r="Y211" s="23">
        <v>23386</v>
      </c>
      <c r="Z211" s="23">
        <v>28675</v>
      </c>
      <c r="AA211" s="23">
        <v>7681</v>
      </c>
      <c r="AB211" s="23">
        <v>7129</v>
      </c>
      <c r="AC211" s="23">
        <v>9014</v>
      </c>
      <c r="AD211" s="23">
        <v>12431</v>
      </c>
      <c r="AE211" s="23">
        <v>17342</v>
      </c>
      <c r="AF211" s="23">
        <v>24021</v>
      </c>
      <c r="AG211" s="23">
        <v>27359</v>
      </c>
      <c r="AH211" s="23">
        <v>30650</v>
      </c>
      <c r="AI211" s="23">
        <v>7253</v>
      </c>
      <c r="AJ211" s="23">
        <v>6532</v>
      </c>
      <c r="AK211" s="23">
        <v>9021</v>
      </c>
      <c r="AL211" s="23">
        <v>11986</v>
      </c>
      <c r="AM211" s="23">
        <v>20888</v>
      </c>
      <c r="AN211" s="23">
        <v>22697</v>
      </c>
      <c r="AO211" s="23">
        <v>26503</v>
      </c>
      <c r="AP211" s="23">
        <v>30625</v>
      </c>
      <c r="AQ211" s="23">
        <f t="shared" ref="AQ211:AQ219" si="178">AI211-AA211</f>
        <v>-428</v>
      </c>
      <c r="AR211" s="23">
        <f t="shared" si="164"/>
        <v>-597</v>
      </c>
      <c r="AS211" s="23">
        <f t="shared" si="165"/>
        <v>7</v>
      </c>
      <c r="AT211" s="23">
        <f t="shared" si="166"/>
        <v>-445</v>
      </c>
      <c r="AU211" s="23">
        <f t="shared" si="167"/>
        <v>3546</v>
      </c>
      <c r="AV211" s="23">
        <f t="shared" si="168"/>
        <v>-1324</v>
      </c>
      <c r="AW211" s="23">
        <f t="shared" si="169"/>
        <v>-856</v>
      </c>
      <c r="AX211" s="23">
        <f t="shared" si="170"/>
        <v>-25</v>
      </c>
      <c r="AY211" s="31">
        <f t="shared" ref="AY211:AY219" si="179">(AI211-AA211)/AA211</f>
        <v>-5.5721911209477934E-2</v>
      </c>
      <c r="AZ211" s="31">
        <f t="shared" si="171"/>
        <v>-8.3742460373123856E-2</v>
      </c>
      <c r="BA211" s="31">
        <f t="shared" si="172"/>
        <v>7.7656978034169074E-4</v>
      </c>
      <c r="BB211" s="31">
        <f t="shared" si="173"/>
        <v>-3.5797602767275359E-2</v>
      </c>
      <c r="BC211" s="31">
        <f t="shared" si="174"/>
        <v>0.20447468573405606</v>
      </c>
      <c r="BD211" s="31">
        <f t="shared" si="175"/>
        <v>-5.5118438033387451E-2</v>
      </c>
      <c r="BE211" s="31">
        <f t="shared" si="176"/>
        <v>-3.1287693263642676E-2</v>
      </c>
      <c r="BF211" s="31">
        <f t="shared" si="177"/>
        <v>-8.1566068515497557E-4</v>
      </c>
    </row>
    <row r="212" spans="1:58" x14ac:dyDescent="0.35">
      <c r="A212" s="30" t="s">
        <v>78</v>
      </c>
      <c r="B212" s="30" t="s">
        <v>78</v>
      </c>
      <c r="C212" s="23">
        <v>9280</v>
      </c>
      <c r="D212" s="23">
        <v>9263</v>
      </c>
      <c r="E212" s="23">
        <v>11538</v>
      </c>
      <c r="F212" s="23">
        <v>15967</v>
      </c>
      <c r="G212" s="23">
        <v>21346</v>
      </c>
      <c r="H212" s="23">
        <v>28273</v>
      </c>
      <c r="I212" s="23">
        <v>31623</v>
      </c>
      <c r="J212" s="23">
        <v>31149</v>
      </c>
      <c r="K212" s="23">
        <v>11299</v>
      </c>
      <c r="L212" s="23">
        <v>9782</v>
      </c>
      <c r="M212" s="23">
        <v>11438</v>
      </c>
      <c r="N212" s="23">
        <v>11815</v>
      </c>
      <c r="O212" s="23">
        <v>12439</v>
      </c>
      <c r="P212" s="23">
        <v>14011</v>
      </c>
      <c r="Q212" s="23">
        <v>15303</v>
      </c>
      <c r="R212" s="23">
        <v>18723</v>
      </c>
      <c r="S212" s="23">
        <v>7190</v>
      </c>
      <c r="T212" s="23">
        <v>6863</v>
      </c>
      <c r="U212" s="23">
        <v>9333</v>
      </c>
      <c r="V212" s="39" t="s">
        <v>115</v>
      </c>
      <c r="W212" s="23">
        <v>18102</v>
      </c>
      <c r="X212" s="23">
        <v>19141</v>
      </c>
      <c r="Y212" s="23">
        <v>21538</v>
      </c>
      <c r="Z212" s="23">
        <v>26868</v>
      </c>
      <c r="AA212" s="23">
        <v>7607</v>
      </c>
      <c r="AB212" s="23">
        <v>7068</v>
      </c>
      <c r="AC212" s="23">
        <v>8929</v>
      </c>
      <c r="AD212" s="23">
        <v>12334</v>
      </c>
      <c r="AE212" s="23">
        <v>16862</v>
      </c>
      <c r="AF212" s="23">
        <v>22451</v>
      </c>
      <c r="AG212" s="23">
        <v>25142</v>
      </c>
      <c r="AH212" s="23">
        <v>28445</v>
      </c>
      <c r="AI212" s="23">
        <v>7169</v>
      </c>
      <c r="AJ212" s="23">
        <v>6464</v>
      </c>
      <c r="AK212" s="23">
        <v>8918</v>
      </c>
      <c r="AL212" s="23">
        <v>11871</v>
      </c>
      <c r="AM212" s="23">
        <v>20251</v>
      </c>
      <c r="AN212" s="23">
        <v>21289</v>
      </c>
      <c r="AO212" s="23">
        <v>24487</v>
      </c>
      <c r="AP212" s="23">
        <v>28798</v>
      </c>
      <c r="AQ212" s="23">
        <f t="shared" si="178"/>
        <v>-438</v>
      </c>
      <c r="AR212" s="23">
        <f t="shared" si="164"/>
        <v>-604</v>
      </c>
      <c r="AS212" s="23">
        <f t="shared" si="165"/>
        <v>-11</v>
      </c>
      <c r="AT212" s="23">
        <f t="shared" si="166"/>
        <v>-463</v>
      </c>
      <c r="AU212" s="23">
        <f t="shared" si="167"/>
        <v>3389</v>
      </c>
      <c r="AV212" s="23">
        <f t="shared" si="168"/>
        <v>-1162</v>
      </c>
      <c r="AW212" s="23">
        <f t="shared" si="169"/>
        <v>-655</v>
      </c>
      <c r="AX212" s="23">
        <f t="shared" si="170"/>
        <v>353</v>
      </c>
      <c r="AY212" s="31">
        <f t="shared" si="179"/>
        <v>-5.7578546075982645E-2</v>
      </c>
      <c r="AZ212" s="31">
        <f t="shared" si="171"/>
        <v>-8.5455574419920771E-2</v>
      </c>
      <c r="BA212" s="31">
        <f t="shared" si="172"/>
        <v>-1.2319408668383918E-3</v>
      </c>
      <c r="BB212" s="31">
        <f t="shared" si="173"/>
        <v>-3.7538511431814497E-2</v>
      </c>
      <c r="BC212" s="31">
        <f t="shared" si="174"/>
        <v>0.20098446210413948</v>
      </c>
      <c r="BD212" s="31">
        <f t="shared" si="175"/>
        <v>-5.1757160037414818E-2</v>
      </c>
      <c r="BE212" s="31">
        <f t="shared" si="176"/>
        <v>-2.6052024500835255E-2</v>
      </c>
      <c r="BF212" s="31">
        <f t="shared" si="177"/>
        <v>1.2409913868869749E-2</v>
      </c>
    </row>
    <row r="213" spans="1:58" x14ac:dyDescent="0.35">
      <c r="A213" s="30" t="s">
        <v>102</v>
      </c>
      <c r="B213" s="30" t="s">
        <v>103</v>
      </c>
      <c r="C213" s="23">
        <v>721</v>
      </c>
      <c r="D213" s="23">
        <v>485</v>
      </c>
      <c r="E213" s="23">
        <v>514</v>
      </c>
      <c r="F213" s="23">
        <v>1020</v>
      </c>
      <c r="G213" s="23">
        <v>1818</v>
      </c>
      <c r="H213" s="23">
        <v>3827</v>
      </c>
      <c r="I213" s="23">
        <v>4768</v>
      </c>
      <c r="J213" s="23">
        <v>4273</v>
      </c>
      <c r="K213" s="23">
        <v>189</v>
      </c>
      <c r="L213" s="23">
        <v>268</v>
      </c>
      <c r="M213" s="23">
        <v>456</v>
      </c>
      <c r="N213" s="23">
        <v>590</v>
      </c>
      <c r="O213" s="23">
        <v>957</v>
      </c>
      <c r="P213" s="23">
        <v>1142</v>
      </c>
      <c r="Q213" s="23">
        <v>1453</v>
      </c>
      <c r="R213" s="23">
        <v>2312</v>
      </c>
      <c r="S213" s="23">
        <v>309</v>
      </c>
      <c r="T213" s="23">
        <v>381</v>
      </c>
      <c r="U213" s="23">
        <v>446</v>
      </c>
      <c r="V213" s="23">
        <v>577</v>
      </c>
      <c r="W213" s="23">
        <v>1581</v>
      </c>
      <c r="X213" s="23">
        <v>2540</v>
      </c>
      <c r="Y213" s="23">
        <v>2635</v>
      </c>
      <c r="Z213" s="23">
        <v>3221</v>
      </c>
      <c r="AA213" s="23">
        <v>375</v>
      </c>
      <c r="AB213" s="23">
        <v>366</v>
      </c>
      <c r="AC213" s="23">
        <v>467</v>
      </c>
      <c r="AD213" s="23">
        <v>606</v>
      </c>
      <c r="AE213" s="23">
        <v>1613</v>
      </c>
      <c r="AF213" s="23">
        <v>2789</v>
      </c>
      <c r="AG213" s="23">
        <v>3065</v>
      </c>
      <c r="AH213" s="23">
        <v>3343</v>
      </c>
      <c r="AI213" s="23">
        <v>509</v>
      </c>
      <c r="AJ213" s="23">
        <v>399</v>
      </c>
      <c r="AK213" s="23">
        <v>829</v>
      </c>
      <c r="AL213" s="23">
        <v>850</v>
      </c>
      <c r="AM213" s="23">
        <v>2036</v>
      </c>
      <c r="AN213" s="23">
        <v>3348</v>
      </c>
      <c r="AO213" s="23">
        <v>3576</v>
      </c>
      <c r="AP213" s="23">
        <v>3555</v>
      </c>
      <c r="AQ213" s="23">
        <f t="shared" si="178"/>
        <v>134</v>
      </c>
      <c r="AR213" s="23">
        <f t="shared" si="164"/>
        <v>33</v>
      </c>
      <c r="AS213" s="23">
        <f t="shared" si="165"/>
        <v>362</v>
      </c>
      <c r="AT213" s="23">
        <f t="shared" si="166"/>
        <v>244</v>
      </c>
      <c r="AU213" s="23">
        <f t="shared" si="167"/>
        <v>423</v>
      </c>
      <c r="AV213" s="23">
        <f t="shared" si="168"/>
        <v>559</v>
      </c>
      <c r="AW213" s="23">
        <f t="shared" si="169"/>
        <v>511</v>
      </c>
      <c r="AX213" s="23">
        <f t="shared" si="170"/>
        <v>212</v>
      </c>
      <c r="AY213" s="31">
        <f t="shared" si="179"/>
        <v>0.35733333333333334</v>
      </c>
      <c r="AZ213" s="31">
        <f t="shared" si="171"/>
        <v>9.0163934426229511E-2</v>
      </c>
      <c r="BA213" s="31">
        <f t="shared" si="172"/>
        <v>0.77516059957173444</v>
      </c>
      <c r="BB213" s="31">
        <f t="shared" si="173"/>
        <v>0.40264026402640263</v>
      </c>
      <c r="BC213" s="31">
        <f t="shared" si="174"/>
        <v>0.26224426534407935</v>
      </c>
      <c r="BD213" s="31">
        <f t="shared" si="175"/>
        <v>0.20043026174256007</v>
      </c>
      <c r="BE213" s="31">
        <f t="shared" si="176"/>
        <v>0.166721044045677</v>
      </c>
      <c r="BF213" s="31">
        <f t="shared" si="177"/>
        <v>6.3416093329344905E-2</v>
      </c>
    </row>
    <row r="214" spans="1:58" x14ac:dyDescent="0.35">
      <c r="A214" s="30" t="s">
        <v>100</v>
      </c>
      <c r="B214" s="30" t="s">
        <v>101</v>
      </c>
      <c r="C214" s="23">
        <v>98</v>
      </c>
      <c r="D214" s="23">
        <v>98</v>
      </c>
      <c r="E214" s="23">
        <v>87</v>
      </c>
      <c r="F214" s="23">
        <v>406</v>
      </c>
      <c r="G214" s="23">
        <v>1101</v>
      </c>
      <c r="H214" s="23">
        <v>3235</v>
      </c>
      <c r="I214" s="23">
        <v>4817</v>
      </c>
      <c r="J214" s="23">
        <v>4426</v>
      </c>
      <c r="K214" s="23">
        <v>86</v>
      </c>
      <c r="L214" s="23">
        <v>60</v>
      </c>
      <c r="M214" s="23">
        <v>171</v>
      </c>
      <c r="N214" s="23">
        <v>154</v>
      </c>
      <c r="O214" s="23">
        <v>2158</v>
      </c>
      <c r="P214" s="23">
        <v>5284</v>
      </c>
      <c r="Q214" s="23">
        <v>2029</v>
      </c>
      <c r="R214" s="23">
        <v>1889</v>
      </c>
      <c r="S214" s="23">
        <v>49</v>
      </c>
      <c r="T214" s="23">
        <v>70</v>
      </c>
      <c r="U214" s="23">
        <v>171</v>
      </c>
      <c r="V214" s="23">
        <v>175</v>
      </c>
      <c r="W214" s="23">
        <v>702</v>
      </c>
      <c r="X214" s="23">
        <v>1332</v>
      </c>
      <c r="Y214" s="23">
        <v>2778</v>
      </c>
      <c r="Z214" s="23">
        <v>2689</v>
      </c>
      <c r="AA214" s="23">
        <v>140</v>
      </c>
      <c r="AB214" s="23">
        <v>119</v>
      </c>
      <c r="AC214" s="23">
        <v>152</v>
      </c>
      <c r="AD214" s="23">
        <v>210</v>
      </c>
      <c r="AE214" s="23">
        <v>843</v>
      </c>
      <c r="AF214" s="23">
        <v>2160</v>
      </c>
      <c r="AG214" s="23">
        <v>2939</v>
      </c>
      <c r="AH214" s="23">
        <v>2469</v>
      </c>
      <c r="AI214" s="23">
        <v>117</v>
      </c>
      <c r="AJ214" s="23">
        <v>112</v>
      </c>
      <c r="AK214" s="23">
        <v>206</v>
      </c>
      <c r="AL214" s="23">
        <v>144</v>
      </c>
      <c r="AM214" s="23">
        <v>1114</v>
      </c>
      <c r="AN214" s="23">
        <v>2073</v>
      </c>
      <c r="AO214" s="23">
        <v>3338</v>
      </c>
      <c r="AP214" s="23">
        <v>3335</v>
      </c>
      <c r="AQ214" s="23">
        <f t="shared" si="178"/>
        <v>-23</v>
      </c>
      <c r="AR214" s="23">
        <f t="shared" si="164"/>
        <v>-7</v>
      </c>
      <c r="AS214" s="23">
        <f t="shared" si="165"/>
        <v>54</v>
      </c>
      <c r="AT214" s="23">
        <f t="shared" si="166"/>
        <v>-66</v>
      </c>
      <c r="AU214" s="23">
        <f t="shared" si="167"/>
        <v>271</v>
      </c>
      <c r="AV214" s="23">
        <f t="shared" si="168"/>
        <v>-87</v>
      </c>
      <c r="AW214" s="23">
        <f t="shared" si="169"/>
        <v>399</v>
      </c>
      <c r="AX214" s="23">
        <f t="shared" si="170"/>
        <v>866</v>
      </c>
      <c r="AY214" s="31">
        <f t="shared" si="179"/>
        <v>-0.16428571428571428</v>
      </c>
      <c r="AZ214" s="31">
        <f t="shared" si="171"/>
        <v>-5.8823529411764705E-2</v>
      </c>
      <c r="BA214" s="31">
        <f t="shared" si="172"/>
        <v>0.35526315789473684</v>
      </c>
      <c r="BB214" s="31">
        <f t="shared" si="173"/>
        <v>-0.31428571428571428</v>
      </c>
      <c r="BC214" s="31">
        <f t="shared" si="174"/>
        <v>0.32147093712930014</v>
      </c>
      <c r="BD214" s="31">
        <f t="shared" si="175"/>
        <v>-4.027777777777778E-2</v>
      </c>
      <c r="BE214" s="31">
        <f t="shared" si="176"/>
        <v>0.13576046274242939</v>
      </c>
      <c r="BF214" s="31">
        <f t="shared" si="177"/>
        <v>0.35074929121101661</v>
      </c>
    </row>
    <row r="215" spans="1:58" x14ac:dyDescent="0.35">
      <c r="A215" s="30" t="s">
        <v>95</v>
      </c>
      <c r="B215" s="30" t="s">
        <v>96</v>
      </c>
      <c r="C215" s="23">
        <v>154</v>
      </c>
      <c r="D215" s="23">
        <v>84</v>
      </c>
      <c r="E215" s="23">
        <v>187</v>
      </c>
      <c r="F215" s="23">
        <v>297</v>
      </c>
      <c r="G215" s="23">
        <v>861</v>
      </c>
      <c r="H215" s="23">
        <v>2596</v>
      </c>
      <c r="I215" s="23">
        <v>3105</v>
      </c>
      <c r="J215" s="23">
        <v>3014</v>
      </c>
      <c r="K215" s="23">
        <v>54</v>
      </c>
      <c r="L215" s="23">
        <v>60</v>
      </c>
      <c r="M215" s="23">
        <v>156</v>
      </c>
      <c r="N215" s="23">
        <v>221</v>
      </c>
      <c r="O215" s="23">
        <v>386</v>
      </c>
      <c r="P215" s="23">
        <v>1170</v>
      </c>
      <c r="Q215" s="23">
        <v>1818</v>
      </c>
      <c r="R215" s="23">
        <v>1768</v>
      </c>
      <c r="S215" s="23">
        <v>219</v>
      </c>
      <c r="T215" s="23">
        <v>301</v>
      </c>
      <c r="U215" s="23">
        <v>210</v>
      </c>
      <c r="V215" s="23">
        <v>244</v>
      </c>
      <c r="W215" s="23">
        <v>638</v>
      </c>
      <c r="X215" s="23">
        <v>1498</v>
      </c>
      <c r="Y215" s="23">
        <v>2132</v>
      </c>
      <c r="Z215" s="23">
        <v>2357</v>
      </c>
      <c r="AA215" s="23">
        <v>207</v>
      </c>
      <c r="AB215" s="23">
        <v>141</v>
      </c>
      <c r="AC215" s="23">
        <v>167</v>
      </c>
      <c r="AD215" s="23">
        <v>360</v>
      </c>
      <c r="AE215" s="23">
        <v>652</v>
      </c>
      <c r="AF215" s="23">
        <v>1739</v>
      </c>
      <c r="AG215" s="23">
        <v>2702</v>
      </c>
      <c r="AH215" s="23">
        <v>3367</v>
      </c>
      <c r="AI215" s="23">
        <v>183</v>
      </c>
      <c r="AJ215" s="23">
        <v>165</v>
      </c>
      <c r="AK215" s="23">
        <v>234</v>
      </c>
      <c r="AL215" s="23">
        <v>463</v>
      </c>
      <c r="AM215" s="23">
        <v>821</v>
      </c>
      <c r="AN215" s="23">
        <v>1550</v>
      </c>
      <c r="AO215" s="23">
        <v>2552</v>
      </c>
      <c r="AP215" s="23">
        <v>2916</v>
      </c>
      <c r="AQ215" s="23">
        <f t="shared" si="178"/>
        <v>-24</v>
      </c>
      <c r="AR215" s="23">
        <f t="shared" si="164"/>
        <v>24</v>
      </c>
      <c r="AS215" s="23">
        <f t="shared" si="165"/>
        <v>67</v>
      </c>
      <c r="AT215" s="23">
        <f t="shared" si="166"/>
        <v>103</v>
      </c>
      <c r="AU215" s="23">
        <f t="shared" si="167"/>
        <v>169</v>
      </c>
      <c r="AV215" s="23">
        <f t="shared" si="168"/>
        <v>-189</v>
      </c>
      <c r="AW215" s="23">
        <f t="shared" si="169"/>
        <v>-150</v>
      </c>
      <c r="AX215" s="23">
        <f t="shared" si="170"/>
        <v>-451</v>
      </c>
      <c r="AY215" s="31">
        <f t="shared" si="179"/>
        <v>-0.11594202898550725</v>
      </c>
      <c r="AZ215" s="31">
        <f t="shared" si="171"/>
        <v>0.1702127659574468</v>
      </c>
      <c r="BA215" s="31">
        <f t="shared" si="172"/>
        <v>0.40119760479041916</v>
      </c>
      <c r="BB215" s="31">
        <f t="shared" si="173"/>
        <v>0.28611111111111109</v>
      </c>
      <c r="BC215" s="31">
        <f t="shared" si="174"/>
        <v>0.25920245398773006</v>
      </c>
      <c r="BD215" s="31">
        <f t="shared" si="175"/>
        <v>-0.10868315123634273</v>
      </c>
      <c r="BE215" s="31">
        <f t="shared" si="176"/>
        <v>-5.5514433752775719E-2</v>
      </c>
      <c r="BF215" s="31">
        <f t="shared" si="177"/>
        <v>-0.13394713394713395</v>
      </c>
    </row>
    <row r="216" spans="1:58" x14ac:dyDescent="0.35">
      <c r="A216" s="30" t="s">
        <v>97</v>
      </c>
      <c r="B216" s="30" t="s">
        <v>97</v>
      </c>
      <c r="C216" s="39" t="s">
        <v>115</v>
      </c>
      <c r="D216" s="39" t="s">
        <v>115</v>
      </c>
      <c r="E216" s="23">
        <v>187</v>
      </c>
      <c r="F216" s="39" t="s">
        <v>115</v>
      </c>
      <c r="G216" s="23">
        <v>732</v>
      </c>
      <c r="H216" s="23">
        <v>1951</v>
      </c>
      <c r="I216" s="23">
        <v>2161</v>
      </c>
      <c r="J216" s="23">
        <v>2119</v>
      </c>
      <c r="K216" s="23">
        <v>54</v>
      </c>
      <c r="L216" s="23">
        <v>60</v>
      </c>
      <c r="M216" s="39" t="s">
        <v>115</v>
      </c>
      <c r="N216" s="23">
        <v>221</v>
      </c>
      <c r="O216" s="23">
        <v>353</v>
      </c>
      <c r="P216" s="23">
        <v>835</v>
      </c>
      <c r="Q216" s="23">
        <v>1302</v>
      </c>
      <c r="R216" s="23">
        <v>1366</v>
      </c>
      <c r="S216" s="39" t="s">
        <v>115</v>
      </c>
      <c r="T216" s="39" t="s">
        <v>115</v>
      </c>
      <c r="U216" s="23">
        <v>161</v>
      </c>
      <c r="V216" s="39" t="s">
        <v>115</v>
      </c>
      <c r="W216" s="23">
        <v>572</v>
      </c>
      <c r="X216" s="23">
        <v>1160</v>
      </c>
      <c r="Y216" s="23">
        <v>1485</v>
      </c>
      <c r="Z216" s="23">
        <v>1854</v>
      </c>
      <c r="AA216" s="39" t="s">
        <v>115</v>
      </c>
      <c r="AB216" s="23">
        <v>141</v>
      </c>
      <c r="AC216" s="39" t="s">
        <v>115</v>
      </c>
      <c r="AD216" s="23">
        <v>319</v>
      </c>
      <c r="AE216" s="23">
        <v>559</v>
      </c>
      <c r="AF216" s="23">
        <v>1338</v>
      </c>
      <c r="AG216" s="23">
        <v>1896</v>
      </c>
      <c r="AH216" s="23">
        <v>2762</v>
      </c>
      <c r="AI216" s="23">
        <v>157</v>
      </c>
      <c r="AJ216" s="23">
        <v>125</v>
      </c>
      <c r="AK216" s="39" t="s">
        <v>115</v>
      </c>
      <c r="AL216" s="23">
        <v>398</v>
      </c>
      <c r="AM216" s="23">
        <v>639</v>
      </c>
      <c r="AN216" s="23">
        <v>1254</v>
      </c>
      <c r="AO216" s="23">
        <v>1903</v>
      </c>
      <c r="AP216" s="23">
        <v>2436</v>
      </c>
      <c r="AQ216" s="23" t="e">
        <f t="shared" si="178"/>
        <v>#VALUE!</v>
      </c>
      <c r="AR216" s="23">
        <f t="shared" si="164"/>
        <v>-16</v>
      </c>
      <c r="AS216" s="23" t="e">
        <f t="shared" si="165"/>
        <v>#VALUE!</v>
      </c>
      <c r="AT216" s="23">
        <f t="shared" si="166"/>
        <v>79</v>
      </c>
      <c r="AU216" s="23">
        <f t="shared" si="167"/>
        <v>80</v>
      </c>
      <c r="AV216" s="23">
        <f t="shared" si="168"/>
        <v>-84</v>
      </c>
      <c r="AW216" s="23">
        <f t="shared" si="169"/>
        <v>7</v>
      </c>
      <c r="AX216" s="23">
        <f t="shared" si="170"/>
        <v>-326</v>
      </c>
      <c r="AY216" s="31" t="e">
        <f t="shared" si="179"/>
        <v>#VALUE!</v>
      </c>
      <c r="AZ216" s="31">
        <f t="shared" si="171"/>
        <v>-0.11347517730496454</v>
      </c>
      <c r="BA216" s="31" t="e">
        <f t="shared" si="172"/>
        <v>#VALUE!</v>
      </c>
      <c r="BB216" s="31">
        <f t="shared" si="173"/>
        <v>0.2476489028213166</v>
      </c>
      <c r="BC216" s="31">
        <f t="shared" si="174"/>
        <v>0.14311270125223613</v>
      </c>
      <c r="BD216" s="31">
        <f t="shared" si="175"/>
        <v>-6.2780269058295965E-2</v>
      </c>
      <c r="BE216" s="31">
        <f t="shared" si="176"/>
        <v>3.6919831223628692E-3</v>
      </c>
      <c r="BF216" s="31">
        <f t="shared" si="177"/>
        <v>-0.11803041274438812</v>
      </c>
    </row>
    <row r="217" spans="1:58" x14ac:dyDescent="0.35">
      <c r="A217" s="30" t="s">
        <v>79</v>
      </c>
      <c r="B217" s="30" t="s">
        <v>80</v>
      </c>
      <c r="C217" s="23">
        <v>152</v>
      </c>
      <c r="D217" s="23">
        <v>119</v>
      </c>
      <c r="E217" s="23">
        <v>191</v>
      </c>
      <c r="F217" s="23">
        <v>363</v>
      </c>
      <c r="G217" s="23">
        <v>876</v>
      </c>
      <c r="H217" s="23">
        <v>1442</v>
      </c>
      <c r="I217" s="23">
        <v>2351</v>
      </c>
      <c r="J217" s="23">
        <v>2358</v>
      </c>
      <c r="K217" s="23">
        <v>93</v>
      </c>
      <c r="L217" s="23">
        <v>33</v>
      </c>
      <c r="M217" s="23">
        <v>82</v>
      </c>
      <c r="N217" s="23">
        <v>45</v>
      </c>
      <c r="O217" s="23">
        <v>327</v>
      </c>
      <c r="P217" s="23">
        <v>708</v>
      </c>
      <c r="Q217" s="23">
        <v>1246</v>
      </c>
      <c r="R217" s="23">
        <v>1614</v>
      </c>
      <c r="S217" s="23">
        <v>42</v>
      </c>
      <c r="T217" s="23">
        <v>72</v>
      </c>
      <c r="U217" s="23">
        <v>73</v>
      </c>
      <c r="V217" s="39" t="s">
        <v>115</v>
      </c>
      <c r="W217" s="23">
        <v>606</v>
      </c>
      <c r="X217" s="23">
        <v>1299</v>
      </c>
      <c r="Y217" s="23">
        <v>1848</v>
      </c>
      <c r="Z217" s="23">
        <v>1807</v>
      </c>
      <c r="AA217" s="23">
        <v>74</v>
      </c>
      <c r="AB217" s="23">
        <v>61</v>
      </c>
      <c r="AC217" s="23">
        <v>85</v>
      </c>
      <c r="AD217" s="23">
        <v>97</v>
      </c>
      <c r="AE217" s="23">
        <v>480</v>
      </c>
      <c r="AF217" s="23">
        <v>1570</v>
      </c>
      <c r="AG217" s="23">
        <v>2217</v>
      </c>
      <c r="AH217" s="23">
        <v>2205</v>
      </c>
      <c r="AI217" s="23">
        <v>84</v>
      </c>
      <c r="AJ217" s="23">
        <v>68</v>
      </c>
      <c r="AK217" s="23">
        <v>103</v>
      </c>
      <c r="AL217" s="23">
        <v>115</v>
      </c>
      <c r="AM217" s="23">
        <v>637</v>
      </c>
      <c r="AN217" s="23">
        <v>1408</v>
      </c>
      <c r="AO217" s="23">
        <v>2016</v>
      </c>
      <c r="AP217" s="23">
        <v>1827</v>
      </c>
      <c r="AQ217" s="23">
        <f t="shared" si="178"/>
        <v>10</v>
      </c>
      <c r="AR217" s="23">
        <f t="shared" si="164"/>
        <v>7</v>
      </c>
      <c r="AS217" s="23">
        <f t="shared" si="165"/>
        <v>18</v>
      </c>
      <c r="AT217" s="23">
        <f t="shared" si="166"/>
        <v>18</v>
      </c>
      <c r="AU217" s="23">
        <f t="shared" si="167"/>
        <v>157</v>
      </c>
      <c r="AV217" s="23">
        <f t="shared" si="168"/>
        <v>-162</v>
      </c>
      <c r="AW217" s="23">
        <f t="shared" si="169"/>
        <v>-201</v>
      </c>
      <c r="AX217" s="23">
        <f t="shared" si="170"/>
        <v>-378</v>
      </c>
      <c r="AY217" s="31">
        <f t="shared" si="179"/>
        <v>0.13513513513513514</v>
      </c>
      <c r="AZ217" s="31">
        <f t="shared" si="171"/>
        <v>0.11475409836065574</v>
      </c>
      <c r="BA217" s="31">
        <f t="shared" si="172"/>
        <v>0.21176470588235294</v>
      </c>
      <c r="BB217" s="31">
        <f t="shared" si="173"/>
        <v>0.18556701030927836</v>
      </c>
      <c r="BC217" s="31">
        <f t="shared" si="174"/>
        <v>0.32708333333333334</v>
      </c>
      <c r="BD217" s="31">
        <f t="shared" si="175"/>
        <v>-0.10318471337579618</v>
      </c>
      <c r="BE217" s="31">
        <f t="shared" si="176"/>
        <v>-9.0663058186738837E-2</v>
      </c>
      <c r="BF217" s="31">
        <f t="shared" si="177"/>
        <v>-0.17142857142857143</v>
      </c>
    </row>
    <row r="218" spans="1:58" x14ac:dyDescent="0.35">
      <c r="A218" s="30" t="s">
        <v>91</v>
      </c>
      <c r="B218" s="30" t="s">
        <v>92</v>
      </c>
      <c r="C218" s="23">
        <v>78</v>
      </c>
      <c r="D218" s="23">
        <v>23</v>
      </c>
      <c r="E218" s="23">
        <v>109</v>
      </c>
      <c r="F218" s="23">
        <v>124</v>
      </c>
      <c r="G218" s="23">
        <v>1212</v>
      </c>
      <c r="H218" s="23">
        <v>2778</v>
      </c>
      <c r="I218" s="23">
        <v>3320</v>
      </c>
      <c r="J218" s="23">
        <v>3167</v>
      </c>
      <c r="K218" s="23">
        <v>113</v>
      </c>
      <c r="L218" s="23">
        <v>58</v>
      </c>
      <c r="M218" s="23">
        <v>78</v>
      </c>
      <c r="N218" s="23">
        <v>100</v>
      </c>
      <c r="O218" s="23">
        <v>453</v>
      </c>
      <c r="P218" s="23">
        <v>705</v>
      </c>
      <c r="Q218" s="23">
        <v>1013</v>
      </c>
      <c r="R218" s="23">
        <v>1494</v>
      </c>
      <c r="S218" s="23">
        <v>101</v>
      </c>
      <c r="T218" s="23">
        <v>132</v>
      </c>
      <c r="U218" s="23">
        <v>66</v>
      </c>
      <c r="V218" s="23">
        <v>151</v>
      </c>
      <c r="W218" s="23">
        <v>659</v>
      </c>
      <c r="X218" s="23">
        <v>1264</v>
      </c>
      <c r="Y218" s="23">
        <v>1728</v>
      </c>
      <c r="Z218" s="23">
        <v>2062</v>
      </c>
      <c r="AA218" s="23">
        <v>179</v>
      </c>
      <c r="AB218" s="23">
        <v>94</v>
      </c>
      <c r="AC218" s="23">
        <v>66</v>
      </c>
      <c r="AD218" s="23">
        <v>96</v>
      </c>
      <c r="AE218" s="23">
        <v>810</v>
      </c>
      <c r="AF218" s="23">
        <v>1803</v>
      </c>
      <c r="AG218" s="23">
        <v>2000</v>
      </c>
      <c r="AH218" s="23">
        <v>1903</v>
      </c>
      <c r="AI218" s="23">
        <v>66</v>
      </c>
      <c r="AJ218" s="23">
        <v>49</v>
      </c>
      <c r="AK218" s="23">
        <v>119</v>
      </c>
      <c r="AL218" s="23">
        <v>104</v>
      </c>
      <c r="AM218" s="23">
        <v>664</v>
      </c>
      <c r="AN218" s="23">
        <v>1520</v>
      </c>
      <c r="AO218" s="23">
        <v>1504</v>
      </c>
      <c r="AP218" s="23">
        <v>1701</v>
      </c>
      <c r="AQ218" s="23">
        <f t="shared" si="178"/>
        <v>-113</v>
      </c>
      <c r="AR218" s="23">
        <f t="shared" si="164"/>
        <v>-45</v>
      </c>
      <c r="AS218" s="23">
        <f t="shared" si="165"/>
        <v>53</v>
      </c>
      <c r="AT218" s="23">
        <f t="shared" si="166"/>
        <v>8</v>
      </c>
      <c r="AU218" s="23">
        <f t="shared" si="167"/>
        <v>-146</v>
      </c>
      <c r="AV218" s="23">
        <f t="shared" si="168"/>
        <v>-283</v>
      </c>
      <c r="AW218" s="23">
        <f t="shared" si="169"/>
        <v>-496</v>
      </c>
      <c r="AX218" s="23">
        <f t="shared" si="170"/>
        <v>-202</v>
      </c>
      <c r="AY218" s="31">
        <f t="shared" si="179"/>
        <v>-0.63128491620111726</v>
      </c>
      <c r="AZ218" s="31">
        <f t="shared" si="171"/>
        <v>-0.47872340425531917</v>
      </c>
      <c r="BA218" s="31">
        <f t="shared" si="172"/>
        <v>0.80303030303030298</v>
      </c>
      <c r="BB218" s="31">
        <f t="shared" si="173"/>
        <v>8.3333333333333329E-2</v>
      </c>
      <c r="BC218" s="31">
        <f t="shared" si="174"/>
        <v>-0.18024691358024691</v>
      </c>
      <c r="BD218" s="31">
        <f t="shared" si="175"/>
        <v>-0.1569606211869107</v>
      </c>
      <c r="BE218" s="31">
        <f t="shared" si="176"/>
        <v>-0.248</v>
      </c>
      <c r="BF218" s="31">
        <f t="shared" si="177"/>
        <v>-0.10614818707304256</v>
      </c>
    </row>
    <row r="219" spans="1:58" x14ac:dyDescent="0.35">
      <c r="A219" s="30" t="s">
        <v>83</v>
      </c>
      <c r="B219" s="30" t="s">
        <v>84</v>
      </c>
      <c r="C219" s="23">
        <v>510</v>
      </c>
      <c r="D219" s="23">
        <v>492</v>
      </c>
      <c r="E219" s="23">
        <v>551</v>
      </c>
      <c r="F219" s="23">
        <v>587</v>
      </c>
      <c r="G219" s="23">
        <v>720</v>
      </c>
      <c r="H219" s="23">
        <v>1590</v>
      </c>
      <c r="I219" s="23">
        <v>1590</v>
      </c>
      <c r="J219" s="23">
        <v>1091</v>
      </c>
      <c r="K219" s="23">
        <v>579</v>
      </c>
      <c r="L219" s="23">
        <v>461</v>
      </c>
      <c r="M219" s="23">
        <v>537</v>
      </c>
      <c r="N219" s="23">
        <v>540</v>
      </c>
      <c r="O219" s="23">
        <v>550</v>
      </c>
      <c r="P219" s="23">
        <v>468</v>
      </c>
      <c r="Q219" s="23">
        <v>709</v>
      </c>
      <c r="R219" s="23">
        <v>1033</v>
      </c>
      <c r="S219" s="23">
        <v>133</v>
      </c>
      <c r="T219" s="23">
        <v>357</v>
      </c>
      <c r="U219" s="23">
        <v>549</v>
      </c>
      <c r="V219" s="23">
        <v>635</v>
      </c>
      <c r="W219" s="23">
        <v>723</v>
      </c>
      <c r="X219" s="23">
        <v>843</v>
      </c>
      <c r="Y219" s="23">
        <v>1133</v>
      </c>
      <c r="Z219" s="23">
        <v>1133</v>
      </c>
      <c r="AA219" s="23">
        <v>123</v>
      </c>
      <c r="AB219" s="23">
        <v>290</v>
      </c>
      <c r="AC219" s="23">
        <v>354</v>
      </c>
      <c r="AD219" s="23">
        <v>427</v>
      </c>
      <c r="AE219" s="23">
        <v>460</v>
      </c>
      <c r="AF219" s="23">
        <v>785</v>
      </c>
      <c r="AG219" s="23">
        <v>914</v>
      </c>
      <c r="AH219" s="23">
        <v>842</v>
      </c>
      <c r="AI219" s="23">
        <v>200</v>
      </c>
      <c r="AJ219" s="23">
        <v>163</v>
      </c>
      <c r="AK219" s="23">
        <v>248</v>
      </c>
      <c r="AL219" s="23">
        <v>246</v>
      </c>
      <c r="AM219" s="23">
        <v>265</v>
      </c>
      <c r="AN219" s="23">
        <v>502</v>
      </c>
      <c r="AO219" s="23">
        <v>901</v>
      </c>
      <c r="AP219" s="23">
        <v>912</v>
      </c>
      <c r="AQ219" s="23">
        <f t="shared" si="178"/>
        <v>77</v>
      </c>
      <c r="AR219" s="23">
        <f t="shared" si="164"/>
        <v>-127</v>
      </c>
      <c r="AS219" s="23">
        <f t="shared" si="165"/>
        <v>-106</v>
      </c>
      <c r="AT219" s="23">
        <f t="shared" si="166"/>
        <v>-181</v>
      </c>
      <c r="AU219" s="23">
        <f t="shared" si="167"/>
        <v>-195</v>
      </c>
      <c r="AV219" s="23">
        <f t="shared" si="168"/>
        <v>-283</v>
      </c>
      <c r="AW219" s="23">
        <f t="shared" si="169"/>
        <v>-13</v>
      </c>
      <c r="AX219" s="23">
        <f t="shared" si="170"/>
        <v>70</v>
      </c>
      <c r="AY219" s="31">
        <f t="shared" si="179"/>
        <v>0.62601626016260159</v>
      </c>
      <c r="AZ219" s="31">
        <f t="shared" si="171"/>
        <v>-0.43793103448275861</v>
      </c>
      <c r="BA219" s="31">
        <f t="shared" si="172"/>
        <v>-0.29943502824858759</v>
      </c>
      <c r="BB219" s="31">
        <f t="shared" si="173"/>
        <v>-0.42388758782201408</v>
      </c>
      <c r="BC219" s="31">
        <f t="shared" si="174"/>
        <v>-0.42391304347826086</v>
      </c>
      <c r="BD219" s="31">
        <f t="shared" si="175"/>
        <v>-0.36050955414012736</v>
      </c>
      <c r="BE219" s="31">
        <f t="shared" si="176"/>
        <v>-1.4223194748358862E-2</v>
      </c>
      <c r="BF219" s="31">
        <f t="shared" si="177"/>
        <v>8.3135391923990498E-2</v>
      </c>
    </row>
    <row r="220" spans="1:58" x14ac:dyDescent="0.35">
      <c r="A220" s="30" t="s">
        <v>89</v>
      </c>
      <c r="B220" s="30" t="s">
        <v>90</v>
      </c>
      <c r="C220" s="39" t="s">
        <v>115</v>
      </c>
      <c r="D220" s="23">
        <v>41</v>
      </c>
      <c r="E220" s="23">
        <v>55</v>
      </c>
      <c r="F220" s="23">
        <v>218</v>
      </c>
      <c r="G220" s="23">
        <v>399</v>
      </c>
      <c r="H220" s="23">
        <v>827</v>
      </c>
      <c r="I220" s="23">
        <v>1142</v>
      </c>
      <c r="J220" s="23">
        <v>880</v>
      </c>
      <c r="K220" s="39" t="s">
        <v>115</v>
      </c>
      <c r="L220" s="39" t="s">
        <v>115</v>
      </c>
      <c r="M220" s="23">
        <v>68</v>
      </c>
      <c r="N220" s="23">
        <v>195</v>
      </c>
      <c r="O220" s="23">
        <v>276</v>
      </c>
      <c r="P220" s="23">
        <v>371</v>
      </c>
      <c r="Q220" s="23">
        <v>562</v>
      </c>
      <c r="R220" s="23">
        <v>449</v>
      </c>
      <c r="S220" s="23">
        <v>29</v>
      </c>
      <c r="T220" s="23">
        <v>8</v>
      </c>
      <c r="U220" s="23">
        <v>59</v>
      </c>
      <c r="V220" s="23">
        <v>230</v>
      </c>
      <c r="W220" s="23">
        <v>339</v>
      </c>
      <c r="X220" s="23">
        <v>505</v>
      </c>
      <c r="Y220" s="23">
        <v>682</v>
      </c>
      <c r="Z220" s="23">
        <v>810</v>
      </c>
      <c r="AA220" s="23">
        <v>22</v>
      </c>
      <c r="AB220" s="23">
        <v>44</v>
      </c>
      <c r="AC220" s="23">
        <v>60</v>
      </c>
      <c r="AD220" s="23">
        <v>191</v>
      </c>
      <c r="AE220" s="23">
        <v>285</v>
      </c>
      <c r="AF220" s="23">
        <v>825</v>
      </c>
      <c r="AG220" s="23">
        <v>1019</v>
      </c>
      <c r="AH220" s="23">
        <v>826</v>
      </c>
      <c r="AI220" s="23">
        <v>28</v>
      </c>
      <c r="AJ220" s="23">
        <v>31</v>
      </c>
      <c r="AK220" s="23">
        <v>64</v>
      </c>
      <c r="AL220" s="23">
        <v>99</v>
      </c>
      <c r="AM220" s="23">
        <v>196</v>
      </c>
      <c r="AN220" s="23">
        <v>450</v>
      </c>
      <c r="AO220" s="23">
        <v>845</v>
      </c>
      <c r="AP220" s="23">
        <v>819</v>
      </c>
      <c r="AQ220" s="23">
        <f t="shared" ref="AQ220:AQ222" si="180">AI220-AA220</f>
        <v>6</v>
      </c>
      <c r="AR220" s="23">
        <f t="shared" ref="AR220:AR222" si="181">AJ220-AB220</f>
        <v>-13</v>
      </c>
      <c r="AS220" s="23">
        <f t="shared" ref="AS220:AS222" si="182">AK220-AC220</f>
        <v>4</v>
      </c>
      <c r="AT220" s="23">
        <f t="shared" ref="AT220:AT222" si="183">AL220-AD220</f>
        <v>-92</v>
      </c>
      <c r="AU220" s="23">
        <f t="shared" ref="AU220:AU222" si="184">AM220-AE220</f>
        <v>-89</v>
      </c>
      <c r="AV220" s="23">
        <f t="shared" ref="AV220:AV222" si="185">AN220-AF220</f>
        <v>-375</v>
      </c>
      <c r="AW220" s="23">
        <f t="shared" ref="AW220:AW222" si="186">AO220-AG220</f>
        <v>-174</v>
      </c>
      <c r="AX220" s="23">
        <f t="shared" ref="AX220:AX222" si="187">AP220-AH220</f>
        <v>-7</v>
      </c>
      <c r="AY220" s="31">
        <f t="shared" ref="AY220:AY222" si="188">(AI220-AA220)/AA220</f>
        <v>0.27272727272727271</v>
      </c>
      <c r="AZ220" s="31">
        <f t="shared" ref="AZ220:AZ222" si="189">(AJ220-AB220)/AB220</f>
        <v>-0.29545454545454547</v>
      </c>
      <c r="BA220" s="31">
        <f t="shared" ref="BA220:BA222" si="190">(AK220-AC220)/AC220</f>
        <v>6.6666666666666666E-2</v>
      </c>
      <c r="BB220" s="31">
        <f t="shared" ref="BB220:BB222" si="191">(AL220-AD220)/AD220</f>
        <v>-0.48167539267015708</v>
      </c>
      <c r="BC220" s="31">
        <f t="shared" ref="BC220:BC222" si="192">(AM220-AE220)/AE220</f>
        <v>-0.31228070175438599</v>
      </c>
      <c r="BD220" s="31">
        <f t="shared" ref="BD220:BD222" si="193">(AN220-AF220)/AF220</f>
        <v>-0.45454545454545453</v>
      </c>
      <c r="BE220" s="31">
        <f t="shared" ref="BE220:BE222" si="194">(AO220-AG220)/AG220</f>
        <v>-0.17075564278704614</v>
      </c>
      <c r="BF220" s="31">
        <f t="shared" ref="BF220:BF222" si="195">(AP220-AH220)/AH220</f>
        <v>-8.4745762711864406E-3</v>
      </c>
    </row>
    <row r="221" spans="1:58" x14ac:dyDescent="0.35">
      <c r="A221" s="30" t="s">
        <v>105</v>
      </c>
      <c r="B221" s="30" t="s">
        <v>106</v>
      </c>
      <c r="C221" s="23">
        <v>310</v>
      </c>
      <c r="D221" s="23">
        <v>163</v>
      </c>
      <c r="E221" s="23">
        <v>114</v>
      </c>
      <c r="F221" s="23">
        <v>128</v>
      </c>
      <c r="G221" s="23">
        <v>197</v>
      </c>
      <c r="H221" s="23">
        <v>368</v>
      </c>
      <c r="I221" s="23">
        <v>636</v>
      </c>
      <c r="J221" s="23">
        <v>539</v>
      </c>
      <c r="K221" s="23">
        <v>128</v>
      </c>
      <c r="L221" s="23">
        <v>101</v>
      </c>
      <c r="M221" s="39" t="s">
        <v>115</v>
      </c>
      <c r="N221" s="23">
        <v>17</v>
      </c>
      <c r="O221" s="23">
        <v>53</v>
      </c>
      <c r="P221" s="23">
        <v>146</v>
      </c>
      <c r="Q221" s="23">
        <v>264</v>
      </c>
      <c r="R221" s="23">
        <v>163</v>
      </c>
      <c r="S221" s="23">
        <v>21</v>
      </c>
      <c r="T221" s="23">
        <v>558</v>
      </c>
      <c r="U221" s="23">
        <v>115</v>
      </c>
      <c r="V221" s="23">
        <v>13</v>
      </c>
      <c r="W221" s="23">
        <v>51</v>
      </c>
      <c r="X221" s="23">
        <v>231</v>
      </c>
      <c r="Y221" s="23">
        <v>217</v>
      </c>
      <c r="Z221" s="23">
        <v>313</v>
      </c>
      <c r="AA221" s="23">
        <v>29</v>
      </c>
      <c r="AB221" s="23">
        <v>345</v>
      </c>
      <c r="AC221" s="23">
        <v>63</v>
      </c>
      <c r="AD221" s="23">
        <v>63</v>
      </c>
      <c r="AE221" s="23">
        <v>83</v>
      </c>
      <c r="AF221" s="23">
        <v>153</v>
      </c>
      <c r="AG221" s="23">
        <v>204</v>
      </c>
      <c r="AH221" s="23">
        <v>238</v>
      </c>
      <c r="AI221" s="23">
        <v>110</v>
      </c>
      <c r="AJ221" s="23">
        <v>377</v>
      </c>
      <c r="AK221" s="23">
        <v>179</v>
      </c>
      <c r="AL221" s="23">
        <v>14</v>
      </c>
      <c r="AM221" s="23">
        <v>169</v>
      </c>
      <c r="AN221" s="23">
        <v>109</v>
      </c>
      <c r="AO221" s="23">
        <v>213</v>
      </c>
      <c r="AP221" s="23">
        <v>446</v>
      </c>
      <c r="AQ221" s="23">
        <f t="shared" si="180"/>
        <v>81</v>
      </c>
      <c r="AR221" s="23">
        <f t="shared" si="181"/>
        <v>32</v>
      </c>
      <c r="AS221" s="23">
        <f t="shared" si="182"/>
        <v>116</v>
      </c>
      <c r="AT221" s="23">
        <f t="shared" si="183"/>
        <v>-49</v>
      </c>
      <c r="AU221" s="23">
        <f t="shared" si="184"/>
        <v>86</v>
      </c>
      <c r="AV221" s="23">
        <f t="shared" si="185"/>
        <v>-44</v>
      </c>
      <c r="AW221" s="23">
        <f t="shared" si="186"/>
        <v>9</v>
      </c>
      <c r="AX221" s="23">
        <f t="shared" si="187"/>
        <v>208</v>
      </c>
      <c r="AY221" s="31">
        <f t="shared" si="188"/>
        <v>2.7931034482758621</v>
      </c>
      <c r="AZ221" s="31">
        <f t="shared" si="189"/>
        <v>9.2753623188405798E-2</v>
      </c>
      <c r="BA221" s="31">
        <f t="shared" si="190"/>
        <v>1.8412698412698412</v>
      </c>
      <c r="BB221" s="31">
        <f t="shared" si="191"/>
        <v>-0.77777777777777779</v>
      </c>
      <c r="BC221" s="31">
        <f t="shared" si="192"/>
        <v>1.036144578313253</v>
      </c>
      <c r="BD221" s="31">
        <f t="shared" si="193"/>
        <v>-0.28758169934640521</v>
      </c>
      <c r="BE221" s="31">
        <f t="shared" si="194"/>
        <v>4.4117647058823532E-2</v>
      </c>
      <c r="BF221" s="31">
        <f t="shared" si="195"/>
        <v>0.87394957983193278</v>
      </c>
    </row>
    <row r="222" spans="1:58" x14ac:dyDescent="0.35">
      <c r="A222" s="30" t="s">
        <v>107</v>
      </c>
      <c r="B222" s="30" t="s">
        <v>108</v>
      </c>
      <c r="C222" s="23">
        <v>46</v>
      </c>
      <c r="D222" s="23">
        <v>53</v>
      </c>
      <c r="E222" s="23">
        <v>52</v>
      </c>
      <c r="F222" s="23">
        <v>107</v>
      </c>
      <c r="G222" s="23">
        <v>162</v>
      </c>
      <c r="H222" s="23">
        <v>296</v>
      </c>
      <c r="I222" s="23">
        <v>301</v>
      </c>
      <c r="J222" s="23">
        <v>187</v>
      </c>
      <c r="K222" s="23">
        <v>67</v>
      </c>
      <c r="L222" s="23">
        <v>46</v>
      </c>
      <c r="M222" s="23">
        <v>14</v>
      </c>
      <c r="N222" s="23">
        <v>41</v>
      </c>
      <c r="O222" s="23">
        <v>84</v>
      </c>
      <c r="P222" s="23">
        <v>68</v>
      </c>
      <c r="Q222" s="23">
        <v>199</v>
      </c>
      <c r="R222" s="23">
        <v>115</v>
      </c>
      <c r="S222" s="23">
        <v>38</v>
      </c>
      <c r="T222" s="23">
        <v>22</v>
      </c>
      <c r="U222" s="23">
        <v>65</v>
      </c>
      <c r="V222" s="23">
        <v>119</v>
      </c>
      <c r="W222" s="23">
        <v>59</v>
      </c>
      <c r="X222" s="23">
        <v>301</v>
      </c>
      <c r="Y222" s="23">
        <v>296</v>
      </c>
      <c r="Z222" s="23">
        <v>395</v>
      </c>
      <c r="AA222" s="23">
        <v>52</v>
      </c>
      <c r="AB222" s="39" t="s">
        <v>115</v>
      </c>
      <c r="AC222" s="23">
        <v>44</v>
      </c>
      <c r="AD222" s="23">
        <v>80</v>
      </c>
      <c r="AE222" s="23">
        <v>147</v>
      </c>
      <c r="AF222" s="23">
        <v>126</v>
      </c>
      <c r="AG222" s="23">
        <v>226</v>
      </c>
      <c r="AH222" s="23">
        <v>210</v>
      </c>
      <c r="AI222" s="23">
        <v>50</v>
      </c>
      <c r="AJ222" s="23">
        <v>36</v>
      </c>
      <c r="AK222" s="23">
        <v>19</v>
      </c>
      <c r="AL222" s="23">
        <v>30</v>
      </c>
      <c r="AM222" s="23">
        <v>79</v>
      </c>
      <c r="AN222" s="23">
        <v>54</v>
      </c>
      <c r="AO222" s="23">
        <v>187</v>
      </c>
      <c r="AP222" s="23">
        <v>227</v>
      </c>
      <c r="AQ222" s="23">
        <f t="shared" si="180"/>
        <v>-2</v>
      </c>
      <c r="AR222" s="23" t="e">
        <f t="shared" si="181"/>
        <v>#VALUE!</v>
      </c>
      <c r="AS222" s="23">
        <f t="shared" si="182"/>
        <v>-25</v>
      </c>
      <c r="AT222" s="23">
        <f t="shared" si="183"/>
        <v>-50</v>
      </c>
      <c r="AU222" s="23">
        <f t="shared" si="184"/>
        <v>-68</v>
      </c>
      <c r="AV222" s="23">
        <f t="shared" si="185"/>
        <v>-72</v>
      </c>
      <c r="AW222" s="23">
        <f t="shared" si="186"/>
        <v>-39</v>
      </c>
      <c r="AX222" s="23">
        <f t="shared" si="187"/>
        <v>17</v>
      </c>
      <c r="AY222" s="31">
        <f t="shared" si="188"/>
        <v>-3.8461538461538464E-2</v>
      </c>
      <c r="AZ222" s="31" t="e">
        <f t="shared" si="189"/>
        <v>#VALUE!</v>
      </c>
      <c r="BA222" s="31">
        <f t="shared" si="190"/>
        <v>-0.56818181818181823</v>
      </c>
      <c r="BB222" s="31">
        <f t="shared" si="191"/>
        <v>-0.625</v>
      </c>
      <c r="BC222" s="31">
        <f t="shared" si="192"/>
        <v>-0.46258503401360546</v>
      </c>
      <c r="BD222" s="31">
        <f t="shared" si="193"/>
        <v>-0.5714285714285714</v>
      </c>
      <c r="BE222" s="31">
        <f t="shared" si="194"/>
        <v>-0.17256637168141592</v>
      </c>
      <c r="BF222" s="31">
        <f t="shared" si="195"/>
        <v>8.0952380952380956E-2</v>
      </c>
    </row>
    <row r="224" spans="1:58" x14ac:dyDescent="0.35">
      <c r="A224" s="38" t="s">
        <v>112</v>
      </c>
    </row>
    <row r="225" spans="1:58" x14ac:dyDescent="0.35">
      <c r="A225" s="36" t="s">
        <v>121</v>
      </c>
    </row>
    <row r="226" spans="1:58" x14ac:dyDescent="0.35">
      <c r="A226" s="7"/>
      <c r="B226" s="7"/>
      <c r="C226" s="8" t="s">
        <v>26</v>
      </c>
      <c r="D226" s="8" t="s">
        <v>27</v>
      </c>
      <c r="E226" s="8" t="s">
        <v>28</v>
      </c>
      <c r="F226" s="8" t="s">
        <v>29</v>
      </c>
      <c r="G226" s="8" t="s">
        <v>30</v>
      </c>
      <c r="H226" s="8" t="s">
        <v>31</v>
      </c>
      <c r="I226" s="8" t="s">
        <v>32</v>
      </c>
      <c r="J226" s="8" t="s">
        <v>33</v>
      </c>
      <c r="K226" s="9" t="s">
        <v>26</v>
      </c>
      <c r="L226" s="9" t="s">
        <v>27</v>
      </c>
      <c r="M226" s="9" t="s">
        <v>28</v>
      </c>
      <c r="N226" s="9" t="s">
        <v>29</v>
      </c>
      <c r="O226" s="9" t="s">
        <v>30</v>
      </c>
      <c r="P226" s="9" t="s">
        <v>31</v>
      </c>
      <c r="Q226" s="9" t="s">
        <v>32</v>
      </c>
      <c r="R226" s="9" t="s">
        <v>33</v>
      </c>
      <c r="S226" s="27" t="s">
        <v>26</v>
      </c>
      <c r="T226" s="27" t="s">
        <v>27</v>
      </c>
      <c r="U226" s="27" t="s">
        <v>28</v>
      </c>
      <c r="V226" s="27" t="s">
        <v>29</v>
      </c>
      <c r="W226" s="27" t="s">
        <v>30</v>
      </c>
      <c r="X226" s="27" t="s">
        <v>31</v>
      </c>
      <c r="Y226" s="27" t="s">
        <v>32</v>
      </c>
      <c r="Z226" s="27" t="s">
        <v>33</v>
      </c>
      <c r="AA226" s="10" t="s">
        <v>26</v>
      </c>
      <c r="AB226" s="10" t="s">
        <v>27</v>
      </c>
      <c r="AC226" s="10" t="s">
        <v>28</v>
      </c>
      <c r="AD226" s="10" t="s">
        <v>29</v>
      </c>
      <c r="AE226" s="10" t="s">
        <v>30</v>
      </c>
      <c r="AF226" s="10" t="s">
        <v>31</v>
      </c>
      <c r="AG226" s="10" t="s">
        <v>32</v>
      </c>
      <c r="AH226" s="10" t="s">
        <v>33</v>
      </c>
      <c r="AI226" s="20" t="s">
        <v>26</v>
      </c>
      <c r="AJ226" s="20" t="s">
        <v>27</v>
      </c>
      <c r="AK226" s="20" t="s">
        <v>28</v>
      </c>
      <c r="AL226" s="20" t="s">
        <v>29</v>
      </c>
      <c r="AM226" s="20" t="s">
        <v>30</v>
      </c>
      <c r="AN226" s="20" t="s">
        <v>31</v>
      </c>
      <c r="AO226" s="20" t="s">
        <v>32</v>
      </c>
      <c r="AP226" s="20" t="s">
        <v>33</v>
      </c>
      <c r="AQ226" s="53" t="s">
        <v>125</v>
      </c>
      <c r="AR226" s="53"/>
      <c r="AS226" s="53"/>
      <c r="AT226" s="53"/>
      <c r="AU226" s="53"/>
      <c r="AV226" s="53"/>
      <c r="AW226" s="53"/>
      <c r="AX226" s="53"/>
      <c r="AY226" s="53" t="s">
        <v>125</v>
      </c>
      <c r="AZ226" s="53"/>
      <c r="BA226" s="53"/>
      <c r="BB226" s="53"/>
      <c r="BC226" s="53"/>
      <c r="BD226" s="53"/>
      <c r="BE226" s="53"/>
      <c r="BF226" s="53"/>
    </row>
    <row r="227" spans="1:58" x14ac:dyDescent="0.35">
      <c r="A227" s="7"/>
      <c r="B227" s="7"/>
      <c r="C227" s="11" t="s">
        <v>34</v>
      </c>
      <c r="D227" s="11" t="s">
        <v>35</v>
      </c>
      <c r="E227" s="11" t="s">
        <v>36</v>
      </c>
      <c r="F227" s="11" t="s">
        <v>37</v>
      </c>
      <c r="G227" s="11" t="s">
        <v>38</v>
      </c>
      <c r="H227" s="11" t="s">
        <v>39</v>
      </c>
      <c r="I227" s="11" t="s">
        <v>40</v>
      </c>
      <c r="J227" s="8" t="s">
        <v>41</v>
      </c>
      <c r="K227" s="12" t="s">
        <v>34</v>
      </c>
      <c r="L227" s="12" t="s">
        <v>35</v>
      </c>
      <c r="M227" s="12" t="s">
        <v>36</v>
      </c>
      <c r="N227" s="12" t="s">
        <v>37</v>
      </c>
      <c r="O227" s="12" t="s">
        <v>38</v>
      </c>
      <c r="P227" s="12" t="s">
        <v>39</v>
      </c>
      <c r="Q227" s="12" t="s">
        <v>40</v>
      </c>
      <c r="R227" s="9" t="s">
        <v>41</v>
      </c>
      <c r="S227" s="28" t="s">
        <v>34</v>
      </c>
      <c r="T227" s="28" t="s">
        <v>35</v>
      </c>
      <c r="U227" s="28" t="s">
        <v>36</v>
      </c>
      <c r="V227" s="28" t="s">
        <v>37</v>
      </c>
      <c r="W227" s="28" t="s">
        <v>38</v>
      </c>
      <c r="X227" s="28" t="s">
        <v>39</v>
      </c>
      <c r="Y227" s="28" t="s">
        <v>40</v>
      </c>
      <c r="Z227" s="27" t="s">
        <v>41</v>
      </c>
      <c r="AA227" s="13" t="s">
        <v>34</v>
      </c>
      <c r="AB227" s="13" t="s">
        <v>35</v>
      </c>
      <c r="AC227" s="13" t="s">
        <v>36</v>
      </c>
      <c r="AD227" s="13" t="s">
        <v>37</v>
      </c>
      <c r="AE227" s="13" t="s">
        <v>38</v>
      </c>
      <c r="AF227" s="13" t="s">
        <v>39</v>
      </c>
      <c r="AG227" s="13" t="s">
        <v>40</v>
      </c>
      <c r="AH227" s="10" t="s">
        <v>41</v>
      </c>
      <c r="AI227" s="21" t="s">
        <v>34</v>
      </c>
      <c r="AJ227" s="21" t="s">
        <v>35</v>
      </c>
      <c r="AK227" s="21" t="s">
        <v>36</v>
      </c>
      <c r="AL227" s="21" t="s">
        <v>37</v>
      </c>
      <c r="AM227" s="21" t="s">
        <v>38</v>
      </c>
      <c r="AN227" s="21" t="s">
        <v>39</v>
      </c>
      <c r="AO227" s="21" t="s">
        <v>40</v>
      </c>
      <c r="AP227" s="20" t="s">
        <v>41</v>
      </c>
      <c r="AQ227" s="14" t="s">
        <v>26</v>
      </c>
      <c r="AR227" s="14" t="s">
        <v>27</v>
      </c>
      <c r="AS227" s="14" t="s">
        <v>28</v>
      </c>
      <c r="AT227" s="14" t="s">
        <v>29</v>
      </c>
      <c r="AU227" s="14" t="s">
        <v>30</v>
      </c>
      <c r="AV227" s="14" t="s">
        <v>31</v>
      </c>
      <c r="AW227" s="14" t="s">
        <v>32</v>
      </c>
      <c r="AX227" s="14" t="s">
        <v>33</v>
      </c>
      <c r="AY227" s="15" t="s">
        <v>26</v>
      </c>
      <c r="AZ227" s="15" t="s">
        <v>27</v>
      </c>
      <c r="BA227" s="15" t="s">
        <v>28</v>
      </c>
      <c r="BB227" s="15" t="s">
        <v>29</v>
      </c>
      <c r="BC227" s="15" t="s">
        <v>30</v>
      </c>
      <c r="BD227" s="15" t="s">
        <v>31</v>
      </c>
      <c r="BE227" s="15" t="s">
        <v>32</v>
      </c>
      <c r="BF227" s="15" t="s">
        <v>33</v>
      </c>
    </row>
    <row r="228" spans="1:58" x14ac:dyDescent="0.35">
      <c r="A228" s="7"/>
      <c r="B228" s="7"/>
      <c r="C228" s="11" t="s">
        <v>42</v>
      </c>
      <c r="D228" s="11" t="s">
        <v>42</v>
      </c>
      <c r="E228" s="11" t="s">
        <v>42</v>
      </c>
      <c r="F228" s="11" t="s">
        <v>42</v>
      </c>
      <c r="G228" s="11" t="s">
        <v>42</v>
      </c>
      <c r="H228" s="11" t="s">
        <v>42</v>
      </c>
      <c r="I228" s="11" t="s">
        <v>42</v>
      </c>
      <c r="J228" s="11" t="s">
        <v>42</v>
      </c>
      <c r="K228" s="16" t="s">
        <v>43</v>
      </c>
      <c r="L228" s="16" t="s">
        <v>43</v>
      </c>
      <c r="M228" s="16" t="s">
        <v>43</v>
      </c>
      <c r="N228" s="16" t="s">
        <v>43</v>
      </c>
      <c r="O228" s="16" t="s">
        <v>43</v>
      </c>
      <c r="P228" s="16" t="s">
        <v>43</v>
      </c>
      <c r="Q228" s="16" t="s">
        <v>43</v>
      </c>
      <c r="R228" s="16" t="s">
        <v>43</v>
      </c>
      <c r="S228" s="29" t="s">
        <v>44</v>
      </c>
      <c r="T228" s="29" t="s">
        <v>44</v>
      </c>
      <c r="U228" s="29" t="s">
        <v>44</v>
      </c>
      <c r="V228" s="29" t="s">
        <v>44</v>
      </c>
      <c r="W228" s="29" t="s">
        <v>44</v>
      </c>
      <c r="X228" s="29" t="s">
        <v>44</v>
      </c>
      <c r="Y228" s="29" t="s">
        <v>44</v>
      </c>
      <c r="Z228" s="29" t="s">
        <v>44</v>
      </c>
      <c r="AA228" s="17" t="s">
        <v>45</v>
      </c>
      <c r="AB228" s="17" t="s">
        <v>45</v>
      </c>
      <c r="AC228" s="17" t="s">
        <v>45</v>
      </c>
      <c r="AD228" s="17" t="s">
        <v>45</v>
      </c>
      <c r="AE228" s="17" t="s">
        <v>45</v>
      </c>
      <c r="AF228" s="17" t="s">
        <v>45</v>
      </c>
      <c r="AG228" s="17" t="s">
        <v>45</v>
      </c>
      <c r="AH228" s="17" t="s">
        <v>45</v>
      </c>
      <c r="AI228" s="22" t="s">
        <v>111</v>
      </c>
      <c r="AJ228" s="22" t="s">
        <v>111</v>
      </c>
      <c r="AK228" s="22" t="s">
        <v>111</v>
      </c>
      <c r="AL228" s="22" t="s">
        <v>111</v>
      </c>
      <c r="AM228" s="22" t="s">
        <v>111</v>
      </c>
      <c r="AN228" s="22" t="s">
        <v>111</v>
      </c>
      <c r="AO228" s="22" t="s">
        <v>111</v>
      </c>
      <c r="AP228" s="22" t="s">
        <v>111</v>
      </c>
      <c r="AQ228" s="18" t="s">
        <v>34</v>
      </c>
      <c r="AR228" s="18" t="s">
        <v>35</v>
      </c>
      <c r="AS228" s="18" t="s">
        <v>36</v>
      </c>
      <c r="AT228" s="18" t="s">
        <v>37</v>
      </c>
      <c r="AU228" s="18" t="s">
        <v>38</v>
      </c>
      <c r="AV228" s="18" t="s">
        <v>39</v>
      </c>
      <c r="AW228" s="18" t="s">
        <v>40</v>
      </c>
      <c r="AX228" s="14" t="s">
        <v>41</v>
      </c>
      <c r="AY228" s="19" t="s">
        <v>34</v>
      </c>
      <c r="AZ228" s="19" t="s">
        <v>35</v>
      </c>
      <c r="BA228" s="19" t="s">
        <v>36</v>
      </c>
      <c r="BB228" s="19" t="s">
        <v>37</v>
      </c>
      <c r="BC228" s="19" t="s">
        <v>38</v>
      </c>
      <c r="BD228" s="19" t="s">
        <v>39</v>
      </c>
      <c r="BE228" s="19" t="s">
        <v>40</v>
      </c>
      <c r="BF228" s="15" t="s">
        <v>41</v>
      </c>
    </row>
    <row r="229" spans="1:58" x14ac:dyDescent="0.35">
      <c r="A229" s="30" t="s">
        <v>75</v>
      </c>
      <c r="B229" s="30" t="s">
        <v>0</v>
      </c>
      <c r="C229" s="23">
        <v>8974</v>
      </c>
      <c r="D229" s="23">
        <v>9657</v>
      </c>
      <c r="E229" s="23">
        <v>10680</v>
      </c>
      <c r="F229" s="23">
        <v>10941</v>
      </c>
      <c r="G229" s="23">
        <v>15460</v>
      </c>
      <c r="H229" s="23">
        <v>18747</v>
      </c>
      <c r="I229" s="23">
        <v>19038</v>
      </c>
      <c r="J229" s="23">
        <v>17662</v>
      </c>
      <c r="K229" s="23">
        <v>5771</v>
      </c>
      <c r="L229" s="23">
        <v>9528</v>
      </c>
      <c r="M229" s="23">
        <v>6985</v>
      </c>
      <c r="N229" s="23">
        <v>6674</v>
      </c>
      <c r="O229" s="23">
        <v>10263</v>
      </c>
      <c r="P229" s="23">
        <v>13205</v>
      </c>
      <c r="Q229" s="23">
        <v>12758</v>
      </c>
      <c r="R229" s="23">
        <v>14587</v>
      </c>
      <c r="S229" s="23">
        <v>9023</v>
      </c>
      <c r="T229" s="23">
        <v>9305</v>
      </c>
      <c r="U229" s="23">
        <v>8888</v>
      </c>
      <c r="V229" s="23">
        <v>8574</v>
      </c>
      <c r="W229" s="23">
        <v>11876</v>
      </c>
      <c r="X229" s="23">
        <v>15241</v>
      </c>
      <c r="Y229" s="23">
        <v>15776</v>
      </c>
      <c r="Z229" s="23">
        <v>18971</v>
      </c>
      <c r="AA229" s="23">
        <v>9822</v>
      </c>
      <c r="AB229" s="23">
        <v>9980</v>
      </c>
      <c r="AC229" s="23">
        <v>8709</v>
      </c>
      <c r="AD229" s="23">
        <v>10403</v>
      </c>
      <c r="AE229" s="23">
        <v>14693</v>
      </c>
      <c r="AF229" s="23">
        <v>16373</v>
      </c>
      <c r="AG229" s="23">
        <v>16299</v>
      </c>
      <c r="AH229" s="23">
        <v>19015</v>
      </c>
      <c r="AI229" s="23">
        <v>10241</v>
      </c>
      <c r="AJ229" s="23">
        <v>11111</v>
      </c>
      <c r="AK229" s="23">
        <v>11342</v>
      </c>
      <c r="AL229" s="23">
        <v>12271</v>
      </c>
      <c r="AM229" s="23">
        <v>16012</v>
      </c>
      <c r="AN229" s="23">
        <v>19395</v>
      </c>
      <c r="AO229" s="23">
        <v>20072</v>
      </c>
      <c r="AP229" s="23">
        <v>23258</v>
      </c>
      <c r="AQ229" s="23">
        <f>AI229-AA229</f>
        <v>419</v>
      </c>
      <c r="AR229" s="23">
        <f t="shared" ref="AR229:AR238" si="196">AJ229-AB229</f>
        <v>1131</v>
      </c>
      <c r="AS229" s="23">
        <f t="shared" ref="AS229:AS238" si="197">AK229-AC229</f>
        <v>2633</v>
      </c>
      <c r="AT229" s="23">
        <f t="shared" ref="AT229:AT238" si="198">AL229-AD229</f>
        <v>1868</v>
      </c>
      <c r="AU229" s="23">
        <f t="shared" ref="AU229:AU238" si="199">AM229-AE229</f>
        <v>1319</v>
      </c>
      <c r="AV229" s="23">
        <f t="shared" ref="AV229:AV238" si="200">AN229-AF229</f>
        <v>3022</v>
      </c>
      <c r="AW229" s="23">
        <f t="shared" ref="AW229:AW238" si="201">AO229-AG229</f>
        <v>3773</v>
      </c>
      <c r="AX229" s="23">
        <f t="shared" ref="AX229:AX238" si="202">AP229-AH229</f>
        <v>4243</v>
      </c>
      <c r="AY229" s="31">
        <f>(AI229-AA229)/AA229</f>
        <v>4.2659336184076566E-2</v>
      </c>
      <c r="AZ229" s="31">
        <f t="shared" ref="AZ229:AZ238" si="203">(AJ229-AB229)/AB229</f>
        <v>0.11332665330661322</v>
      </c>
      <c r="BA229" s="31">
        <f t="shared" ref="BA229:BA238" si="204">(AK229-AC229)/AC229</f>
        <v>0.30233092203467676</v>
      </c>
      <c r="BB229" s="31">
        <f t="shared" ref="BB229:BB238" si="205">(AL229-AD229)/AD229</f>
        <v>0.17956358742670384</v>
      </c>
      <c r="BC229" s="31">
        <f t="shared" ref="BC229:BC238" si="206">(AM229-AE229)/AE229</f>
        <v>8.977063907983393E-2</v>
      </c>
      <c r="BD229" s="31">
        <f t="shared" ref="BD229:BD238" si="207">(AN229-AF229)/AF229</f>
        <v>0.18457216148537225</v>
      </c>
      <c r="BE229" s="31">
        <f t="shared" ref="BE229:BE238" si="208">(AO229-AG229)/AG229</f>
        <v>0.23148659426958709</v>
      </c>
      <c r="BF229" s="31">
        <f t="shared" ref="BF229:BF238" si="209">(AP229-AH229)/AH229</f>
        <v>0.2231396266105706</v>
      </c>
    </row>
    <row r="230" spans="1:58" x14ac:dyDescent="0.35">
      <c r="A230" s="30" t="s">
        <v>76</v>
      </c>
      <c r="B230" s="30" t="s">
        <v>77</v>
      </c>
      <c r="C230" s="23">
        <v>8340</v>
      </c>
      <c r="D230" s="23">
        <v>8951</v>
      </c>
      <c r="E230" s="23">
        <v>9756</v>
      </c>
      <c r="F230" s="23">
        <v>9591</v>
      </c>
      <c r="G230" s="23">
        <v>13470</v>
      </c>
      <c r="H230" s="23">
        <v>15977</v>
      </c>
      <c r="I230" s="23">
        <v>14938</v>
      </c>
      <c r="J230" s="23">
        <v>14841</v>
      </c>
      <c r="K230" s="23">
        <v>5206</v>
      </c>
      <c r="L230" s="23">
        <v>8541</v>
      </c>
      <c r="M230" s="23">
        <v>6334</v>
      </c>
      <c r="N230" s="23">
        <v>6004</v>
      </c>
      <c r="O230" s="23">
        <v>8501</v>
      </c>
      <c r="P230" s="23">
        <v>10896</v>
      </c>
      <c r="Q230" s="23">
        <v>10203</v>
      </c>
      <c r="R230" s="23">
        <v>12377</v>
      </c>
      <c r="S230" s="23">
        <v>8244</v>
      </c>
      <c r="T230" s="23">
        <v>7835</v>
      </c>
      <c r="U230" s="23">
        <v>8166</v>
      </c>
      <c r="V230" s="23">
        <v>7732</v>
      </c>
      <c r="W230" s="23">
        <v>10056</v>
      </c>
      <c r="X230" s="23">
        <v>12882</v>
      </c>
      <c r="Y230" s="23">
        <v>12613</v>
      </c>
      <c r="Z230" s="23">
        <v>15687</v>
      </c>
      <c r="AA230" s="23">
        <v>8727</v>
      </c>
      <c r="AB230" s="23">
        <v>9056</v>
      </c>
      <c r="AC230" s="23">
        <v>7782</v>
      </c>
      <c r="AD230" s="23">
        <v>9318</v>
      </c>
      <c r="AE230" s="23">
        <v>11953</v>
      </c>
      <c r="AF230" s="23">
        <v>14205</v>
      </c>
      <c r="AG230" s="23">
        <v>12655</v>
      </c>
      <c r="AH230" s="23">
        <v>15898</v>
      </c>
      <c r="AI230" s="23">
        <v>9005</v>
      </c>
      <c r="AJ230" s="23">
        <v>9642</v>
      </c>
      <c r="AK230" s="23">
        <v>9882</v>
      </c>
      <c r="AL230" s="23">
        <v>10660</v>
      </c>
      <c r="AM230" s="23">
        <v>13566</v>
      </c>
      <c r="AN230" s="23">
        <v>17126</v>
      </c>
      <c r="AO230" s="23">
        <v>16264</v>
      </c>
      <c r="AP230" s="23">
        <v>19939</v>
      </c>
      <c r="AQ230" s="23">
        <f t="shared" ref="AQ230:AQ238" si="210">AI230-AA230</f>
        <v>278</v>
      </c>
      <c r="AR230" s="23">
        <f t="shared" si="196"/>
        <v>586</v>
      </c>
      <c r="AS230" s="23">
        <f t="shared" si="197"/>
        <v>2100</v>
      </c>
      <c r="AT230" s="23">
        <f t="shared" si="198"/>
        <v>1342</v>
      </c>
      <c r="AU230" s="23">
        <f t="shared" si="199"/>
        <v>1613</v>
      </c>
      <c r="AV230" s="23">
        <f t="shared" si="200"/>
        <v>2921</v>
      </c>
      <c r="AW230" s="23">
        <f t="shared" si="201"/>
        <v>3609</v>
      </c>
      <c r="AX230" s="23">
        <f t="shared" si="202"/>
        <v>4041</v>
      </c>
      <c r="AY230" s="31">
        <f t="shared" ref="AY230:AY238" si="211">(AI230-AA230)/AA230</f>
        <v>3.1855162140483555E-2</v>
      </c>
      <c r="AZ230" s="31">
        <f t="shared" si="203"/>
        <v>6.4708480565371027E-2</v>
      </c>
      <c r="BA230" s="31">
        <f t="shared" si="204"/>
        <v>0.26985350809560527</v>
      </c>
      <c r="BB230" s="31">
        <f t="shared" si="205"/>
        <v>0.14402232238677828</v>
      </c>
      <c r="BC230" s="31">
        <f t="shared" si="206"/>
        <v>0.13494520204132854</v>
      </c>
      <c r="BD230" s="31">
        <f t="shared" si="207"/>
        <v>0.20563181978176698</v>
      </c>
      <c r="BE230" s="31">
        <f t="shared" si="208"/>
        <v>0.28518372184907154</v>
      </c>
      <c r="BF230" s="31">
        <f t="shared" si="209"/>
        <v>0.25418291609007421</v>
      </c>
    </row>
    <row r="231" spans="1:58" x14ac:dyDescent="0.35">
      <c r="A231" s="30" t="s">
        <v>78</v>
      </c>
      <c r="B231" s="30" t="s">
        <v>78</v>
      </c>
      <c r="C231" s="23">
        <v>8253</v>
      </c>
      <c r="D231" s="23">
        <v>8682</v>
      </c>
      <c r="E231" s="23">
        <v>9635</v>
      </c>
      <c r="F231" s="23">
        <v>9412</v>
      </c>
      <c r="G231" s="23">
        <v>13088</v>
      </c>
      <c r="H231" s="23">
        <v>15476</v>
      </c>
      <c r="I231" s="23">
        <v>14440</v>
      </c>
      <c r="J231" s="23">
        <v>14327</v>
      </c>
      <c r="K231" s="39" t="s">
        <v>115</v>
      </c>
      <c r="L231" s="23">
        <v>8506</v>
      </c>
      <c r="M231" s="23">
        <v>6278</v>
      </c>
      <c r="N231" s="23">
        <v>5874</v>
      </c>
      <c r="O231" s="23">
        <v>8434</v>
      </c>
      <c r="P231" s="23">
        <v>10795</v>
      </c>
      <c r="Q231" s="23">
        <v>10068</v>
      </c>
      <c r="R231" s="23">
        <v>12053</v>
      </c>
      <c r="S231" s="23">
        <v>8204</v>
      </c>
      <c r="T231" s="23">
        <v>7792</v>
      </c>
      <c r="U231" s="39" t="s">
        <v>115</v>
      </c>
      <c r="V231" s="23">
        <v>7718</v>
      </c>
      <c r="W231" s="23">
        <v>9946</v>
      </c>
      <c r="X231" s="23">
        <v>12720</v>
      </c>
      <c r="Y231" s="23">
        <v>12380</v>
      </c>
      <c r="Z231" s="23">
        <v>15498</v>
      </c>
      <c r="AA231" s="23">
        <v>8667</v>
      </c>
      <c r="AB231" s="23">
        <v>9015</v>
      </c>
      <c r="AC231" s="23">
        <v>7773</v>
      </c>
      <c r="AD231" s="23">
        <v>9230</v>
      </c>
      <c r="AE231" s="23">
        <v>11818</v>
      </c>
      <c r="AF231" s="23">
        <v>14012</v>
      </c>
      <c r="AG231" s="23">
        <v>12535</v>
      </c>
      <c r="AH231" s="23">
        <v>15716</v>
      </c>
      <c r="AI231" s="23">
        <v>8973</v>
      </c>
      <c r="AJ231" s="23">
        <v>9597</v>
      </c>
      <c r="AK231" s="23">
        <v>9833</v>
      </c>
      <c r="AL231" s="23">
        <v>10619</v>
      </c>
      <c r="AM231" s="23">
        <v>13408</v>
      </c>
      <c r="AN231" s="23">
        <v>16930</v>
      </c>
      <c r="AO231" s="23">
        <v>15726</v>
      </c>
      <c r="AP231" s="23">
        <v>19698</v>
      </c>
      <c r="AQ231" s="23">
        <f t="shared" si="210"/>
        <v>306</v>
      </c>
      <c r="AR231" s="23">
        <f t="shared" si="196"/>
        <v>582</v>
      </c>
      <c r="AS231" s="23">
        <f t="shared" si="197"/>
        <v>2060</v>
      </c>
      <c r="AT231" s="23">
        <f t="shared" si="198"/>
        <v>1389</v>
      </c>
      <c r="AU231" s="23">
        <f t="shared" si="199"/>
        <v>1590</v>
      </c>
      <c r="AV231" s="23">
        <f t="shared" si="200"/>
        <v>2918</v>
      </c>
      <c r="AW231" s="23">
        <f t="shared" si="201"/>
        <v>3191</v>
      </c>
      <c r="AX231" s="23">
        <f t="shared" si="202"/>
        <v>3982</v>
      </c>
      <c r="AY231" s="31">
        <f t="shared" si="211"/>
        <v>3.5306334371754934E-2</v>
      </c>
      <c r="AZ231" s="31">
        <f t="shared" si="203"/>
        <v>6.4559068219633947E-2</v>
      </c>
      <c r="BA231" s="31">
        <f t="shared" si="204"/>
        <v>0.26501994082078989</v>
      </c>
      <c r="BB231" s="31">
        <f t="shared" si="205"/>
        <v>0.15048754062838571</v>
      </c>
      <c r="BC231" s="31">
        <f t="shared" si="206"/>
        <v>0.13454053139279065</v>
      </c>
      <c r="BD231" s="31">
        <f t="shared" si="207"/>
        <v>0.20825007136739937</v>
      </c>
      <c r="BE231" s="31">
        <f t="shared" si="208"/>
        <v>0.25456721180694059</v>
      </c>
      <c r="BF231" s="31">
        <f t="shared" si="209"/>
        <v>0.25337235937897684</v>
      </c>
    </row>
    <row r="232" spans="1:58" x14ac:dyDescent="0.35">
      <c r="A232" s="30" t="s">
        <v>79</v>
      </c>
      <c r="B232" s="30" t="s">
        <v>80</v>
      </c>
      <c r="C232" s="23">
        <v>87</v>
      </c>
      <c r="D232" s="23">
        <v>269</v>
      </c>
      <c r="E232" s="23">
        <v>121</v>
      </c>
      <c r="F232" s="23">
        <v>179</v>
      </c>
      <c r="G232" s="23">
        <v>382</v>
      </c>
      <c r="H232" s="23">
        <v>501</v>
      </c>
      <c r="I232" s="23">
        <v>498</v>
      </c>
      <c r="J232" s="23">
        <v>514</v>
      </c>
      <c r="K232" s="39" t="s">
        <v>115</v>
      </c>
      <c r="L232" s="23">
        <v>35</v>
      </c>
      <c r="M232" s="23">
        <v>56</v>
      </c>
      <c r="N232" s="23">
        <v>130</v>
      </c>
      <c r="O232" s="23">
        <v>67</v>
      </c>
      <c r="P232" s="23">
        <v>101</v>
      </c>
      <c r="Q232" s="23">
        <v>135</v>
      </c>
      <c r="R232" s="23">
        <v>324</v>
      </c>
      <c r="S232" s="23">
        <v>40</v>
      </c>
      <c r="T232" s="23">
        <v>43</v>
      </c>
      <c r="U232" s="39" t="s">
        <v>115</v>
      </c>
      <c r="V232" s="23">
        <v>14</v>
      </c>
      <c r="W232" s="23">
        <v>110</v>
      </c>
      <c r="X232" s="23">
        <v>162</v>
      </c>
      <c r="Y232" s="23">
        <v>233</v>
      </c>
      <c r="Z232" s="23">
        <v>189</v>
      </c>
      <c r="AA232" s="23">
        <v>60</v>
      </c>
      <c r="AB232" s="23">
        <v>41</v>
      </c>
      <c r="AC232" s="23">
        <v>9</v>
      </c>
      <c r="AD232" s="23">
        <v>88</v>
      </c>
      <c r="AE232" s="23">
        <v>135</v>
      </c>
      <c r="AF232" s="23">
        <v>193</v>
      </c>
      <c r="AG232" s="23">
        <v>120</v>
      </c>
      <c r="AH232" s="23">
        <v>182</v>
      </c>
      <c r="AI232" s="23">
        <v>32</v>
      </c>
      <c r="AJ232" s="23">
        <v>45</v>
      </c>
      <c r="AK232" s="23">
        <v>49</v>
      </c>
      <c r="AL232" s="23">
        <v>41</v>
      </c>
      <c r="AM232" s="23">
        <v>158</v>
      </c>
      <c r="AN232" s="23">
        <v>196</v>
      </c>
      <c r="AO232" s="23">
        <v>538</v>
      </c>
      <c r="AP232" s="23">
        <v>241</v>
      </c>
      <c r="AQ232" s="23">
        <f t="shared" si="210"/>
        <v>-28</v>
      </c>
      <c r="AR232" s="23">
        <f t="shared" si="196"/>
        <v>4</v>
      </c>
      <c r="AS232" s="23">
        <f t="shared" si="197"/>
        <v>40</v>
      </c>
      <c r="AT232" s="23">
        <f t="shared" si="198"/>
        <v>-47</v>
      </c>
      <c r="AU232" s="23">
        <f t="shared" si="199"/>
        <v>23</v>
      </c>
      <c r="AV232" s="23">
        <f t="shared" si="200"/>
        <v>3</v>
      </c>
      <c r="AW232" s="23">
        <f t="shared" si="201"/>
        <v>418</v>
      </c>
      <c r="AX232" s="23">
        <f t="shared" si="202"/>
        <v>59</v>
      </c>
      <c r="AY232" s="31">
        <f t="shared" si="211"/>
        <v>-0.46666666666666667</v>
      </c>
      <c r="AZ232" s="31">
        <f t="shared" si="203"/>
        <v>9.7560975609756101E-2</v>
      </c>
      <c r="BA232" s="31">
        <f t="shared" si="204"/>
        <v>4.4444444444444446</v>
      </c>
      <c r="BB232" s="31">
        <f t="shared" si="205"/>
        <v>-0.53409090909090906</v>
      </c>
      <c r="BC232" s="31">
        <f t="shared" si="206"/>
        <v>0.17037037037037037</v>
      </c>
      <c r="BD232" s="31">
        <f t="shared" si="207"/>
        <v>1.5544041450777202E-2</v>
      </c>
      <c r="BE232" s="31">
        <f t="shared" si="208"/>
        <v>3.4833333333333334</v>
      </c>
      <c r="BF232" s="31">
        <f t="shared" si="209"/>
        <v>0.32417582417582419</v>
      </c>
    </row>
    <row r="233" spans="1:58" x14ac:dyDescent="0.35">
      <c r="A233" s="30" t="s">
        <v>102</v>
      </c>
      <c r="B233" s="30" t="s">
        <v>103</v>
      </c>
      <c r="C233" s="23">
        <v>406</v>
      </c>
      <c r="D233" s="23">
        <v>294</v>
      </c>
      <c r="E233" s="23">
        <v>488</v>
      </c>
      <c r="F233" s="23">
        <v>686</v>
      </c>
      <c r="G233" s="23">
        <v>644</v>
      </c>
      <c r="H233" s="23">
        <v>786</v>
      </c>
      <c r="I233" s="23">
        <v>1303</v>
      </c>
      <c r="J233" s="23">
        <v>827</v>
      </c>
      <c r="K233" s="23">
        <v>219</v>
      </c>
      <c r="L233" s="23">
        <v>469</v>
      </c>
      <c r="M233" s="23">
        <v>225</v>
      </c>
      <c r="N233" s="23">
        <v>255</v>
      </c>
      <c r="O233" s="23">
        <v>921</v>
      </c>
      <c r="P233" s="23">
        <v>754</v>
      </c>
      <c r="Q233" s="23">
        <v>934</v>
      </c>
      <c r="R233" s="23">
        <v>566</v>
      </c>
      <c r="S233" s="23">
        <v>235</v>
      </c>
      <c r="T233" s="23">
        <v>422</v>
      </c>
      <c r="U233" s="23">
        <v>266</v>
      </c>
      <c r="V233" s="23">
        <v>286</v>
      </c>
      <c r="W233" s="23">
        <v>600</v>
      </c>
      <c r="X233" s="23">
        <v>822</v>
      </c>
      <c r="Y233" s="23">
        <v>858</v>
      </c>
      <c r="Z233" s="23">
        <v>1306</v>
      </c>
      <c r="AA233" s="23">
        <v>298</v>
      </c>
      <c r="AB233" s="23">
        <v>410</v>
      </c>
      <c r="AC233" s="23">
        <v>336</v>
      </c>
      <c r="AD233" s="23">
        <v>408</v>
      </c>
      <c r="AE233" s="23">
        <v>574</v>
      </c>
      <c r="AF233" s="23">
        <v>810</v>
      </c>
      <c r="AG233" s="23">
        <v>1383</v>
      </c>
      <c r="AH233" s="23">
        <v>1012</v>
      </c>
      <c r="AI233" s="23">
        <v>421</v>
      </c>
      <c r="AJ233" s="23">
        <v>650</v>
      </c>
      <c r="AK233" s="23">
        <v>750</v>
      </c>
      <c r="AL233" s="23">
        <v>894</v>
      </c>
      <c r="AM233" s="23">
        <v>1305</v>
      </c>
      <c r="AN233" s="23">
        <v>1075</v>
      </c>
      <c r="AO233" s="23">
        <v>1334</v>
      </c>
      <c r="AP233" s="23">
        <v>1071</v>
      </c>
      <c r="AQ233" s="23">
        <f t="shared" si="210"/>
        <v>123</v>
      </c>
      <c r="AR233" s="23">
        <f t="shared" si="196"/>
        <v>240</v>
      </c>
      <c r="AS233" s="23">
        <f t="shared" si="197"/>
        <v>414</v>
      </c>
      <c r="AT233" s="23">
        <f t="shared" si="198"/>
        <v>486</v>
      </c>
      <c r="AU233" s="23">
        <f t="shared" si="199"/>
        <v>731</v>
      </c>
      <c r="AV233" s="23">
        <f t="shared" si="200"/>
        <v>265</v>
      </c>
      <c r="AW233" s="23">
        <f t="shared" si="201"/>
        <v>-49</v>
      </c>
      <c r="AX233" s="23">
        <f t="shared" si="202"/>
        <v>59</v>
      </c>
      <c r="AY233" s="31">
        <f t="shared" si="211"/>
        <v>0.41275167785234901</v>
      </c>
      <c r="AZ233" s="31">
        <f t="shared" si="203"/>
        <v>0.58536585365853655</v>
      </c>
      <c r="BA233" s="31">
        <f t="shared" si="204"/>
        <v>1.2321428571428572</v>
      </c>
      <c r="BB233" s="31">
        <f t="shared" si="205"/>
        <v>1.1911764705882353</v>
      </c>
      <c r="BC233" s="31">
        <f t="shared" si="206"/>
        <v>1.2735191637630663</v>
      </c>
      <c r="BD233" s="31">
        <f t="shared" si="207"/>
        <v>0.3271604938271605</v>
      </c>
      <c r="BE233" s="31">
        <f t="shared" si="208"/>
        <v>-3.5430224150397684E-2</v>
      </c>
      <c r="BF233" s="31">
        <f t="shared" si="209"/>
        <v>5.8300395256916999E-2</v>
      </c>
    </row>
    <row r="234" spans="1:58" x14ac:dyDescent="0.35">
      <c r="A234" s="30" t="s">
        <v>95</v>
      </c>
      <c r="B234" s="30" t="s">
        <v>96</v>
      </c>
      <c r="C234" s="23">
        <v>69</v>
      </c>
      <c r="D234" s="23">
        <v>41</v>
      </c>
      <c r="E234" s="23">
        <v>33</v>
      </c>
      <c r="F234" s="23">
        <v>113</v>
      </c>
      <c r="G234" s="23">
        <v>174</v>
      </c>
      <c r="H234" s="23">
        <v>320</v>
      </c>
      <c r="I234" s="23">
        <v>677</v>
      </c>
      <c r="J234" s="23">
        <v>607</v>
      </c>
      <c r="K234" s="23">
        <v>61</v>
      </c>
      <c r="L234" s="23">
        <v>83</v>
      </c>
      <c r="M234" s="23">
        <v>62</v>
      </c>
      <c r="N234" s="23">
        <v>81</v>
      </c>
      <c r="O234" s="23">
        <v>289</v>
      </c>
      <c r="P234" s="23">
        <v>687</v>
      </c>
      <c r="Q234" s="23">
        <v>593</v>
      </c>
      <c r="R234" s="23">
        <v>504</v>
      </c>
      <c r="S234" s="23">
        <v>57</v>
      </c>
      <c r="T234" s="23">
        <v>187</v>
      </c>
      <c r="U234" s="23">
        <v>116</v>
      </c>
      <c r="V234" s="23">
        <v>124</v>
      </c>
      <c r="W234" s="23">
        <v>259</v>
      </c>
      <c r="X234" s="23">
        <v>571</v>
      </c>
      <c r="Y234" s="23">
        <v>1024</v>
      </c>
      <c r="Z234" s="23">
        <v>848</v>
      </c>
      <c r="AA234" s="23">
        <v>112</v>
      </c>
      <c r="AB234" s="23">
        <v>62</v>
      </c>
      <c r="AC234" s="23">
        <v>234</v>
      </c>
      <c r="AD234" s="23">
        <v>274</v>
      </c>
      <c r="AE234" s="23">
        <v>460</v>
      </c>
      <c r="AF234" s="23">
        <v>552</v>
      </c>
      <c r="AG234" s="23">
        <v>1061</v>
      </c>
      <c r="AH234" s="23">
        <v>911</v>
      </c>
      <c r="AI234" s="23">
        <v>148</v>
      </c>
      <c r="AJ234" s="23">
        <v>153</v>
      </c>
      <c r="AK234" s="23">
        <v>291</v>
      </c>
      <c r="AL234" s="23">
        <v>303</v>
      </c>
      <c r="AM234" s="23">
        <v>312</v>
      </c>
      <c r="AN234" s="23">
        <v>353</v>
      </c>
      <c r="AO234" s="23">
        <v>904</v>
      </c>
      <c r="AP234" s="23">
        <v>879</v>
      </c>
      <c r="AQ234" s="23">
        <f t="shared" si="210"/>
        <v>36</v>
      </c>
      <c r="AR234" s="23">
        <f t="shared" si="196"/>
        <v>91</v>
      </c>
      <c r="AS234" s="23">
        <f t="shared" si="197"/>
        <v>57</v>
      </c>
      <c r="AT234" s="23">
        <f t="shared" si="198"/>
        <v>29</v>
      </c>
      <c r="AU234" s="23">
        <f t="shared" si="199"/>
        <v>-148</v>
      </c>
      <c r="AV234" s="23">
        <f t="shared" si="200"/>
        <v>-199</v>
      </c>
      <c r="AW234" s="23">
        <f t="shared" si="201"/>
        <v>-157</v>
      </c>
      <c r="AX234" s="23">
        <f t="shared" si="202"/>
        <v>-32</v>
      </c>
      <c r="AY234" s="31">
        <f t="shared" si="211"/>
        <v>0.32142857142857145</v>
      </c>
      <c r="AZ234" s="31">
        <f t="shared" si="203"/>
        <v>1.467741935483871</v>
      </c>
      <c r="BA234" s="31">
        <f t="shared" si="204"/>
        <v>0.24358974358974358</v>
      </c>
      <c r="BB234" s="31">
        <f t="shared" si="205"/>
        <v>0.10583941605839416</v>
      </c>
      <c r="BC234" s="31">
        <f t="shared" si="206"/>
        <v>-0.32173913043478258</v>
      </c>
      <c r="BD234" s="31">
        <f t="shared" si="207"/>
        <v>-0.36050724637681159</v>
      </c>
      <c r="BE234" s="31">
        <f t="shared" si="208"/>
        <v>-0.14797360980207352</v>
      </c>
      <c r="BF234" s="31">
        <f t="shared" si="209"/>
        <v>-3.512623490669594E-2</v>
      </c>
    </row>
    <row r="235" spans="1:58" x14ac:dyDescent="0.35">
      <c r="A235" s="30" t="s">
        <v>91</v>
      </c>
      <c r="B235" s="30" t="s">
        <v>92</v>
      </c>
      <c r="C235" s="39" t="s">
        <v>115</v>
      </c>
      <c r="D235" s="23">
        <v>51</v>
      </c>
      <c r="E235" s="23">
        <v>105</v>
      </c>
      <c r="F235" s="23">
        <v>77</v>
      </c>
      <c r="G235" s="23">
        <v>157</v>
      </c>
      <c r="H235" s="23">
        <v>184</v>
      </c>
      <c r="I235" s="23">
        <v>308</v>
      </c>
      <c r="J235" s="23">
        <v>314</v>
      </c>
      <c r="K235" s="23">
        <v>109</v>
      </c>
      <c r="L235" s="23">
        <v>139</v>
      </c>
      <c r="M235" s="23">
        <v>97</v>
      </c>
      <c r="N235" s="23">
        <v>62</v>
      </c>
      <c r="O235" s="23">
        <v>154</v>
      </c>
      <c r="P235" s="23">
        <v>232</v>
      </c>
      <c r="Q235" s="23">
        <v>225</v>
      </c>
      <c r="R235" s="23">
        <v>437</v>
      </c>
      <c r="S235" s="23">
        <v>203</v>
      </c>
      <c r="T235" s="23">
        <v>303</v>
      </c>
      <c r="U235" s="23">
        <v>102</v>
      </c>
      <c r="V235" s="23">
        <v>82</v>
      </c>
      <c r="W235" s="23">
        <v>438</v>
      </c>
      <c r="X235" s="23">
        <v>391</v>
      </c>
      <c r="Y235" s="23">
        <v>406</v>
      </c>
      <c r="Z235" s="23">
        <v>227</v>
      </c>
      <c r="AA235" s="23">
        <v>384</v>
      </c>
      <c r="AB235" s="23">
        <v>282</v>
      </c>
      <c r="AC235" s="23">
        <v>76</v>
      </c>
      <c r="AD235" s="23">
        <v>37</v>
      </c>
      <c r="AE235" s="23">
        <v>617</v>
      </c>
      <c r="AF235" s="23">
        <v>306</v>
      </c>
      <c r="AG235" s="23">
        <v>284</v>
      </c>
      <c r="AH235" s="23">
        <v>237</v>
      </c>
      <c r="AI235" s="23">
        <v>421</v>
      </c>
      <c r="AJ235" s="23">
        <v>309</v>
      </c>
      <c r="AK235" s="23">
        <v>145</v>
      </c>
      <c r="AL235" s="23">
        <v>121</v>
      </c>
      <c r="AM235" s="23">
        <v>146</v>
      </c>
      <c r="AN235" s="23">
        <v>282</v>
      </c>
      <c r="AO235" s="23">
        <v>352</v>
      </c>
      <c r="AP235" s="23">
        <v>306</v>
      </c>
      <c r="AQ235" s="23">
        <f t="shared" si="210"/>
        <v>37</v>
      </c>
      <c r="AR235" s="23">
        <f t="shared" si="196"/>
        <v>27</v>
      </c>
      <c r="AS235" s="23">
        <f t="shared" si="197"/>
        <v>69</v>
      </c>
      <c r="AT235" s="23">
        <f t="shared" si="198"/>
        <v>84</v>
      </c>
      <c r="AU235" s="23">
        <f t="shared" si="199"/>
        <v>-471</v>
      </c>
      <c r="AV235" s="23">
        <f t="shared" si="200"/>
        <v>-24</v>
      </c>
      <c r="AW235" s="23">
        <f t="shared" si="201"/>
        <v>68</v>
      </c>
      <c r="AX235" s="23">
        <f t="shared" si="202"/>
        <v>69</v>
      </c>
      <c r="AY235" s="31">
        <f t="shared" si="211"/>
        <v>9.6354166666666671E-2</v>
      </c>
      <c r="AZ235" s="31">
        <f t="shared" si="203"/>
        <v>9.5744680851063829E-2</v>
      </c>
      <c r="BA235" s="31">
        <f t="shared" si="204"/>
        <v>0.90789473684210531</v>
      </c>
      <c r="BB235" s="31">
        <f t="shared" si="205"/>
        <v>2.2702702702702702</v>
      </c>
      <c r="BC235" s="31">
        <f t="shared" si="206"/>
        <v>-0.76337115072933548</v>
      </c>
      <c r="BD235" s="31">
        <f t="shared" si="207"/>
        <v>-7.8431372549019607E-2</v>
      </c>
      <c r="BE235" s="31">
        <f t="shared" si="208"/>
        <v>0.23943661971830985</v>
      </c>
      <c r="BF235" s="31">
        <f t="shared" si="209"/>
        <v>0.29113924050632911</v>
      </c>
    </row>
    <row r="236" spans="1:58" x14ac:dyDescent="0.35">
      <c r="A236" s="30" t="s">
        <v>100</v>
      </c>
      <c r="B236" s="30" t="s">
        <v>101</v>
      </c>
      <c r="C236" s="23">
        <v>22</v>
      </c>
      <c r="D236" s="23">
        <v>24</v>
      </c>
      <c r="E236" s="23">
        <v>88</v>
      </c>
      <c r="F236" s="23">
        <v>118</v>
      </c>
      <c r="G236" s="23">
        <v>213</v>
      </c>
      <c r="H236" s="23">
        <v>399</v>
      </c>
      <c r="I236" s="23">
        <v>669</v>
      </c>
      <c r="J236" s="23">
        <v>440</v>
      </c>
      <c r="K236" s="23">
        <v>39</v>
      </c>
      <c r="L236" s="23">
        <v>29</v>
      </c>
      <c r="M236" s="23">
        <v>85</v>
      </c>
      <c r="N236" s="23">
        <v>55</v>
      </c>
      <c r="O236" s="23">
        <v>75</v>
      </c>
      <c r="P236" s="23">
        <v>158</v>
      </c>
      <c r="Q236" s="23">
        <v>288</v>
      </c>
      <c r="R236" s="23">
        <v>306</v>
      </c>
      <c r="S236" s="23">
        <v>23</v>
      </c>
      <c r="T236" s="23">
        <v>42</v>
      </c>
      <c r="U236" s="23">
        <v>74</v>
      </c>
      <c r="V236" s="23">
        <v>74</v>
      </c>
      <c r="W236" s="23">
        <v>238</v>
      </c>
      <c r="X236" s="23">
        <v>216</v>
      </c>
      <c r="Y236" s="23">
        <v>285</v>
      </c>
      <c r="Z236" s="23">
        <v>360</v>
      </c>
      <c r="AA236" s="23">
        <v>47</v>
      </c>
      <c r="AB236" s="23">
        <v>37</v>
      </c>
      <c r="AC236" s="23">
        <v>95</v>
      </c>
      <c r="AD236" s="23">
        <v>68</v>
      </c>
      <c r="AE236" s="23">
        <v>121</v>
      </c>
      <c r="AF236" s="23">
        <v>229</v>
      </c>
      <c r="AG236" s="23">
        <v>522</v>
      </c>
      <c r="AH236" s="23">
        <v>302</v>
      </c>
      <c r="AI236" s="23">
        <v>52</v>
      </c>
      <c r="AJ236" s="23">
        <v>71</v>
      </c>
      <c r="AK236" s="23">
        <v>90</v>
      </c>
      <c r="AL236" s="23">
        <v>63</v>
      </c>
      <c r="AM236" s="23">
        <v>92</v>
      </c>
      <c r="AN236" s="23">
        <v>226</v>
      </c>
      <c r="AO236" s="23">
        <v>427</v>
      </c>
      <c r="AP236" s="23">
        <v>423</v>
      </c>
      <c r="AQ236" s="23">
        <f t="shared" si="210"/>
        <v>5</v>
      </c>
      <c r="AR236" s="23">
        <f t="shared" si="196"/>
        <v>34</v>
      </c>
      <c r="AS236" s="23">
        <f t="shared" si="197"/>
        <v>-5</v>
      </c>
      <c r="AT236" s="23">
        <f t="shared" si="198"/>
        <v>-5</v>
      </c>
      <c r="AU236" s="23">
        <f t="shared" si="199"/>
        <v>-29</v>
      </c>
      <c r="AV236" s="23">
        <f t="shared" si="200"/>
        <v>-3</v>
      </c>
      <c r="AW236" s="23">
        <f t="shared" si="201"/>
        <v>-95</v>
      </c>
      <c r="AX236" s="23">
        <f t="shared" si="202"/>
        <v>121</v>
      </c>
      <c r="AY236" s="31">
        <f t="shared" si="211"/>
        <v>0.10638297872340426</v>
      </c>
      <c r="AZ236" s="31">
        <f t="shared" si="203"/>
        <v>0.91891891891891897</v>
      </c>
      <c r="BA236" s="31">
        <f t="shared" si="204"/>
        <v>-5.2631578947368418E-2</v>
      </c>
      <c r="BB236" s="31">
        <f t="shared" si="205"/>
        <v>-7.3529411764705885E-2</v>
      </c>
      <c r="BC236" s="31">
        <f t="shared" si="206"/>
        <v>-0.23966942148760331</v>
      </c>
      <c r="BD236" s="31">
        <f t="shared" si="207"/>
        <v>-1.3100436681222707E-2</v>
      </c>
      <c r="BE236" s="31">
        <f t="shared" si="208"/>
        <v>-0.18199233716475097</v>
      </c>
      <c r="BF236" s="31">
        <f t="shared" si="209"/>
        <v>0.40066225165562913</v>
      </c>
    </row>
    <row r="237" spans="1:58" x14ac:dyDescent="0.35">
      <c r="A237" s="30" t="s">
        <v>83</v>
      </c>
      <c r="B237" s="30" t="s">
        <v>84</v>
      </c>
      <c r="C237" s="23">
        <v>47</v>
      </c>
      <c r="D237" s="23">
        <v>187</v>
      </c>
      <c r="E237" s="23">
        <v>105</v>
      </c>
      <c r="F237" s="23">
        <v>106</v>
      </c>
      <c r="G237" s="23">
        <v>195</v>
      </c>
      <c r="H237" s="23">
        <v>653</v>
      </c>
      <c r="I237" s="23">
        <v>177</v>
      </c>
      <c r="J237" s="23">
        <v>269</v>
      </c>
      <c r="K237" s="23">
        <v>35</v>
      </c>
      <c r="L237" s="23">
        <v>102</v>
      </c>
      <c r="M237" s="23">
        <v>49</v>
      </c>
      <c r="N237" s="23">
        <v>85</v>
      </c>
      <c r="O237" s="23">
        <v>115</v>
      </c>
      <c r="P237" s="23">
        <v>296</v>
      </c>
      <c r="Q237" s="23">
        <v>89</v>
      </c>
      <c r="R237" s="23">
        <v>137</v>
      </c>
      <c r="S237" s="23">
        <v>51</v>
      </c>
      <c r="T237" s="23">
        <v>60</v>
      </c>
      <c r="U237" s="23">
        <v>24</v>
      </c>
      <c r="V237" s="23">
        <v>53</v>
      </c>
      <c r="W237" s="23">
        <v>60</v>
      </c>
      <c r="X237" s="23">
        <v>97</v>
      </c>
      <c r="Y237" s="23">
        <v>144</v>
      </c>
      <c r="Z237" s="23">
        <v>95</v>
      </c>
      <c r="AA237" s="23">
        <v>71</v>
      </c>
      <c r="AB237" s="23">
        <v>34</v>
      </c>
      <c r="AC237" s="23">
        <v>20</v>
      </c>
      <c r="AD237" s="23">
        <v>38</v>
      </c>
      <c r="AE237" s="23">
        <v>51</v>
      </c>
      <c r="AF237" s="23">
        <v>68</v>
      </c>
      <c r="AG237" s="23">
        <v>117</v>
      </c>
      <c r="AH237" s="23">
        <v>201</v>
      </c>
      <c r="AI237" s="23">
        <v>53</v>
      </c>
      <c r="AJ237" s="23">
        <v>55</v>
      </c>
      <c r="AK237" s="23">
        <v>73</v>
      </c>
      <c r="AL237" s="23">
        <v>131</v>
      </c>
      <c r="AM237" s="23">
        <v>76</v>
      </c>
      <c r="AN237" s="23">
        <v>101</v>
      </c>
      <c r="AO237" s="23">
        <v>159</v>
      </c>
      <c r="AP237" s="23">
        <v>175</v>
      </c>
      <c r="AQ237" s="23">
        <f t="shared" si="210"/>
        <v>-18</v>
      </c>
      <c r="AR237" s="23">
        <f t="shared" si="196"/>
        <v>21</v>
      </c>
      <c r="AS237" s="23">
        <f t="shared" si="197"/>
        <v>53</v>
      </c>
      <c r="AT237" s="23">
        <f t="shared" si="198"/>
        <v>93</v>
      </c>
      <c r="AU237" s="23">
        <f t="shared" si="199"/>
        <v>25</v>
      </c>
      <c r="AV237" s="23">
        <f t="shared" si="200"/>
        <v>33</v>
      </c>
      <c r="AW237" s="23">
        <f t="shared" si="201"/>
        <v>42</v>
      </c>
      <c r="AX237" s="23">
        <f t="shared" si="202"/>
        <v>-26</v>
      </c>
      <c r="AY237" s="31">
        <f t="shared" si="211"/>
        <v>-0.25352112676056338</v>
      </c>
      <c r="AZ237" s="31">
        <f t="shared" si="203"/>
        <v>0.61764705882352944</v>
      </c>
      <c r="BA237" s="31">
        <f t="shared" si="204"/>
        <v>2.65</v>
      </c>
      <c r="BB237" s="31">
        <f t="shared" si="205"/>
        <v>2.4473684210526314</v>
      </c>
      <c r="BC237" s="31">
        <f t="shared" si="206"/>
        <v>0.49019607843137253</v>
      </c>
      <c r="BD237" s="31">
        <f t="shared" si="207"/>
        <v>0.48529411764705882</v>
      </c>
      <c r="BE237" s="31">
        <f t="shared" si="208"/>
        <v>0.35897435897435898</v>
      </c>
      <c r="BF237" s="31">
        <f t="shared" si="209"/>
        <v>-0.12935323383084577</v>
      </c>
    </row>
    <row r="238" spans="1:58" x14ac:dyDescent="0.35">
      <c r="A238" s="30" t="s">
        <v>107</v>
      </c>
      <c r="B238" s="30" t="s">
        <v>108</v>
      </c>
      <c r="C238" s="23">
        <v>12</v>
      </c>
      <c r="D238" s="23">
        <v>8</v>
      </c>
      <c r="E238" s="39" t="s">
        <v>115</v>
      </c>
      <c r="F238" s="23">
        <v>23</v>
      </c>
      <c r="G238" s="23">
        <v>49</v>
      </c>
      <c r="H238" s="23">
        <v>71</v>
      </c>
      <c r="I238" s="23">
        <v>285</v>
      </c>
      <c r="J238" s="23">
        <v>54</v>
      </c>
      <c r="K238" s="23">
        <v>16</v>
      </c>
      <c r="L238" s="23">
        <v>35</v>
      </c>
      <c r="M238" s="23">
        <v>18</v>
      </c>
      <c r="N238" s="23">
        <v>51</v>
      </c>
      <c r="O238" s="23">
        <v>21</v>
      </c>
      <c r="P238" s="23">
        <v>33</v>
      </c>
      <c r="Q238" s="23">
        <v>62</v>
      </c>
      <c r="R238" s="23">
        <v>31</v>
      </c>
      <c r="S238" s="23">
        <v>40</v>
      </c>
      <c r="T238" s="23">
        <v>21</v>
      </c>
      <c r="U238" s="23">
        <v>15</v>
      </c>
      <c r="V238" s="23">
        <v>20</v>
      </c>
      <c r="W238" s="23">
        <v>38</v>
      </c>
      <c r="X238" s="23">
        <v>54</v>
      </c>
      <c r="Y238" s="23">
        <v>39</v>
      </c>
      <c r="Z238" s="23">
        <v>38</v>
      </c>
      <c r="AA238" s="23">
        <v>60</v>
      </c>
      <c r="AB238" s="39" t="s">
        <v>115</v>
      </c>
      <c r="AC238" s="23">
        <v>77</v>
      </c>
      <c r="AD238" s="23">
        <v>58</v>
      </c>
      <c r="AE238" s="23">
        <v>87</v>
      </c>
      <c r="AF238" s="23">
        <v>24</v>
      </c>
      <c r="AG238" s="23">
        <v>23</v>
      </c>
      <c r="AH238" s="23">
        <v>59</v>
      </c>
      <c r="AI238" s="23">
        <v>23</v>
      </c>
      <c r="AJ238" s="23">
        <v>26</v>
      </c>
      <c r="AK238" s="23">
        <v>16</v>
      </c>
      <c r="AL238" s="23">
        <v>32</v>
      </c>
      <c r="AM238" s="23">
        <v>19</v>
      </c>
      <c r="AN238" s="23">
        <v>20</v>
      </c>
      <c r="AO238" s="23">
        <v>68</v>
      </c>
      <c r="AP238" s="23">
        <v>56</v>
      </c>
      <c r="AQ238" s="23">
        <f t="shared" si="210"/>
        <v>-37</v>
      </c>
      <c r="AR238" s="23" t="e">
        <f t="shared" si="196"/>
        <v>#VALUE!</v>
      </c>
      <c r="AS238" s="23">
        <f t="shared" si="197"/>
        <v>-61</v>
      </c>
      <c r="AT238" s="23">
        <f t="shared" si="198"/>
        <v>-26</v>
      </c>
      <c r="AU238" s="23">
        <f t="shared" si="199"/>
        <v>-68</v>
      </c>
      <c r="AV238" s="23">
        <f t="shared" si="200"/>
        <v>-4</v>
      </c>
      <c r="AW238" s="23">
        <f t="shared" si="201"/>
        <v>45</v>
      </c>
      <c r="AX238" s="23">
        <f t="shared" si="202"/>
        <v>-3</v>
      </c>
      <c r="AY238" s="31">
        <f t="shared" si="211"/>
        <v>-0.6166666666666667</v>
      </c>
      <c r="AZ238" s="31" t="e">
        <f t="shared" si="203"/>
        <v>#VALUE!</v>
      </c>
      <c r="BA238" s="31">
        <f t="shared" si="204"/>
        <v>-0.79220779220779225</v>
      </c>
      <c r="BB238" s="31">
        <f t="shared" si="205"/>
        <v>-0.44827586206896552</v>
      </c>
      <c r="BC238" s="31">
        <f t="shared" si="206"/>
        <v>-0.7816091954022989</v>
      </c>
      <c r="BD238" s="31">
        <f t="shared" si="207"/>
        <v>-0.16666666666666666</v>
      </c>
      <c r="BE238" s="31">
        <f t="shared" si="208"/>
        <v>1.9565217391304348</v>
      </c>
      <c r="BF238" s="31">
        <f t="shared" si="209"/>
        <v>-5.0847457627118647E-2</v>
      </c>
    </row>
    <row r="240" spans="1:58" x14ac:dyDescent="0.35">
      <c r="A240" s="38" t="s">
        <v>112</v>
      </c>
    </row>
    <row r="241" spans="1:58" x14ac:dyDescent="0.35">
      <c r="A241" s="36" t="s">
        <v>122</v>
      </c>
    </row>
    <row r="242" spans="1:58" x14ac:dyDescent="0.35">
      <c r="A242" s="7"/>
      <c r="B242" s="7"/>
      <c r="C242" s="8" t="s">
        <v>26</v>
      </c>
      <c r="D242" s="8" t="s">
        <v>27</v>
      </c>
      <c r="E242" s="8" t="s">
        <v>28</v>
      </c>
      <c r="F242" s="8" t="s">
        <v>29</v>
      </c>
      <c r="G242" s="8" t="s">
        <v>30</v>
      </c>
      <c r="H242" s="8" t="s">
        <v>31</v>
      </c>
      <c r="I242" s="8" t="s">
        <v>32</v>
      </c>
      <c r="J242" s="8" t="s">
        <v>33</v>
      </c>
      <c r="K242" s="9" t="s">
        <v>26</v>
      </c>
      <c r="L242" s="9" t="s">
        <v>27</v>
      </c>
      <c r="M242" s="9" t="s">
        <v>28</v>
      </c>
      <c r="N242" s="9" t="s">
        <v>29</v>
      </c>
      <c r="O242" s="9" t="s">
        <v>30</v>
      </c>
      <c r="P242" s="9" t="s">
        <v>31</v>
      </c>
      <c r="Q242" s="9" t="s">
        <v>32</v>
      </c>
      <c r="R242" s="9" t="s">
        <v>33</v>
      </c>
      <c r="S242" s="27" t="s">
        <v>26</v>
      </c>
      <c r="T242" s="27" t="s">
        <v>27</v>
      </c>
      <c r="U242" s="27" t="s">
        <v>28</v>
      </c>
      <c r="V242" s="27" t="s">
        <v>29</v>
      </c>
      <c r="W242" s="27" t="s">
        <v>30</v>
      </c>
      <c r="X242" s="27" t="s">
        <v>31</v>
      </c>
      <c r="Y242" s="27" t="s">
        <v>32</v>
      </c>
      <c r="Z242" s="27" t="s">
        <v>33</v>
      </c>
      <c r="AA242" s="10" t="s">
        <v>26</v>
      </c>
      <c r="AB242" s="10" t="s">
        <v>27</v>
      </c>
      <c r="AC242" s="10" t="s">
        <v>28</v>
      </c>
      <c r="AD242" s="10" t="s">
        <v>29</v>
      </c>
      <c r="AE242" s="10" t="s">
        <v>30</v>
      </c>
      <c r="AF242" s="10" t="s">
        <v>31</v>
      </c>
      <c r="AG242" s="10" t="s">
        <v>32</v>
      </c>
      <c r="AH242" s="10" t="s">
        <v>33</v>
      </c>
      <c r="AI242" s="20" t="s">
        <v>26</v>
      </c>
      <c r="AJ242" s="20" t="s">
        <v>27</v>
      </c>
      <c r="AK242" s="20" t="s">
        <v>28</v>
      </c>
      <c r="AL242" s="20" t="s">
        <v>29</v>
      </c>
      <c r="AM242" s="20" t="s">
        <v>30</v>
      </c>
      <c r="AN242" s="20" t="s">
        <v>31</v>
      </c>
      <c r="AO242" s="20" t="s">
        <v>32</v>
      </c>
      <c r="AP242" s="20" t="s">
        <v>33</v>
      </c>
      <c r="AQ242" s="53" t="s">
        <v>125</v>
      </c>
      <c r="AR242" s="53"/>
      <c r="AS242" s="53"/>
      <c r="AT242" s="53"/>
      <c r="AU242" s="53"/>
      <c r="AV242" s="53"/>
      <c r="AW242" s="53"/>
      <c r="AX242" s="53"/>
      <c r="AY242" s="53" t="s">
        <v>125</v>
      </c>
      <c r="AZ242" s="53"/>
      <c r="BA242" s="53"/>
      <c r="BB242" s="53"/>
      <c r="BC242" s="53"/>
      <c r="BD242" s="53"/>
      <c r="BE242" s="53"/>
      <c r="BF242" s="53"/>
    </row>
    <row r="243" spans="1:58" x14ac:dyDescent="0.35">
      <c r="A243" s="7"/>
      <c r="B243" s="7"/>
      <c r="C243" s="11" t="s">
        <v>34</v>
      </c>
      <c r="D243" s="11" t="s">
        <v>35</v>
      </c>
      <c r="E243" s="11" t="s">
        <v>36</v>
      </c>
      <c r="F243" s="11" t="s">
        <v>37</v>
      </c>
      <c r="G243" s="11" t="s">
        <v>38</v>
      </c>
      <c r="H243" s="11" t="s">
        <v>39</v>
      </c>
      <c r="I243" s="11" t="s">
        <v>40</v>
      </c>
      <c r="J243" s="8" t="s">
        <v>41</v>
      </c>
      <c r="K243" s="12" t="s">
        <v>34</v>
      </c>
      <c r="L243" s="12" t="s">
        <v>35</v>
      </c>
      <c r="M243" s="12" t="s">
        <v>36</v>
      </c>
      <c r="N243" s="12" t="s">
        <v>37</v>
      </c>
      <c r="O243" s="12" t="s">
        <v>38</v>
      </c>
      <c r="P243" s="12" t="s">
        <v>39</v>
      </c>
      <c r="Q243" s="12" t="s">
        <v>40</v>
      </c>
      <c r="R243" s="9" t="s">
        <v>41</v>
      </c>
      <c r="S243" s="28" t="s">
        <v>34</v>
      </c>
      <c r="T243" s="28" t="s">
        <v>35</v>
      </c>
      <c r="U243" s="28" t="s">
        <v>36</v>
      </c>
      <c r="V243" s="28" t="s">
        <v>37</v>
      </c>
      <c r="W243" s="28" t="s">
        <v>38</v>
      </c>
      <c r="X243" s="28" t="s">
        <v>39</v>
      </c>
      <c r="Y243" s="28" t="s">
        <v>40</v>
      </c>
      <c r="Z243" s="27" t="s">
        <v>41</v>
      </c>
      <c r="AA243" s="13" t="s">
        <v>34</v>
      </c>
      <c r="AB243" s="13" t="s">
        <v>35</v>
      </c>
      <c r="AC243" s="13" t="s">
        <v>36</v>
      </c>
      <c r="AD243" s="13" t="s">
        <v>37</v>
      </c>
      <c r="AE243" s="13" t="s">
        <v>38</v>
      </c>
      <c r="AF243" s="13" t="s">
        <v>39</v>
      </c>
      <c r="AG243" s="13" t="s">
        <v>40</v>
      </c>
      <c r="AH243" s="10" t="s">
        <v>41</v>
      </c>
      <c r="AI243" s="21" t="s">
        <v>34</v>
      </c>
      <c r="AJ243" s="21" t="s">
        <v>35</v>
      </c>
      <c r="AK243" s="21" t="s">
        <v>36</v>
      </c>
      <c r="AL243" s="21" t="s">
        <v>37</v>
      </c>
      <c r="AM243" s="21" t="s">
        <v>38</v>
      </c>
      <c r="AN243" s="21" t="s">
        <v>39</v>
      </c>
      <c r="AO243" s="21" t="s">
        <v>40</v>
      </c>
      <c r="AP243" s="20" t="s">
        <v>41</v>
      </c>
      <c r="AQ243" s="14" t="s">
        <v>26</v>
      </c>
      <c r="AR243" s="14" t="s">
        <v>27</v>
      </c>
      <c r="AS243" s="14" t="s">
        <v>28</v>
      </c>
      <c r="AT243" s="14" t="s">
        <v>29</v>
      </c>
      <c r="AU243" s="14" t="s">
        <v>30</v>
      </c>
      <c r="AV243" s="14" t="s">
        <v>31</v>
      </c>
      <c r="AW243" s="14" t="s">
        <v>32</v>
      </c>
      <c r="AX243" s="14" t="s">
        <v>33</v>
      </c>
      <c r="AY243" s="15" t="s">
        <v>26</v>
      </c>
      <c r="AZ243" s="15" t="s">
        <v>27</v>
      </c>
      <c r="BA243" s="15" t="s">
        <v>28</v>
      </c>
      <c r="BB243" s="15" t="s">
        <v>29</v>
      </c>
      <c r="BC243" s="15" t="s">
        <v>30</v>
      </c>
      <c r="BD243" s="15" t="s">
        <v>31</v>
      </c>
      <c r="BE243" s="15" t="s">
        <v>32</v>
      </c>
      <c r="BF243" s="15" t="s">
        <v>33</v>
      </c>
    </row>
    <row r="244" spans="1:58" x14ac:dyDescent="0.35">
      <c r="A244" s="7"/>
      <c r="B244" s="7"/>
      <c r="C244" s="11" t="s">
        <v>42</v>
      </c>
      <c r="D244" s="11" t="s">
        <v>42</v>
      </c>
      <c r="E244" s="11" t="s">
        <v>42</v>
      </c>
      <c r="F244" s="11" t="s">
        <v>42</v>
      </c>
      <c r="G244" s="11" t="s">
        <v>42</v>
      </c>
      <c r="H244" s="11" t="s">
        <v>42</v>
      </c>
      <c r="I244" s="11" t="s">
        <v>42</v>
      </c>
      <c r="J244" s="11" t="s">
        <v>42</v>
      </c>
      <c r="K244" s="16" t="s">
        <v>43</v>
      </c>
      <c r="L244" s="16" t="s">
        <v>43</v>
      </c>
      <c r="M244" s="16" t="s">
        <v>43</v>
      </c>
      <c r="N244" s="16" t="s">
        <v>43</v>
      </c>
      <c r="O244" s="16" t="s">
        <v>43</v>
      </c>
      <c r="P244" s="16" t="s">
        <v>43</v>
      </c>
      <c r="Q244" s="16" t="s">
        <v>43</v>
      </c>
      <c r="R244" s="16" t="s">
        <v>43</v>
      </c>
      <c r="S244" s="29" t="s">
        <v>44</v>
      </c>
      <c r="T244" s="29" t="s">
        <v>44</v>
      </c>
      <c r="U244" s="29" t="s">
        <v>44</v>
      </c>
      <c r="V244" s="29" t="s">
        <v>44</v>
      </c>
      <c r="W244" s="29" t="s">
        <v>44</v>
      </c>
      <c r="X244" s="29" t="s">
        <v>44</v>
      </c>
      <c r="Y244" s="29" t="s">
        <v>44</v>
      </c>
      <c r="Z244" s="29" t="s">
        <v>44</v>
      </c>
      <c r="AA244" s="17" t="s">
        <v>45</v>
      </c>
      <c r="AB244" s="17" t="s">
        <v>45</v>
      </c>
      <c r="AC244" s="17" t="s">
        <v>45</v>
      </c>
      <c r="AD244" s="17" t="s">
        <v>45</v>
      </c>
      <c r="AE244" s="17" t="s">
        <v>45</v>
      </c>
      <c r="AF244" s="17" t="s">
        <v>45</v>
      </c>
      <c r="AG244" s="17" t="s">
        <v>45</v>
      </c>
      <c r="AH244" s="17" t="s">
        <v>45</v>
      </c>
      <c r="AI244" s="22" t="s">
        <v>111</v>
      </c>
      <c r="AJ244" s="22" t="s">
        <v>111</v>
      </c>
      <c r="AK244" s="22" t="s">
        <v>111</v>
      </c>
      <c r="AL244" s="22" t="s">
        <v>111</v>
      </c>
      <c r="AM244" s="22" t="s">
        <v>111</v>
      </c>
      <c r="AN244" s="22" t="s">
        <v>111</v>
      </c>
      <c r="AO244" s="22" t="s">
        <v>111</v>
      </c>
      <c r="AP244" s="22" t="s">
        <v>111</v>
      </c>
      <c r="AQ244" s="18" t="s">
        <v>34</v>
      </c>
      <c r="AR244" s="18" t="s">
        <v>35</v>
      </c>
      <c r="AS244" s="18" t="s">
        <v>36</v>
      </c>
      <c r="AT244" s="18" t="s">
        <v>37</v>
      </c>
      <c r="AU244" s="18" t="s">
        <v>38</v>
      </c>
      <c r="AV244" s="18" t="s">
        <v>39</v>
      </c>
      <c r="AW244" s="18" t="s">
        <v>40</v>
      </c>
      <c r="AX244" s="14" t="s">
        <v>41</v>
      </c>
      <c r="AY244" s="19" t="s">
        <v>34</v>
      </c>
      <c r="AZ244" s="19" t="s">
        <v>35</v>
      </c>
      <c r="BA244" s="19" t="s">
        <v>36</v>
      </c>
      <c r="BB244" s="19" t="s">
        <v>37</v>
      </c>
      <c r="BC244" s="19" t="s">
        <v>38</v>
      </c>
      <c r="BD244" s="19" t="s">
        <v>39</v>
      </c>
      <c r="BE244" s="19" t="s">
        <v>40</v>
      </c>
      <c r="BF244" s="15" t="s">
        <v>41</v>
      </c>
    </row>
    <row r="245" spans="1:58" x14ac:dyDescent="0.35">
      <c r="A245" s="30" t="s">
        <v>75</v>
      </c>
      <c r="B245" s="30" t="s">
        <v>0</v>
      </c>
      <c r="C245" s="23">
        <v>8439</v>
      </c>
      <c r="D245" s="23">
        <v>7237</v>
      </c>
      <c r="E245" s="23">
        <v>9774</v>
      </c>
      <c r="F245" s="23">
        <v>12263</v>
      </c>
      <c r="G245" s="23">
        <v>18147</v>
      </c>
      <c r="H245" s="23">
        <v>13328</v>
      </c>
      <c r="I245" s="23">
        <v>23037</v>
      </c>
      <c r="J245" s="23">
        <v>19646</v>
      </c>
      <c r="K245" s="23">
        <v>5763</v>
      </c>
      <c r="L245" s="23">
        <v>5649</v>
      </c>
      <c r="M245" s="23">
        <v>6209</v>
      </c>
      <c r="N245" s="23">
        <v>6559</v>
      </c>
      <c r="O245" s="23">
        <v>10412</v>
      </c>
      <c r="P245" s="23">
        <v>8334</v>
      </c>
      <c r="Q245" s="23">
        <v>15820</v>
      </c>
      <c r="R245" s="23">
        <v>13940</v>
      </c>
      <c r="S245" s="23">
        <v>4685</v>
      </c>
      <c r="T245" s="23">
        <v>5332</v>
      </c>
      <c r="U245" s="23">
        <v>7186</v>
      </c>
      <c r="V245" s="23">
        <v>8427</v>
      </c>
      <c r="W245" s="23">
        <v>10488</v>
      </c>
      <c r="X245" s="23">
        <v>9928</v>
      </c>
      <c r="Y245" s="23">
        <v>17683</v>
      </c>
      <c r="Z245" s="23">
        <v>14587</v>
      </c>
      <c r="AA245" s="23">
        <v>6208</v>
      </c>
      <c r="AB245" s="23">
        <v>5782</v>
      </c>
      <c r="AC245" s="23">
        <v>7638</v>
      </c>
      <c r="AD245" s="23">
        <v>9333</v>
      </c>
      <c r="AE245" s="23">
        <v>13502</v>
      </c>
      <c r="AF245" s="23">
        <v>9534</v>
      </c>
      <c r="AG245" s="23">
        <v>16783</v>
      </c>
      <c r="AH245" s="23">
        <v>12971</v>
      </c>
      <c r="AI245" s="23">
        <v>5925</v>
      </c>
      <c r="AJ245" s="23">
        <v>6807</v>
      </c>
      <c r="AK245" s="23">
        <v>8004</v>
      </c>
      <c r="AL245" s="23">
        <v>9012</v>
      </c>
      <c r="AM245" s="23">
        <v>12747</v>
      </c>
      <c r="AN245" s="23">
        <v>9162</v>
      </c>
      <c r="AO245" s="23">
        <v>19607</v>
      </c>
      <c r="AP245" s="23">
        <v>14538</v>
      </c>
      <c r="AQ245" s="23">
        <f>AI245-AA245</f>
        <v>-283</v>
      </c>
      <c r="AR245" s="23">
        <f t="shared" ref="AR245:AR254" si="212">AJ245-AB245</f>
        <v>1025</v>
      </c>
      <c r="AS245" s="23">
        <f t="shared" ref="AS245:AS254" si="213">AK245-AC245</f>
        <v>366</v>
      </c>
      <c r="AT245" s="23">
        <f t="shared" ref="AT245:AT254" si="214">AL245-AD245</f>
        <v>-321</v>
      </c>
      <c r="AU245" s="23">
        <f t="shared" ref="AU245:AU254" si="215">AM245-AE245</f>
        <v>-755</v>
      </c>
      <c r="AV245" s="23">
        <f t="shared" ref="AV245:AV254" si="216">AN245-AF245</f>
        <v>-372</v>
      </c>
      <c r="AW245" s="23">
        <f t="shared" ref="AW245:AW254" si="217">AO245-AG245</f>
        <v>2824</v>
      </c>
      <c r="AX245" s="23">
        <f t="shared" ref="AX245:AX254" si="218">AP245-AH245</f>
        <v>1567</v>
      </c>
      <c r="AY245" s="31">
        <f>(AI245-AA245)/AA245</f>
        <v>-4.5586340206185565E-2</v>
      </c>
      <c r="AZ245" s="31">
        <f t="shared" ref="AZ245:AZ254" si="219">(AJ245-AB245)/AB245</f>
        <v>0.17727429955032861</v>
      </c>
      <c r="BA245" s="31">
        <f t="shared" ref="BA245:BA254" si="220">(AK245-AC245)/AC245</f>
        <v>4.7918303220738416E-2</v>
      </c>
      <c r="BB245" s="31">
        <f t="shared" ref="BB245:BB254" si="221">(AL245-AD245)/AD245</f>
        <v>-3.439408550305368E-2</v>
      </c>
      <c r="BC245" s="31">
        <f t="shared" ref="BC245:BC254" si="222">(AM245-AE245)/AE245</f>
        <v>-5.5917641830839873E-2</v>
      </c>
      <c r="BD245" s="31">
        <f t="shared" ref="BD245:BD254" si="223">(AN245-AF245)/AF245</f>
        <v>-3.9018250471994968E-2</v>
      </c>
      <c r="BE245" s="31">
        <f t="shared" ref="BE245:BE254" si="224">(AO245-AG245)/AG245</f>
        <v>0.1682655067627957</v>
      </c>
      <c r="BF245" s="31">
        <f t="shared" ref="BF245:BF254" si="225">(AP245-AH245)/AH245</f>
        <v>0.12080795621000694</v>
      </c>
    </row>
    <row r="246" spans="1:58" x14ac:dyDescent="0.35">
      <c r="A246" s="30" t="s">
        <v>76</v>
      </c>
      <c r="B246" s="30" t="s">
        <v>77</v>
      </c>
      <c r="C246" s="23">
        <v>4377</v>
      </c>
      <c r="D246" s="23">
        <v>4773</v>
      </c>
      <c r="E246" s="23">
        <v>5198</v>
      </c>
      <c r="F246" s="23">
        <v>7909</v>
      </c>
      <c r="G246" s="23">
        <v>10037</v>
      </c>
      <c r="H246" s="23">
        <v>8452</v>
      </c>
      <c r="I246" s="23">
        <v>14916</v>
      </c>
      <c r="J246" s="23">
        <v>11455</v>
      </c>
      <c r="K246" s="23">
        <v>3802</v>
      </c>
      <c r="L246" s="23">
        <v>3716</v>
      </c>
      <c r="M246" s="23">
        <v>4567</v>
      </c>
      <c r="N246" s="23">
        <v>5080</v>
      </c>
      <c r="O246" s="23">
        <v>5955</v>
      </c>
      <c r="P246" s="23">
        <v>6206</v>
      </c>
      <c r="Q246" s="23">
        <v>11672</v>
      </c>
      <c r="R246" s="23">
        <v>8077</v>
      </c>
      <c r="S246" s="23">
        <v>3159</v>
      </c>
      <c r="T246" s="23">
        <v>3330</v>
      </c>
      <c r="U246" s="23">
        <v>4850</v>
      </c>
      <c r="V246" s="23">
        <v>5097</v>
      </c>
      <c r="W246" s="23">
        <v>6023</v>
      </c>
      <c r="X246" s="23">
        <v>6906</v>
      </c>
      <c r="Y246" s="23">
        <v>13330</v>
      </c>
      <c r="Z246" s="23">
        <v>8647</v>
      </c>
      <c r="AA246" s="23">
        <v>4428</v>
      </c>
      <c r="AB246" s="23">
        <v>4244</v>
      </c>
      <c r="AC246" s="23">
        <v>4651</v>
      </c>
      <c r="AD246" s="23">
        <v>6620</v>
      </c>
      <c r="AE246" s="23">
        <v>7883</v>
      </c>
      <c r="AF246" s="23">
        <v>6310</v>
      </c>
      <c r="AG246" s="23">
        <v>12345</v>
      </c>
      <c r="AH246" s="23">
        <v>7666</v>
      </c>
      <c r="AI246" s="23">
        <v>4066</v>
      </c>
      <c r="AJ246" s="23">
        <v>4618</v>
      </c>
      <c r="AK246" s="23">
        <v>4936</v>
      </c>
      <c r="AL246" s="23">
        <v>5636</v>
      </c>
      <c r="AM246" s="23">
        <v>7658</v>
      </c>
      <c r="AN246" s="23">
        <v>6480</v>
      </c>
      <c r="AO246" s="23">
        <v>15672</v>
      </c>
      <c r="AP246" s="23">
        <v>8447</v>
      </c>
      <c r="AQ246" s="23">
        <f t="shared" ref="AQ246:AQ254" si="226">AI246-AA246</f>
        <v>-362</v>
      </c>
      <c r="AR246" s="23">
        <f t="shared" si="212"/>
        <v>374</v>
      </c>
      <c r="AS246" s="23">
        <f t="shared" si="213"/>
        <v>285</v>
      </c>
      <c r="AT246" s="23">
        <f t="shared" si="214"/>
        <v>-984</v>
      </c>
      <c r="AU246" s="23">
        <f t="shared" si="215"/>
        <v>-225</v>
      </c>
      <c r="AV246" s="23">
        <f t="shared" si="216"/>
        <v>170</v>
      </c>
      <c r="AW246" s="23">
        <f t="shared" si="217"/>
        <v>3327</v>
      </c>
      <c r="AX246" s="23">
        <f t="shared" si="218"/>
        <v>781</v>
      </c>
      <c r="AY246" s="31">
        <f t="shared" ref="AY246:AY254" si="227">(AI246-AA246)/AA246</f>
        <v>-8.1752484191508587E-2</v>
      </c>
      <c r="AZ246" s="31">
        <f t="shared" si="219"/>
        <v>8.8124410933082001E-2</v>
      </c>
      <c r="BA246" s="31">
        <f t="shared" si="220"/>
        <v>6.1277144700064505E-2</v>
      </c>
      <c r="BB246" s="31">
        <f t="shared" si="221"/>
        <v>-0.1486404833836858</v>
      </c>
      <c r="BC246" s="31">
        <f t="shared" si="222"/>
        <v>-2.8542433083851324E-2</v>
      </c>
      <c r="BD246" s="31">
        <f t="shared" si="223"/>
        <v>2.694136291600634E-2</v>
      </c>
      <c r="BE246" s="31">
        <f t="shared" si="224"/>
        <v>0.26950182260024302</v>
      </c>
      <c r="BF246" s="31">
        <f t="shared" si="225"/>
        <v>0.10187842421080094</v>
      </c>
    </row>
    <row r="247" spans="1:58" x14ac:dyDescent="0.35">
      <c r="A247" s="30" t="s">
        <v>78</v>
      </c>
      <c r="B247" s="30" t="s">
        <v>78</v>
      </c>
      <c r="C247" s="23">
        <v>4248</v>
      </c>
      <c r="D247" s="23">
        <v>4614</v>
      </c>
      <c r="E247" s="23">
        <v>5059</v>
      </c>
      <c r="F247" s="23">
        <v>7760</v>
      </c>
      <c r="G247" s="23">
        <v>9818</v>
      </c>
      <c r="H247" s="23">
        <v>8169</v>
      </c>
      <c r="I247" s="23">
        <v>14049</v>
      </c>
      <c r="J247" s="23">
        <v>11138</v>
      </c>
      <c r="K247" s="23">
        <v>3761</v>
      </c>
      <c r="L247" s="39" t="s">
        <v>115</v>
      </c>
      <c r="M247" s="39" t="s">
        <v>115</v>
      </c>
      <c r="N247" s="23">
        <v>5006</v>
      </c>
      <c r="O247" s="23">
        <v>5862</v>
      </c>
      <c r="P247" s="23">
        <v>6003</v>
      </c>
      <c r="Q247" s="23">
        <v>11346</v>
      </c>
      <c r="R247" s="23">
        <v>7712</v>
      </c>
      <c r="S247" s="39" t="s">
        <v>115</v>
      </c>
      <c r="T247" s="23">
        <v>3283</v>
      </c>
      <c r="U247" s="23">
        <v>4806</v>
      </c>
      <c r="V247" s="23">
        <v>5058</v>
      </c>
      <c r="W247" s="23">
        <v>5978</v>
      </c>
      <c r="X247" s="23">
        <v>6708</v>
      </c>
      <c r="Y247" s="23">
        <v>12910</v>
      </c>
      <c r="Z247" s="23">
        <v>8252</v>
      </c>
      <c r="AA247" s="23">
        <v>4401</v>
      </c>
      <c r="AB247" s="23">
        <v>4188</v>
      </c>
      <c r="AC247" s="23">
        <v>4620</v>
      </c>
      <c r="AD247" s="23">
        <v>6571</v>
      </c>
      <c r="AE247" s="23">
        <v>7755</v>
      </c>
      <c r="AF247" s="23">
        <v>6142</v>
      </c>
      <c r="AG247" s="23">
        <v>11891</v>
      </c>
      <c r="AH247" s="23">
        <v>7428</v>
      </c>
      <c r="AI247" s="23">
        <v>4005</v>
      </c>
      <c r="AJ247" s="23">
        <v>4556</v>
      </c>
      <c r="AK247" s="39" t="s">
        <v>115</v>
      </c>
      <c r="AL247" s="23">
        <v>5558</v>
      </c>
      <c r="AM247" s="23">
        <v>7488</v>
      </c>
      <c r="AN247" s="23">
        <v>6274</v>
      </c>
      <c r="AO247" s="23">
        <v>15244</v>
      </c>
      <c r="AP247" s="23">
        <v>8301</v>
      </c>
      <c r="AQ247" s="23">
        <f t="shared" si="226"/>
        <v>-396</v>
      </c>
      <c r="AR247" s="23">
        <f t="shared" si="212"/>
        <v>368</v>
      </c>
      <c r="AS247" s="23" t="e">
        <f t="shared" si="213"/>
        <v>#VALUE!</v>
      </c>
      <c r="AT247" s="23">
        <f t="shared" si="214"/>
        <v>-1013</v>
      </c>
      <c r="AU247" s="23">
        <f t="shared" si="215"/>
        <v>-267</v>
      </c>
      <c r="AV247" s="23">
        <f t="shared" si="216"/>
        <v>132</v>
      </c>
      <c r="AW247" s="23">
        <f t="shared" si="217"/>
        <v>3353</v>
      </c>
      <c r="AX247" s="23">
        <f t="shared" si="218"/>
        <v>873</v>
      </c>
      <c r="AY247" s="31">
        <f t="shared" si="227"/>
        <v>-8.9979550102249492E-2</v>
      </c>
      <c r="AZ247" s="31">
        <f t="shared" si="219"/>
        <v>8.7870105062082135E-2</v>
      </c>
      <c r="BA247" s="31" t="e">
        <f t="shared" si="220"/>
        <v>#VALUE!</v>
      </c>
      <c r="BB247" s="31">
        <f t="shared" si="221"/>
        <v>-0.15416222797138943</v>
      </c>
      <c r="BC247" s="31">
        <f t="shared" si="222"/>
        <v>-3.4429400386847192E-2</v>
      </c>
      <c r="BD247" s="31">
        <f t="shared" si="223"/>
        <v>2.1491370888961251E-2</v>
      </c>
      <c r="BE247" s="31">
        <f t="shared" si="224"/>
        <v>0.2819779665293079</v>
      </c>
      <c r="BF247" s="31">
        <f t="shared" si="225"/>
        <v>0.11752827140549273</v>
      </c>
    </row>
    <row r="248" spans="1:58" x14ac:dyDescent="0.35">
      <c r="A248" s="30" t="s">
        <v>79</v>
      </c>
      <c r="B248" s="30" t="s">
        <v>80</v>
      </c>
      <c r="C248" s="23">
        <v>129</v>
      </c>
      <c r="D248" s="23">
        <v>159</v>
      </c>
      <c r="E248" s="23">
        <v>139</v>
      </c>
      <c r="F248" s="23">
        <v>149</v>
      </c>
      <c r="G248" s="23">
        <v>219</v>
      </c>
      <c r="H248" s="23">
        <v>283</v>
      </c>
      <c r="I248" s="23">
        <v>867</v>
      </c>
      <c r="J248" s="23">
        <v>317</v>
      </c>
      <c r="K248" s="23">
        <v>41</v>
      </c>
      <c r="L248" s="39" t="s">
        <v>115</v>
      </c>
      <c r="M248" s="39" t="s">
        <v>115</v>
      </c>
      <c r="N248" s="23">
        <v>74</v>
      </c>
      <c r="O248" s="23">
        <v>93</v>
      </c>
      <c r="P248" s="23">
        <v>203</v>
      </c>
      <c r="Q248" s="23">
        <v>326</v>
      </c>
      <c r="R248" s="23">
        <v>365</v>
      </c>
      <c r="S248" s="39" t="s">
        <v>115</v>
      </c>
      <c r="T248" s="23">
        <v>47</v>
      </c>
      <c r="U248" s="23">
        <v>44</v>
      </c>
      <c r="V248" s="23">
        <v>39</v>
      </c>
      <c r="W248" s="23">
        <v>45</v>
      </c>
      <c r="X248" s="23">
        <v>198</v>
      </c>
      <c r="Y248" s="23">
        <v>420</v>
      </c>
      <c r="Z248" s="23">
        <v>395</v>
      </c>
      <c r="AA248" s="23">
        <v>27</v>
      </c>
      <c r="AB248" s="23">
        <v>56</v>
      </c>
      <c r="AC248" s="23">
        <v>31</v>
      </c>
      <c r="AD248" s="23">
        <v>49</v>
      </c>
      <c r="AE248" s="23">
        <v>128</v>
      </c>
      <c r="AF248" s="23">
        <v>168</v>
      </c>
      <c r="AG248" s="23">
        <v>454</v>
      </c>
      <c r="AH248" s="23">
        <v>238</v>
      </c>
      <c r="AI248" s="23">
        <v>61</v>
      </c>
      <c r="AJ248" s="23">
        <v>62</v>
      </c>
      <c r="AK248" s="39" t="s">
        <v>115</v>
      </c>
      <c r="AL248" s="23">
        <v>78</v>
      </c>
      <c r="AM248" s="23">
        <v>170</v>
      </c>
      <c r="AN248" s="23">
        <v>206</v>
      </c>
      <c r="AO248" s="23">
        <v>428</v>
      </c>
      <c r="AP248" s="23">
        <v>146</v>
      </c>
      <c r="AQ248" s="23">
        <f t="shared" si="226"/>
        <v>34</v>
      </c>
      <c r="AR248" s="23">
        <f t="shared" si="212"/>
        <v>6</v>
      </c>
      <c r="AS248" s="23" t="e">
        <f t="shared" si="213"/>
        <v>#VALUE!</v>
      </c>
      <c r="AT248" s="23">
        <f t="shared" si="214"/>
        <v>29</v>
      </c>
      <c r="AU248" s="23">
        <f t="shared" si="215"/>
        <v>42</v>
      </c>
      <c r="AV248" s="23">
        <f t="shared" si="216"/>
        <v>38</v>
      </c>
      <c r="AW248" s="23">
        <f t="shared" si="217"/>
        <v>-26</v>
      </c>
      <c r="AX248" s="23">
        <f t="shared" si="218"/>
        <v>-92</v>
      </c>
      <c r="AY248" s="31">
        <f t="shared" si="227"/>
        <v>1.2592592592592593</v>
      </c>
      <c r="AZ248" s="31">
        <f t="shared" si="219"/>
        <v>0.10714285714285714</v>
      </c>
      <c r="BA248" s="31" t="e">
        <f t="shared" si="220"/>
        <v>#VALUE!</v>
      </c>
      <c r="BB248" s="31">
        <f t="shared" si="221"/>
        <v>0.59183673469387754</v>
      </c>
      <c r="BC248" s="31">
        <f t="shared" si="222"/>
        <v>0.328125</v>
      </c>
      <c r="BD248" s="31">
        <f t="shared" si="223"/>
        <v>0.22619047619047619</v>
      </c>
      <c r="BE248" s="31">
        <f t="shared" si="224"/>
        <v>-5.7268722466960353E-2</v>
      </c>
      <c r="BF248" s="31">
        <f t="shared" si="225"/>
        <v>-0.38655462184873951</v>
      </c>
    </row>
    <row r="249" spans="1:58" x14ac:dyDescent="0.35">
      <c r="A249" s="30" t="s">
        <v>95</v>
      </c>
      <c r="B249" s="30" t="s">
        <v>96</v>
      </c>
      <c r="C249" s="23">
        <v>3204</v>
      </c>
      <c r="D249" s="23">
        <v>1603</v>
      </c>
      <c r="E249" s="23">
        <v>2749</v>
      </c>
      <c r="F249" s="23">
        <v>2733</v>
      </c>
      <c r="G249" s="23">
        <v>4991</v>
      </c>
      <c r="H249" s="23">
        <v>2175</v>
      </c>
      <c r="I249" s="23">
        <v>3710</v>
      </c>
      <c r="J249" s="23">
        <v>5096</v>
      </c>
      <c r="K249" s="23">
        <v>1523</v>
      </c>
      <c r="L249" s="23">
        <v>1494</v>
      </c>
      <c r="M249" s="23">
        <v>1102</v>
      </c>
      <c r="N249" s="23">
        <v>910</v>
      </c>
      <c r="O249" s="23">
        <v>2981</v>
      </c>
      <c r="P249" s="23">
        <v>925</v>
      </c>
      <c r="Q249" s="23">
        <v>1772</v>
      </c>
      <c r="R249" s="23">
        <v>3966</v>
      </c>
      <c r="S249" s="23">
        <v>909</v>
      </c>
      <c r="T249" s="23">
        <v>1185</v>
      </c>
      <c r="U249" s="23">
        <v>1503</v>
      </c>
      <c r="V249" s="23">
        <v>2320</v>
      </c>
      <c r="W249" s="23">
        <v>2835</v>
      </c>
      <c r="X249" s="23">
        <v>1542</v>
      </c>
      <c r="Y249" s="23">
        <v>1647</v>
      </c>
      <c r="Z249" s="23">
        <v>4119</v>
      </c>
      <c r="AA249" s="23">
        <v>1354</v>
      </c>
      <c r="AB249" s="23">
        <v>1103</v>
      </c>
      <c r="AC249" s="23">
        <v>2179</v>
      </c>
      <c r="AD249" s="23">
        <v>1655</v>
      </c>
      <c r="AE249" s="23">
        <v>3445</v>
      </c>
      <c r="AF249" s="23">
        <v>1532</v>
      </c>
      <c r="AG249" s="23">
        <v>1744</v>
      </c>
      <c r="AH249" s="23">
        <v>3579</v>
      </c>
      <c r="AI249" s="23">
        <v>1407</v>
      </c>
      <c r="AJ249" s="23">
        <v>1560</v>
      </c>
      <c r="AK249" s="23">
        <v>2353</v>
      </c>
      <c r="AL249" s="23">
        <v>2470</v>
      </c>
      <c r="AM249" s="23">
        <v>3278</v>
      </c>
      <c r="AN249" s="23">
        <v>1163</v>
      </c>
      <c r="AO249" s="23">
        <v>1396</v>
      </c>
      <c r="AP249" s="23">
        <v>4255</v>
      </c>
      <c r="AQ249" s="23">
        <f t="shared" si="226"/>
        <v>53</v>
      </c>
      <c r="AR249" s="23">
        <f t="shared" si="212"/>
        <v>457</v>
      </c>
      <c r="AS249" s="23">
        <f t="shared" si="213"/>
        <v>174</v>
      </c>
      <c r="AT249" s="23">
        <f t="shared" si="214"/>
        <v>815</v>
      </c>
      <c r="AU249" s="23">
        <f t="shared" si="215"/>
        <v>-167</v>
      </c>
      <c r="AV249" s="23">
        <f t="shared" si="216"/>
        <v>-369</v>
      </c>
      <c r="AW249" s="23">
        <f t="shared" si="217"/>
        <v>-348</v>
      </c>
      <c r="AX249" s="23">
        <f t="shared" si="218"/>
        <v>676</v>
      </c>
      <c r="AY249" s="31">
        <f t="shared" si="227"/>
        <v>3.9143279172821267E-2</v>
      </c>
      <c r="AZ249" s="31">
        <f t="shared" si="219"/>
        <v>0.41432456935630102</v>
      </c>
      <c r="BA249" s="31">
        <f t="shared" si="220"/>
        <v>7.9853143643873331E-2</v>
      </c>
      <c r="BB249" s="31">
        <f t="shared" si="221"/>
        <v>0.49244712990936557</v>
      </c>
      <c r="BC249" s="31">
        <f t="shared" si="222"/>
        <v>-4.8476052249637157E-2</v>
      </c>
      <c r="BD249" s="31">
        <f t="shared" si="223"/>
        <v>-0.24086161879895562</v>
      </c>
      <c r="BE249" s="31">
        <f t="shared" si="224"/>
        <v>-0.19954128440366972</v>
      </c>
      <c r="BF249" s="31">
        <f t="shared" si="225"/>
        <v>0.18887957530036323</v>
      </c>
    </row>
    <row r="250" spans="1:58" x14ac:dyDescent="0.35">
      <c r="A250" s="30" t="s">
        <v>102</v>
      </c>
      <c r="B250" s="30" t="s">
        <v>103</v>
      </c>
      <c r="C250" s="23">
        <v>452</v>
      </c>
      <c r="D250" s="23">
        <v>451</v>
      </c>
      <c r="E250" s="23">
        <v>422</v>
      </c>
      <c r="F250" s="23">
        <v>390</v>
      </c>
      <c r="G250" s="23">
        <v>680</v>
      </c>
      <c r="H250" s="23">
        <v>709</v>
      </c>
      <c r="I250" s="23">
        <v>1187</v>
      </c>
      <c r="J250" s="23">
        <v>983</v>
      </c>
      <c r="K250" s="23">
        <v>188</v>
      </c>
      <c r="L250" s="23">
        <v>260</v>
      </c>
      <c r="M250" s="23">
        <v>261</v>
      </c>
      <c r="N250" s="23">
        <v>271</v>
      </c>
      <c r="O250" s="23">
        <v>709</v>
      </c>
      <c r="P250" s="23">
        <v>330</v>
      </c>
      <c r="Q250" s="23">
        <v>556</v>
      </c>
      <c r="R250" s="23">
        <v>430</v>
      </c>
      <c r="S250" s="23">
        <v>139</v>
      </c>
      <c r="T250" s="23">
        <v>240</v>
      </c>
      <c r="U250" s="23">
        <v>166</v>
      </c>
      <c r="V250" s="23">
        <v>366</v>
      </c>
      <c r="W250" s="23">
        <v>503</v>
      </c>
      <c r="X250" s="23">
        <v>466</v>
      </c>
      <c r="Y250" s="23">
        <v>554</v>
      </c>
      <c r="Z250" s="23">
        <v>395</v>
      </c>
      <c r="AA250" s="23">
        <v>241</v>
      </c>
      <c r="AB250" s="23">
        <v>177</v>
      </c>
      <c r="AC250" s="23">
        <v>293</v>
      </c>
      <c r="AD250" s="23">
        <v>368</v>
      </c>
      <c r="AE250" s="23">
        <v>953</v>
      </c>
      <c r="AF250" s="23">
        <v>472</v>
      </c>
      <c r="AG250" s="23">
        <v>710</v>
      </c>
      <c r="AH250" s="23">
        <v>507</v>
      </c>
      <c r="AI250" s="23">
        <v>228</v>
      </c>
      <c r="AJ250" s="23">
        <v>291</v>
      </c>
      <c r="AK250" s="23">
        <v>424</v>
      </c>
      <c r="AL250" s="23">
        <v>575</v>
      </c>
      <c r="AM250" s="23">
        <v>954</v>
      </c>
      <c r="AN250" s="23">
        <v>673</v>
      </c>
      <c r="AO250" s="23">
        <v>828</v>
      </c>
      <c r="AP250" s="23">
        <v>770</v>
      </c>
      <c r="AQ250" s="23">
        <f t="shared" si="226"/>
        <v>-13</v>
      </c>
      <c r="AR250" s="23">
        <f t="shared" si="212"/>
        <v>114</v>
      </c>
      <c r="AS250" s="23">
        <f t="shared" si="213"/>
        <v>131</v>
      </c>
      <c r="AT250" s="23">
        <f t="shared" si="214"/>
        <v>207</v>
      </c>
      <c r="AU250" s="23">
        <f t="shared" si="215"/>
        <v>1</v>
      </c>
      <c r="AV250" s="23">
        <f t="shared" si="216"/>
        <v>201</v>
      </c>
      <c r="AW250" s="23">
        <f t="shared" si="217"/>
        <v>118</v>
      </c>
      <c r="AX250" s="23">
        <f t="shared" si="218"/>
        <v>263</v>
      </c>
      <c r="AY250" s="31">
        <f t="shared" si="227"/>
        <v>-5.3941908713692949E-2</v>
      </c>
      <c r="AZ250" s="31">
        <f t="shared" si="219"/>
        <v>0.64406779661016944</v>
      </c>
      <c r="BA250" s="31">
        <f t="shared" si="220"/>
        <v>0.44709897610921501</v>
      </c>
      <c r="BB250" s="31">
        <f t="shared" si="221"/>
        <v>0.5625</v>
      </c>
      <c r="BC250" s="31">
        <f t="shared" si="222"/>
        <v>1.0493179433368311E-3</v>
      </c>
      <c r="BD250" s="31">
        <f t="shared" si="223"/>
        <v>0.42584745762711862</v>
      </c>
      <c r="BE250" s="31">
        <f t="shared" si="224"/>
        <v>0.16619718309859155</v>
      </c>
      <c r="BF250" s="31">
        <f t="shared" si="225"/>
        <v>0.51873767258382641</v>
      </c>
    </row>
    <row r="251" spans="1:58" x14ac:dyDescent="0.35">
      <c r="A251" s="30" t="s">
        <v>104</v>
      </c>
      <c r="B251" s="30" t="s">
        <v>104</v>
      </c>
      <c r="C251" s="39" t="s">
        <v>115</v>
      </c>
      <c r="D251" s="39" t="s">
        <v>115</v>
      </c>
      <c r="E251" s="39" t="s">
        <v>115</v>
      </c>
      <c r="F251" s="39" t="s">
        <v>115</v>
      </c>
      <c r="G251" s="39" t="s">
        <v>115</v>
      </c>
      <c r="H251" s="23">
        <v>657</v>
      </c>
      <c r="I251" s="23">
        <v>1106</v>
      </c>
      <c r="J251" s="23">
        <v>956</v>
      </c>
      <c r="K251" s="23">
        <v>164</v>
      </c>
      <c r="L251" s="23">
        <v>260</v>
      </c>
      <c r="M251" s="39" t="s">
        <v>115</v>
      </c>
      <c r="N251" s="39" t="s">
        <v>115</v>
      </c>
      <c r="O251" s="39" t="s">
        <v>115</v>
      </c>
      <c r="P251" s="39" t="s">
        <v>115</v>
      </c>
      <c r="Q251" s="23">
        <v>509</v>
      </c>
      <c r="R251" s="39" t="s">
        <v>115</v>
      </c>
      <c r="S251" s="39" t="s">
        <v>115</v>
      </c>
      <c r="T251" s="23">
        <v>240</v>
      </c>
      <c r="U251" s="23">
        <v>166</v>
      </c>
      <c r="V251" s="39" t="s">
        <v>115</v>
      </c>
      <c r="W251" s="39" t="s">
        <v>115</v>
      </c>
      <c r="X251" s="23">
        <v>446</v>
      </c>
      <c r="Y251" s="23">
        <v>534</v>
      </c>
      <c r="Z251" s="39" t="s">
        <v>115</v>
      </c>
      <c r="AA251" s="39" t="s">
        <v>115</v>
      </c>
      <c r="AB251" s="23">
        <v>177</v>
      </c>
      <c r="AC251" s="23">
        <v>293</v>
      </c>
      <c r="AD251" s="39" t="s">
        <v>115</v>
      </c>
      <c r="AE251" s="23">
        <v>953</v>
      </c>
      <c r="AF251" s="23">
        <v>450</v>
      </c>
      <c r="AG251" s="23">
        <v>678</v>
      </c>
      <c r="AH251" s="23">
        <v>496</v>
      </c>
      <c r="AI251" s="39" t="s">
        <v>115</v>
      </c>
      <c r="AJ251" s="23">
        <v>291</v>
      </c>
      <c r="AK251" s="23">
        <v>424</v>
      </c>
      <c r="AL251" s="23">
        <v>575</v>
      </c>
      <c r="AM251" s="23">
        <v>954</v>
      </c>
      <c r="AN251" s="39" t="s">
        <v>115</v>
      </c>
      <c r="AO251" s="23">
        <v>812</v>
      </c>
      <c r="AP251" s="23">
        <v>605</v>
      </c>
      <c r="AQ251" s="23" t="e">
        <f t="shared" si="226"/>
        <v>#VALUE!</v>
      </c>
      <c r="AR251" s="23">
        <f t="shared" si="212"/>
        <v>114</v>
      </c>
      <c r="AS251" s="23">
        <f t="shared" si="213"/>
        <v>131</v>
      </c>
      <c r="AT251" s="23" t="e">
        <f t="shared" si="214"/>
        <v>#VALUE!</v>
      </c>
      <c r="AU251" s="23">
        <f t="shared" si="215"/>
        <v>1</v>
      </c>
      <c r="AV251" s="23" t="e">
        <f t="shared" si="216"/>
        <v>#VALUE!</v>
      </c>
      <c r="AW251" s="23">
        <f t="shared" si="217"/>
        <v>134</v>
      </c>
      <c r="AX251" s="23">
        <f t="shared" si="218"/>
        <v>109</v>
      </c>
      <c r="AY251" s="31" t="e">
        <f t="shared" si="227"/>
        <v>#VALUE!</v>
      </c>
      <c r="AZ251" s="31">
        <f t="shared" si="219"/>
        <v>0.64406779661016944</v>
      </c>
      <c r="BA251" s="31">
        <f t="shared" si="220"/>
        <v>0.44709897610921501</v>
      </c>
      <c r="BB251" s="31" t="e">
        <f t="shared" si="221"/>
        <v>#VALUE!</v>
      </c>
      <c r="BC251" s="31">
        <f t="shared" si="222"/>
        <v>1.0493179433368311E-3</v>
      </c>
      <c r="BD251" s="31" t="e">
        <f t="shared" si="223"/>
        <v>#VALUE!</v>
      </c>
      <c r="BE251" s="31">
        <f t="shared" si="224"/>
        <v>0.19764011799410031</v>
      </c>
      <c r="BF251" s="31">
        <f t="shared" si="225"/>
        <v>0.21975806451612903</v>
      </c>
    </row>
    <row r="252" spans="1:58" x14ac:dyDescent="0.35">
      <c r="A252" s="30" t="s">
        <v>100</v>
      </c>
      <c r="B252" s="30" t="s">
        <v>101</v>
      </c>
      <c r="C252" s="23">
        <v>41</v>
      </c>
      <c r="D252" s="23">
        <v>33</v>
      </c>
      <c r="E252" s="23">
        <v>937</v>
      </c>
      <c r="F252" s="23">
        <v>345</v>
      </c>
      <c r="G252" s="23">
        <v>256</v>
      </c>
      <c r="H252" s="23">
        <v>826</v>
      </c>
      <c r="I252" s="23">
        <v>964</v>
      </c>
      <c r="J252" s="23">
        <v>581</v>
      </c>
      <c r="K252" s="23">
        <v>40</v>
      </c>
      <c r="L252" s="23">
        <v>28</v>
      </c>
      <c r="M252" s="23">
        <v>48</v>
      </c>
      <c r="N252" s="23">
        <v>65</v>
      </c>
      <c r="O252" s="23">
        <v>140</v>
      </c>
      <c r="P252" s="23">
        <v>389</v>
      </c>
      <c r="Q252" s="23">
        <v>547</v>
      </c>
      <c r="R252" s="23">
        <v>357</v>
      </c>
      <c r="S252" s="23">
        <v>42</v>
      </c>
      <c r="T252" s="23">
        <v>36</v>
      </c>
      <c r="U252" s="23">
        <v>35</v>
      </c>
      <c r="V252" s="23">
        <v>106</v>
      </c>
      <c r="W252" s="23">
        <v>82</v>
      </c>
      <c r="X252" s="23">
        <v>197</v>
      </c>
      <c r="Y252" s="23">
        <v>688</v>
      </c>
      <c r="Z252" s="23">
        <v>445</v>
      </c>
      <c r="AA252" s="23">
        <v>16</v>
      </c>
      <c r="AB252" s="23">
        <v>34</v>
      </c>
      <c r="AC252" s="23">
        <v>42</v>
      </c>
      <c r="AD252" s="23">
        <v>76</v>
      </c>
      <c r="AE252" s="23">
        <v>317</v>
      </c>
      <c r="AF252" s="23">
        <v>345</v>
      </c>
      <c r="AG252" s="23">
        <v>525</v>
      </c>
      <c r="AH252" s="23">
        <v>224</v>
      </c>
      <c r="AI252" s="23">
        <v>52</v>
      </c>
      <c r="AJ252" s="23">
        <v>51</v>
      </c>
      <c r="AK252" s="23">
        <v>83</v>
      </c>
      <c r="AL252" s="23">
        <v>106</v>
      </c>
      <c r="AM252" s="23">
        <v>113</v>
      </c>
      <c r="AN252" s="23">
        <v>240</v>
      </c>
      <c r="AO252" s="23">
        <v>492</v>
      </c>
      <c r="AP252" s="23">
        <v>272</v>
      </c>
      <c r="AQ252" s="23">
        <f t="shared" si="226"/>
        <v>36</v>
      </c>
      <c r="AR252" s="23">
        <f t="shared" si="212"/>
        <v>17</v>
      </c>
      <c r="AS252" s="23">
        <f t="shared" si="213"/>
        <v>41</v>
      </c>
      <c r="AT252" s="23">
        <f t="shared" si="214"/>
        <v>30</v>
      </c>
      <c r="AU252" s="23">
        <f t="shared" si="215"/>
        <v>-204</v>
      </c>
      <c r="AV252" s="23">
        <f t="shared" si="216"/>
        <v>-105</v>
      </c>
      <c r="AW252" s="23">
        <f t="shared" si="217"/>
        <v>-33</v>
      </c>
      <c r="AX252" s="23">
        <f t="shared" si="218"/>
        <v>48</v>
      </c>
      <c r="AY252" s="31">
        <f t="shared" si="227"/>
        <v>2.25</v>
      </c>
      <c r="AZ252" s="31">
        <f t="shared" si="219"/>
        <v>0.5</v>
      </c>
      <c r="BA252" s="31">
        <f t="shared" si="220"/>
        <v>0.97619047619047616</v>
      </c>
      <c r="BB252" s="31">
        <f t="shared" si="221"/>
        <v>0.39473684210526316</v>
      </c>
      <c r="BC252" s="31">
        <f t="shared" si="222"/>
        <v>-0.64353312302839116</v>
      </c>
      <c r="BD252" s="31">
        <f t="shared" si="223"/>
        <v>-0.30434782608695654</v>
      </c>
      <c r="BE252" s="31">
        <f t="shared" si="224"/>
        <v>-6.2857142857142861E-2</v>
      </c>
      <c r="BF252" s="31">
        <f t="shared" si="225"/>
        <v>0.21428571428571427</v>
      </c>
    </row>
    <row r="253" spans="1:58" x14ac:dyDescent="0.35">
      <c r="A253" s="30" t="s">
        <v>83</v>
      </c>
      <c r="B253" s="30" t="s">
        <v>84</v>
      </c>
      <c r="C253" s="23">
        <v>96</v>
      </c>
      <c r="D253" s="23">
        <v>67</v>
      </c>
      <c r="E253" s="23">
        <v>178</v>
      </c>
      <c r="F253" s="23">
        <v>271</v>
      </c>
      <c r="G253" s="23">
        <v>414</v>
      </c>
      <c r="H253" s="23">
        <v>142</v>
      </c>
      <c r="I253" s="23">
        <v>338</v>
      </c>
      <c r="J253" s="23">
        <v>344</v>
      </c>
      <c r="K253" s="23">
        <v>70</v>
      </c>
      <c r="L253" s="23">
        <v>38</v>
      </c>
      <c r="M253" s="23">
        <v>121</v>
      </c>
      <c r="N253" s="23">
        <v>91</v>
      </c>
      <c r="O253" s="23">
        <v>74</v>
      </c>
      <c r="P253" s="23">
        <v>124</v>
      </c>
      <c r="Q253" s="23">
        <v>416</v>
      </c>
      <c r="R253" s="23">
        <v>198</v>
      </c>
      <c r="S253" s="23">
        <v>121</v>
      </c>
      <c r="T253" s="23">
        <v>125</v>
      </c>
      <c r="U253" s="23">
        <v>79</v>
      </c>
      <c r="V253" s="23">
        <v>231</v>
      </c>
      <c r="W253" s="23">
        <v>112</v>
      </c>
      <c r="X253" s="23">
        <v>236</v>
      </c>
      <c r="Y253" s="23">
        <v>391</v>
      </c>
      <c r="Z253" s="23">
        <v>220</v>
      </c>
      <c r="AA253" s="23">
        <v>94</v>
      </c>
      <c r="AB253" s="23">
        <v>56</v>
      </c>
      <c r="AC253" s="23">
        <v>82</v>
      </c>
      <c r="AD253" s="23">
        <v>156</v>
      </c>
      <c r="AE253" s="23">
        <v>350</v>
      </c>
      <c r="AF253" s="23">
        <v>274</v>
      </c>
      <c r="AG253" s="23">
        <v>407</v>
      </c>
      <c r="AH253" s="23">
        <v>266</v>
      </c>
      <c r="AI253" s="23">
        <v>66</v>
      </c>
      <c r="AJ253" s="23">
        <v>48</v>
      </c>
      <c r="AK253" s="23">
        <v>131</v>
      </c>
      <c r="AL253" s="23">
        <v>76</v>
      </c>
      <c r="AM253" s="23">
        <v>317</v>
      </c>
      <c r="AN253" s="23">
        <v>147</v>
      </c>
      <c r="AO253" s="23">
        <v>365</v>
      </c>
      <c r="AP253" s="23">
        <v>158</v>
      </c>
      <c r="AQ253" s="23">
        <f t="shared" si="226"/>
        <v>-28</v>
      </c>
      <c r="AR253" s="23">
        <f t="shared" si="212"/>
        <v>-8</v>
      </c>
      <c r="AS253" s="23">
        <f t="shared" si="213"/>
        <v>49</v>
      </c>
      <c r="AT253" s="23">
        <f t="shared" si="214"/>
        <v>-80</v>
      </c>
      <c r="AU253" s="23">
        <f t="shared" si="215"/>
        <v>-33</v>
      </c>
      <c r="AV253" s="23">
        <f t="shared" si="216"/>
        <v>-127</v>
      </c>
      <c r="AW253" s="23">
        <f t="shared" si="217"/>
        <v>-42</v>
      </c>
      <c r="AX253" s="23">
        <f t="shared" si="218"/>
        <v>-108</v>
      </c>
      <c r="AY253" s="31">
        <f t="shared" si="227"/>
        <v>-0.2978723404255319</v>
      </c>
      <c r="AZ253" s="31">
        <f t="shared" si="219"/>
        <v>-0.14285714285714285</v>
      </c>
      <c r="BA253" s="31">
        <f t="shared" si="220"/>
        <v>0.59756097560975607</v>
      </c>
      <c r="BB253" s="31">
        <f t="shared" si="221"/>
        <v>-0.51282051282051277</v>
      </c>
      <c r="BC253" s="31">
        <f t="shared" si="222"/>
        <v>-9.4285714285714292E-2</v>
      </c>
      <c r="BD253" s="31">
        <f t="shared" si="223"/>
        <v>-0.46350364963503649</v>
      </c>
      <c r="BE253" s="31">
        <f t="shared" si="224"/>
        <v>-0.10319410319410319</v>
      </c>
      <c r="BF253" s="31">
        <f t="shared" si="225"/>
        <v>-0.40601503759398494</v>
      </c>
    </row>
    <row r="254" spans="1:58" x14ac:dyDescent="0.35">
      <c r="A254" s="30" t="s">
        <v>107</v>
      </c>
      <c r="B254" s="30" t="s">
        <v>108</v>
      </c>
      <c r="C254" s="23">
        <v>89</v>
      </c>
      <c r="D254" s="23">
        <v>36</v>
      </c>
      <c r="E254" s="23">
        <v>70</v>
      </c>
      <c r="F254" s="23">
        <v>57</v>
      </c>
      <c r="G254" s="23">
        <v>89</v>
      </c>
      <c r="H254" s="23">
        <v>38</v>
      </c>
      <c r="I254" s="23">
        <v>210</v>
      </c>
      <c r="J254" s="23">
        <v>76</v>
      </c>
      <c r="K254" s="23">
        <v>51</v>
      </c>
      <c r="L254" s="23">
        <v>23</v>
      </c>
      <c r="M254" s="23">
        <v>45</v>
      </c>
      <c r="N254" s="23">
        <v>30</v>
      </c>
      <c r="O254" s="23">
        <v>42</v>
      </c>
      <c r="P254" s="23">
        <v>51</v>
      </c>
      <c r="Q254" s="23">
        <v>111</v>
      </c>
      <c r="R254" s="23">
        <v>121</v>
      </c>
      <c r="S254" s="23">
        <v>27</v>
      </c>
      <c r="T254" s="23">
        <v>11</v>
      </c>
      <c r="U254" s="23">
        <v>13</v>
      </c>
      <c r="V254" s="23">
        <v>17</v>
      </c>
      <c r="W254" s="23">
        <v>40</v>
      </c>
      <c r="X254" s="23">
        <v>25</v>
      </c>
      <c r="Y254" s="23">
        <v>84</v>
      </c>
      <c r="Z254" s="23">
        <v>48</v>
      </c>
      <c r="AA254" s="23">
        <v>26</v>
      </c>
      <c r="AB254" s="23">
        <v>29</v>
      </c>
      <c r="AC254" s="23">
        <v>16</v>
      </c>
      <c r="AD254" s="23">
        <v>41</v>
      </c>
      <c r="AE254" s="23">
        <v>29</v>
      </c>
      <c r="AF254" s="23">
        <v>51</v>
      </c>
      <c r="AG254" s="23">
        <v>79</v>
      </c>
      <c r="AH254" s="23">
        <v>38</v>
      </c>
      <c r="AI254" s="23">
        <v>41</v>
      </c>
      <c r="AJ254" s="23">
        <v>47</v>
      </c>
      <c r="AK254" s="23">
        <v>25</v>
      </c>
      <c r="AL254" s="23">
        <v>55</v>
      </c>
      <c r="AM254" s="23">
        <v>83</v>
      </c>
      <c r="AN254" s="23">
        <v>29</v>
      </c>
      <c r="AO254" s="23">
        <v>57</v>
      </c>
      <c r="AP254" s="23">
        <v>71</v>
      </c>
      <c r="AQ254" s="23">
        <f t="shared" si="226"/>
        <v>15</v>
      </c>
      <c r="AR254" s="23">
        <f t="shared" si="212"/>
        <v>18</v>
      </c>
      <c r="AS254" s="23">
        <f t="shared" si="213"/>
        <v>9</v>
      </c>
      <c r="AT254" s="23">
        <f t="shared" si="214"/>
        <v>14</v>
      </c>
      <c r="AU254" s="23">
        <f t="shared" si="215"/>
        <v>54</v>
      </c>
      <c r="AV254" s="23">
        <f t="shared" si="216"/>
        <v>-22</v>
      </c>
      <c r="AW254" s="23">
        <f t="shared" si="217"/>
        <v>-22</v>
      </c>
      <c r="AX254" s="23">
        <f t="shared" si="218"/>
        <v>33</v>
      </c>
      <c r="AY254" s="31">
        <f t="shared" si="227"/>
        <v>0.57692307692307687</v>
      </c>
      <c r="AZ254" s="31">
        <f t="shared" si="219"/>
        <v>0.62068965517241381</v>
      </c>
      <c r="BA254" s="31">
        <f t="shared" si="220"/>
        <v>0.5625</v>
      </c>
      <c r="BB254" s="31">
        <f t="shared" si="221"/>
        <v>0.34146341463414637</v>
      </c>
      <c r="BC254" s="31">
        <f t="shared" si="222"/>
        <v>1.8620689655172413</v>
      </c>
      <c r="BD254" s="31">
        <f t="shared" si="223"/>
        <v>-0.43137254901960786</v>
      </c>
      <c r="BE254" s="31">
        <f t="shared" si="224"/>
        <v>-0.27848101265822783</v>
      </c>
      <c r="BF254" s="31">
        <f t="shared" si="225"/>
        <v>0.86842105263157898</v>
      </c>
    </row>
    <row r="255" spans="1:58" x14ac:dyDescent="0.35">
      <c r="A255" s="30" t="s">
        <v>81</v>
      </c>
      <c r="B255" s="30" t="s">
        <v>82</v>
      </c>
      <c r="C255" s="39" t="s">
        <v>115</v>
      </c>
      <c r="D255" s="23">
        <v>0</v>
      </c>
      <c r="E255" s="39" t="s">
        <v>115</v>
      </c>
      <c r="F255" s="23">
        <v>20</v>
      </c>
      <c r="G255" s="23">
        <v>32</v>
      </c>
      <c r="H255" s="23">
        <v>61</v>
      </c>
      <c r="I255" s="23">
        <v>131</v>
      </c>
      <c r="J255" s="23">
        <v>58</v>
      </c>
      <c r="K255" s="39" t="s">
        <v>115</v>
      </c>
      <c r="L255" s="39" t="s">
        <v>115</v>
      </c>
      <c r="M255" s="23">
        <v>17</v>
      </c>
      <c r="N255" s="23">
        <v>0</v>
      </c>
      <c r="O255" s="23">
        <v>0</v>
      </c>
      <c r="P255" s="23">
        <v>24</v>
      </c>
      <c r="Q255" s="23">
        <v>40</v>
      </c>
      <c r="R255" s="23">
        <v>44</v>
      </c>
      <c r="S255" s="23">
        <v>0</v>
      </c>
      <c r="T255" s="39" t="s">
        <v>115</v>
      </c>
      <c r="U255" s="39" t="s">
        <v>115</v>
      </c>
      <c r="V255" s="39" t="s">
        <v>115</v>
      </c>
      <c r="W255" s="39" t="s">
        <v>115</v>
      </c>
      <c r="X255" s="23">
        <v>15</v>
      </c>
      <c r="Y255" s="23">
        <v>27</v>
      </c>
      <c r="Z255" s="23">
        <v>21</v>
      </c>
      <c r="AA255" s="39" t="s">
        <v>115</v>
      </c>
      <c r="AB255" s="23">
        <v>0</v>
      </c>
      <c r="AC255" s="39" t="s">
        <v>115</v>
      </c>
      <c r="AD255" s="39" t="s">
        <v>115</v>
      </c>
      <c r="AE255" s="23">
        <v>49</v>
      </c>
      <c r="AF255" s="23">
        <v>55</v>
      </c>
      <c r="AG255" s="23">
        <v>53</v>
      </c>
      <c r="AH255" s="23">
        <v>22</v>
      </c>
      <c r="AI255" s="23">
        <v>0</v>
      </c>
      <c r="AJ255" s="39" t="s">
        <v>115</v>
      </c>
      <c r="AK255" s="39" t="s">
        <v>115</v>
      </c>
      <c r="AL255" s="23">
        <v>9</v>
      </c>
      <c r="AM255" s="23">
        <v>17</v>
      </c>
      <c r="AN255" s="23">
        <v>20</v>
      </c>
      <c r="AO255" s="23">
        <v>29</v>
      </c>
      <c r="AP255" s="23">
        <v>27</v>
      </c>
      <c r="AQ255" s="23" t="e">
        <f t="shared" ref="AQ255:AQ259" si="228">AI255-AA255</f>
        <v>#VALUE!</v>
      </c>
      <c r="AR255" s="23" t="e">
        <f t="shared" ref="AR255:AR259" si="229">AJ255-AB255</f>
        <v>#VALUE!</v>
      </c>
      <c r="AS255" s="23" t="e">
        <f t="shared" ref="AS255:AS259" si="230">AK255-AC255</f>
        <v>#VALUE!</v>
      </c>
      <c r="AT255" s="23" t="e">
        <f t="shared" ref="AT255:AT259" si="231">AL255-AD255</f>
        <v>#VALUE!</v>
      </c>
      <c r="AU255" s="23">
        <f t="shared" ref="AU255:AU259" si="232">AM255-AE255</f>
        <v>-32</v>
      </c>
      <c r="AV255" s="23">
        <f t="shared" ref="AV255:AV259" si="233">AN255-AF255</f>
        <v>-35</v>
      </c>
      <c r="AW255" s="23">
        <f t="shared" ref="AW255:AW259" si="234">AO255-AG255</f>
        <v>-24</v>
      </c>
      <c r="AX255" s="23">
        <f t="shared" ref="AX255:AX259" si="235">AP255-AH255</f>
        <v>5</v>
      </c>
      <c r="AY255" s="31" t="e">
        <f t="shared" ref="AY255:AY259" si="236">(AI255-AA255)/AA255</f>
        <v>#VALUE!</v>
      </c>
      <c r="AZ255" s="31" t="e">
        <f t="shared" ref="AZ255:AZ259" si="237">(AJ255-AB255)/AB255</f>
        <v>#VALUE!</v>
      </c>
      <c r="BA255" s="31" t="e">
        <f t="shared" ref="BA255:BA259" si="238">(AK255-AC255)/AC255</f>
        <v>#VALUE!</v>
      </c>
      <c r="BB255" s="31" t="e">
        <f t="shared" ref="BB255:BB259" si="239">(AL255-AD255)/AD255</f>
        <v>#VALUE!</v>
      </c>
      <c r="BC255" s="31">
        <f t="shared" ref="BC255:BC259" si="240">(AM255-AE255)/AE255</f>
        <v>-0.65306122448979587</v>
      </c>
      <c r="BD255" s="31">
        <f t="shared" ref="BD255:BD259" si="241">(AN255-AF255)/AF255</f>
        <v>-0.63636363636363635</v>
      </c>
      <c r="BE255" s="31">
        <f t="shared" ref="BE255:BE259" si="242">(AO255-AG255)/AG255</f>
        <v>-0.45283018867924529</v>
      </c>
      <c r="BF255" s="31">
        <f t="shared" ref="BF255:BF259" si="243">(AP255-AH255)/AH255</f>
        <v>0.22727272727272727</v>
      </c>
    </row>
    <row r="256" spans="1:58" x14ac:dyDescent="0.35">
      <c r="A256" s="30" t="s">
        <v>89</v>
      </c>
      <c r="B256" s="30" t="s">
        <v>90</v>
      </c>
      <c r="C256" s="23">
        <v>21</v>
      </c>
      <c r="D256" s="23">
        <v>83</v>
      </c>
      <c r="E256" s="23">
        <v>51</v>
      </c>
      <c r="F256" s="23">
        <v>213</v>
      </c>
      <c r="G256" s="23">
        <v>493</v>
      </c>
      <c r="H256" s="23">
        <v>373</v>
      </c>
      <c r="I256" s="23">
        <v>1170</v>
      </c>
      <c r="J256" s="23">
        <v>785</v>
      </c>
      <c r="K256" s="39" t="s">
        <v>115</v>
      </c>
      <c r="L256" s="39" t="s">
        <v>115</v>
      </c>
      <c r="M256" s="39" t="s">
        <v>115</v>
      </c>
      <c r="N256" s="23">
        <v>49</v>
      </c>
      <c r="O256" s="23">
        <v>337</v>
      </c>
      <c r="P256" s="23">
        <v>144</v>
      </c>
      <c r="Q256" s="23">
        <v>446</v>
      </c>
      <c r="R256" s="23">
        <v>483</v>
      </c>
      <c r="S256" s="39" t="s">
        <v>115</v>
      </c>
      <c r="T256" s="39" t="s">
        <v>115</v>
      </c>
      <c r="U256" s="23">
        <v>115</v>
      </c>
      <c r="V256" s="23">
        <v>32</v>
      </c>
      <c r="W256" s="23">
        <v>424</v>
      </c>
      <c r="X256" s="23">
        <v>313</v>
      </c>
      <c r="Y256" s="23">
        <v>612</v>
      </c>
      <c r="Z256" s="23">
        <v>319</v>
      </c>
      <c r="AA256" s="23">
        <v>12</v>
      </c>
      <c r="AB256" s="23">
        <v>14</v>
      </c>
      <c r="AC256" s="23">
        <v>27</v>
      </c>
      <c r="AD256" s="23">
        <v>292</v>
      </c>
      <c r="AE256" s="23">
        <v>287</v>
      </c>
      <c r="AF256" s="23">
        <v>254</v>
      </c>
      <c r="AG256" s="23">
        <v>605</v>
      </c>
      <c r="AH256" s="23">
        <v>490</v>
      </c>
      <c r="AI256" s="39" t="s">
        <v>115</v>
      </c>
      <c r="AJ256" s="23">
        <v>59</v>
      </c>
      <c r="AK256" s="39" t="s">
        <v>115</v>
      </c>
      <c r="AL256" s="39" t="s">
        <v>115</v>
      </c>
      <c r="AM256" s="23">
        <v>163</v>
      </c>
      <c r="AN256" s="23">
        <v>105</v>
      </c>
      <c r="AO256" s="23">
        <v>449</v>
      </c>
      <c r="AP256" s="23">
        <v>357</v>
      </c>
      <c r="AQ256" s="23" t="e">
        <f t="shared" si="228"/>
        <v>#VALUE!</v>
      </c>
      <c r="AR256" s="23">
        <f t="shared" si="229"/>
        <v>45</v>
      </c>
      <c r="AS256" s="23" t="e">
        <f t="shared" si="230"/>
        <v>#VALUE!</v>
      </c>
      <c r="AT256" s="23" t="e">
        <f t="shared" si="231"/>
        <v>#VALUE!</v>
      </c>
      <c r="AU256" s="23">
        <f t="shared" si="232"/>
        <v>-124</v>
      </c>
      <c r="AV256" s="23">
        <f t="shared" si="233"/>
        <v>-149</v>
      </c>
      <c r="AW256" s="23">
        <f t="shared" si="234"/>
        <v>-156</v>
      </c>
      <c r="AX256" s="23">
        <f t="shared" si="235"/>
        <v>-133</v>
      </c>
      <c r="AY256" s="31" t="e">
        <f t="shared" si="236"/>
        <v>#VALUE!</v>
      </c>
      <c r="AZ256" s="31">
        <f t="shared" si="237"/>
        <v>3.2142857142857144</v>
      </c>
      <c r="BA256" s="31" t="e">
        <f t="shared" si="238"/>
        <v>#VALUE!</v>
      </c>
      <c r="BB256" s="31" t="e">
        <f t="shared" si="239"/>
        <v>#VALUE!</v>
      </c>
      <c r="BC256" s="31">
        <f t="shared" si="240"/>
        <v>-0.43205574912891986</v>
      </c>
      <c r="BD256" s="31">
        <f t="shared" si="241"/>
        <v>-0.58661417322834641</v>
      </c>
      <c r="BE256" s="31">
        <f t="shared" si="242"/>
        <v>-0.25785123966942147</v>
      </c>
      <c r="BF256" s="31">
        <f t="shared" si="243"/>
        <v>-0.27142857142857141</v>
      </c>
    </row>
    <row r="257" spans="1:58" x14ac:dyDescent="0.35">
      <c r="A257" s="30" t="s">
        <v>91</v>
      </c>
      <c r="B257" s="30" t="s">
        <v>92</v>
      </c>
      <c r="C257" s="39" t="s">
        <v>115</v>
      </c>
      <c r="D257" s="23">
        <v>112</v>
      </c>
      <c r="E257" s="23">
        <v>108</v>
      </c>
      <c r="F257" s="23">
        <v>26</v>
      </c>
      <c r="G257" s="23">
        <v>157</v>
      </c>
      <c r="H257" s="23">
        <v>250</v>
      </c>
      <c r="I257" s="23">
        <v>216</v>
      </c>
      <c r="J257" s="23">
        <v>92</v>
      </c>
      <c r="K257" s="39" t="s">
        <v>115</v>
      </c>
      <c r="L257" s="39" t="s">
        <v>115</v>
      </c>
      <c r="M257" s="23">
        <v>16</v>
      </c>
      <c r="N257" s="23">
        <v>41</v>
      </c>
      <c r="O257" s="23">
        <v>39</v>
      </c>
      <c r="P257" s="23">
        <v>40</v>
      </c>
      <c r="Q257" s="23">
        <v>47</v>
      </c>
      <c r="R257" s="23">
        <v>51</v>
      </c>
      <c r="S257" s="39" t="s">
        <v>115</v>
      </c>
      <c r="T257" s="39" t="s">
        <v>115</v>
      </c>
      <c r="U257" s="23">
        <v>23</v>
      </c>
      <c r="V257" s="23">
        <v>30</v>
      </c>
      <c r="W257" s="23">
        <v>118</v>
      </c>
      <c r="X257" s="23">
        <v>101</v>
      </c>
      <c r="Y257" s="23">
        <v>121</v>
      </c>
      <c r="Z257" s="23">
        <v>155</v>
      </c>
      <c r="AA257" s="39" t="s">
        <v>115</v>
      </c>
      <c r="AB257" s="23">
        <v>24</v>
      </c>
      <c r="AC257" s="23">
        <v>45</v>
      </c>
      <c r="AD257" s="39" t="s">
        <v>115</v>
      </c>
      <c r="AE257" s="23">
        <v>88</v>
      </c>
      <c r="AF257" s="23">
        <v>120</v>
      </c>
      <c r="AG257" s="23">
        <v>132</v>
      </c>
      <c r="AH257" s="23">
        <v>96</v>
      </c>
      <c r="AI257" s="39" t="s">
        <v>115</v>
      </c>
      <c r="AJ257" s="23">
        <v>17</v>
      </c>
      <c r="AK257" s="39" t="s">
        <v>115</v>
      </c>
      <c r="AL257" s="23">
        <v>45</v>
      </c>
      <c r="AM257" s="23">
        <v>75</v>
      </c>
      <c r="AN257" s="23">
        <v>199</v>
      </c>
      <c r="AO257" s="23">
        <v>118</v>
      </c>
      <c r="AP257" s="23">
        <v>94</v>
      </c>
      <c r="AQ257" s="23" t="e">
        <f t="shared" si="228"/>
        <v>#VALUE!</v>
      </c>
      <c r="AR257" s="23">
        <f t="shared" si="229"/>
        <v>-7</v>
      </c>
      <c r="AS257" s="23" t="e">
        <f t="shared" si="230"/>
        <v>#VALUE!</v>
      </c>
      <c r="AT257" s="23" t="e">
        <f t="shared" si="231"/>
        <v>#VALUE!</v>
      </c>
      <c r="AU257" s="23">
        <f t="shared" si="232"/>
        <v>-13</v>
      </c>
      <c r="AV257" s="23">
        <f t="shared" si="233"/>
        <v>79</v>
      </c>
      <c r="AW257" s="23">
        <f t="shared" si="234"/>
        <v>-14</v>
      </c>
      <c r="AX257" s="23">
        <f t="shared" si="235"/>
        <v>-2</v>
      </c>
      <c r="AY257" s="31" t="e">
        <f t="shared" si="236"/>
        <v>#VALUE!</v>
      </c>
      <c r="AZ257" s="31">
        <f t="shared" si="237"/>
        <v>-0.29166666666666669</v>
      </c>
      <c r="BA257" s="31" t="e">
        <f t="shared" si="238"/>
        <v>#VALUE!</v>
      </c>
      <c r="BB257" s="31" t="e">
        <f t="shared" si="239"/>
        <v>#VALUE!</v>
      </c>
      <c r="BC257" s="31">
        <f t="shared" si="240"/>
        <v>-0.14772727272727273</v>
      </c>
      <c r="BD257" s="31">
        <f t="shared" si="241"/>
        <v>0.65833333333333333</v>
      </c>
      <c r="BE257" s="31">
        <f t="shared" si="242"/>
        <v>-0.10606060606060606</v>
      </c>
      <c r="BF257" s="31">
        <f t="shared" si="243"/>
        <v>-2.0833333333333332E-2</v>
      </c>
    </row>
    <row r="258" spans="1:58" x14ac:dyDescent="0.35">
      <c r="A258" s="30" t="s">
        <v>105</v>
      </c>
      <c r="B258" s="30" t="s">
        <v>106</v>
      </c>
      <c r="C258" s="23">
        <v>99</v>
      </c>
      <c r="D258" s="23">
        <v>54</v>
      </c>
      <c r="E258" s="39" t="s">
        <v>115</v>
      </c>
      <c r="F258" s="39" t="s">
        <v>115</v>
      </c>
      <c r="G258" s="39" t="s">
        <v>115</v>
      </c>
      <c r="H258" s="23">
        <v>107</v>
      </c>
      <c r="I258" s="23">
        <v>72</v>
      </c>
      <c r="J258" s="23">
        <v>90</v>
      </c>
      <c r="K258" s="39" t="s">
        <v>115</v>
      </c>
      <c r="L258" s="39" t="s">
        <v>115</v>
      </c>
      <c r="M258" s="39" t="s">
        <v>115</v>
      </c>
      <c r="N258" s="39" t="s">
        <v>115</v>
      </c>
      <c r="O258" s="39" t="s">
        <v>115</v>
      </c>
      <c r="P258" s="23">
        <v>25</v>
      </c>
      <c r="Q258" s="23">
        <v>46</v>
      </c>
      <c r="R258" s="23">
        <v>35</v>
      </c>
      <c r="S258" s="23">
        <v>166</v>
      </c>
      <c r="T258" s="39" t="s">
        <v>115</v>
      </c>
      <c r="U258" s="23">
        <v>190</v>
      </c>
      <c r="V258" s="23">
        <v>92</v>
      </c>
      <c r="W258" s="23">
        <v>216</v>
      </c>
      <c r="X258" s="23">
        <v>17</v>
      </c>
      <c r="Y258" s="23">
        <v>117</v>
      </c>
      <c r="Z258" s="23">
        <v>91</v>
      </c>
      <c r="AA258" s="23">
        <v>20</v>
      </c>
      <c r="AB258" s="23">
        <v>25</v>
      </c>
      <c r="AC258" s="23">
        <v>230</v>
      </c>
      <c r="AD258" s="23">
        <v>44</v>
      </c>
      <c r="AE258" s="39" t="s">
        <v>115</v>
      </c>
      <c r="AF258" s="23">
        <v>65</v>
      </c>
      <c r="AG258" s="23">
        <v>89</v>
      </c>
      <c r="AH258" s="23">
        <v>33</v>
      </c>
      <c r="AI258" s="39" t="s">
        <v>115</v>
      </c>
      <c r="AJ258" s="23">
        <v>69</v>
      </c>
      <c r="AK258" s="23">
        <v>9</v>
      </c>
      <c r="AL258" s="23">
        <v>7</v>
      </c>
      <c r="AM258" s="39" t="s">
        <v>115</v>
      </c>
      <c r="AN258" s="23">
        <v>45</v>
      </c>
      <c r="AO258" s="23">
        <v>83</v>
      </c>
      <c r="AP258" s="23">
        <v>33</v>
      </c>
      <c r="AQ258" s="23" t="e">
        <f t="shared" si="228"/>
        <v>#VALUE!</v>
      </c>
      <c r="AR258" s="23">
        <f t="shared" si="229"/>
        <v>44</v>
      </c>
      <c r="AS258" s="23">
        <f t="shared" si="230"/>
        <v>-221</v>
      </c>
      <c r="AT258" s="23">
        <f t="shared" si="231"/>
        <v>-37</v>
      </c>
      <c r="AU258" s="23" t="e">
        <f t="shared" si="232"/>
        <v>#VALUE!</v>
      </c>
      <c r="AV258" s="23">
        <f t="shared" si="233"/>
        <v>-20</v>
      </c>
      <c r="AW258" s="23">
        <f t="shared" si="234"/>
        <v>-6</v>
      </c>
      <c r="AX258" s="23">
        <f t="shared" si="235"/>
        <v>0</v>
      </c>
      <c r="AY258" s="31" t="e">
        <f t="shared" si="236"/>
        <v>#VALUE!</v>
      </c>
      <c r="AZ258" s="31">
        <f t="shared" si="237"/>
        <v>1.76</v>
      </c>
      <c r="BA258" s="31">
        <f t="shared" si="238"/>
        <v>-0.96086956521739131</v>
      </c>
      <c r="BB258" s="31">
        <f t="shared" si="239"/>
        <v>-0.84090909090909094</v>
      </c>
      <c r="BC258" s="31" t="e">
        <f t="shared" si="240"/>
        <v>#VALUE!</v>
      </c>
      <c r="BD258" s="31">
        <f t="shared" si="241"/>
        <v>-0.30769230769230771</v>
      </c>
      <c r="BE258" s="31">
        <f t="shared" si="242"/>
        <v>-6.741573033707865E-2</v>
      </c>
      <c r="BF258" s="31">
        <f t="shared" si="243"/>
        <v>0</v>
      </c>
    </row>
    <row r="259" spans="1:58" x14ac:dyDescent="0.35">
      <c r="A259" s="30" t="s">
        <v>109</v>
      </c>
      <c r="B259" s="30" t="s">
        <v>110</v>
      </c>
      <c r="C259" s="39" t="s">
        <v>115</v>
      </c>
      <c r="D259" s="23">
        <v>18</v>
      </c>
      <c r="E259" s="23">
        <v>13</v>
      </c>
      <c r="F259" s="23">
        <v>17</v>
      </c>
      <c r="G259" s="23">
        <v>13</v>
      </c>
      <c r="H259" s="23">
        <v>140</v>
      </c>
      <c r="I259" s="23">
        <v>57</v>
      </c>
      <c r="J259" s="23">
        <v>29</v>
      </c>
      <c r="K259" s="39" t="s">
        <v>115</v>
      </c>
      <c r="L259" s="39" t="s">
        <v>115</v>
      </c>
      <c r="M259" s="39" t="s">
        <v>115</v>
      </c>
      <c r="N259" s="39" t="s">
        <v>115</v>
      </c>
      <c r="O259" s="39" t="s">
        <v>115</v>
      </c>
      <c r="P259" s="23">
        <v>23</v>
      </c>
      <c r="Q259" s="23">
        <v>50</v>
      </c>
      <c r="R259" s="23">
        <v>27</v>
      </c>
      <c r="S259" s="39" t="s">
        <v>115</v>
      </c>
      <c r="T259" s="39" t="s">
        <v>115</v>
      </c>
      <c r="U259" s="39" t="s">
        <v>115</v>
      </c>
      <c r="V259" s="23">
        <v>50</v>
      </c>
      <c r="W259" s="23">
        <v>29</v>
      </c>
      <c r="X259" s="23">
        <v>39</v>
      </c>
      <c r="Y259" s="23">
        <v>36</v>
      </c>
      <c r="Z259" s="23">
        <v>58</v>
      </c>
      <c r="AA259" s="39" t="s">
        <v>115</v>
      </c>
      <c r="AB259" s="39" t="s">
        <v>115</v>
      </c>
      <c r="AC259" s="23">
        <v>0</v>
      </c>
      <c r="AD259" s="39" t="s">
        <v>115</v>
      </c>
      <c r="AE259" s="23">
        <v>23</v>
      </c>
      <c r="AF259" s="23">
        <v>12</v>
      </c>
      <c r="AG259" s="23">
        <v>24</v>
      </c>
      <c r="AH259" s="23">
        <v>8</v>
      </c>
      <c r="AI259" s="23">
        <v>12</v>
      </c>
      <c r="AJ259" s="39" t="s">
        <v>115</v>
      </c>
      <c r="AK259" s="23">
        <v>9</v>
      </c>
      <c r="AL259" s="23">
        <v>11</v>
      </c>
      <c r="AM259" s="23">
        <v>30</v>
      </c>
      <c r="AN259" s="23">
        <v>24</v>
      </c>
      <c r="AO259" s="23">
        <v>54</v>
      </c>
      <c r="AP259" s="23">
        <v>25</v>
      </c>
      <c r="AQ259" s="23" t="e">
        <f t="shared" si="228"/>
        <v>#VALUE!</v>
      </c>
      <c r="AR259" s="23" t="e">
        <f t="shared" si="229"/>
        <v>#VALUE!</v>
      </c>
      <c r="AS259" s="23">
        <f t="shared" si="230"/>
        <v>9</v>
      </c>
      <c r="AT259" s="23" t="e">
        <f t="shared" si="231"/>
        <v>#VALUE!</v>
      </c>
      <c r="AU259" s="23">
        <f t="shared" si="232"/>
        <v>7</v>
      </c>
      <c r="AV259" s="23">
        <f t="shared" si="233"/>
        <v>12</v>
      </c>
      <c r="AW259" s="23">
        <f t="shared" si="234"/>
        <v>30</v>
      </c>
      <c r="AX259" s="23">
        <f t="shared" si="235"/>
        <v>17</v>
      </c>
      <c r="AY259" s="31" t="e">
        <f t="shared" si="236"/>
        <v>#VALUE!</v>
      </c>
      <c r="AZ259" s="31" t="e">
        <f t="shared" si="237"/>
        <v>#VALUE!</v>
      </c>
      <c r="BA259" s="31" t="e">
        <f t="shared" si="238"/>
        <v>#DIV/0!</v>
      </c>
      <c r="BB259" s="31" t="e">
        <f t="shared" si="239"/>
        <v>#VALUE!</v>
      </c>
      <c r="BC259" s="31">
        <f t="shared" si="240"/>
        <v>0.30434782608695654</v>
      </c>
      <c r="BD259" s="31">
        <f t="shared" si="241"/>
        <v>1</v>
      </c>
      <c r="BE259" s="31">
        <f t="shared" si="242"/>
        <v>1.25</v>
      </c>
      <c r="BF259" s="31">
        <f t="shared" si="243"/>
        <v>2.125</v>
      </c>
    </row>
  </sheetData>
  <mergeCells count="22">
    <mergeCell ref="AQ90:AX90"/>
    <mergeCell ref="AY90:BF90"/>
    <mergeCell ref="AQ140:AX140"/>
    <mergeCell ref="AY140:BF140"/>
    <mergeCell ref="AQ115:AX115"/>
    <mergeCell ref="AY115:BF115"/>
    <mergeCell ref="AQ3:AX3"/>
    <mergeCell ref="AY3:BF3"/>
    <mergeCell ref="AQ34:AX34"/>
    <mergeCell ref="AY34:BF34"/>
    <mergeCell ref="AQ65:AX65"/>
    <mergeCell ref="AY65:BF65"/>
    <mergeCell ref="AQ226:AX226"/>
    <mergeCell ref="AY226:BF226"/>
    <mergeCell ref="AQ242:AX242"/>
    <mergeCell ref="AY242:BF242"/>
    <mergeCell ref="AQ166:AX166"/>
    <mergeCell ref="AY166:BF166"/>
    <mergeCell ref="AQ190:AX190"/>
    <mergeCell ref="AY190:BF190"/>
    <mergeCell ref="AQ207:AX207"/>
    <mergeCell ref="AY207:BF207"/>
  </mergeCells>
  <conditionalFormatting sqref="AQ6:BF30 AQ143:BF163">
    <cfRule type="cellIs" dxfId="20" priority="12" operator="lessThan">
      <formula>0</formula>
    </cfRule>
  </conditionalFormatting>
  <conditionalFormatting sqref="AQ37:BF61">
    <cfRule type="cellIs" dxfId="19" priority="11" operator="lessThan">
      <formula>0</formula>
    </cfRule>
  </conditionalFormatting>
  <conditionalFormatting sqref="AQ68:BF86">
    <cfRule type="cellIs" dxfId="18" priority="10" operator="lessThan">
      <formula>0</formula>
    </cfRule>
  </conditionalFormatting>
  <conditionalFormatting sqref="AQ93:BF111">
    <cfRule type="cellIs" dxfId="17" priority="9" operator="lessThan">
      <formula>0</formula>
    </cfRule>
  </conditionalFormatting>
  <conditionalFormatting sqref="AQ118:BF136">
    <cfRule type="cellIs" dxfId="16" priority="8" operator="lessThan">
      <formula>0</formula>
    </cfRule>
  </conditionalFormatting>
  <conditionalFormatting sqref="AQ169:BF186">
    <cfRule type="cellIs" dxfId="15" priority="6" operator="lessThan">
      <formula>0</formula>
    </cfRule>
  </conditionalFormatting>
  <conditionalFormatting sqref="AQ193:BF203">
    <cfRule type="cellIs" dxfId="14" priority="5" operator="lessThan">
      <formula>0</formula>
    </cfRule>
  </conditionalFormatting>
  <conditionalFormatting sqref="AQ210:BF222">
    <cfRule type="cellIs" dxfId="13" priority="4" operator="lessThan">
      <formula>0</formula>
    </cfRule>
  </conditionalFormatting>
  <conditionalFormatting sqref="AQ229:BF238">
    <cfRule type="cellIs" dxfId="12" priority="3" operator="lessThan">
      <formula>0</formula>
    </cfRule>
  </conditionalFormatting>
  <conditionalFormatting sqref="AQ245:BF259">
    <cfRule type="cellIs" dxfId="11" priority="2" operator="lessThan">
      <formula>0</formula>
    </cfRule>
  </conditionalFormatting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A1ACF-B0DE-473A-B88C-0231F0756B3F}">
  <dimension ref="A1:AH259"/>
  <sheetViews>
    <sheetView zoomScale="70" zoomScaleNormal="70" workbookViewId="0">
      <pane xSplit="2" topLeftCell="C1" activePane="topRight" state="frozen"/>
      <selection pane="topRight" activeCell="Q32" sqref="Q32"/>
    </sheetView>
  </sheetViews>
  <sheetFormatPr defaultRowHeight="14.5" x14ac:dyDescent="0.35"/>
  <cols>
    <col min="1" max="2" width="17.90625" style="3" customWidth="1"/>
    <col min="3" max="18" width="9.1796875" customWidth="1"/>
  </cols>
  <sheetData>
    <row r="1" spans="1:34" x14ac:dyDescent="0.35">
      <c r="A1" s="5" t="s">
        <v>24</v>
      </c>
      <c r="B1"/>
    </row>
    <row r="2" spans="1:34" x14ac:dyDescent="0.35">
      <c r="A2" s="6" t="s">
        <v>25</v>
      </c>
      <c r="B2"/>
    </row>
    <row r="3" spans="1:34" x14ac:dyDescent="0.35">
      <c r="A3" s="7"/>
      <c r="B3" s="7"/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  <c r="I3" s="8" t="s">
        <v>32</v>
      </c>
      <c r="J3" s="8" t="s">
        <v>33</v>
      </c>
      <c r="K3" s="20" t="s">
        <v>26</v>
      </c>
      <c r="L3" s="20" t="s">
        <v>27</v>
      </c>
      <c r="M3" s="20" t="s">
        <v>28</v>
      </c>
      <c r="N3" s="20" t="s">
        <v>29</v>
      </c>
      <c r="O3" s="20" t="s">
        <v>30</v>
      </c>
      <c r="P3" s="20" t="s">
        <v>31</v>
      </c>
      <c r="Q3" s="20" t="s">
        <v>32</v>
      </c>
      <c r="R3" s="20" t="s">
        <v>33</v>
      </c>
      <c r="S3" s="53" t="s">
        <v>126</v>
      </c>
      <c r="T3" s="53"/>
      <c r="U3" s="53"/>
      <c r="V3" s="53"/>
      <c r="W3" s="53"/>
      <c r="X3" s="53"/>
      <c r="Y3" s="53"/>
      <c r="Z3" s="53"/>
      <c r="AA3" s="53" t="s">
        <v>126</v>
      </c>
      <c r="AB3" s="53"/>
      <c r="AC3" s="53"/>
      <c r="AD3" s="53"/>
      <c r="AE3" s="53"/>
      <c r="AF3" s="53"/>
      <c r="AG3" s="53"/>
      <c r="AH3" s="53"/>
    </row>
    <row r="4" spans="1:34" x14ac:dyDescent="0.35">
      <c r="A4" s="7"/>
      <c r="B4" s="7"/>
      <c r="C4" s="11" t="s">
        <v>34</v>
      </c>
      <c r="D4" s="11" t="s">
        <v>35</v>
      </c>
      <c r="E4" s="11" t="s">
        <v>36</v>
      </c>
      <c r="F4" s="11" t="s">
        <v>37</v>
      </c>
      <c r="G4" s="11" t="s">
        <v>38</v>
      </c>
      <c r="H4" s="11" t="s">
        <v>39</v>
      </c>
      <c r="I4" s="11" t="s">
        <v>40</v>
      </c>
      <c r="J4" s="8" t="s">
        <v>41</v>
      </c>
      <c r="K4" s="21" t="s">
        <v>34</v>
      </c>
      <c r="L4" s="21" t="s">
        <v>35</v>
      </c>
      <c r="M4" s="21" t="s">
        <v>36</v>
      </c>
      <c r="N4" s="21" t="s">
        <v>37</v>
      </c>
      <c r="O4" s="21" t="s">
        <v>38</v>
      </c>
      <c r="P4" s="21" t="s">
        <v>39</v>
      </c>
      <c r="Q4" s="21" t="s">
        <v>40</v>
      </c>
      <c r="R4" s="20" t="s">
        <v>41</v>
      </c>
      <c r="S4" s="44" t="s">
        <v>26</v>
      </c>
      <c r="T4" s="44" t="s">
        <v>27</v>
      </c>
      <c r="U4" s="44" t="s">
        <v>28</v>
      </c>
      <c r="V4" s="44" t="s">
        <v>29</v>
      </c>
      <c r="W4" s="44" t="s">
        <v>30</v>
      </c>
      <c r="X4" s="44" t="s">
        <v>31</v>
      </c>
      <c r="Y4" s="44" t="s">
        <v>32</v>
      </c>
      <c r="Z4" s="44" t="s">
        <v>33</v>
      </c>
      <c r="AA4" s="10" t="s">
        <v>26</v>
      </c>
      <c r="AB4" s="10" t="s">
        <v>27</v>
      </c>
      <c r="AC4" s="10" t="s">
        <v>28</v>
      </c>
      <c r="AD4" s="10" t="s">
        <v>29</v>
      </c>
      <c r="AE4" s="10" t="s">
        <v>30</v>
      </c>
      <c r="AF4" s="10" t="s">
        <v>31</v>
      </c>
      <c r="AG4" s="10" t="s">
        <v>32</v>
      </c>
      <c r="AH4" s="10" t="s">
        <v>33</v>
      </c>
    </row>
    <row r="5" spans="1:34" x14ac:dyDescent="0.35">
      <c r="A5" s="7"/>
      <c r="B5" s="7"/>
      <c r="C5" s="11" t="s">
        <v>42</v>
      </c>
      <c r="D5" s="11" t="s">
        <v>42</v>
      </c>
      <c r="E5" s="11" t="s">
        <v>42</v>
      </c>
      <c r="F5" s="11" t="s">
        <v>42</v>
      </c>
      <c r="G5" s="11" t="s">
        <v>42</v>
      </c>
      <c r="H5" s="11" t="s">
        <v>42</v>
      </c>
      <c r="I5" s="11" t="s">
        <v>42</v>
      </c>
      <c r="J5" s="11" t="s">
        <v>42</v>
      </c>
      <c r="K5" s="22" t="s">
        <v>111</v>
      </c>
      <c r="L5" s="22" t="s">
        <v>111</v>
      </c>
      <c r="M5" s="22" t="s">
        <v>111</v>
      </c>
      <c r="N5" s="22" t="s">
        <v>111</v>
      </c>
      <c r="O5" s="22" t="s">
        <v>111</v>
      </c>
      <c r="P5" s="22" t="s">
        <v>111</v>
      </c>
      <c r="Q5" s="22" t="s">
        <v>111</v>
      </c>
      <c r="R5" s="22" t="s">
        <v>111</v>
      </c>
      <c r="S5" s="45" t="s">
        <v>34</v>
      </c>
      <c r="T5" s="45" t="s">
        <v>35</v>
      </c>
      <c r="U5" s="45" t="s">
        <v>36</v>
      </c>
      <c r="V5" s="45" t="s">
        <v>37</v>
      </c>
      <c r="W5" s="45" t="s">
        <v>38</v>
      </c>
      <c r="X5" s="45" t="s">
        <v>39</v>
      </c>
      <c r="Y5" s="45" t="s">
        <v>40</v>
      </c>
      <c r="Z5" s="44" t="s">
        <v>41</v>
      </c>
      <c r="AA5" s="13" t="s">
        <v>34</v>
      </c>
      <c r="AB5" s="13" t="s">
        <v>35</v>
      </c>
      <c r="AC5" s="13" t="s">
        <v>36</v>
      </c>
      <c r="AD5" s="13" t="s">
        <v>37</v>
      </c>
      <c r="AE5" s="13" t="s">
        <v>38</v>
      </c>
      <c r="AF5" s="13" t="s">
        <v>39</v>
      </c>
      <c r="AG5" s="13" t="s">
        <v>40</v>
      </c>
      <c r="AH5" s="10" t="s">
        <v>41</v>
      </c>
    </row>
    <row r="6" spans="1:34" s="1" customFormat="1" x14ac:dyDescent="0.35">
      <c r="A6" s="23" t="s">
        <v>47</v>
      </c>
      <c r="B6" s="24" t="s">
        <v>48</v>
      </c>
      <c r="C6" s="23">
        <v>208405</v>
      </c>
      <c r="D6" s="23">
        <v>218936</v>
      </c>
      <c r="E6" s="23">
        <v>233384</v>
      </c>
      <c r="F6" s="23">
        <v>262149</v>
      </c>
      <c r="G6" s="23">
        <v>322059</v>
      </c>
      <c r="H6" s="23">
        <v>407092</v>
      </c>
      <c r="I6" s="23">
        <v>523645</v>
      </c>
      <c r="J6" s="23">
        <v>487883</v>
      </c>
      <c r="K6" s="23">
        <v>217120</v>
      </c>
      <c r="L6" s="23">
        <v>233291</v>
      </c>
      <c r="M6" s="23">
        <v>234040</v>
      </c>
      <c r="N6" s="23">
        <v>264204</v>
      </c>
      <c r="O6" s="23">
        <v>320292</v>
      </c>
      <c r="P6" s="23">
        <v>395333</v>
      </c>
      <c r="Q6" s="23">
        <v>516971</v>
      </c>
      <c r="R6" s="23">
        <v>481646</v>
      </c>
      <c r="S6" s="23">
        <f>K6-C6</f>
        <v>8715</v>
      </c>
      <c r="T6" s="23">
        <f t="shared" ref="T6:Z21" si="0">L6-D6</f>
        <v>14355</v>
      </c>
      <c r="U6" s="23">
        <f t="shared" si="0"/>
        <v>656</v>
      </c>
      <c r="V6" s="23">
        <f t="shared" si="0"/>
        <v>2055</v>
      </c>
      <c r="W6" s="23">
        <f t="shared" si="0"/>
        <v>-1767</v>
      </c>
      <c r="X6" s="23">
        <f t="shared" si="0"/>
        <v>-11759</v>
      </c>
      <c r="Y6" s="23">
        <f t="shared" si="0"/>
        <v>-6674</v>
      </c>
      <c r="Z6" s="23">
        <f t="shared" si="0"/>
        <v>-6237</v>
      </c>
      <c r="AA6" s="31">
        <f>(K6-C6)/C6</f>
        <v>4.1817614740529259E-2</v>
      </c>
      <c r="AB6" s="31">
        <f t="shared" ref="AB6:AH21" si="1">(L6-D6)/D6</f>
        <v>6.5567106368984537E-2</v>
      </c>
      <c r="AC6" s="31">
        <f t="shared" si="1"/>
        <v>2.8108182223288659E-3</v>
      </c>
      <c r="AD6" s="31">
        <f t="shared" si="1"/>
        <v>7.8390533627822351E-3</v>
      </c>
      <c r="AE6" s="31">
        <f t="shared" si="1"/>
        <v>-5.4865723361247473E-3</v>
      </c>
      <c r="AF6" s="31">
        <f t="shared" si="1"/>
        <v>-2.888536252247649E-2</v>
      </c>
      <c r="AG6" s="31">
        <f t="shared" si="1"/>
        <v>-1.2745275902567578E-2</v>
      </c>
      <c r="AH6" s="31">
        <f t="shared" si="1"/>
        <v>-1.2783802674001759E-2</v>
      </c>
    </row>
    <row r="7" spans="1:34" s="1" customFormat="1" x14ac:dyDescent="0.35">
      <c r="A7" s="23" t="s">
        <v>49</v>
      </c>
      <c r="B7" s="24" t="s">
        <v>0</v>
      </c>
      <c r="C7" s="23">
        <v>94757</v>
      </c>
      <c r="D7" s="23">
        <v>108322</v>
      </c>
      <c r="E7" s="23">
        <v>109420</v>
      </c>
      <c r="F7" s="23">
        <v>105940</v>
      </c>
      <c r="G7" s="23">
        <v>110780</v>
      </c>
      <c r="H7" s="23">
        <v>152237</v>
      </c>
      <c r="I7" s="23">
        <v>195486</v>
      </c>
      <c r="J7" s="23">
        <v>201684</v>
      </c>
      <c r="K7" s="23">
        <v>117629</v>
      </c>
      <c r="L7" s="23">
        <v>120708</v>
      </c>
      <c r="M7" s="23">
        <v>117238</v>
      </c>
      <c r="N7" s="23">
        <v>124955</v>
      </c>
      <c r="O7" s="23">
        <v>135161</v>
      </c>
      <c r="P7" s="23">
        <v>173686</v>
      </c>
      <c r="Q7" s="23">
        <v>222663</v>
      </c>
      <c r="R7" s="23">
        <v>222213</v>
      </c>
      <c r="S7" s="23">
        <f t="shared" ref="S7:Z29" si="2">K7-C7</f>
        <v>22872</v>
      </c>
      <c r="T7" s="23">
        <f t="shared" si="0"/>
        <v>12386</v>
      </c>
      <c r="U7" s="23">
        <f t="shared" si="0"/>
        <v>7818</v>
      </c>
      <c r="V7" s="23">
        <f t="shared" si="0"/>
        <v>19015</v>
      </c>
      <c r="W7" s="23">
        <f t="shared" si="0"/>
        <v>24381</v>
      </c>
      <c r="X7" s="23">
        <f t="shared" si="0"/>
        <v>21449</v>
      </c>
      <c r="Y7" s="23">
        <f t="shared" si="0"/>
        <v>27177</v>
      </c>
      <c r="Z7" s="23">
        <f t="shared" si="0"/>
        <v>20529</v>
      </c>
      <c r="AA7" s="31">
        <f t="shared" ref="AA7:AH29" si="3">(K7-C7)/C7</f>
        <v>0.24137530736515508</v>
      </c>
      <c r="AB7" s="31">
        <f t="shared" si="1"/>
        <v>0.11434426986207788</v>
      </c>
      <c r="AC7" s="31">
        <f t="shared" si="1"/>
        <v>7.144946079327362E-2</v>
      </c>
      <c r="AD7" s="31">
        <f t="shared" si="1"/>
        <v>0.17948838965452144</v>
      </c>
      <c r="AE7" s="31">
        <f t="shared" si="1"/>
        <v>0.22008485286152735</v>
      </c>
      <c r="AF7" s="31">
        <f t="shared" si="1"/>
        <v>0.14089216156387738</v>
      </c>
      <c r="AG7" s="31">
        <f t="shared" si="1"/>
        <v>0.13902274331665695</v>
      </c>
      <c r="AH7" s="31">
        <f t="shared" si="1"/>
        <v>0.10178794549889927</v>
      </c>
    </row>
    <row r="8" spans="1:34" s="1" customFormat="1" x14ac:dyDescent="0.35">
      <c r="A8" s="25" t="s">
        <v>50</v>
      </c>
      <c r="B8" s="26" t="s">
        <v>1</v>
      </c>
      <c r="C8" s="23">
        <v>113648</v>
      </c>
      <c r="D8" s="23">
        <v>110614</v>
      </c>
      <c r="E8" s="23">
        <v>123964</v>
      </c>
      <c r="F8" s="23">
        <v>156209</v>
      </c>
      <c r="G8" s="23">
        <v>211279</v>
      </c>
      <c r="H8" s="23">
        <v>254855</v>
      </c>
      <c r="I8" s="23">
        <v>328159</v>
      </c>
      <c r="J8" s="23">
        <v>286199</v>
      </c>
      <c r="K8" s="23">
        <v>99491</v>
      </c>
      <c r="L8" s="23">
        <v>112583</v>
      </c>
      <c r="M8" s="23">
        <v>116802</v>
      </c>
      <c r="N8" s="23">
        <v>139249</v>
      </c>
      <c r="O8" s="23">
        <v>185131</v>
      </c>
      <c r="P8" s="23">
        <v>221647</v>
      </c>
      <c r="Q8" s="23">
        <v>294308</v>
      </c>
      <c r="R8" s="23">
        <v>259433</v>
      </c>
      <c r="S8" s="23">
        <f t="shared" si="2"/>
        <v>-14157</v>
      </c>
      <c r="T8" s="23">
        <f t="shared" si="0"/>
        <v>1969</v>
      </c>
      <c r="U8" s="23">
        <f t="shared" si="0"/>
        <v>-7162</v>
      </c>
      <c r="V8" s="23">
        <f t="shared" si="0"/>
        <v>-16960</v>
      </c>
      <c r="W8" s="23">
        <f t="shared" si="0"/>
        <v>-26148</v>
      </c>
      <c r="X8" s="23">
        <f t="shared" si="0"/>
        <v>-33208</v>
      </c>
      <c r="Y8" s="23">
        <f t="shared" si="0"/>
        <v>-33851</v>
      </c>
      <c r="Z8" s="23">
        <f t="shared" si="0"/>
        <v>-26766</v>
      </c>
      <c r="AA8" s="31">
        <f t="shared" si="3"/>
        <v>-0.124568844150359</v>
      </c>
      <c r="AB8" s="31">
        <f t="shared" si="1"/>
        <v>1.7800640063644745E-2</v>
      </c>
      <c r="AC8" s="31">
        <f t="shared" si="1"/>
        <v>-5.7774837856151784E-2</v>
      </c>
      <c r="AD8" s="31">
        <f t="shared" si="1"/>
        <v>-0.10857248942122413</v>
      </c>
      <c r="AE8" s="31">
        <f t="shared" si="1"/>
        <v>-0.12376052518234183</v>
      </c>
      <c r="AF8" s="31">
        <f t="shared" si="1"/>
        <v>-0.13030154401522434</v>
      </c>
      <c r="AG8" s="31">
        <f t="shared" si="1"/>
        <v>-0.10315426363439674</v>
      </c>
      <c r="AH8" s="31">
        <f t="shared" si="1"/>
        <v>-9.3522339351290534E-2</v>
      </c>
    </row>
    <row r="9" spans="1:34" s="1" customFormat="1" x14ac:dyDescent="0.35">
      <c r="A9" s="30" t="s">
        <v>51</v>
      </c>
      <c r="B9" s="30" t="s">
        <v>15</v>
      </c>
      <c r="C9" s="23">
        <v>31968</v>
      </c>
      <c r="D9" s="23">
        <v>51416</v>
      </c>
      <c r="E9" s="23">
        <v>45353</v>
      </c>
      <c r="F9" s="23">
        <v>62142</v>
      </c>
      <c r="G9" s="23">
        <v>69053</v>
      </c>
      <c r="H9" s="23">
        <v>81802</v>
      </c>
      <c r="I9" s="23">
        <v>137319</v>
      </c>
      <c r="J9" s="23">
        <v>81886</v>
      </c>
      <c r="K9" s="23">
        <v>30560</v>
      </c>
      <c r="L9" s="23">
        <v>44511</v>
      </c>
      <c r="M9" s="23">
        <v>34745</v>
      </c>
      <c r="N9" s="23">
        <v>50023</v>
      </c>
      <c r="O9" s="23">
        <v>59567</v>
      </c>
      <c r="P9" s="23">
        <v>79026</v>
      </c>
      <c r="Q9" s="23">
        <v>123734</v>
      </c>
      <c r="R9" s="23">
        <v>70566</v>
      </c>
      <c r="S9" s="23">
        <f t="shared" si="2"/>
        <v>-1408</v>
      </c>
      <c r="T9" s="23">
        <f t="shared" si="0"/>
        <v>-6905</v>
      </c>
      <c r="U9" s="23">
        <f t="shared" si="0"/>
        <v>-10608</v>
      </c>
      <c r="V9" s="23">
        <f t="shared" si="0"/>
        <v>-12119</v>
      </c>
      <c r="W9" s="23">
        <f t="shared" si="0"/>
        <v>-9486</v>
      </c>
      <c r="X9" s="23">
        <f t="shared" si="0"/>
        <v>-2776</v>
      </c>
      <c r="Y9" s="23">
        <f t="shared" si="0"/>
        <v>-13585</v>
      </c>
      <c r="Z9" s="23">
        <f t="shared" si="0"/>
        <v>-11320</v>
      </c>
      <c r="AA9" s="31">
        <f t="shared" si="3"/>
        <v>-4.4044044044044044E-2</v>
      </c>
      <c r="AB9" s="31">
        <f t="shared" si="1"/>
        <v>-0.13429671697526063</v>
      </c>
      <c r="AC9" s="31">
        <f t="shared" si="1"/>
        <v>-0.23389852931448857</v>
      </c>
      <c r="AD9" s="31">
        <f t="shared" si="1"/>
        <v>-0.19502108075053909</v>
      </c>
      <c r="AE9" s="31">
        <f t="shared" si="1"/>
        <v>-0.13737274267591559</v>
      </c>
      <c r="AF9" s="31">
        <f t="shared" si="1"/>
        <v>-3.3935600596562435E-2</v>
      </c>
      <c r="AG9" s="31">
        <f t="shared" si="1"/>
        <v>-9.8930228154880243E-2</v>
      </c>
      <c r="AH9" s="31">
        <f t="shared" si="1"/>
        <v>-0.13824096915223605</v>
      </c>
    </row>
    <row r="10" spans="1:34" s="1" customFormat="1" x14ac:dyDescent="0.35">
      <c r="A10" s="30" t="s">
        <v>52</v>
      </c>
      <c r="B10" s="30" t="s">
        <v>8</v>
      </c>
      <c r="C10" s="23">
        <v>10007</v>
      </c>
      <c r="D10" s="23">
        <v>11343</v>
      </c>
      <c r="E10" s="23">
        <v>14523</v>
      </c>
      <c r="F10" s="23">
        <v>13873</v>
      </c>
      <c r="G10" s="23">
        <v>16034</v>
      </c>
      <c r="H10" s="23">
        <v>17531</v>
      </c>
      <c r="I10" s="23">
        <v>19612</v>
      </c>
      <c r="J10" s="23">
        <v>21674</v>
      </c>
      <c r="K10" s="23">
        <v>20248</v>
      </c>
      <c r="L10" s="23">
        <v>19001</v>
      </c>
      <c r="M10" s="23">
        <v>25935</v>
      </c>
      <c r="N10" s="23">
        <v>20953</v>
      </c>
      <c r="O10" s="23">
        <v>25690</v>
      </c>
      <c r="P10" s="23">
        <v>23340</v>
      </c>
      <c r="Q10" s="23">
        <v>24295</v>
      </c>
      <c r="R10" s="23">
        <v>30345</v>
      </c>
      <c r="S10" s="23">
        <f t="shared" si="2"/>
        <v>10241</v>
      </c>
      <c r="T10" s="23">
        <f t="shared" si="0"/>
        <v>7658</v>
      </c>
      <c r="U10" s="23">
        <f t="shared" si="0"/>
        <v>11412</v>
      </c>
      <c r="V10" s="23">
        <f t="shared" si="0"/>
        <v>7080</v>
      </c>
      <c r="W10" s="23">
        <f t="shared" si="0"/>
        <v>9656</v>
      </c>
      <c r="X10" s="23">
        <f t="shared" si="0"/>
        <v>5809</v>
      </c>
      <c r="Y10" s="23">
        <f t="shared" si="0"/>
        <v>4683</v>
      </c>
      <c r="Z10" s="23">
        <f t="shared" si="0"/>
        <v>8671</v>
      </c>
      <c r="AA10" s="31">
        <f t="shared" si="3"/>
        <v>1.0233836314579794</v>
      </c>
      <c r="AB10" s="31">
        <f t="shared" si="1"/>
        <v>0.67513003614564049</v>
      </c>
      <c r="AC10" s="31">
        <f t="shared" si="1"/>
        <v>0.7857880603181161</v>
      </c>
      <c r="AD10" s="31">
        <f t="shared" si="1"/>
        <v>0.51034383334534705</v>
      </c>
      <c r="AE10" s="31">
        <f t="shared" si="1"/>
        <v>0.60222028190096044</v>
      </c>
      <c r="AF10" s="31">
        <f t="shared" si="1"/>
        <v>0.33135588386287146</v>
      </c>
      <c r="AG10" s="31">
        <f t="shared" si="1"/>
        <v>0.23878237813583519</v>
      </c>
      <c r="AH10" s="31">
        <f t="shared" si="1"/>
        <v>0.40006459352219248</v>
      </c>
    </row>
    <row r="11" spans="1:34" s="1" customFormat="1" x14ac:dyDescent="0.35">
      <c r="A11" s="30" t="s">
        <v>53</v>
      </c>
      <c r="B11" s="30" t="s">
        <v>13</v>
      </c>
      <c r="C11" s="23">
        <v>3280</v>
      </c>
      <c r="D11" s="23">
        <v>3427</v>
      </c>
      <c r="E11" s="23">
        <v>5169</v>
      </c>
      <c r="F11" s="23">
        <v>8371</v>
      </c>
      <c r="G11" s="23">
        <v>16367</v>
      </c>
      <c r="H11" s="23">
        <v>26814</v>
      </c>
      <c r="I11" s="23">
        <v>30677</v>
      </c>
      <c r="J11" s="23">
        <v>30310</v>
      </c>
      <c r="K11" s="23">
        <v>3855</v>
      </c>
      <c r="L11" s="23">
        <v>3555</v>
      </c>
      <c r="M11" s="23">
        <v>4983</v>
      </c>
      <c r="N11" s="23">
        <v>6996</v>
      </c>
      <c r="O11" s="23">
        <v>13699</v>
      </c>
      <c r="P11" s="23">
        <v>18123</v>
      </c>
      <c r="Q11" s="23">
        <v>20896</v>
      </c>
      <c r="R11" s="23">
        <v>23650</v>
      </c>
      <c r="S11" s="23">
        <f t="shared" si="2"/>
        <v>575</v>
      </c>
      <c r="T11" s="23">
        <f t="shared" si="0"/>
        <v>128</v>
      </c>
      <c r="U11" s="23">
        <f t="shared" si="0"/>
        <v>-186</v>
      </c>
      <c r="V11" s="23">
        <f t="shared" si="0"/>
        <v>-1375</v>
      </c>
      <c r="W11" s="23">
        <f t="shared" si="0"/>
        <v>-2668</v>
      </c>
      <c r="X11" s="23">
        <f t="shared" si="0"/>
        <v>-8691</v>
      </c>
      <c r="Y11" s="23">
        <f t="shared" si="0"/>
        <v>-9781</v>
      </c>
      <c r="Z11" s="23">
        <f t="shared" si="0"/>
        <v>-6660</v>
      </c>
      <c r="AA11" s="31">
        <f t="shared" si="3"/>
        <v>0.17530487804878048</v>
      </c>
      <c r="AB11" s="31">
        <f t="shared" si="1"/>
        <v>3.7350452290633204E-2</v>
      </c>
      <c r="AC11" s="31">
        <f t="shared" si="1"/>
        <v>-3.5983749274521186E-2</v>
      </c>
      <c r="AD11" s="31">
        <f t="shared" si="1"/>
        <v>-0.16425755584756899</v>
      </c>
      <c r="AE11" s="31">
        <f t="shared" si="1"/>
        <v>-0.1630109366408016</v>
      </c>
      <c r="AF11" s="31">
        <f t="shared" si="1"/>
        <v>-0.32412172745580664</v>
      </c>
      <c r="AG11" s="31">
        <f t="shared" si="1"/>
        <v>-0.31883821755712749</v>
      </c>
      <c r="AH11" s="31">
        <f t="shared" si="1"/>
        <v>-0.21972946222368855</v>
      </c>
    </row>
    <row r="12" spans="1:34" s="1" customFormat="1" x14ac:dyDescent="0.35">
      <c r="A12" s="30" t="s">
        <v>54</v>
      </c>
      <c r="B12" s="30" t="s">
        <v>16</v>
      </c>
      <c r="C12" s="23">
        <v>3447</v>
      </c>
      <c r="D12" s="23">
        <v>4010</v>
      </c>
      <c r="E12" s="23">
        <v>4410</v>
      </c>
      <c r="F12" s="23">
        <v>4755</v>
      </c>
      <c r="G12" s="23">
        <v>6846</v>
      </c>
      <c r="H12" s="23">
        <v>8233</v>
      </c>
      <c r="I12" s="23">
        <v>8435</v>
      </c>
      <c r="J12" s="23">
        <v>7969</v>
      </c>
      <c r="K12" s="23">
        <v>4910</v>
      </c>
      <c r="L12" s="23">
        <v>4863</v>
      </c>
      <c r="M12" s="23">
        <v>5065</v>
      </c>
      <c r="N12" s="23">
        <v>5645</v>
      </c>
      <c r="O12" s="23">
        <v>7728</v>
      </c>
      <c r="P12" s="23">
        <v>10805</v>
      </c>
      <c r="Q12" s="23">
        <v>9742</v>
      </c>
      <c r="R12" s="23">
        <v>10832</v>
      </c>
      <c r="S12" s="23">
        <f t="shared" si="2"/>
        <v>1463</v>
      </c>
      <c r="T12" s="23">
        <f t="shared" si="0"/>
        <v>853</v>
      </c>
      <c r="U12" s="23">
        <f t="shared" si="0"/>
        <v>655</v>
      </c>
      <c r="V12" s="23">
        <f t="shared" si="0"/>
        <v>890</v>
      </c>
      <c r="W12" s="23">
        <f t="shared" si="0"/>
        <v>882</v>
      </c>
      <c r="X12" s="23">
        <f t="shared" si="0"/>
        <v>2572</v>
      </c>
      <c r="Y12" s="23">
        <f t="shared" si="0"/>
        <v>1307</v>
      </c>
      <c r="Z12" s="23">
        <f t="shared" si="0"/>
        <v>2863</v>
      </c>
      <c r="AA12" s="31">
        <f t="shared" si="3"/>
        <v>0.42442703800406151</v>
      </c>
      <c r="AB12" s="31">
        <f t="shared" si="1"/>
        <v>0.21271820448877807</v>
      </c>
      <c r="AC12" s="31">
        <f t="shared" si="1"/>
        <v>0.14852607709750568</v>
      </c>
      <c r="AD12" s="31">
        <f t="shared" si="1"/>
        <v>0.18717139852786541</v>
      </c>
      <c r="AE12" s="31">
        <f t="shared" si="1"/>
        <v>0.12883435582822086</v>
      </c>
      <c r="AF12" s="31">
        <f t="shared" si="1"/>
        <v>0.31240131179399977</v>
      </c>
      <c r="AG12" s="31">
        <f t="shared" si="1"/>
        <v>0.15494961470065205</v>
      </c>
      <c r="AH12" s="31">
        <f t="shared" si="1"/>
        <v>0.35926716024595307</v>
      </c>
    </row>
    <row r="13" spans="1:34" s="1" customFormat="1" x14ac:dyDescent="0.35">
      <c r="A13" s="30" t="s">
        <v>55</v>
      </c>
      <c r="B13" s="30" t="s">
        <v>7</v>
      </c>
      <c r="C13" s="23">
        <v>3631</v>
      </c>
      <c r="D13" s="23">
        <v>3346</v>
      </c>
      <c r="E13" s="23">
        <v>4262</v>
      </c>
      <c r="F13" s="23">
        <v>5811</v>
      </c>
      <c r="G13" s="23">
        <v>8039</v>
      </c>
      <c r="H13" s="23">
        <v>10638</v>
      </c>
      <c r="I13" s="23">
        <v>9752</v>
      </c>
      <c r="J13" s="23">
        <v>10431</v>
      </c>
      <c r="K13" s="23">
        <v>4588</v>
      </c>
      <c r="L13" s="23">
        <v>5036</v>
      </c>
      <c r="M13" s="23">
        <v>5062</v>
      </c>
      <c r="N13" s="23">
        <v>6206</v>
      </c>
      <c r="O13" s="23">
        <v>8207</v>
      </c>
      <c r="P13" s="23">
        <v>9208</v>
      </c>
      <c r="Q13" s="23">
        <v>10670</v>
      </c>
      <c r="R13" s="23">
        <v>10415</v>
      </c>
      <c r="S13" s="23">
        <f t="shared" si="2"/>
        <v>957</v>
      </c>
      <c r="T13" s="23">
        <f t="shared" si="0"/>
        <v>1690</v>
      </c>
      <c r="U13" s="23">
        <f t="shared" si="0"/>
        <v>800</v>
      </c>
      <c r="V13" s="23">
        <f t="shared" si="0"/>
        <v>395</v>
      </c>
      <c r="W13" s="23">
        <f t="shared" si="0"/>
        <v>168</v>
      </c>
      <c r="X13" s="23">
        <f t="shared" si="0"/>
        <v>-1430</v>
      </c>
      <c r="Y13" s="23">
        <f t="shared" si="0"/>
        <v>918</v>
      </c>
      <c r="Z13" s="23">
        <f t="shared" si="0"/>
        <v>-16</v>
      </c>
      <c r="AA13" s="31">
        <f t="shared" si="3"/>
        <v>0.26356375654089781</v>
      </c>
      <c r="AB13" s="31">
        <f t="shared" si="1"/>
        <v>0.50508069336521222</v>
      </c>
      <c r="AC13" s="31">
        <f t="shared" si="1"/>
        <v>0.18770530267480057</v>
      </c>
      <c r="AD13" s="31">
        <f t="shared" si="1"/>
        <v>6.7974531061779378E-2</v>
      </c>
      <c r="AE13" s="31">
        <f t="shared" si="1"/>
        <v>2.0898121656922501E-2</v>
      </c>
      <c r="AF13" s="31">
        <f t="shared" si="1"/>
        <v>-0.13442376386538823</v>
      </c>
      <c r="AG13" s="31">
        <f t="shared" si="1"/>
        <v>9.4134536505332239E-2</v>
      </c>
      <c r="AH13" s="31">
        <f t="shared" si="1"/>
        <v>-1.5338893682293165E-3</v>
      </c>
    </row>
    <row r="14" spans="1:34" s="1" customFormat="1" x14ac:dyDescent="0.35">
      <c r="A14" s="30" t="s">
        <v>57</v>
      </c>
      <c r="B14" s="30" t="s">
        <v>10</v>
      </c>
      <c r="C14" s="23">
        <v>1400</v>
      </c>
      <c r="D14" s="23">
        <v>1401</v>
      </c>
      <c r="E14" s="23">
        <v>1861</v>
      </c>
      <c r="F14" s="23">
        <v>2882</v>
      </c>
      <c r="G14" s="23">
        <v>3992</v>
      </c>
      <c r="H14" s="23">
        <v>5214</v>
      </c>
      <c r="I14" s="23">
        <v>5852</v>
      </c>
      <c r="J14" s="23">
        <v>5161</v>
      </c>
      <c r="K14" s="23">
        <v>2482</v>
      </c>
      <c r="L14" s="23">
        <v>2182</v>
      </c>
      <c r="M14" s="23">
        <v>2877</v>
      </c>
      <c r="N14" s="23">
        <v>4129</v>
      </c>
      <c r="O14" s="23">
        <v>6674</v>
      </c>
      <c r="P14" s="23">
        <v>7627</v>
      </c>
      <c r="Q14" s="23">
        <v>10625</v>
      </c>
      <c r="R14" s="23">
        <v>12157</v>
      </c>
      <c r="S14" s="23">
        <f t="shared" si="2"/>
        <v>1082</v>
      </c>
      <c r="T14" s="23">
        <f t="shared" si="0"/>
        <v>781</v>
      </c>
      <c r="U14" s="23">
        <f t="shared" si="0"/>
        <v>1016</v>
      </c>
      <c r="V14" s="23">
        <f t="shared" si="0"/>
        <v>1247</v>
      </c>
      <c r="W14" s="23">
        <f t="shared" si="0"/>
        <v>2682</v>
      </c>
      <c r="X14" s="23">
        <f t="shared" si="0"/>
        <v>2413</v>
      </c>
      <c r="Y14" s="23">
        <f t="shared" si="0"/>
        <v>4773</v>
      </c>
      <c r="Z14" s="23">
        <f t="shared" si="0"/>
        <v>6996</v>
      </c>
      <c r="AA14" s="31">
        <f t="shared" si="3"/>
        <v>0.77285714285714291</v>
      </c>
      <c r="AB14" s="31">
        <f t="shared" si="1"/>
        <v>0.55745895788722344</v>
      </c>
      <c r="AC14" s="31">
        <f t="shared" si="1"/>
        <v>0.54594304137560457</v>
      </c>
      <c r="AD14" s="31">
        <f t="shared" si="1"/>
        <v>0.43268563497571133</v>
      </c>
      <c r="AE14" s="31">
        <f t="shared" si="1"/>
        <v>0.67184368737474953</v>
      </c>
      <c r="AF14" s="31">
        <f t="shared" si="1"/>
        <v>0.46279248177982357</v>
      </c>
      <c r="AG14" s="31">
        <f t="shared" si="1"/>
        <v>0.81561859193438135</v>
      </c>
      <c r="AH14" s="31">
        <f t="shared" si="1"/>
        <v>1.3555512497577988</v>
      </c>
    </row>
    <row r="15" spans="1:34" s="1" customFormat="1" x14ac:dyDescent="0.35">
      <c r="A15" s="30" t="s">
        <v>23</v>
      </c>
      <c r="B15" s="30" t="s">
        <v>23</v>
      </c>
      <c r="C15" s="23">
        <v>1370</v>
      </c>
      <c r="D15" s="23">
        <v>1924</v>
      </c>
      <c r="E15" s="23">
        <v>2377</v>
      </c>
      <c r="F15" s="23">
        <v>2571</v>
      </c>
      <c r="G15" s="23">
        <v>5313</v>
      </c>
      <c r="H15" s="23">
        <v>8091</v>
      </c>
      <c r="I15" s="23">
        <v>10222</v>
      </c>
      <c r="J15" s="23">
        <v>6061</v>
      </c>
      <c r="K15" s="23">
        <v>2793</v>
      </c>
      <c r="L15" s="23">
        <v>2284</v>
      </c>
      <c r="M15" s="23">
        <v>3454</v>
      </c>
      <c r="N15" s="23">
        <v>4086</v>
      </c>
      <c r="O15" s="23">
        <v>7517</v>
      </c>
      <c r="P15" s="23">
        <v>8381</v>
      </c>
      <c r="Q15" s="23">
        <v>9555</v>
      </c>
      <c r="R15" s="23">
        <v>9391</v>
      </c>
      <c r="S15" s="23">
        <f t="shared" si="2"/>
        <v>1423</v>
      </c>
      <c r="T15" s="23">
        <f t="shared" si="0"/>
        <v>360</v>
      </c>
      <c r="U15" s="23">
        <f t="shared" si="0"/>
        <v>1077</v>
      </c>
      <c r="V15" s="23">
        <f t="shared" si="0"/>
        <v>1515</v>
      </c>
      <c r="W15" s="23">
        <f t="shared" si="0"/>
        <v>2204</v>
      </c>
      <c r="X15" s="23">
        <f t="shared" si="0"/>
        <v>290</v>
      </c>
      <c r="Y15" s="23">
        <f t="shared" si="0"/>
        <v>-667</v>
      </c>
      <c r="Z15" s="23">
        <f t="shared" si="0"/>
        <v>3330</v>
      </c>
      <c r="AA15" s="31">
        <f t="shared" si="3"/>
        <v>1.0386861313868614</v>
      </c>
      <c r="AB15" s="31">
        <f t="shared" si="1"/>
        <v>0.18711018711018712</v>
      </c>
      <c r="AC15" s="31">
        <f t="shared" si="1"/>
        <v>0.45309213294068151</v>
      </c>
      <c r="AD15" s="31">
        <f t="shared" si="1"/>
        <v>0.5892648774795799</v>
      </c>
      <c r="AE15" s="31">
        <f t="shared" si="1"/>
        <v>0.41483154526632787</v>
      </c>
      <c r="AF15" s="31">
        <f t="shared" si="1"/>
        <v>3.5842293906810034E-2</v>
      </c>
      <c r="AG15" s="31">
        <f t="shared" si="1"/>
        <v>-6.5251418509098019E-2</v>
      </c>
      <c r="AH15" s="31">
        <f t="shared" si="1"/>
        <v>0.54941428807127535</v>
      </c>
    </row>
    <row r="16" spans="1:34" s="1" customFormat="1" x14ac:dyDescent="0.35">
      <c r="A16" s="30" t="s">
        <v>56</v>
      </c>
      <c r="B16" s="30" t="s">
        <v>12</v>
      </c>
      <c r="C16" s="23">
        <v>3643</v>
      </c>
      <c r="D16" s="23">
        <v>3499</v>
      </c>
      <c r="E16" s="23">
        <v>4159</v>
      </c>
      <c r="F16" s="23">
        <v>6163</v>
      </c>
      <c r="G16" s="23">
        <v>8336</v>
      </c>
      <c r="H16" s="23">
        <v>7222</v>
      </c>
      <c r="I16" s="23">
        <v>12200</v>
      </c>
      <c r="J16" s="23">
        <v>9752</v>
      </c>
      <c r="K16" s="23">
        <v>2879</v>
      </c>
      <c r="L16" s="23">
        <v>3141</v>
      </c>
      <c r="M16" s="23">
        <v>3645</v>
      </c>
      <c r="N16" s="23">
        <v>4066</v>
      </c>
      <c r="O16" s="23">
        <v>5871</v>
      </c>
      <c r="P16" s="23">
        <v>4701</v>
      </c>
      <c r="Q16" s="23">
        <v>9908</v>
      </c>
      <c r="R16" s="23">
        <v>6697</v>
      </c>
      <c r="S16" s="23">
        <f t="shared" si="2"/>
        <v>-764</v>
      </c>
      <c r="T16" s="23">
        <f t="shared" si="0"/>
        <v>-358</v>
      </c>
      <c r="U16" s="23">
        <f t="shared" si="0"/>
        <v>-514</v>
      </c>
      <c r="V16" s="23">
        <f t="shared" si="0"/>
        <v>-2097</v>
      </c>
      <c r="W16" s="23">
        <f t="shared" si="0"/>
        <v>-2465</v>
      </c>
      <c r="X16" s="23">
        <f t="shared" si="0"/>
        <v>-2521</v>
      </c>
      <c r="Y16" s="23">
        <f t="shared" si="0"/>
        <v>-2292</v>
      </c>
      <c r="Z16" s="23">
        <f t="shared" si="0"/>
        <v>-3055</v>
      </c>
      <c r="AA16" s="31">
        <f t="shared" si="3"/>
        <v>-0.20971726598956902</v>
      </c>
      <c r="AB16" s="31">
        <f t="shared" si="1"/>
        <v>-0.10231494712775079</v>
      </c>
      <c r="AC16" s="31">
        <f t="shared" si="1"/>
        <v>-0.1235874008175042</v>
      </c>
      <c r="AD16" s="31">
        <f t="shared" si="1"/>
        <v>-0.34025636865163073</v>
      </c>
      <c r="AE16" s="31">
        <f t="shared" si="1"/>
        <v>-0.2957053742802303</v>
      </c>
      <c r="AF16" s="31">
        <f t="shared" si="1"/>
        <v>-0.34907227914705069</v>
      </c>
      <c r="AG16" s="31">
        <f t="shared" si="1"/>
        <v>-0.18786885245901638</v>
      </c>
      <c r="AH16" s="31">
        <f t="shared" si="1"/>
        <v>-0.31326907301066448</v>
      </c>
    </row>
    <row r="17" spans="1:34" s="1" customFormat="1" x14ac:dyDescent="0.35">
      <c r="A17" s="30" t="s">
        <v>59</v>
      </c>
      <c r="B17" s="30" t="s">
        <v>6</v>
      </c>
      <c r="C17" s="23">
        <v>1554</v>
      </c>
      <c r="D17" s="23">
        <v>1386</v>
      </c>
      <c r="E17" s="23">
        <v>1472</v>
      </c>
      <c r="F17" s="23">
        <v>2579</v>
      </c>
      <c r="G17" s="23">
        <v>2587</v>
      </c>
      <c r="H17" s="23">
        <v>3655</v>
      </c>
      <c r="I17" s="23">
        <v>4737</v>
      </c>
      <c r="J17" s="23">
        <v>11078</v>
      </c>
      <c r="K17" s="23">
        <v>2297</v>
      </c>
      <c r="L17" s="23">
        <v>1824</v>
      </c>
      <c r="M17" s="23">
        <v>2049</v>
      </c>
      <c r="N17" s="23">
        <v>2480</v>
      </c>
      <c r="O17" s="23">
        <v>3177</v>
      </c>
      <c r="P17" s="23">
        <v>3946</v>
      </c>
      <c r="Q17" s="23">
        <v>6326</v>
      </c>
      <c r="R17" s="23">
        <v>11210</v>
      </c>
      <c r="S17" s="23">
        <f t="shared" si="2"/>
        <v>743</v>
      </c>
      <c r="T17" s="23">
        <f t="shared" si="0"/>
        <v>438</v>
      </c>
      <c r="U17" s="23">
        <f t="shared" si="0"/>
        <v>577</v>
      </c>
      <c r="V17" s="23">
        <f t="shared" si="0"/>
        <v>-99</v>
      </c>
      <c r="W17" s="23">
        <f t="shared" si="0"/>
        <v>590</v>
      </c>
      <c r="X17" s="23">
        <f t="shared" si="0"/>
        <v>291</v>
      </c>
      <c r="Y17" s="23">
        <f t="shared" si="0"/>
        <v>1589</v>
      </c>
      <c r="Z17" s="23">
        <f t="shared" si="0"/>
        <v>132</v>
      </c>
      <c r="AA17" s="31">
        <f t="shared" si="3"/>
        <v>0.47812097812097815</v>
      </c>
      <c r="AB17" s="31">
        <f t="shared" si="1"/>
        <v>0.31601731601731603</v>
      </c>
      <c r="AC17" s="31">
        <f t="shared" si="1"/>
        <v>0.39198369565217389</v>
      </c>
      <c r="AD17" s="31">
        <f t="shared" si="1"/>
        <v>-3.8386971694455214E-2</v>
      </c>
      <c r="AE17" s="31">
        <f t="shared" si="1"/>
        <v>0.22806339389253963</v>
      </c>
      <c r="AF17" s="31">
        <f t="shared" si="1"/>
        <v>7.9616963064295485E-2</v>
      </c>
      <c r="AG17" s="31">
        <f t="shared" si="1"/>
        <v>0.33544437407641969</v>
      </c>
      <c r="AH17" s="31">
        <f t="shared" si="1"/>
        <v>1.1915508214479148E-2</v>
      </c>
    </row>
    <row r="18" spans="1:34" s="1" customFormat="1" x14ac:dyDescent="0.35">
      <c r="A18" s="30" t="s">
        <v>60</v>
      </c>
      <c r="B18" s="30" t="s">
        <v>4</v>
      </c>
      <c r="C18" s="23">
        <v>630</v>
      </c>
      <c r="D18" s="23">
        <v>633</v>
      </c>
      <c r="E18" s="23">
        <v>809</v>
      </c>
      <c r="F18" s="23">
        <v>2078</v>
      </c>
      <c r="G18" s="23">
        <v>2298</v>
      </c>
      <c r="H18" s="23">
        <v>4656</v>
      </c>
      <c r="I18" s="23">
        <v>6877</v>
      </c>
      <c r="J18" s="23">
        <v>11138</v>
      </c>
      <c r="K18" s="23">
        <v>1353</v>
      </c>
      <c r="L18" s="23">
        <v>1163</v>
      </c>
      <c r="M18" s="23">
        <v>1668</v>
      </c>
      <c r="N18" s="23">
        <v>1890</v>
      </c>
      <c r="O18" s="23">
        <v>3271</v>
      </c>
      <c r="P18" s="23">
        <v>4165</v>
      </c>
      <c r="Q18" s="23">
        <v>5725</v>
      </c>
      <c r="R18" s="23">
        <v>10028</v>
      </c>
      <c r="S18" s="23">
        <f t="shared" si="2"/>
        <v>723</v>
      </c>
      <c r="T18" s="23">
        <f t="shared" si="0"/>
        <v>530</v>
      </c>
      <c r="U18" s="23">
        <f t="shared" si="0"/>
        <v>859</v>
      </c>
      <c r="V18" s="23">
        <f t="shared" si="0"/>
        <v>-188</v>
      </c>
      <c r="W18" s="23">
        <f t="shared" si="0"/>
        <v>973</v>
      </c>
      <c r="X18" s="23">
        <f t="shared" si="0"/>
        <v>-491</v>
      </c>
      <c r="Y18" s="23">
        <f t="shared" si="0"/>
        <v>-1152</v>
      </c>
      <c r="Z18" s="23">
        <f t="shared" si="0"/>
        <v>-1110</v>
      </c>
      <c r="AA18" s="31">
        <f t="shared" si="3"/>
        <v>1.1476190476190475</v>
      </c>
      <c r="AB18" s="31">
        <f t="shared" si="1"/>
        <v>0.83728278041074244</v>
      </c>
      <c r="AC18" s="31">
        <f t="shared" si="1"/>
        <v>1.0618046971569839</v>
      </c>
      <c r="AD18" s="31">
        <f t="shared" si="1"/>
        <v>-9.0471607314725699E-2</v>
      </c>
      <c r="AE18" s="31">
        <f t="shared" si="1"/>
        <v>0.42341166231505656</v>
      </c>
      <c r="AF18" s="31">
        <f t="shared" si="1"/>
        <v>-0.1054553264604811</v>
      </c>
      <c r="AG18" s="31">
        <f t="shared" si="1"/>
        <v>-0.16751490475498038</v>
      </c>
      <c r="AH18" s="31">
        <f t="shared" si="1"/>
        <v>-9.9658825641946489E-2</v>
      </c>
    </row>
    <row r="19" spans="1:34" s="1" customFormat="1" x14ac:dyDescent="0.35">
      <c r="A19" s="30" t="s">
        <v>61</v>
      </c>
      <c r="B19" s="30" t="s">
        <v>11</v>
      </c>
      <c r="C19" s="23">
        <v>1164</v>
      </c>
      <c r="D19" s="23">
        <v>1113</v>
      </c>
      <c r="E19" s="23">
        <v>1263</v>
      </c>
      <c r="F19" s="23">
        <v>2073</v>
      </c>
      <c r="G19" s="23">
        <v>4721</v>
      </c>
      <c r="H19" s="23">
        <v>7809</v>
      </c>
      <c r="I19" s="23">
        <v>5228</v>
      </c>
      <c r="J19" s="23">
        <v>7200</v>
      </c>
      <c r="K19" s="23">
        <v>1712</v>
      </c>
      <c r="L19" s="23">
        <v>1685</v>
      </c>
      <c r="M19" s="23">
        <v>2284</v>
      </c>
      <c r="N19" s="23">
        <v>2463</v>
      </c>
      <c r="O19" s="23">
        <v>3942</v>
      </c>
      <c r="P19" s="23">
        <v>4252</v>
      </c>
      <c r="Q19" s="23">
        <v>5059</v>
      </c>
      <c r="R19" s="23">
        <v>6746</v>
      </c>
      <c r="S19" s="23">
        <f t="shared" si="2"/>
        <v>548</v>
      </c>
      <c r="T19" s="23">
        <f t="shared" si="0"/>
        <v>572</v>
      </c>
      <c r="U19" s="23">
        <f t="shared" si="0"/>
        <v>1021</v>
      </c>
      <c r="V19" s="23">
        <f t="shared" si="0"/>
        <v>390</v>
      </c>
      <c r="W19" s="23">
        <f t="shared" si="0"/>
        <v>-779</v>
      </c>
      <c r="X19" s="23">
        <f t="shared" si="0"/>
        <v>-3557</v>
      </c>
      <c r="Y19" s="23">
        <f t="shared" si="0"/>
        <v>-169</v>
      </c>
      <c r="Z19" s="23">
        <f t="shared" si="0"/>
        <v>-454</v>
      </c>
      <c r="AA19" s="31">
        <f t="shared" si="3"/>
        <v>0.47079037800687284</v>
      </c>
      <c r="AB19" s="31">
        <f t="shared" si="1"/>
        <v>0.51392632524707993</v>
      </c>
      <c r="AC19" s="31">
        <f t="shared" si="1"/>
        <v>0.80839271575613614</v>
      </c>
      <c r="AD19" s="31">
        <f t="shared" si="1"/>
        <v>0.18813314037626627</v>
      </c>
      <c r="AE19" s="31">
        <f t="shared" si="1"/>
        <v>-0.16500741368354163</v>
      </c>
      <c r="AF19" s="31">
        <f t="shared" si="1"/>
        <v>-0.45550006402868487</v>
      </c>
      <c r="AG19" s="31">
        <f t="shared" si="1"/>
        <v>-3.2325937260902833E-2</v>
      </c>
      <c r="AH19" s="31">
        <f t="shared" si="1"/>
        <v>-6.3055555555555559E-2</v>
      </c>
    </row>
    <row r="20" spans="1:34" s="1" customFormat="1" x14ac:dyDescent="0.35">
      <c r="A20" s="30" t="s">
        <v>58</v>
      </c>
      <c r="B20" s="30" t="s">
        <v>18</v>
      </c>
      <c r="C20" s="23">
        <v>1504</v>
      </c>
      <c r="D20" s="23">
        <v>1296</v>
      </c>
      <c r="E20" s="23">
        <v>1680</v>
      </c>
      <c r="F20" s="23">
        <v>2032</v>
      </c>
      <c r="G20" s="23">
        <v>2425</v>
      </c>
      <c r="H20" s="23">
        <v>1849</v>
      </c>
      <c r="I20" s="23">
        <v>1962</v>
      </c>
      <c r="J20" s="23">
        <v>2808</v>
      </c>
      <c r="K20" s="23">
        <v>2201</v>
      </c>
      <c r="L20" s="23">
        <v>2377</v>
      </c>
      <c r="M20" s="23">
        <v>2567</v>
      </c>
      <c r="N20" s="23">
        <v>2265</v>
      </c>
      <c r="O20" s="23">
        <v>2483</v>
      </c>
      <c r="P20" s="23">
        <v>2305</v>
      </c>
      <c r="Q20" s="23">
        <v>2520</v>
      </c>
      <c r="R20" s="23">
        <v>3014</v>
      </c>
      <c r="S20" s="23">
        <f t="shared" si="2"/>
        <v>697</v>
      </c>
      <c r="T20" s="23">
        <f t="shared" si="0"/>
        <v>1081</v>
      </c>
      <c r="U20" s="23">
        <f t="shared" si="0"/>
        <v>887</v>
      </c>
      <c r="V20" s="23">
        <f t="shared" si="0"/>
        <v>233</v>
      </c>
      <c r="W20" s="23">
        <f t="shared" si="0"/>
        <v>58</v>
      </c>
      <c r="X20" s="23">
        <f t="shared" si="0"/>
        <v>456</v>
      </c>
      <c r="Y20" s="23">
        <f t="shared" si="0"/>
        <v>558</v>
      </c>
      <c r="Z20" s="23">
        <f t="shared" si="0"/>
        <v>206</v>
      </c>
      <c r="AA20" s="31">
        <f t="shared" si="3"/>
        <v>0.46343085106382981</v>
      </c>
      <c r="AB20" s="31">
        <f t="shared" si="1"/>
        <v>0.83410493827160492</v>
      </c>
      <c r="AC20" s="31">
        <f t="shared" si="1"/>
        <v>0.52797619047619049</v>
      </c>
      <c r="AD20" s="31">
        <f t="shared" si="1"/>
        <v>0.11466535433070867</v>
      </c>
      <c r="AE20" s="31">
        <f t="shared" si="1"/>
        <v>2.3917525773195877E-2</v>
      </c>
      <c r="AF20" s="31">
        <f t="shared" si="1"/>
        <v>0.2466197944835046</v>
      </c>
      <c r="AG20" s="31">
        <f t="shared" si="1"/>
        <v>0.28440366972477066</v>
      </c>
      <c r="AH20" s="31">
        <f t="shared" si="1"/>
        <v>7.3361823361823356E-2</v>
      </c>
    </row>
    <row r="21" spans="1:34" s="1" customFormat="1" x14ac:dyDescent="0.35">
      <c r="A21" s="30" t="s">
        <v>62</v>
      </c>
      <c r="B21" s="30" t="s">
        <v>5</v>
      </c>
      <c r="C21" s="23">
        <v>930</v>
      </c>
      <c r="D21" s="23">
        <v>892</v>
      </c>
      <c r="E21" s="23">
        <v>1174</v>
      </c>
      <c r="F21" s="23">
        <v>1643</v>
      </c>
      <c r="G21" s="23">
        <v>2916</v>
      </c>
      <c r="H21" s="23">
        <v>4092</v>
      </c>
      <c r="I21" s="23">
        <v>4694</v>
      </c>
      <c r="J21" s="23">
        <v>4640</v>
      </c>
      <c r="K21" s="23">
        <v>1401</v>
      </c>
      <c r="L21" s="23">
        <v>1112</v>
      </c>
      <c r="M21" s="23">
        <v>1441</v>
      </c>
      <c r="N21" s="23">
        <v>1419</v>
      </c>
      <c r="O21" s="23">
        <v>2650</v>
      </c>
      <c r="P21" s="23">
        <v>3400</v>
      </c>
      <c r="Q21" s="23">
        <v>3834</v>
      </c>
      <c r="R21" s="23">
        <v>4213</v>
      </c>
      <c r="S21" s="23">
        <f t="shared" si="2"/>
        <v>471</v>
      </c>
      <c r="T21" s="23">
        <f t="shared" si="0"/>
        <v>220</v>
      </c>
      <c r="U21" s="23">
        <f t="shared" si="0"/>
        <v>267</v>
      </c>
      <c r="V21" s="23">
        <f t="shared" si="0"/>
        <v>-224</v>
      </c>
      <c r="W21" s="23">
        <f t="shared" si="0"/>
        <v>-266</v>
      </c>
      <c r="X21" s="23">
        <f t="shared" si="0"/>
        <v>-692</v>
      </c>
      <c r="Y21" s="23">
        <f t="shared" si="0"/>
        <v>-860</v>
      </c>
      <c r="Z21" s="23">
        <f t="shared" si="0"/>
        <v>-427</v>
      </c>
      <c r="AA21" s="31">
        <f t="shared" si="3"/>
        <v>0.50645161290322582</v>
      </c>
      <c r="AB21" s="31">
        <f t="shared" si="1"/>
        <v>0.24663677130044842</v>
      </c>
      <c r="AC21" s="31">
        <f t="shared" si="1"/>
        <v>0.22742759795570699</v>
      </c>
      <c r="AD21" s="31">
        <f t="shared" si="1"/>
        <v>-0.13633597078514911</v>
      </c>
      <c r="AE21" s="31">
        <f t="shared" si="1"/>
        <v>-9.1220850480109736E-2</v>
      </c>
      <c r="AF21" s="31">
        <f t="shared" si="1"/>
        <v>-0.16911045943304007</v>
      </c>
      <c r="AG21" s="31">
        <f t="shared" si="1"/>
        <v>-0.18321261184490839</v>
      </c>
      <c r="AH21" s="31">
        <f t="shared" si="1"/>
        <v>-9.2025862068965514E-2</v>
      </c>
    </row>
    <row r="22" spans="1:34" s="1" customFormat="1" x14ac:dyDescent="0.35">
      <c r="A22" s="30" t="s">
        <v>63</v>
      </c>
      <c r="B22" s="30" t="s">
        <v>9</v>
      </c>
      <c r="C22" s="23">
        <v>1928</v>
      </c>
      <c r="D22" s="23">
        <v>1560</v>
      </c>
      <c r="E22" s="23">
        <v>2208</v>
      </c>
      <c r="F22" s="23">
        <v>2998</v>
      </c>
      <c r="G22" s="23">
        <v>3760</v>
      </c>
      <c r="H22" s="23">
        <v>3145</v>
      </c>
      <c r="I22" s="23">
        <v>3580</v>
      </c>
      <c r="J22" s="23">
        <v>2917</v>
      </c>
      <c r="K22" s="23">
        <v>1263</v>
      </c>
      <c r="L22" s="23">
        <v>1280</v>
      </c>
      <c r="M22" s="23">
        <v>1768</v>
      </c>
      <c r="N22" s="23">
        <v>2002</v>
      </c>
      <c r="O22" s="23">
        <v>2270</v>
      </c>
      <c r="P22" s="23">
        <v>2617</v>
      </c>
      <c r="Q22" s="23">
        <v>3812</v>
      </c>
      <c r="R22" s="23">
        <v>2681</v>
      </c>
      <c r="S22" s="23">
        <f t="shared" si="2"/>
        <v>-665</v>
      </c>
      <c r="T22" s="23">
        <f t="shared" si="2"/>
        <v>-280</v>
      </c>
      <c r="U22" s="23">
        <f t="shared" si="2"/>
        <v>-440</v>
      </c>
      <c r="V22" s="23">
        <f t="shared" si="2"/>
        <v>-996</v>
      </c>
      <c r="W22" s="23">
        <f t="shared" si="2"/>
        <v>-1490</v>
      </c>
      <c r="X22" s="23">
        <f t="shared" si="2"/>
        <v>-528</v>
      </c>
      <c r="Y22" s="23">
        <f t="shared" si="2"/>
        <v>232</v>
      </c>
      <c r="Z22" s="23">
        <f t="shared" si="2"/>
        <v>-236</v>
      </c>
      <c r="AA22" s="31">
        <f t="shared" si="3"/>
        <v>-0.34491701244813278</v>
      </c>
      <c r="AB22" s="31">
        <f t="shared" si="3"/>
        <v>-0.17948717948717949</v>
      </c>
      <c r="AC22" s="31">
        <f t="shared" si="3"/>
        <v>-0.19927536231884058</v>
      </c>
      <c r="AD22" s="31">
        <f t="shared" si="3"/>
        <v>-0.3322214809873249</v>
      </c>
      <c r="AE22" s="31">
        <f t="shared" si="3"/>
        <v>-0.39627659574468083</v>
      </c>
      <c r="AF22" s="31">
        <f t="shared" si="3"/>
        <v>-0.16788553259141495</v>
      </c>
      <c r="AG22" s="31">
        <f t="shared" si="3"/>
        <v>6.4804469273743018E-2</v>
      </c>
      <c r="AH22" s="31">
        <f t="shared" si="3"/>
        <v>-8.0905039424065822E-2</v>
      </c>
    </row>
    <row r="23" spans="1:34" s="1" customFormat="1" x14ac:dyDescent="0.35">
      <c r="A23" s="30" t="s">
        <v>64</v>
      </c>
      <c r="B23" s="30" t="s">
        <v>14</v>
      </c>
      <c r="C23" s="23">
        <v>419</v>
      </c>
      <c r="D23" s="23">
        <v>336</v>
      </c>
      <c r="E23" s="23">
        <v>555</v>
      </c>
      <c r="F23" s="23">
        <v>757</v>
      </c>
      <c r="G23" s="23">
        <v>1354</v>
      </c>
      <c r="H23" s="23">
        <v>2182</v>
      </c>
      <c r="I23" s="23">
        <v>3364</v>
      </c>
      <c r="J23" s="23">
        <v>2782</v>
      </c>
      <c r="K23" s="23">
        <v>581</v>
      </c>
      <c r="L23" s="23">
        <v>579</v>
      </c>
      <c r="M23" s="23">
        <v>666</v>
      </c>
      <c r="N23" s="23">
        <v>995</v>
      </c>
      <c r="O23" s="23">
        <v>1445</v>
      </c>
      <c r="P23" s="23">
        <v>2404</v>
      </c>
      <c r="Q23" s="23">
        <v>3777</v>
      </c>
      <c r="R23" s="23">
        <v>2914</v>
      </c>
      <c r="S23" s="23">
        <f t="shared" si="2"/>
        <v>162</v>
      </c>
      <c r="T23" s="23">
        <f t="shared" si="2"/>
        <v>243</v>
      </c>
      <c r="U23" s="23">
        <f t="shared" si="2"/>
        <v>111</v>
      </c>
      <c r="V23" s="23">
        <f t="shared" si="2"/>
        <v>238</v>
      </c>
      <c r="W23" s="23">
        <f t="shared" si="2"/>
        <v>91</v>
      </c>
      <c r="X23" s="23">
        <f t="shared" si="2"/>
        <v>222</v>
      </c>
      <c r="Y23" s="23">
        <f t="shared" si="2"/>
        <v>413</v>
      </c>
      <c r="Z23" s="23">
        <f t="shared" si="2"/>
        <v>132</v>
      </c>
      <c r="AA23" s="31">
        <f t="shared" si="3"/>
        <v>0.38663484486873506</v>
      </c>
      <c r="AB23" s="31">
        <f t="shared" si="3"/>
        <v>0.7232142857142857</v>
      </c>
      <c r="AC23" s="31">
        <f t="shared" si="3"/>
        <v>0.2</v>
      </c>
      <c r="AD23" s="31">
        <f t="shared" si="3"/>
        <v>0.31439894319682959</v>
      </c>
      <c r="AE23" s="31">
        <f t="shared" si="3"/>
        <v>6.7208271787296894E-2</v>
      </c>
      <c r="AF23" s="31">
        <f t="shared" si="3"/>
        <v>0.10174152153987168</v>
      </c>
      <c r="AG23" s="31">
        <f t="shared" si="3"/>
        <v>0.12277051129607609</v>
      </c>
      <c r="AH23" s="31">
        <f t="shared" si="3"/>
        <v>4.744787922358016E-2</v>
      </c>
    </row>
    <row r="24" spans="1:34" s="1" customFormat="1" x14ac:dyDescent="0.35">
      <c r="A24" s="30" t="s">
        <v>2</v>
      </c>
      <c r="B24" s="30" t="s">
        <v>2</v>
      </c>
      <c r="C24" s="23">
        <v>395</v>
      </c>
      <c r="D24" s="23">
        <v>353</v>
      </c>
      <c r="E24" s="23">
        <v>438</v>
      </c>
      <c r="F24" s="23">
        <v>744</v>
      </c>
      <c r="G24" s="23">
        <v>947</v>
      </c>
      <c r="H24" s="23">
        <v>1852</v>
      </c>
      <c r="I24" s="23">
        <v>2210</v>
      </c>
      <c r="J24" s="23">
        <v>1961</v>
      </c>
      <c r="K24" s="23">
        <v>433</v>
      </c>
      <c r="L24" s="23">
        <v>380</v>
      </c>
      <c r="M24" s="23">
        <v>590</v>
      </c>
      <c r="N24" s="23">
        <v>710</v>
      </c>
      <c r="O24" s="23">
        <v>1336</v>
      </c>
      <c r="P24" s="23">
        <v>3107</v>
      </c>
      <c r="Q24" s="23">
        <v>2492</v>
      </c>
      <c r="R24" s="23">
        <v>2721</v>
      </c>
      <c r="S24" s="23">
        <f t="shared" si="2"/>
        <v>38</v>
      </c>
      <c r="T24" s="23">
        <f t="shared" si="2"/>
        <v>27</v>
      </c>
      <c r="U24" s="23">
        <f t="shared" si="2"/>
        <v>152</v>
      </c>
      <c r="V24" s="23">
        <f t="shared" si="2"/>
        <v>-34</v>
      </c>
      <c r="W24" s="23">
        <f t="shared" si="2"/>
        <v>389</v>
      </c>
      <c r="X24" s="23">
        <f t="shared" si="2"/>
        <v>1255</v>
      </c>
      <c r="Y24" s="23">
        <f t="shared" si="2"/>
        <v>282</v>
      </c>
      <c r="Z24" s="23">
        <f t="shared" si="2"/>
        <v>760</v>
      </c>
      <c r="AA24" s="31">
        <f t="shared" si="3"/>
        <v>9.6202531645569619E-2</v>
      </c>
      <c r="AB24" s="31">
        <f t="shared" si="3"/>
        <v>7.6487252124645896E-2</v>
      </c>
      <c r="AC24" s="31">
        <f t="shared" si="3"/>
        <v>0.34703196347031962</v>
      </c>
      <c r="AD24" s="31">
        <f t="shared" si="3"/>
        <v>-4.5698924731182797E-2</v>
      </c>
      <c r="AE24" s="31">
        <f t="shared" si="3"/>
        <v>0.41077085533262936</v>
      </c>
      <c r="AF24" s="31">
        <f t="shared" si="3"/>
        <v>0.67764578833693301</v>
      </c>
      <c r="AG24" s="31">
        <f t="shared" si="3"/>
        <v>0.12760180995475112</v>
      </c>
      <c r="AH24" s="31">
        <f t="shared" si="3"/>
        <v>0.38755736868944418</v>
      </c>
    </row>
    <row r="25" spans="1:34" s="1" customFormat="1" x14ac:dyDescent="0.35">
      <c r="A25" s="30" t="s">
        <v>67</v>
      </c>
      <c r="B25" s="30" t="s">
        <v>17</v>
      </c>
      <c r="C25" s="23">
        <v>753</v>
      </c>
      <c r="D25" s="23">
        <v>740</v>
      </c>
      <c r="E25" s="23">
        <v>1035</v>
      </c>
      <c r="F25" s="23">
        <v>1378</v>
      </c>
      <c r="G25" s="23">
        <v>2136</v>
      </c>
      <c r="H25" s="23">
        <v>3504</v>
      </c>
      <c r="I25" s="23">
        <v>2458</v>
      </c>
      <c r="J25" s="23">
        <v>2437</v>
      </c>
      <c r="K25" s="23">
        <v>826</v>
      </c>
      <c r="L25" s="23">
        <v>990</v>
      </c>
      <c r="M25" s="23">
        <v>1260</v>
      </c>
      <c r="N25" s="23">
        <v>1095</v>
      </c>
      <c r="O25" s="23">
        <v>2011</v>
      </c>
      <c r="P25" s="23">
        <v>1558</v>
      </c>
      <c r="Q25" s="23">
        <v>2209</v>
      </c>
      <c r="R25" s="23">
        <v>1621</v>
      </c>
      <c r="S25" s="23">
        <f t="shared" si="2"/>
        <v>73</v>
      </c>
      <c r="T25" s="23">
        <f t="shared" si="2"/>
        <v>250</v>
      </c>
      <c r="U25" s="23">
        <f t="shared" si="2"/>
        <v>225</v>
      </c>
      <c r="V25" s="23">
        <f t="shared" si="2"/>
        <v>-283</v>
      </c>
      <c r="W25" s="23">
        <f t="shared" si="2"/>
        <v>-125</v>
      </c>
      <c r="X25" s="23">
        <f t="shared" si="2"/>
        <v>-1946</v>
      </c>
      <c r="Y25" s="23">
        <f t="shared" si="2"/>
        <v>-249</v>
      </c>
      <c r="Z25" s="23">
        <f t="shared" si="2"/>
        <v>-816</v>
      </c>
      <c r="AA25" s="31">
        <f t="shared" si="3"/>
        <v>9.6945551128818058E-2</v>
      </c>
      <c r="AB25" s="31">
        <f t="shared" si="3"/>
        <v>0.33783783783783783</v>
      </c>
      <c r="AC25" s="31">
        <f t="shared" si="3"/>
        <v>0.21739130434782608</v>
      </c>
      <c r="AD25" s="31">
        <f t="shared" si="3"/>
        <v>-0.2053701015965167</v>
      </c>
      <c r="AE25" s="31">
        <f t="shared" si="3"/>
        <v>-5.8520599250936327E-2</v>
      </c>
      <c r="AF25" s="31">
        <f t="shared" si="3"/>
        <v>-0.55536529680365299</v>
      </c>
      <c r="AG25" s="31">
        <f t="shared" si="3"/>
        <v>-0.10130187144019528</v>
      </c>
      <c r="AH25" s="31">
        <f t="shared" si="3"/>
        <v>-0.33483791546983999</v>
      </c>
    </row>
    <row r="26" spans="1:34" s="1" customFormat="1" x14ac:dyDescent="0.35">
      <c r="A26" s="30" t="s">
        <v>66</v>
      </c>
      <c r="B26" s="30" t="s">
        <v>19</v>
      </c>
      <c r="C26" s="23">
        <v>34924</v>
      </c>
      <c r="D26" s="23">
        <v>12932</v>
      </c>
      <c r="E26" s="23">
        <v>19969</v>
      </c>
      <c r="F26" s="23">
        <v>16886</v>
      </c>
      <c r="G26" s="23">
        <v>24552</v>
      </c>
      <c r="H26" s="23">
        <v>16971</v>
      </c>
      <c r="I26" s="23">
        <v>22026</v>
      </c>
      <c r="J26" s="23">
        <v>26306</v>
      </c>
      <c r="K26" s="23">
        <v>1290</v>
      </c>
      <c r="L26" s="23">
        <v>879</v>
      </c>
      <c r="M26" s="23">
        <v>1295</v>
      </c>
      <c r="N26" s="23">
        <v>1148</v>
      </c>
      <c r="O26" s="23">
        <v>1136</v>
      </c>
      <c r="P26" s="23">
        <v>1339</v>
      </c>
      <c r="Q26" s="23">
        <v>1618</v>
      </c>
      <c r="R26" s="23">
        <v>1710</v>
      </c>
      <c r="S26" s="23">
        <f t="shared" si="2"/>
        <v>-33634</v>
      </c>
      <c r="T26" s="23">
        <f t="shared" si="2"/>
        <v>-12053</v>
      </c>
      <c r="U26" s="23">
        <f t="shared" si="2"/>
        <v>-18674</v>
      </c>
      <c r="V26" s="23">
        <f t="shared" si="2"/>
        <v>-15738</v>
      </c>
      <c r="W26" s="23">
        <f t="shared" si="2"/>
        <v>-23416</v>
      </c>
      <c r="X26" s="23">
        <f t="shared" si="2"/>
        <v>-15632</v>
      </c>
      <c r="Y26" s="23">
        <f t="shared" si="2"/>
        <v>-20408</v>
      </c>
      <c r="Z26" s="23">
        <f t="shared" si="2"/>
        <v>-24596</v>
      </c>
      <c r="AA26" s="31">
        <f t="shared" si="3"/>
        <v>-0.96306265032642313</v>
      </c>
      <c r="AB26" s="31">
        <f t="shared" si="3"/>
        <v>-0.93202907516238787</v>
      </c>
      <c r="AC26" s="31">
        <f t="shared" si="3"/>
        <v>-0.93514948169662981</v>
      </c>
      <c r="AD26" s="31">
        <f t="shared" si="3"/>
        <v>-0.93201468672272891</v>
      </c>
      <c r="AE26" s="31">
        <f t="shared" si="3"/>
        <v>-0.95373085695666338</v>
      </c>
      <c r="AF26" s="31">
        <f t="shared" si="3"/>
        <v>-0.92110070119615817</v>
      </c>
      <c r="AG26" s="31">
        <f t="shared" si="3"/>
        <v>-0.92654136021066014</v>
      </c>
      <c r="AH26" s="31">
        <f t="shared" si="3"/>
        <v>-0.93499581844446134</v>
      </c>
    </row>
    <row r="27" spans="1:34" s="1" customFormat="1" x14ac:dyDescent="0.35">
      <c r="A27" s="30" t="s">
        <v>65</v>
      </c>
      <c r="B27" s="30" t="s">
        <v>3</v>
      </c>
      <c r="C27" s="23">
        <v>579</v>
      </c>
      <c r="D27" s="23">
        <v>525</v>
      </c>
      <c r="E27" s="23">
        <v>658</v>
      </c>
      <c r="F27" s="23">
        <v>866</v>
      </c>
      <c r="G27" s="23">
        <v>1143</v>
      </c>
      <c r="H27" s="23">
        <v>1589</v>
      </c>
      <c r="I27" s="23">
        <v>2202</v>
      </c>
      <c r="J27" s="23">
        <v>1748</v>
      </c>
      <c r="K27" s="23">
        <v>632</v>
      </c>
      <c r="L27" s="23">
        <v>548</v>
      </c>
      <c r="M27" s="23">
        <v>837</v>
      </c>
      <c r="N27" s="23">
        <v>877</v>
      </c>
      <c r="O27" s="23">
        <v>1262</v>
      </c>
      <c r="P27" s="23">
        <v>1436</v>
      </c>
      <c r="Q27" s="23">
        <v>1952</v>
      </c>
      <c r="R27" s="23">
        <v>2138</v>
      </c>
      <c r="S27" s="23">
        <f t="shared" si="2"/>
        <v>53</v>
      </c>
      <c r="T27" s="23">
        <f t="shared" si="2"/>
        <v>23</v>
      </c>
      <c r="U27" s="23">
        <f t="shared" si="2"/>
        <v>179</v>
      </c>
      <c r="V27" s="23">
        <f t="shared" si="2"/>
        <v>11</v>
      </c>
      <c r="W27" s="23">
        <f t="shared" si="2"/>
        <v>119</v>
      </c>
      <c r="X27" s="23">
        <f t="shared" si="2"/>
        <v>-153</v>
      </c>
      <c r="Y27" s="23">
        <f t="shared" si="2"/>
        <v>-250</v>
      </c>
      <c r="Z27" s="23">
        <f t="shared" si="2"/>
        <v>390</v>
      </c>
      <c r="AA27" s="31">
        <f t="shared" si="3"/>
        <v>9.1537132987910191E-2</v>
      </c>
      <c r="AB27" s="31">
        <f t="shared" si="3"/>
        <v>4.3809523809523812E-2</v>
      </c>
      <c r="AC27" s="31">
        <f t="shared" si="3"/>
        <v>0.27203647416413373</v>
      </c>
      <c r="AD27" s="31">
        <f t="shared" si="3"/>
        <v>1.2702078521939953E-2</v>
      </c>
      <c r="AE27" s="31">
        <f t="shared" si="3"/>
        <v>0.10411198600174978</v>
      </c>
      <c r="AF27" s="31">
        <f t="shared" si="3"/>
        <v>-9.6286972938955315E-2</v>
      </c>
      <c r="AG27" s="31">
        <f t="shared" si="3"/>
        <v>-0.11353315168029064</v>
      </c>
      <c r="AH27" s="31">
        <f t="shared" si="3"/>
        <v>0.22311212814645309</v>
      </c>
    </row>
    <row r="28" spans="1:34" s="1" customFormat="1" x14ac:dyDescent="0.35">
      <c r="A28" s="30" t="s">
        <v>69</v>
      </c>
      <c r="B28" s="30" t="s">
        <v>20</v>
      </c>
      <c r="C28" s="23">
        <v>469</v>
      </c>
      <c r="D28" s="23">
        <v>743</v>
      </c>
      <c r="E28" s="23">
        <v>624</v>
      </c>
      <c r="F28" s="23">
        <v>1231</v>
      </c>
      <c r="G28" s="23">
        <v>3399</v>
      </c>
      <c r="H28" s="23">
        <v>3622</v>
      </c>
      <c r="I28" s="23">
        <v>3433</v>
      </c>
      <c r="J28" s="23">
        <v>4485</v>
      </c>
      <c r="K28" s="23">
        <v>694</v>
      </c>
      <c r="L28" s="23">
        <v>622</v>
      </c>
      <c r="M28" s="23">
        <v>596</v>
      </c>
      <c r="N28" s="23">
        <v>826</v>
      </c>
      <c r="O28" s="23">
        <v>1144</v>
      </c>
      <c r="P28" s="23">
        <v>1853</v>
      </c>
      <c r="Q28" s="23">
        <v>1681</v>
      </c>
      <c r="R28" s="23">
        <v>1826</v>
      </c>
      <c r="S28" s="23">
        <f t="shared" si="2"/>
        <v>225</v>
      </c>
      <c r="T28" s="23">
        <f t="shared" si="2"/>
        <v>-121</v>
      </c>
      <c r="U28" s="23">
        <f t="shared" si="2"/>
        <v>-28</v>
      </c>
      <c r="V28" s="23">
        <f t="shared" si="2"/>
        <v>-405</v>
      </c>
      <c r="W28" s="23">
        <f t="shared" si="2"/>
        <v>-2255</v>
      </c>
      <c r="X28" s="23">
        <f t="shared" si="2"/>
        <v>-1769</v>
      </c>
      <c r="Y28" s="23">
        <f t="shared" si="2"/>
        <v>-1752</v>
      </c>
      <c r="Z28" s="23">
        <f t="shared" si="2"/>
        <v>-2659</v>
      </c>
      <c r="AA28" s="31">
        <f t="shared" si="3"/>
        <v>0.47974413646055436</v>
      </c>
      <c r="AB28" s="31">
        <f t="shared" si="3"/>
        <v>-0.16285329744279947</v>
      </c>
      <c r="AC28" s="31">
        <f t="shared" si="3"/>
        <v>-4.4871794871794872E-2</v>
      </c>
      <c r="AD28" s="31">
        <f t="shared" si="3"/>
        <v>-0.3290008123476848</v>
      </c>
      <c r="AE28" s="31">
        <f t="shared" si="3"/>
        <v>-0.66343042071197411</v>
      </c>
      <c r="AF28" s="31">
        <f t="shared" si="3"/>
        <v>-0.4884041965764771</v>
      </c>
      <c r="AG28" s="31">
        <f t="shared" si="3"/>
        <v>-0.51034080978735796</v>
      </c>
      <c r="AH28" s="31">
        <f t="shared" si="3"/>
        <v>-0.59286510590858421</v>
      </c>
    </row>
    <row r="29" spans="1:34" s="1" customFormat="1" x14ac:dyDescent="0.35">
      <c r="A29" s="30" t="s">
        <v>68</v>
      </c>
      <c r="B29" s="30" t="s">
        <v>21</v>
      </c>
      <c r="C29" s="23">
        <v>1424</v>
      </c>
      <c r="D29" s="23">
        <v>904</v>
      </c>
      <c r="E29" s="23">
        <v>1260</v>
      </c>
      <c r="F29" s="23">
        <v>2413</v>
      </c>
      <c r="G29" s="23">
        <v>3932</v>
      </c>
      <c r="H29" s="23">
        <v>3839</v>
      </c>
      <c r="I29" s="23">
        <v>3026</v>
      </c>
      <c r="J29" s="23">
        <v>3306</v>
      </c>
      <c r="K29" s="23">
        <v>582</v>
      </c>
      <c r="L29" s="23">
        <v>679</v>
      </c>
      <c r="M29" s="23">
        <v>634</v>
      </c>
      <c r="N29" s="23">
        <v>574</v>
      </c>
      <c r="O29" s="23">
        <v>1531</v>
      </c>
      <c r="P29" s="23">
        <v>1659</v>
      </c>
      <c r="Q29" s="23">
        <v>1592</v>
      </c>
      <c r="R29" s="23">
        <v>1844</v>
      </c>
      <c r="S29" s="23">
        <f t="shared" si="2"/>
        <v>-842</v>
      </c>
      <c r="T29" s="23">
        <f t="shared" si="2"/>
        <v>-225</v>
      </c>
      <c r="U29" s="23">
        <f t="shared" si="2"/>
        <v>-626</v>
      </c>
      <c r="V29" s="23">
        <f t="shared" si="2"/>
        <v>-1839</v>
      </c>
      <c r="W29" s="23">
        <f t="shared" si="2"/>
        <v>-2401</v>
      </c>
      <c r="X29" s="23">
        <f t="shared" si="2"/>
        <v>-2180</v>
      </c>
      <c r="Y29" s="23">
        <f t="shared" si="2"/>
        <v>-1434</v>
      </c>
      <c r="Z29" s="23">
        <f t="shared" si="2"/>
        <v>-1462</v>
      </c>
      <c r="AA29" s="31">
        <f t="shared" si="3"/>
        <v>-0.5912921348314607</v>
      </c>
      <c r="AB29" s="31">
        <f t="shared" si="3"/>
        <v>-0.24889380530973451</v>
      </c>
      <c r="AC29" s="31">
        <f t="shared" si="3"/>
        <v>-0.49682539682539684</v>
      </c>
      <c r="AD29" s="31">
        <f t="shared" si="3"/>
        <v>-0.76212184003315375</v>
      </c>
      <c r="AE29" s="31">
        <f t="shared" si="3"/>
        <v>-0.6106307222787386</v>
      </c>
      <c r="AF29" s="31">
        <f t="shared" si="3"/>
        <v>-0.5678562125553529</v>
      </c>
      <c r="AG29" s="31">
        <f t="shared" si="3"/>
        <v>-0.47389292795769994</v>
      </c>
      <c r="AH29" s="31">
        <f t="shared" si="3"/>
        <v>-0.44222625529340592</v>
      </c>
    </row>
    <row r="30" spans="1:34" s="1" customFormat="1" x14ac:dyDescent="0.35">
      <c r="A30" s="30" t="s">
        <v>70</v>
      </c>
      <c r="B30" s="30" t="s">
        <v>22</v>
      </c>
      <c r="C30" s="23">
        <v>173</v>
      </c>
      <c r="D30" s="23">
        <v>163</v>
      </c>
      <c r="E30" s="23">
        <v>152</v>
      </c>
      <c r="F30" s="23">
        <v>466</v>
      </c>
      <c r="G30" s="23">
        <v>1772</v>
      </c>
      <c r="H30" s="23">
        <v>2164</v>
      </c>
      <c r="I30" s="23">
        <v>2968</v>
      </c>
      <c r="J30" s="23">
        <v>3026</v>
      </c>
      <c r="K30" s="23">
        <v>117</v>
      </c>
      <c r="L30" s="23">
        <v>111</v>
      </c>
      <c r="M30" s="23">
        <v>135</v>
      </c>
      <c r="N30" s="23">
        <v>270</v>
      </c>
      <c r="O30" s="23">
        <v>906</v>
      </c>
      <c r="P30" s="23">
        <v>1406</v>
      </c>
      <c r="Q30" s="23">
        <v>1114</v>
      </c>
      <c r="R30" s="23">
        <v>1016</v>
      </c>
      <c r="S30" s="23">
        <f t="shared" ref="S30:Z30" si="4">K30-C30</f>
        <v>-56</v>
      </c>
      <c r="T30" s="23">
        <f t="shared" si="4"/>
        <v>-52</v>
      </c>
      <c r="U30" s="23">
        <f t="shared" si="4"/>
        <v>-17</v>
      </c>
      <c r="V30" s="23">
        <f t="shared" si="4"/>
        <v>-196</v>
      </c>
      <c r="W30" s="23">
        <f t="shared" si="4"/>
        <v>-866</v>
      </c>
      <c r="X30" s="23">
        <f t="shared" si="4"/>
        <v>-758</v>
      </c>
      <c r="Y30" s="23">
        <f t="shared" si="4"/>
        <v>-1854</v>
      </c>
      <c r="Z30" s="23">
        <f t="shared" si="4"/>
        <v>-2010</v>
      </c>
      <c r="AA30" s="31">
        <f t="shared" ref="AA30:AH30" si="5">(K30-C30)/C30</f>
        <v>-0.32369942196531792</v>
      </c>
      <c r="AB30" s="31">
        <f t="shared" si="5"/>
        <v>-0.31901840490797545</v>
      </c>
      <c r="AC30" s="31">
        <f t="shared" si="5"/>
        <v>-0.1118421052631579</v>
      </c>
      <c r="AD30" s="31">
        <f t="shared" si="5"/>
        <v>-0.42060085836909872</v>
      </c>
      <c r="AE30" s="31">
        <f t="shared" si="5"/>
        <v>-0.48871331828442438</v>
      </c>
      <c r="AF30" s="31">
        <f t="shared" si="5"/>
        <v>-0.35027726432532347</v>
      </c>
      <c r="AG30" s="31">
        <f t="shared" si="5"/>
        <v>-0.6246630727762803</v>
      </c>
      <c r="AH30" s="31">
        <f t="shared" si="5"/>
        <v>-0.66424322538003966</v>
      </c>
    </row>
    <row r="31" spans="1:34" s="1" customFormat="1" x14ac:dyDescent="0.35">
      <c r="A31" s="4"/>
      <c r="B31" s="4"/>
    </row>
    <row r="32" spans="1:34" s="1" customFormat="1" x14ac:dyDescent="0.35">
      <c r="A32" s="4"/>
      <c r="B32" s="4"/>
    </row>
    <row r="33" spans="1:34" s="1" customFormat="1" x14ac:dyDescent="0.35">
      <c r="A33" s="6" t="s">
        <v>46</v>
      </c>
      <c r="B33" s="4"/>
    </row>
    <row r="34" spans="1:34" x14ac:dyDescent="0.35">
      <c r="A34" s="7"/>
      <c r="B34" s="7"/>
      <c r="C34" s="8" t="s">
        <v>26</v>
      </c>
      <c r="D34" s="8" t="s">
        <v>27</v>
      </c>
      <c r="E34" s="8" t="s">
        <v>28</v>
      </c>
      <c r="F34" s="8" t="s">
        <v>29</v>
      </c>
      <c r="G34" s="8" t="s">
        <v>30</v>
      </c>
      <c r="H34" s="8" t="s">
        <v>31</v>
      </c>
      <c r="I34" s="8" t="s">
        <v>32</v>
      </c>
      <c r="J34" s="8" t="s">
        <v>33</v>
      </c>
      <c r="K34" s="20" t="s">
        <v>26</v>
      </c>
      <c r="L34" s="20" t="s">
        <v>27</v>
      </c>
      <c r="M34" s="20" t="s">
        <v>28</v>
      </c>
      <c r="N34" s="20" t="s">
        <v>29</v>
      </c>
      <c r="O34" s="20" t="s">
        <v>30</v>
      </c>
      <c r="P34" s="20" t="s">
        <v>31</v>
      </c>
      <c r="Q34" s="20" t="s">
        <v>32</v>
      </c>
      <c r="R34" s="20" t="s">
        <v>33</v>
      </c>
      <c r="S34" s="53" t="s">
        <v>126</v>
      </c>
      <c r="T34" s="53"/>
      <c r="U34" s="53"/>
      <c r="V34" s="53"/>
      <c r="W34" s="53"/>
      <c r="X34" s="53"/>
      <c r="Y34" s="53"/>
      <c r="Z34" s="53"/>
      <c r="AA34" s="53" t="s">
        <v>126</v>
      </c>
      <c r="AB34" s="53"/>
      <c r="AC34" s="53"/>
      <c r="AD34" s="53"/>
      <c r="AE34" s="53"/>
      <c r="AF34" s="53"/>
      <c r="AG34" s="53"/>
      <c r="AH34" s="53"/>
    </row>
    <row r="35" spans="1:34" x14ac:dyDescent="0.35">
      <c r="A35" s="7"/>
      <c r="B35" s="7"/>
      <c r="C35" s="11" t="s">
        <v>34</v>
      </c>
      <c r="D35" s="11" t="s">
        <v>35</v>
      </c>
      <c r="E35" s="11" t="s">
        <v>36</v>
      </c>
      <c r="F35" s="11" t="s">
        <v>37</v>
      </c>
      <c r="G35" s="11" t="s">
        <v>38</v>
      </c>
      <c r="H35" s="11" t="s">
        <v>39</v>
      </c>
      <c r="I35" s="11" t="s">
        <v>40</v>
      </c>
      <c r="J35" s="8" t="s">
        <v>41</v>
      </c>
      <c r="K35" s="21" t="s">
        <v>34</v>
      </c>
      <c r="L35" s="21" t="s">
        <v>35</v>
      </c>
      <c r="M35" s="21" t="s">
        <v>36</v>
      </c>
      <c r="N35" s="21" t="s">
        <v>37</v>
      </c>
      <c r="O35" s="21" t="s">
        <v>38</v>
      </c>
      <c r="P35" s="21" t="s">
        <v>39</v>
      </c>
      <c r="Q35" s="21" t="s">
        <v>40</v>
      </c>
      <c r="R35" s="20" t="s">
        <v>41</v>
      </c>
      <c r="S35" s="44" t="s">
        <v>26</v>
      </c>
      <c r="T35" s="44" t="s">
        <v>27</v>
      </c>
      <c r="U35" s="44" t="s">
        <v>28</v>
      </c>
      <c r="V35" s="44" t="s">
        <v>29</v>
      </c>
      <c r="W35" s="44" t="s">
        <v>30</v>
      </c>
      <c r="X35" s="44" t="s">
        <v>31</v>
      </c>
      <c r="Y35" s="44" t="s">
        <v>32</v>
      </c>
      <c r="Z35" s="44" t="s">
        <v>33</v>
      </c>
      <c r="AA35" s="10" t="s">
        <v>26</v>
      </c>
      <c r="AB35" s="10" t="s">
        <v>27</v>
      </c>
      <c r="AC35" s="10" t="s">
        <v>28</v>
      </c>
      <c r="AD35" s="10" t="s">
        <v>29</v>
      </c>
      <c r="AE35" s="10" t="s">
        <v>30</v>
      </c>
      <c r="AF35" s="10" t="s">
        <v>31</v>
      </c>
      <c r="AG35" s="10" t="s">
        <v>32</v>
      </c>
      <c r="AH35" s="10" t="s">
        <v>33</v>
      </c>
    </row>
    <row r="36" spans="1:34" x14ac:dyDescent="0.35">
      <c r="A36" s="7"/>
      <c r="B36" s="7"/>
      <c r="C36" s="11" t="s">
        <v>42</v>
      </c>
      <c r="D36" s="11" t="s">
        <v>42</v>
      </c>
      <c r="E36" s="11" t="s">
        <v>42</v>
      </c>
      <c r="F36" s="11" t="s">
        <v>42</v>
      </c>
      <c r="G36" s="11" t="s">
        <v>42</v>
      </c>
      <c r="H36" s="11" t="s">
        <v>42</v>
      </c>
      <c r="I36" s="11" t="s">
        <v>42</v>
      </c>
      <c r="J36" s="11" t="s">
        <v>42</v>
      </c>
      <c r="K36" s="22" t="s">
        <v>111</v>
      </c>
      <c r="L36" s="22" t="s">
        <v>111</v>
      </c>
      <c r="M36" s="22" t="s">
        <v>111</v>
      </c>
      <c r="N36" s="22" t="s">
        <v>111</v>
      </c>
      <c r="O36" s="22" t="s">
        <v>111</v>
      </c>
      <c r="P36" s="22" t="s">
        <v>111</v>
      </c>
      <c r="Q36" s="22" t="s">
        <v>111</v>
      </c>
      <c r="R36" s="22" t="s">
        <v>111</v>
      </c>
      <c r="S36" s="45" t="s">
        <v>34</v>
      </c>
      <c r="T36" s="45" t="s">
        <v>35</v>
      </c>
      <c r="U36" s="45" t="s">
        <v>36</v>
      </c>
      <c r="V36" s="45" t="s">
        <v>37</v>
      </c>
      <c r="W36" s="45" t="s">
        <v>38</v>
      </c>
      <c r="X36" s="45" t="s">
        <v>39</v>
      </c>
      <c r="Y36" s="45" t="s">
        <v>40</v>
      </c>
      <c r="Z36" s="44" t="s">
        <v>41</v>
      </c>
      <c r="AA36" s="13" t="s">
        <v>34</v>
      </c>
      <c r="AB36" s="13" t="s">
        <v>35</v>
      </c>
      <c r="AC36" s="13" t="s">
        <v>36</v>
      </c>
      <c r="AD36" s="13" t="s">
        <v>37</v>
      </c>
      <c r="AE36" s="13" t="s">
        <v>38</v>
      </c>
      <c r="AF36" s="13" t="s">
        <v>39</v>
      </c>
      <c r="AG36" s="13" t="s">
        <v>40</v>
      </c>
      <c r="AH36" s="10" t="s">
        <v>41</v>
      </c>
    </row>
    <row r="37" spans="1:34" s="1" customFormat="1" x14ac:dyDescent="0.35">
      <c r="A37" s="23" t="s">
        <v>47</v>
      </c>
      <c r="B37" s="24" t="s">
        <v>48</v>
      </c>
      <c r="C37" s="23">
        <v>394683</v>
      </c>
      <c r="D37" s="23">
        <v>379649</v>
      </c>
      <c r="E37" s="23">
        <v>420897</v>
      </c>
      <c r="F37" s="23">
        <v>481794</v>
      </c>
      <c r="G37" s="23">
        <v>587683</v>
      </c>
      <c r="H37" s="23">
        <v>743547</v>
      </c>
      <c r="I37" s="23">
        <v>1000612</v>
      </c>
      <c r="J37" s="23">
        <v>885139</v>
      </c>
      <c r="K37" s="23">
        <v>395913</v>
      </c>
      <c r="L37" s="23">
        <v>422187</v>
      </c>
      <c r="M37" s="23">
        <v>438172</v>
      </c>
      <c r="N37" s="23">
        <v>484520</v>
      </c>
      <c r="O37" s="23">
        <v>583605</v>
      </c>
      <c r="P37" s="23">
        <v>718385</v>
      </c>
      <c r="Q37" s="23">
        <v>964189</v>
      </c>
      <c r="R37" s="23">
        <v>873626</v>
      </c>
      <c r="S37" s="23">
        <f>K37-C37</f>
        <v>1230</v>
      </c>
      <c r="T37" s="23">
        <f t="shared" ref="T37:Z61" si="6">L37-D37</f>
        <v>42538</v>
      </c>
      <c r="U37" s="23">
        <f t="shared" si="6"/>
        <v>17275</v>
      </c>
      <c r="V37" s="23">
        <f t="shared" si="6"/>
        <v>2726</v>
      </c>
      <c r="W37" s="23">
        <f t="shared" si="6"/>
        <v>-4078</v>
      </c>
      <c r="X37" s="23">
        <f t="shared" si="6"/>
        <v>-25162</v>
      </c>
      <c r="Y37" s="23">
        <f t="shared" si="6"/>
        <v>-36423</v>
      </c>
      <c r="Z37" s="23">
        <f t="shared" si="6"/>
        <v>-11513</v>
      </c>
      <c r="AA37" s="31">
        <f>(K37-C37)/C37</f>
        <v>3.116425080380964E-3</v>
      </c>
      <c r="AB37" s="31">
        <f t="shared" ref="AB37:AH61" si="7">(L37-D37)/D37</f>
        <v>0.11204560001475047</v>
      </c>
      <c r="AC37" s="31">
        <f t="shared" si="7"/>
        <v>4.1043295628146556E-2</v>
      </c>
      <c r="AD37" s="31">
        <f t="shared" si="7"/>
        <v>5.6580198175983929E-3</v>
      </c>
      <c r="AE37" s="31">
        <f t="shared" si="7"/>
        <v>-6.9391151352004394E-3</v>
      </c>
      <c r="AF37" s="31">
        <f t="shared" si="7"/>
        <v>-3.3840496969256818E-2</v>
      </c>
      <c r="AG37" s="31">
        <f t="shared" si="7"/>
        <v>-3.6400722757672303E-2</v>
      </c>
      <c r="AH37" s="31">
        <f t="shared" si="7"/>
        <v>-1.3006996641205505E-2</v>
      </c>
    </row>
    <row r="38" spans="1:34" s="1" customFormat="1" x14ac:dyDescent="0.35">
      <c r="A38" s="23" t="s">
        <v>49</v>
      </c>
      <c r="B38" s="24" t="s">
        <v>0</v>
      </c>
      <c r="C38" s="23">
        <v>155230</v>
      </c>
      <c r="D38" s="23">
        <v>171453</v>
      </c>
      <c r="E38" s="23">
        <v>174655</v>
      </c>
      <c r="F38" s="23">
        <v>175689</v>
      </c>
      <c r="G38" s="23">
        <v>181785</v>
      </c>
      <c r="H38" s="23">
        <v>263938</v>
      </c>
      <c r="I38" s="23">
        <v>366434</v>
      </c>
      <c r="J38" s="23">
        <v>344526</v>
      </c>
      <c r="K38" s="23">
        <v>194804</v>
      </c>
      <c r="L38" s="23">
        <v>198520</v>
      </c>
      <c r="M38" s="23">
        <v>198297</v>
      </c>
      <c r="N38" s="23">
        <v>208453</v>
      </c>
      <c r="O38" s="23">
        <v>221478</v>
      </c>
      <c r="P38" s="23">
        <v>298620</v>
      </c>
      <c r="Q38" s="23">
        <v>402448</v>
      </c>
      <c r="R38" s="23">
        <v>372494</v>
      </c>
      <c r="S38" s="23">
        <f t="shared" ref="S38:S61" si="8">K38-C38</f>
        <v>39574</v>
      </c>
      <c r="T38" s="23">
        <f t="shared" si="6"/>
        <v>27067</v>
      </c>
      <c r="U38" s="23">
        <f t="shared" si="6"/>
        <v>23642</v>
      </c>
      <c r="V38" s="23">
        <f t="shared" si="6"/>
        <v>32764</v>
      </c>
      <c r="W38" s="23">
        <f t="shared" si="6"/>
        <v>39693</v>
      </c>
      <c r="X38" s="23">
        <f t="shared" si="6"/>
        <v>34682</v>
      </c>
      <c r="Y38" s="23">
        <f t="shared" si="6"/>
        <v>36014</v>
      </c>
      <c r="Z38" s="23">
        <f t="shared" si="6"/>
        <v>27968</v>
      </c>
      <c r="AA38" s="31">
        <f t="shared" ref="AA38:AA61" si="9">(K38-C38)/C38</f>
        <v>0.25493783418153709</v>
      </c>
      <c r="AB38" s="31">
        <f t="shared" si="7"/>
        <v>0.15786833709529724</v>
      </c>
      <c r="AC38" s="31">
        <f t="shared" si="7"/>
        <v>0.13536400332083251</v>
      </c>
      <c r="AD38" s="31">
        <f t="shared" si="7"/>
        <v>0.18648862478584316</v>
      </c>
      <c r="AE38" s="31">
        <f t="shared" si="7"/>
        <v>0.21835134912121462</v>
      </c>
      <c r="AF38" s="31">
        <f t="shared" si="7"/>
        <v>0.1314020716986565</v>
      </c>
      <c r="AG38" s="31">
        <f t="shared" si="7"/>
        <v>9.8282364627736513E-2</v>
      </c>
      <c r="AH38" s="31">
        <f t="shared" si="7"/>
        <v>8.1178198452366443E-2</v>
      </c>
    </row>
    <row r="39" spans="1:34" s="1" customFormat="1" x14ac:dyDescent="0.35">
      <c r="A39" s="25" t="s">
        <v>50</v>
      </c>
      <c r="B39" s="26" t="s">
        <v>1</v>
      </c>
      <c r="C39" s="23">
        <v>239453</v>
      </c>
      <c r="D39" s="23">
        <v>208196</v>
      </c>
      <c r="E39" s="23">
        <v>246242</v>
      </c>
      <c r="F39" s="23">
        <v>306105</v>
      </c>
      <c r="G39" s="23">
        <v>405898</v>
      </c>
      <c r="H39" s="23">
        <v>479609</v>
      </c>
      <c r="I39" s="23">
        <v>634178</v>
      </c>
      <c r="J39" s="23">
        <v>540613</v>
      </c>
      <c r="K39" s="23">
        <v>201109</v>
      </c>
      <c r="L39" s="23">
        <v>223667</v>
      </c>
      <c r="M39" s="23">
        <v>239875</v>
      </c>
      <c r="N39" s="23">
        <v>276067</v>
      </c>
      <c r="O39" s="23">
        <v>362127</v>
      </c>
      <c r="P39" s="23">
        <v>419765</v>
      </c>
      <c r="Q39" s="23">
        <v>561741</v>
      </c>
      <c r="R39" s="23">
        <v>501132</v>
      </c>
      <c r="S39" s="23">
        <f t="shared" si="8"/>
        <v>-38344</v>
      </c>
      <c r="T39" s="23">
        <f t="shared" si="6"/>
        <v>15471</v>
      </c>
      <c r="U39" s="23">
        <f t="shared" si="6"/>
        <v>-6367</v>
      </c>
      <c r="V39" s="23">
        <f t="shared" si="6"/>
        <v>-30038</v>
      </c>
      <c r="W39" s="23">
        <f t="shared" si="6"/>
        <v>-43771</v>
      </c>
      <c r="X39" s="23">
        <f t="shared" si="6"/>
        <v>-59844</v>
      </c>
      <c r="Y39" s="23">
        <f t="shared" si="6"/>
        <v>-72437</v>
      </c>
      <c r="Z39" s="23">
        <f t="shared" si="6"/>
        <v>-39481</v>
      </c>
      <c r="AA39" s="31">
        <f t="shared" si="9"/>
        <v>-0.16013163334767158</v>
      </c>
      <c r="AB39" s="31">
        <f t="shared" si="7"/>
        <v>7.4309785010278781E-2</v>
      </c>
      <c r="AC39" s="31">
        <f t="shared" si="7"/>
        <v>-2.5856677577342613E-2</v>
      </c>
      <c r="AD39" s="31">
        <f t="shared" si="7"/>
        <v>-9.8129726727756814E-2</v>
      </c>
      <c r="AE39" s="31">
        <f t="shared" si="7"/>
        <v>-0.10783743699155945</v>
      </c>
      <c r="AF39" s="31">
        <f t="shared" si="7"/>
        <v>-0.12477664097212521</v>
      </c>
      <c r="AG39" s="31">
        <f t="shared" si="7"/>
        <v>-0.11422187461564419</v>
      </c>
      <c r="AH39" s="31">
        <f t="shared" si="7"/>
        <v>-7.303006032041405E-2</v>
      </c>
    </row>
    <row r="40" spans="1:34" s="1" customFormat="1" x14ac:dyDescent="0.35">
      <c r="A40" s="30" t="s">
        <v>51</v>
      </c>
      <c r="B40" s="30" t="s">
        <v>15</v>
      </c>
      <c r="C40" s="23">
        <v>56263</v>
      </c>
      <c r="D40" s="23">
        <v>84462</v>
      </c>
      <c r="E40" s="23">
        <v>83670</v>
      </c>
      <c r="F40" s="23">
        <v>117989</v>
      </c>
      <c r="G40" s="23">
        <v>133613</v>
      </c>
      <c r="H40" s="23">
        <v>156146</v>
      </c>
      <c r="I40" s="23">
        <v>266584</v>
      </c>
      <c r="J40" s="23">
        <v>149105</v>
      </c>
      <c r="K40" s="23">
        <v>54720</v>
      </c>
      <c r="L40" s="23">
        <v>78189</v>
      </c>
      <c r="M40" s="23">
        <v>65489</v>
      </c>
      <c r="N40" s="23">
        <v>92837</v>
      </c>
      <c r="O40" s="23">
        <v>112635</v>
      </c>
      <c r="P40" s="23">
        <v>148187</v>
      </c>
      <c r="Q40" s="23">
        <v>231009</v>
      </c>
      <c r="R40" s="23">
        <v>127849</v>
      </c>
      <c r="S40" s="23">
        <f t="shared" si="8"/>
        <v>-1543</v>
      </c>
      <c r="T40" s="23">
        <f t="shared" si="6"/>
        <v>-6273</v>
      </c>
      <c r="U40" s="23">
        <f t="shared" si="6"/>
        <v>-18181</v>
      </c>
      <c r="V40" s="23">
        <f t="shared" si="6"/>
        <v>-25152</v>
      </c>
      <c r="W40" s="23">
        <f t="shared" si="6"/>
        <v>-20978</v>
      </c>
      <c r="X40" s="23">
        <f t="shared" si="6"/>
        <v>-7959</v>
      </c>
      <c r="Y40" s="23">
        <f t="shared" si="6"/>
        <v>-35575</v>
      </c>
      <c r="Z40" s="23">
        <f t="shared" si="6"/>
        <v>-21256</v>
      </c>
      <c r="AA40" s="31">
        <f t="shared" si="9"/>
        <v>-2.7424772941364663E-2</v>
      </c>
      <c r="AB40" s="31">
        <f t="shared" si="7"/>
        <v>-7.4270085955814455E-2</v>
      </c>
      <c r="AC40" s="31">
        <f t="shared" si="7"/>
        <v>-0.21729413170790007</v>
      </c>
      <c r="AD40" s="31">
        <f t="shared" si="7"/>
        <v>-0.21317241437761147</v>
      </c>
      <c r="AE40" s="31">
        <f t="shared" si="7"/>
        <v>-0.15700568058497302</v>
      </c>
      <c r="AF40" s="31">
        <f t="shared" si="7"/>
        <v>-5.0971526648136999E-2</v>
      </c>
      <c r="AG40" s="31">
        <f t="shared" si="7"/>
        <v>-0.13344761876181616</v>
      </c>
      <c r="AH40" s="31">
        <f t="shared" si="7"/>
        <v>-0.14255725830790383</v>
      </c>
    </row>
    <row r="41" spans="1:34" s="1" customFormat="1" x14ac:dyDescent="0.35">
      <c r="A41" s="30" t="s">
        <v>52</v>
      </c>
      <c r="B41" s="30" t="s">
        <v>8</v>
      </c>
      <c r="C41" s="23">
        <v>16084</v>
      </c>
      <c r="D41" s="23">
        <v>17455</v>
      </c>
      <c r="E41" s="23">
        <v>21629</v>
      </c>
      <c r="F41" s="23">
        <v>21471</v>
      </c>
      <c r="G41" s="23">
        <v>23984</v>
      </c>
      <c r="H41" s="23">
        <v>26278</v>
      </c>
      <c r="I41" s="23">
        <v>29836</v>
      </c>
      <c r="J41" s="23">
        <v>31740</v>
      </c>
      <c r="K41" s="23">
        <v>31014</v>
      </c>
      <c r="L41" s="23">
        <v>28108</v>
      </c>
      <c r="M41" s="23">
        <v>38853</v>
      </c>
      <c r="N41" s="23">
        <v>31380</v>
      </c>
      <c r="O41" s="23">
        <v>38446</v>
      </c>
      <c r="P41" s="23">
        <v>36436</v>
      </c>
      <c r="Q41" s="23">
        <v>37161</v>
      </c>
      <c r="R41" s="23">
        <v>46728</v>
      </c>
      <c r="S41" s="23">
        <f t="shared" si="8"/>
        <v>14930</v>
      </c>
      <c r="T41" s="23">
        <f t="shared" si="6"/>
        <v>10653</v>
      </c>
      <c r="U41" s="23">
        <f t="shared" si="6"/>
        <v>17224</v>
      </c>
      <c r="V41" s="23">
        <f t="shared" si="6"/>
        <v>9909</v>
      </c>
      <c r="W41" s="23">
        <f t="shared" si="6"/>
        <v>14462</v>
      </c>
      <c r="X41" s="23">
        <f t="shared" si="6"/>
        <v>10158</v>
      </c>
      <c r="Y41" s="23">
        <f t="shared" si="6"/>
        <v>7325</v>
      </c>
      <c r="Z41" s="23">
        <f t="shared" si="6"/>
        <v>14988</v>
      </c>
      <c r="AA41" s="31">
        <f t="shared" si="9"/>
        <v>0.92825167868689384</v>
      </c>
      <c r="AB41" s="31">
        <f t="shared" si="7"/>
        <v>0.61031223145230595</v>
      </c>
      <c r="AC41" s="31">
        <f t="shared" si="7"/>
        <v>0.79633824957233346</v>
      </c>
      <c r="AD41" s="31">
        <f t="shared" si="7"/>
        <v>0.46150621768897582</v>
      </c>
      <c r="AE41" s="31">
        <f t="shared" si="7"/>
        <v>0.60298532354903267</v>
      </c>
      <c r="AF41" s="31">
        <f t="shared" si="7"/>
        <v>0.38655909886597156</v>
      </c>
      <c r="AG41" s="31">
        <f t="shared" si="7"/>
        <v>0.24550878133798096</v>
      </c>
      <c r="AH41" s="31">
        <f t="shared" si="7"/>
        <v>0.4722117202268431</v>
      </c>
    </row>
    <row r="42" spans="1:34" s="1" customFormat="1" x14ac:dyDescent="0.35">
      <c r="A42" s="30" t="s">
        <v>53</v>
      </c>
      <c r="B42" s="30" t="s">
        <v>13</v>
      </c>
      <c r="C42" s="23">
        <v>11393</v>
      </c>
      <c r="D42" s="23">
        <v>11552</v>
      </c>
      <c r="E42" s="23">
        <v>14173</v>
      </c>
      <c r="F42" s="23">
        <v>20000</v>
      </c>
      <c r="G42" s="23">
        <v>29127</v>
      </c>
      <c r="H42" s="23">
        <v>45864</v>
      </c>
      <c r="I42" s="23">
        <v>54770</v>
      </c>
      <c r="J42" s="23">
        <v>51989</v>
      </c>
      <c r="K42" s="23">
        <v>8600</v>
      </c>
      <c r="L42" s="23">
        <v>7928</v>
      </c>
      <c r="M42" s="23">
        <v>11116</v>
      </c>
      <c r="N42" s="23">
        <v>14042</v>
      </c>
      <c r="O42" s="23">
        <v>26525</v>
      </c>
      <c r="P42" s="23">
        <v>32640</v>
      </c>
      <c r="Q42" s="23">
        <v>40207</v>
      </c>
      <c r="R42" s="23">
        <v>45118</v>
      </c>
      <c r="S42" s="23">
        <f t="shared" si="8"/>
        <v>-2793</v>
      </c>
      <c r="T42" s="23">
        <f t="shared" si="6"/>
        <v>-3624</v>
      </c>
      <c r="U42" s="23">
        <f t="shared" si="6"/>
        <v>-3057</v>
      </c>
      <c r="V42" s="23">
        <f t="shared" si="6"/>
        <v>-5958</v>
      </c>
      <c r="W42" s="23">
        <f t="shared" si="6"/>
        <v>-2602</v>
      </c>
      <c r="X42" s="23">
        <f t="shared" si="6"/>
        <v>-13224</v>
      </c>
      <c r="Y42" s="23">
        <f t="shared" si="6"/>
        <v>-14563</v>
      </c>
      <c r="Z42" s="23">
        <f t="shared" si="6"/>
        <v>-6871</v>
      </c>
      <c r="AA42" s="31">
        <f t="shared" si="9"/>
        <v>-0.24515053102782411</v>
      </c>
      <c r="AB42" s="31">
        <f t="shared" si="7"/>
        <v>-0.31371191135734072</v>
      </c>
      <c r="AC42" s="31">
        <f t="shared" si="7"/>
        <v>-0.21569180836802371</v>
      </c>
      <c r="AD42" s="31">
        <f t="shared" si="7"/>
        <v>-0.2979</v>
      </c>
      <c r="AE42" s="31">
        <f t="shared" si="7"/>
        <v>-8.9332921344457028E-2</v>
      </c>
      <c r="AF42" s="31">
        <f t="shared" si="7"/>
        <v>-0.28833071690214546</v>
      </c>
      <c r="AG42" s="31">
        <f t="shared" si="7"/>
        <v>-0.26589373744750777</v>
      </c>
      <c r="AH42" s="31">
        <f t="shared" si="7"/>
        <v>-0.13216257285194946</v>
      </c>
    </row>
    <row r="43" spans="1:34" s="1" customFormat="1" x14ac:dyDescent="0.35">
      <c r="A43" s="30" t="s">
        <v>54</v>
      </c>
      <c r="B43" s="30" t="s">
        <v>16</v>
      </c>
      <c r="C43" s="23">
        <v>8974</v>
      </c>
      <c r="D43" s="23">
        <v>9657</v>
      </c>
      <c r="E43" s="23">
        <v>10680</v>
      </c>
      <c r="F43" s="23">
        <v>10941</v>
      </c>
      <c r="G43" s="23">
        <v>15460</v>
      </c>
      <c r="H43" s="23">
        <v>18747</v>
      </c>
      <c r="I43" s="23">
        <v>19038</v>
      </c>
      <c r="J43" s="23">
        <v>17662</v>
      </c>
      <c r="K43" s="23">
        <v>10241</v>
      </c>
      <c r="L43" s="23">
        <v>11111</v>
      </c>
      <c r="M43" s="23">
        <v>11342</v>
      </c>
      <c r="N43" s="23">
        <v>12271</v>
      </c>
      <c r="O43" s="23">
        <v>16012</v>
      </c>
      <c r="P43" s="23">
        <v>19395</v>
      </c>
      <c r="Q43" s="23">
        <v>20072</v>
      </c>
      <c r="R43" s="23">
        <v>23258</v>
      </c>
      <c r="S43" s="23">
        <f t="shared" si="8"/>
        <v>1267</v>
      </c>
      <c r="T43" s="23">
        <f t="shared" si="6"/>
        <v>1454</v>
      </c>
      <c r="U43" s="23">
        <f t="shared" si="6"/>
        <v>662</v>
      </c>
      <c r="V43" s="23">
        <f t="shared" si="6"/>
        <v>1330</v>
      </c>
      <c r="W43" s="23">
        <f t="shared" si="6"/>
        <v>552</v>
      </c>
      <c r="X43" s="23">
        <f t="shared" si="6"/>
        <v>648</v>
      </c>
      <c r="Y43" s="23">
        <f t="shared" si="6"/>
        <v>1034</v>
      </c>
      <c r="Z43" s="23">
        <f t="shared" si="6"/>
        <v>5596</v>
      </c>
      <c r="AA43" s="31">
        <f t="shared" si="9"/>
        <v>0.14118564742589704</v>
      </c>
      <c r="AB43" s="31">
        <f t="shared" si="7"/>
        <v>0.15056435746090918</v>
      </c>
      <c r="AC43" s="31">
        <f t="shared" si="7"/>
        <v>6.1985018726591762E-2</v>
      </c>
      <c r="AD43" s="31">
        <f t="shared" si="7"/>
        <v>0.12156110044785669</v>
      </c>
      <c r="AE43" s="31">
        <f t="shared" si="7"/>
        <v>3.5705045278137129E-2</v>
      </c>
      <c r="AF43" s="31">
        <f t="shared" si="7"/>
        <v>3.456553048487758E-2</v>
      </c>
      <c r="AG43" s="31">
        <f t="shared" si="7"/>
        <v>5.4312427776026892E-2</v>
      </c>
      <c r="AH43" s="31">
        <f t="shared" si="7"/>
        <v>0.31683841014607633</v>
      </c>
    </row>
    <row r="44" spans="1:34" s="1" customFormat="1" x14ac:dyDescent="0.35">
      <c r="A44" s="30" t="s">
        <v>55</v>
      </c>
      <c r="B44" s="30" t="s">
        <v>7</v>
      </c>
      <c r="C44" s="23">
        <v>6613</v>
      </c>
      <c r="D44" s="23">
        <v>6214</v>
      </c>
      <c r="E44" s="23">
        <v>7552</v>
      </c>
      <c r="F44" s="23">
        <v>10131</v>
      </c>
      <c r="G44" s="23">
        <v>12889</v>
      </c>
      <c r="H44" s="23">
        <v>16571</v>
      </c>
      <c r="I44" s="23">
        <v>15176</v>
      </c>
      <c r="J44" s="23">
        <v>16915</v>
      </c>
      <c r="K44" s="23">
        <v>8802</v>
      </c>
      <c r="L44" s="23">
        <v>9732</v>
      </c>
      <c r="M44" s="23">
        <v>8915</v>
      </c>
      <c r="N44" s="23">
        <v>10803</v>
      </c>
      <c r="O44" s="23">
        <v>13926</v>
      </c>
      <c r="P44" s="23">
        <v>15350</v>
      </c>
      <c r="Q44" s="23">
        <v>17178</v>
      </c>
      <c r="R44" s="23">
        <v>17962</v>
      </c>
      <c r="S44" s="23">
        <f t="shared" si="8"/>
        <v>2189</v>
      </c>
      <c r="T44" s="23">
        <f t="shared" si="6"/>
        <v>3518</v>
      </c>
      <c r="U44" s="23">
        <f t="shared" si="6"/>
        <v>1363</v>
      </c>
      <c r="V44" s="23">
        <f t="shared" si="6"/>
        <v>672</v>
      </c>
      <c r="W44" s="23">
        <f t="shared" si="6"/>
        <v>1037</v>
      </c>
      <c r="X44" s="23">
        <f t="shared" si="6"/>
        <v>-1221</v>
      </c>
      <c r="Y44" s="23">
        <f t="shared" si="6"/>
        <v>2002</v>
      </c>
      <c r="Z44" s="23">
        <f t="shared" si="6"/>
        <v>1047</v>
      </c>
      <c r="AA44" s="31">
        <f t="shared" si="9"/>
        <v>0.33101466807802815</v>
      </c>
      <c r="AB44" s="31">
        <f t="shared" si="7"/>
        <v>0.56614097199871261</v>
      </c>
      <c r="AC44" s="31">
        <f t="shared" si="7"/>
        <v>0.18048199152542374</v>
      </c>
      <c r="AD44" s="31">
        <f t="shared" si="7"/>
        <v>6.6331063073734084E-2</v>
      </c>
      <c r="AE44" s="31">
        <f t="shared" si="7"/>
        <v>8.0456202963767556E-2</v>
      </c>
      <c r="AF44" s="31">
        <f t="shared" si="7"/>
        <v>-7.3682940076036443E-2</v>
      </c>
      <c r="AG44" s="31">
        <f t="shared" si="7"/>
        <v>0.13191881918819187</v>
      </c>
      <c r="AH44" s="31">
        <f t="shared" si="7"/>
        <v>6.189772391368608E-2</v>
      </c>
    </row>
    <row r="45" spans="1:34" s="1" customFormat="1" x14ac:dyDescent="0.35">
      <c r="A45" s="30" t="s">
        <v>23</v>
      </c>
      <c r="B45" s="30" t="s">
        <v>23</v>
      </c>
      <c r="C45" s="23">
        <v>3232</v>
      </c>
      <c r="D45" s="23">
        <v>3973</v>
      </c>
      <c r="E45" s="23">
        <v>5114</v>
      </c>
      <c r="F45" s="23">
        <v>5227</v>
      </c>
      <c r="G45" s="23">
        <v>10647</v>
      </c>
      <c r="H45" s="23">
        <v>15216</v>
      </c>
      <c r="I45" s="23">
        <v>22807</v>
      </c>
      <c r="J45" s="23">
        <v>12946</v>
      </c>
      <c r="K45" s="23">
        <v>5441</v>
      </c>
      <c r="L45" s="23">
        <v>4527</v>
      </c>
      <c r="M45" s="23">
        <v>8077</v>
      </c>
      <c r="N45" s="23">
        <v>7971</v>
      </c>
      <c r="O45" s="23">
        <v>14778</v>
      </c>
      <c r="P45" s="23">
        <v>17038</v>
      </c>
      <c r="Q45" s="23">
        <v>18907</v>
      </c>
      <c r="R45" s="23">
        <v>19881</v>
      </c>
      <c r="S45" s="23">
        <f t="shared" si="8"/>
        <v>2209</v>
      </c>
      <c r="T45" s="23">
        <f t="shared" si="6"/>
        <v>554</v>
      </c>
      <c r="U45" s="23">
        <f t="shared" si="6"/>
        <v>2963</v>
      </c>
      <c r="V45" s="23">
        <f t="shared" si="6"/>
        <v>2744</v>
      </c>
      <c r="W45" s="23">
        <f t="shared" si="6"/>
        <v>4131</v>
      </c>
      <c r="X45" s="23">
        <f t="shared" si="6"/>
        <v>1822</v>
      </c>
      <c r="Y45" s="23">
        <f t="shared" si="6"/>
        <v>-3900</v>
      </c>
      <c r="Z45" s="23">
        <f t="shared" si="6"/>
        <v>6935</v>
      </c>
      <c r="AA45" s="31">
        <f t="shared" si="9"/>
        <v>0.68347772277227725</v>
      </c>
      <c r="AB45" s="31">
        <f t="shared" si="7"/>
        <v>0.139441228290964</v>
      </c>
      <c r="AC45" s="31">
        <f t="shared" si="7"/>
        <v>0.57938991005084084</v>
      </c>
      <c r="AD45" s="31">
        <f t="shared" si="7"/>
        <v>0.52496651999234745</v>
      </c>
      <c r="AE45" s="31">
        <f t="shared" si="7"/>
        <v>0.38799661876584951</v>
      </c>
      <c r="AF45" s="31">
        <f t="shared" si="7"/>
        <v>0.11974237644584648</v>
      </c>
      <c r="AG45" s="31">
        <f t="shared" si="7"/>
        <v>-0.17100013153856272</v>
      </c>
      <c r="AH45" s="31">
        <f t="shared" si="7"/>
        <v>0.5356866985941604</v>
      </c>
    </row>
    <row r="46" spans="1:34" s="1" customFormat="1" x14ac:dyDescent="0.35">
      <c r="A46" s="30" t="s">
        <v>57</v>
      </c>
      <c r="B46" s="30" t="s">
        <v>10</v>
      </c>
      <c r="C46" s="23">
        <v>2761</v>
      </c>
      <c r="D46" s="23">
        <v>3201</v>
      </c>
      <c r="E46" s="23">
        <v>3792</v>
      </c>
      <c r="F46" s="23">
        <v>5873</v>
      </c>
      <c r="G46" s="23">
        <v>8310</v>
      </c>
      <c r="H46" s="23">
        <v>9212</v>
      </c>
      <c r="I46" s="23">
        <v>10357</v>
      </c>
      <c r="J46" s="23">
        <v>9935</v>
      </c>
      <c r="K46" s="23">
        <v>5398</v>
      </c>
      <c r="L46" s="23">
        <v>4556</v>
      </c>
      <c r="M46" s="23">
        <v>5614</v>
      </c>
      <c r="N46" s="23">
        <v>7817</v>
      </c>
      <c r="O46" s="23">
        <v>12245</v>
      </c>
      <c r="P46" s="23">
        <v>14288</v>
      </c>
      <c r="Q46" s="23">
        <v>20708</v>
      </c>
      <c r="R46" s="23">
        <v>25249</v>
      </c>
      <c r="S46" s="23">
        <f t="shared" si="8"/>
        <v>2637</v>
      </c>
      <c r="T46" s="23">
        <f t="shared" si="6"/>
        <v>1355</v>
      </c>
      <c r="U46" s="23">
        <f t="shared" si="6"/>
        <v>1822</v>
      </c>
      <c r="V46" s="23">
        <f t="shared" si="6"/>
        <v>1944</v>
      </c>
      <c r="W46" s="23">
        <f t="shared" si="6"/>
        <v>3935</v>
      </c>
      <c r="X46" s="23">
        <f t="shared" si="6"/>
        <v>5076</v>
      </c>
      <c r="Y46" s="23">
        <f t="shared" si="6"/>
        <v>10351</v>
      </c>
      <c r="Z46" s="23">
        <f t="shared" si="6"/>
        <v>15314</v>
      </c>
      <c r="AA46" s="31">
        <f t="shared" si="9"/>
        <v>0.95508873596523003</v>
      </c>
      <c r="AB46" s="31">
        <f t="shared" si="7"/>
        <v>0.42330521711965013</v>
      </c>
      <c r="AC46" s="31">
        <f t="shared" si="7"/>
        <v>0.48048523206751054</v>
      </c>
      <c r="AD46" s="31">
        <f t="shared" si="7"/>
        <v>0.33100630001702708</v>
      </c>
      <c r="AE46" s="31">
        <f t="shared" si="7"/>
        <v>0.47352587244283995</v>
      </c>
      <c r="AF46" s="31">
        <f t="shared" si="7"/>
        <v>0.55102040816326525</v>
      </c>
      <c r="AG46" s="31">
        <f t="shared" si="7"/>
        <v>0.99942068166457465</v>
      </c>
      <c r="AH46" s="31">
        <f t="shared" si="7"/>
        <v>1.5414192249622547</v>
      </c>
    </row>
    <row r="47" spans="1:34" s="1" customFormat="1" x14ac:dyDescent="0.35">
      <c r="A47" s="30" t="s">
        <v>56</v>
      </c>
      <c r="B47" s="30" t="s">
        <v>12</v>
      </c>
      <c r="C47" s="23">
        <v>8439</v>
      </c>
      <c r="D47" s="23">
        <v>7237</v>
      </c>
      <c r="E47" s="23">
        <v>9774</v>
      </c>
      <c r="F47" s="23">
        <v>12263</v>
      </c>
      <c r="G47" s="23">
        <v>18147</v>
      </c>
      <c r="H47" s="23">
        <v>13328</v>
      </c>
      <c r="I47" s="23">
        <v>23037</v>
      </c>
      <c r="J47" s="23">
        <v>19646</v>
      </c>
      <c r="K47" s="23">
        <v>5925</v>
      </c>
      <c r="L47" s="23">
        <v>6807</v>
      </c>
      <c r="M47" s="23">
        <v>8004</v>
      </c>
      <c r="N47" s="23">
        <v>9012</v>
      </c>
      <c r="O47" s="23">
        <v>12747</v>
      </c>
      <c r="P47" s="23">
        <v>9162</v>
      </c>
      <c r="Q47" s="23">
        <v>19607</v>
      </c>
      <c r="R47" s="23">
        <v>14538</v>
      </c>
      <c r="S47" s="23">
        <f t="shared" si="8"/>
        <v>-2514</v>
      </c>
      <c r="T47" s="23">
        <f t="shared" si="6"/>
        <v>-430</v>
      </c>
      <c r="U47" s="23">
        <f t="shared" si="6"/>
        <v>-1770</v>
      </c>
      <c r="V47" s="23">
        <f t="shared" si="6"/>
        <v>-3251</v>
      </c>
      <c r="W47" s="23">
        <f t="shared" si="6"/>
        <v>-5400</v>
      </c>
      <c r="X47" s="23">
        <f t="shared" si="6"/>
        <v>-4166</v>
      </c>
      <c r="Y47" s="23">
        <f t="shared" si="6"/>
        <v>-3430</v>
      </c>
      <c r="Z47" s="23">
        <f t="shared" si="6"/>
        <v>-5108</v>
      </c>
      <c r="AA47" s="31">
        <f t="shared" si="9"/>
        <v>-0.29790259509420547</v>
      </c>
      <c r="AB47" s="31">
        <f t="shared" si="7"/>
        <v>-5.9416885449772007E-2</v>
      </c>
      <c r="AC47" s="31">
        <f t="shared" si="7"/>
        <v>-0.18109269490484961</v>
      </c>
      <c r="AD47" s="31">
        <f t="shared" si="7"/>
        <v>-0.26510641767919757</v>
      </c>
      <c r="AE47" s="31">
        <f t="shared" si="7"/>
        <v>-0.29756984625557942</v>
      </c>
      <c r="AF47" s="31">
        <f t="shared" si="7"/>
        <v>-0.31257503001200482</v>
      </c>
      <c r="AG47" s="31">
        <f t="shared" si="7"/>
        <v>-0.14889091461561835</v>
      </c>
      <c r="AH47" s="31">
        <f t="shared" si="7"/>
        <v>-0.26000203603787031</v>
      </c>
    </row>
    <row r="48" spans="1:34" s="1" customFormat="1" x14ac:dyDescent="0.35">
      <c r="A48" s="30" t="s">
        <v>59</v>
      </c>
      <c r="B48" s="30" t="s">
        <v>6</v>
      </c>
      <c r="C48" s="23">
        <v>3448</v>
      </c>
      <c r="D48" s="23">
        <v>3330</v>
      </c>
      <c r="E48" s="23">
        <v>3622</v>
      </c>
      <c r="F48" s="23">
        <v>5583</v>
      </c>
      <c r="G48" s="23">
        <v>5679</v>
      </c>
      <c r="H48" s="23">
        <v>7236</v>
      </c>
      <c r="I48" s="23">
        <v>9669</v>
      </c>
      <c r="J48" s="23">
        <v>22085</v>
      </c>
      <c r="K48" s="23">
        <v>8413</v>
      </c>
      <c r="L48" s="23">
        <v>6690</v>
      </c>
      <c r="M48" s="23">
        <v>7919</v>
      </c>
      <c r="N48" s="23">
        <v>7441</v>
      </c>
      <c r="O48" s="23">
        <v>7124</v>
      </c>
      <c r="P48" s="23">
        <v>8371</v>
      </c>
      <c r="Q48" s="23">
        <v>13254</v>
      </c>
      <c r="R48" s="23">
        <v>23246</v>
      </c>
      <c r="S48" s="23">
        <f t="shared" si="8"/>
        <v>4965</v>
      </c>
      <c r="T48" s="23">
        <f t="shared" si="6"/>
        <v>3360</v>
      </c>
      <c r="U48" s="23">
        <f t="shared" si="6"/>
        <v>4297</v>
      </c>
      <c r="V48" s="23">
        <f t="shared" si="6"/>
        <v>1858</v>
      </c>
      <c r="W48" s="23">
        <f t="shared" si="6"/>
        <v>1445</v>
      </c>
      <c r="X48" s="23">
        <f t="shared" si="6"/>
        <v>1135</v>
      </c>
      <c r="Y48" s="23">
        <f t="shared" si="6"/>
        <v>3585</v>
      </c>
      <c r="Z48" s="23">
        <f t="shared" si="6"/>
        <v>1161</v>
      </c>
      <c r="AA48" s="31">
        <f t="shared" si="9"/>
        <v>1.4399651972157772</v>
      </c>
      <c r="AB48" s="31">
        <f t="shared" si="7"/>
        <v>1.0090090090090089</v>
      </c>
      <c r="AC48" s="31">
        <f t="shared" si="7"/>
        <v>1.1863611264494753</v>
      </c>
      <c r="AD48" s="31">
        <f t="shared" si="7"/>
        <v>0.33279598782016839</v>
      </c>
      <c r="AE48" s="31">
        <f t="shared" si="7"/>
        <v>0.25444620531783763</v>
      </c>
      <c r="AF48" s="31">
        <f t="shared" si="7"/>
        <v>0.1568546158098397</v>
      </c>
      <c r="AG48" s="31">
        <f t="shared" si="7"/>
        <v>0.37077257213775983</v>
      </c>
      <c r="AH48" s="31">
        <f t="shared" si="7"/>
        <v>5.2569617387366992E-2</v>
      </c>
    </row>
    <row r="49" spans="1:34" s="1" customFormat="1" x14ac:dyDescent="0.35">
      <c r="A49" s="30" t="s">
        <v>58</v>
      </c>
      <c r="B49" s="30" t="s">
        <v>18</v>
      </c>
      <c r="C49" s="23">
        <v>5060</v>
      </c>
      <c r="D49" s="23">
        <v>4001</v>
      </c>
      <c r="E49" s="23">
        <v>5649</v>
      </c>
      <c r="F49" s="23">
        <v>6910</v>
      </c>
      <c r="G49" s="23">
        <v>8408</v>
      </c>
      <c r="H49" s="23">
        <v>7342</v>
      </c>
      <c r="I49" s="23">
        <v>7810</v>
      </c>
      <c r="J49" s="23">
        <v>9769</v>
      </c>
      <c r="K49" s="23">
        <v>9829</v>
      </c>
      <c r="L49" s="23">
        <v>9500</v>
      </c>
      <c r="M49" s="23">
        <v>11243</v>
      </c>
      <c r="N49" s="23">
        <v>9912</v>
      </c>
      <c r="O49" s="23">
        <v>9691</v>
      </c>
      <c r="P49" s="23">
        <v>9933</v>
      </c>
      <c r="Q49" s="23">
        <v>10405</v>
      </c>
      <c r="R49" s="23">
        <v>11232</v>
      </c>
      <c r="S49" s="23">
        <f t="shared" si="8"/>
        <v>4769</v>
      </c>
      <c r="T49" s="23">
        <f t="shared" si="6"/>
        <v>5499</v>
      </c>
      <c r="U49" s="23">
        <f t="shared" si="6"/>
        <v>5594</v>
      </c>
      <c r="V49" s="23">
        <f t="shared" si="6"/>
        <v>3002</v>
      </c>
      <c r="W49" s="23">
        <f t="shared" si="6"/>
        <v>1283</v>
      </c>
      <c r="X49" s="23">
        <f t="shared" si="6"/>
        <v>2591</v>
      </c>
      <c r="Y49" s="23">
        <f t="shared" si="6"/>
        <v>2595</v>
      </c>
      <c r="Z49" s="23">
        <f t="shared" si="6"/>
        <v>1463</v>
      </c>
      <c r="AA49" s="31">
        <f t="shared" si="9"/>
        <v>0.9424901185770751</v>
      </c>
      <c r="AB49" s="31">
        <f t="shared" si="7"/>
        <v>1.3744063984003998</v>
      </c>
      <c r="AC49" s="31">
        <f t="shared" si="7"/>
        <v>0.99026376349796419</v>
      </c>
      <c r="AD49" s="31">
        <f t="shared" si="7"/>
        <v>0.43444283646888565</v>
      </c>
      <c r="AE49" s="31">
        <f t="shared" si="7"/>
        <v>0.15259276879162703</v>
      </c>
      <c r="AF49" s="31">
        <f t="shared" si="7"/>
        <v>0.35290111686189052</v>
      </c>
      <c r="AG49" s="31">
        <f t="shared" si="7"/>
        <v>0.33226632522407168</v>
      </c>
      <c r="AH49" s="31">
        <f t="shared" si="7"/>
        <v>0.14975944313645204</v>
      </c>
    </row>
    <row r="50" spans="1:34" s="1" customFormat="1" x14ac:dyDescent="0.35">
      <c r="A50" s="30" t="s">
        <v>60</v>
      </c>
      <c r="B50" s="30" t="s">
        <v>4</v>
      </c>
      <c r="C50" s="23">
        <v>1900</v>
      </c>
      <c r="D50" s="23">
        <v>1704</v>
      </c>
      <c r="E50" s="23">
        <v>2222</v>
      </c>
      <c r="F50" s="23">
        <v>4760</v>
      </c>
      <c r="G50" s="23">
        <v>5356</v>
      </c>
      <c r="H50" s="23">
        <v>9859</v>
      </c>
      <c r="I50" s="23">
        <v>14125</v>
      </c>
      <c r="J50" s="23">
        <v>23676</v>
      </c>
      <c r="K50" s="23">
        <v>3876</v>
      </c>
      <c r="L50" s="23">
        <v>3087</v>
      </c>
      <c r="M50" s="23">
        <v>4215</v>
      </c>
      <c r="N50" s="23">
        <v>4743</v>
      </c>
      <c r="O50" s="23">
        <v>7274</v>
      </c>
      <c r="P50" s="23">
        <v>8934</v>
      </c>
      <c r="Q50" s="23">
        <v>11466</v>
      </c>
      <c r="R50" s="23">
        <v>21407</v>
      </c>
      <c r="S50" s="23">
        <f t="shared" si="8"/>
        <v>1976</v>
      </c>
      <c r="T50" s="23">
        <f t="shared" si="6"/>
        <v>1383</v>
      </c>
      <c r="U50" s="23">
        <f t="shared" si="6"/>
        <v>1993</v>
      </c>
      <c r="V50" s="23">
        <f t="shared" si="6"/>
        <v>-17</v>
      </c>
      <c r="W50" s="23">
        <f t="shared" si="6"/>
        <v>1918</v>
      </c>
      <c r="X50" s="23">
        <f t="shared" si="6"/>
        <v>-925</v>
      </c>
      <c r="Y50" s="23">
        <f t="shared" si="6"/>
        <v>-2659</v>
      </c>
      <c r="Z50" s="23">
        <f t="shared" si="6"/>
        <v>-2269</v>
      </c>
      <c r="AA50" s="31">
        <f t="shared" si="9"/>
        <v>1.04</v>
      </c>
      <c r="AB50" s="31">
        <f t="shared" si="7"/>
        <v>0.81161971830985913</v>
      </c>
      <c r="AC50" s="31">
        <f t="shared" si="7"/>
        <v>0.89693969396939699</v>
      </c>
      <c r="AD50" s="31">
        <f t="shared" si="7"/>
        <v>-3.5714285714285713E-3</v>
      </c>
      <c r="AE50" s="31">
        <f t="shared" si="7"/>
        <v>0.35810306198655711</v>
      </c>
      <c r="AF50" s="31">
        <f t="shared" si="7"/>
        <v>-9.3822902931331775E-2</v>
      </c>
      <c r="AG50" s="31">
        <f t="shared" si="7"/>
        <v>-0.18824778761061947</v>
      </c>
      <c r="AH50" s="31">
        <f t="shared" si="7"/>
        <v>-9.5835445176550099E-2</v>
      </c>
    </row>
    <row r="51" spans="1:34" s="1" customFormat="1" x14ac:dyDescent="0.35">
      <c r="A51" s="30" t="s">
        <v>61</v>
      </c>
      <c r="B51" s="30" t="s">
        <v>11</v>
      </c>
      <c r="C51" s="23">
        <v>2692</v>
      </c>
      <c r="D51" s="23">
        <v>2793</v>
      </c>
      <c r="E51" s="23">
        <v>3328</v>
      </c>
      <c r="F51" s="23">
        <v>4631</v>
      </c>
      <c r="G51" s="23">
        <v>10017</v>
      </c>
      <c r="H51" s="23">
        <v>15382</v>
      </c>
      <c r="I51" s="23">
        <v>10708</v>
      </c>
      <c r="J51" s="23">
        <v>14560</v>
      </c>
      <c r="K51" s="23">
        <v>4133</v>
      </c>
      <c r="L51" s="23">
        <v>4074</v>
      </c>
      <c r="M51" s="23">
        <v>5647</v>
      </c>
      <c r="N51" s="23">
        <v>5546</v>
      </c>
      <c r="O51" s="23">
        <v>10786</v>
      </c>
      <c r="P51" s="23">
        <v>8896</v>
      </c>
      <c r="Q51" s="23">
        <v>9599</v>
      </c>
      <c r="R51" s="23">
        <v>13753</v>
      </c>
      <c r="S51" s="23">
        <f t="shared" si="8"/>
        <v>1441</v>
      </c>
      <c r="T51" s="23">
        <f t="shared" si="6"/>
        <v>1281</v>
      </c>
      <c r="U51" s="23">
        <f t="shared" si="6"/>
        <v>2319</v>
      </c>
      <c r="V51" s="23">
        <f t="shared" si="6"/>
        <v>915</v>
      </c>
      <c r="W51" s="23">
        <f t="shared" si="6"/>
        <v>769</v>
      </c>
      <c r="X51" s="23">
        <f t="shared" si="6"/>
        <v>-6486</v>
      </c>
      <c r="Y51" s="23">
        <f t="shared" si="6"/>
        <v>-1109</v>
      </c>
      <c r="Z51" s="23">
        <f t="shared" si="6"/>
        <v>-807</v>
      </c>
      <c r="AA51" s="31">
        <f t="shared" si="9"/>
        <v>0.53528974739970281</v>
      </c>
      <c r="AB51" s="31">
        <f t="shared" si="7"/>
        <v>0.45864661654135336</v>
      </c>
      <c r="AC51" s="31">
        <f t="shared" si="7"/>
        <v>0.69681490384615385</v>
      </c>
      <c r="AD51" s="31">
        <f t="shared" si="7"/>
        <v>0.1975815158713021</v>
      </c>
      <c r="AE51" s="31">
        <f t="shared" si="7"/>
        <v>7.6769491863831488E-2</v>
      </c>
      <c r="AF51" s="31">
        <f t="shared" si="7"/>
        <v>-0.42166168248602265</v>
      </c>
      <c r="AG51" s="31">
        <f t="shared" si="7"/>
        <v>-0.10356742622338438</v>
      </c>
      <c r="AH51" s="31">
        <f t="shared" si="7"/>
        <v>-5.5425824175824173E-2</v>
      </c>
    </row>
    <row r="52" spans="1:34" s="1" customFormat="1" x14ac:dyDescent="0.35">
      <c r="A52" s="30" t="s">
        <v>62</v>
      </c>
      <c r="B52" s="30" t="s">
        <v>5</v>
      </c>
      <c r="C52" s="23">
        <v>2041</v>
      </c>
      <c r="D52" s="23">
        <v>2011</v>
      </c>
      <c r="E52" s="23">
        <v>2779</v>
      </c>
      <c r="F52" s="23">
        <v>3986</v>
      </c>
      <c r="G52" s="23">
        <v>6028</v>
      </c>
      <c r="H52" s="23">
        <v>7323</v>
      </c>
      <c r="I52" s="23">
        <v>9170</v>
      </c>
      <c r="J52" s="23">
        <v>8850</v>
      </c>
      <c r="K52" s="23">
        <v>2807</v>
      </c>
      <c r="L52" s="23">
        <v>2314</v>
      </c>
      <c r="M52" s="23">
        <v>3076</v>
      </c>
      <c r="N52" s="23">
        <v>2883</v>
      </c>
      <c r="O52" s="23">
        <v>4959</v>
      </c>
      <c r="P52" s="23">
        <v>6159</v>
      </c>
      <c r="Q52" s="23">
        <v>7779</v>
      </c>
      <c r="R52" s="23">
        <v>8650</v>
      </c>
      <c r="S52" s="23">
        <f t="shared" si="8"/>
        <v>766</v>
      </c>
      <c r="T52" s="23">
        <f t="shared" si="6"/>
        <v>303</v>
      </c>
      <c r="U52" s="23">
        <f t="shared" si="6"/>
        <v>297</v>
      </c>
      <c r="V52" s="23">
        <f t="shared" si="6"/>
        <v>-1103</v>
      </c>
      <c r="W52" s="23">
        <f t="shared" si="6"/>
        <v>-1069</v>
      </c>
      <c r="X52" s="23">
        <f t="shared" si="6"/>
        <v>-1164</v>
      </c>
      <c r="Y52" s="23">
        <f t="shared" si="6"/>
        <v>-1391</v>
      </c>
      <c r="Z52" s="23">
        <f t="shared" si="6"/>
        <v>-200</v>
      </c>
      <c r="AA52" s="31">
        <f t="shared" si="9"/>
        <v>0.37530622243998041</v>
      </c>
      <c r="AB52" s="31">
        <f t="shared" si="7"/>
        <v>0.15067130780706117</v>
      </c>
      <c r="AC52" s="31">
        <f t="shared" si="7"/>
        <v>0.10687297589060814</v>
      </c>
      <c r="AD52" s="31">
        <f t="shared" si="7"/>
        <v>-0.27671851480180631</v>
      </c>
      <c r="AE52" s="31">
        <f t="shared" si="7"/>
        <v>-0.17733908427339085</v>
      </c>
      <c r="AF52" s="31">
        <f t="shared" si="7"/>
        <v>-0.15895124948791478</v>
      </c>
      <c r="AG52" s="31">
        <f t="shared" si="7"/>
        <v>-0.15169029443838605</v>
      </c>
      <c r="AH52" s="31">
        <f t="shared" si="7"/>
        <v>-2.2598870056497175E-2</v>
      </c>
    </row>
    <row r="53" spans="1:34" s="1" customFormat="1" x14ac:dyDescent="0.35">
      <c r="A53" s="30" t="s">
        <v>63</v>
      </c>
      <c r="B53" s="30" t="s">
        <v>9</v>
      </c>
      <c r="C53" s="23">
        <v>4567</v>
      </c>
      <c r="D53" s="23">
        <v>3337</v>
      </c>
      <c r="E53" s="23">
        <v>4685</v>
      </c>
      <c r="F53" s="23">
        <v>6655</v>
      </c>
      <c r="G53" s="23">
        <v>7896</v>
      </c>
      <c r="H53" s="23">
        <v>6943</v>
      </c>
      <c r="I53" s="23">
        <v>8353</v>
      </c>
      <c r="J53" s="23">
        <v>7275</v>
      </c>
      <c r="K53" s="23">
        <v>2614</v>
      </c>
      <c r="L53" s="23">
        <v>2733</v>
      </c>
      <c r="M53" s="23">
        <v>3943</v>
      </c>
      <c r="N53" s="23">
        <v>4197</v>
      </c>
      <c r="O53" s="23">
        <v>4339</v>
      </c>
      <c r="P53" s="23">
        <v>5043</v>
      </c>
      <c r="Q53" s="23">
        <v>7640</v>
      </c>
      <c r="R53" s="23">
        <v>5171</v>
      </c>
      <c r="S53" s="23">
        <f t="shared" si="8"/>
        <v>-1953</v>
      </c>
      <c r="T53" s="23">
        <f t="shared" si="6"/>
        <v>-604</v>
      </c>
      <c r="U53" s="23">
        <f t="shared" si="6"/>
        <v>-742</v>
      </c>
      <c r="V53" s="23">
        <f t="shared" si="6"/>
        <v>-2458</v>
      </c>
      <c r="W53" s="23">
        <f t="shared" si="6"/>
        <v>-3557</v>
      </c>
      <c r="X53" s="23">
        <f t="shared" si="6"/>
        <v>-1900</v>
      </c>
      <c r="Y53" s="23">
        <f t="shared" si="6"/>
        <v>-713</v>
      </c>
      <c r="Z53" s="23">
        <f t="shared" si="6"/>
        <v>-2104</v>
      </c>
      <c r="AA53" s="31">
        <f t="shared" si="9"/>
        <v>-0.42763301948762866</v>
      </c>
      <c r="AB53" s="31">
        <f t="shared" si="7"/>
        <v>-0.18100089901108779</v>
      </c>
      <c r="AC53" s="31">
        <f t="shared" si="7"/>
        <v>-0.15837780149413019</v>
      </c>
      <c r="AD53" s="31">
        <f t="shared" si="7"/>
        <v>-0.36934635612321565</v>
      </c>
      <c r="AE53" s="31">
        <f t="shared" si="7"/>
        <v>-0.45048125633232017</v>
      </c>
      <c r="AF53" s="31">
        <f t="shared" si="7"/>
        <v>-0.27365692063949304</v>
      </c>
      <c r="AG53" s="31">
        <f t="shared" si="7"/>
        <v>-8.5358553813001323E-2</v>
      </c>
      <c r="AH53" s="31">
        <f t="shared" si="7"/>
        <v>-0.28920962199312716</v>
      </c>
    </row>
    <row r="54" spans="1:34" s="1" customFormat="1" x14ac:dyDescent="0.35">
      <c r="A54" s="30" t="s">
        <v>64</v>
      </c>
      <c r="B54" s="30" t="s">
        <v>14</v>
      </c>
      <c r="C54" s="23">
        <v>917</v>
      </c>
      <c r="D54" s="23">
        <v>642</v>
      </c>
      <c r="E54" s="23">
        <v>1123</v>
      </c>
      <c r="F54" s="23">
        <v>1499</v>
      </c>
      <c r="G54" s="23">
        <v>2435</v>
      </c>
      <c r="H54" s="23">
        <v>3891</v>
      </c>
      <c r="I54" s="23">
        <v>6585</v>
      </c>
      <c r="J54" s="23">
        <v>5358</v>
      </c>
      <c r="K54" s="23">
        <v>1186</v>
      </c>
      <c r="L54" s="23">
        <v>1169</v>
      </c>
      <c r="M54" s="23">
        <v>1638</v>
      </c>
      <c r="N54" s="23">
        <v>1993</v>
      </c>
      <c r="O54" s="23">
        <v>2687</v>
      </c>
      <c r="P54" s="23">
        <v>4096</v>
      </c>
      <c r="Q54" s="23">
        <v>7361</v>
      </c>
      <c r="R54" s="23">
        <v>5859</v>
      </c>
      <c r="S54" s="23">
        <f t="shared" si="8"/>
        <v>269</v>
      </c>
      <c r="T54" s="23">
        <f t="shared" si="6"/>
        <v>527</v>
      </c>
      <c r="U54" s="23">
        <f t="shared" si="6"/>
        <v>515</v>
      </c>
      <c r="V54" s="23">
        <f t="shared" si="6"/>
        <v>494</v>
      </c>
      <c r="W54" s="23">
        <f t="shared" si="6"/>
        <v>252</v>
      </c>
      <c r="X54" s="23">
        <f t="shared" si="6"/>
        <v>205</v>
      </c>
      <c r="Y54" s="23">
        <f t="shared" si="6"/>
        <v>776</v>
      </c>
      <c r="Z54" s="23">
        <f t="shared" si="6"/>
        <v>501</v>
      </c>
      <c r="AA54" s="31">
        <f t="shared" si="9"/>
        <v>0.29334787350054525</v>
      </c>
      <c r="AB54" s="31">
        <f t="shared" si="7"/>
        <v>0.82087227414330222</v>
      </c>
      <c r="AC54" s="31">
        <f t="shared" si="7"/>
        <v>0.45859305431878894</v>
      </c>
      <c r="AD54" s="31">
        <f t="shared" si="7"/>
        <v>0.32955303535690461</v>
      </c>
      <c r="AE54" s="31">
        <f t="shared" si="7"/>
        <v>0.10349075975359343</v>
      </c>
      <c r="AF54" s="31">
        <f t="shared" si="7"/>
        <v>5.268568491390388E-2</v>
      </c>
      <c r="AG54" s="31">
        <f t="shared" si="7"/>
        <v>0.11784358390280941</v>
      </c>
      <c r="AH54" s="31">
        <f t="shared" si="7"/>
        <v>9.3505039193729003E-2</v>
      </c>
    </row>
    <row r="55" spans="1:34" s="1" customFormat="1" x14ac:dyDescent="0.35">
      <c r="A55" s="30" t="s">
        <v>2</v>
      </c>
      <c r="B55" s="30" t="s">
        <v>2</v>
      </c>
      <c r="C55" s="23">
        <v>949</v>
      </c>
      <c r="D55" s="23">
        <v>809</v>
      </c>
      <c r="E55" s="23">
        <v>906</v>
      </c>
      <c r="F55" s="23">
        <v>1525</v>
      </c>
      <c r="G55" s="23">
        <v>2270</v>
      </c>
      <c r="H55" s="23">
        <v>3482</v>
      </c>
      <c r="I55" s="23">
        <v>4192</v>
      </c>
      <c r="J55" s="23">
        <v>4122</v>
      </c>
      <c r="K55" s="23">
        <v>1205</v>
      </c>
      <c r="L55" s="23">
        <v>949</v>
      </c>
      <c r="M55" s="23">
        <v>1369</v>
      </c>
      <c r="N55" s="23">
        <v>1716</v>
      </c>
      <c r="O55" s="23">
        <v>2528</v>
      </c>
      <c r="P55" s="23">
        <v>5634</v>
      </c>
      <c r="Q55" s="23">
        <v>5020</v>
      </c>
      <c r="R55" s="23">
        <v>5336</v>
      </c>
      <c r="S55" s="23">
        <f t="shared" si="8"/>
        <v>256</v>
      </c>
      <c r="T55" s="23">
        <f t="shared" si="6"/>
        <v>140</v>
      </c>
      <c r="U55" s="23">
        <f t="shared" si="6"/>
        <v>463</v>
      </c>
      <c r="V55" s="23">
        <f t="shared" si="6"/>
        <v>191</v>
      </c>
      <c r="W55" s="23">
        <f t="shared" si="6"/>
        <v>258</v>
      </c>
      <c r="X55" s="23">
        <f t="shared" si="6"/>
        <v>2152</v>
      </c>
      <c r="Y55" s="23">
        <f t="shared" si="6"/>
        <v>828</v>
      </c>
      <c r="Z55" s="23">
        <f t="shared" si="6"/>
        <v>1214</v>
      </c>
      <c r="AA55" s="31">
        <f t="shared" si="9"/>
        <v>0.2697576396206533</v>
      </c>
      <c r="AB55" s="31">
        <f t="shared" si="7"/>
        <v>0.17305315203955501</v>
      </c>
      <c r="AC55" s="31">
        <f t="shared" si="7"/>
        <v>0.51103752759381893</v>
      </c>
      <c r="AD55" s="31">
        <f t="shared" si="7"/>
        <v>0.12524590163934426</v>
      </c>
      <c r="AE55" s="31">
        <f t="shared" si="7"/>
        <v>0.11365638766519824</v>
      </c>
      <c r="AF55" s="31">
        <f t="shared" si="7"/>
        <v>0.61803561171740384</v>
      </c>
      <c r="AG55" s="31">
        <f t="shared" si="7"/>
        <v>0.19751908396946566</v>
      </c>
      <c r="AH55" s="31">
        <f t="shared" si="7"/>
        <v>0.29451722464822899</v>
      </c>
    </row>
    <row r="56" spans="1:34" s="1" customFormat="1" x14ac:dyDescent="0.35">
      <c r="A56" s="30" t="s">
        <v>67</v>
      </c>
      <c r="B56" s="30" t="s">
        <v>17</v>
      </c>
      <c r="C56" s="23">
        <v>1650</v>
      </c>
      <c r="D56" s="23">
        <v>1533</v>
      </c>
      <c r="E56" s="23">
        <v>1826</v>
      </c>
      <c r="F56" s="23">
        <v>2932</v>
      </c>
      <c r="G56" s="23">
        <v>3540</v>
      </c>
      <c r="H56" s="23">
        <v>7256</v>
      </c>
      <c r="I56" s="23">
        <v>4462</v>
      </c>
      <c r="J56" s="23">
        <v>4938</v>
      </c>
      <c r="K56" s="23">
        <v>1627</v>
      </c>
      <c r="L56" s="23">
        <v>1966</v>
      </c>
      <c r="M56" s="23">
        <v>2231</v>
      </c>
      <c r="N56" s="23">
        <v>2123</v>
      </c>
      <c r="O56" s="23">
        <v>4153</v>
      </c>
      <c r="P56" s="23">
        <v>2767</v>
      </c>
      <c r="Q56" s="23">
        <v>4567</v>
      </c>
      <c r="R56" s="23">
        <v>3267</v>
      </c>
      <c r="S56" s="23">
        <f t="shared" si="8"/>
        <v>-23</v>
      </c>
      <c r="T56" s="23">
        <f t="shared" si="6"/>
        <v>433</v>
      </c>
      <c r="U56" s="23">
        <f t="shared" si="6"/>
        <v>405</v>
      </c>
      <c r="V56" s="23">
        <f t="shared" si="6"/>
        <v>-809</v>
      </c>
      <c r="W56" s="23">
        <f t="shared" si="6"/>
        <v>613</v>
      </c>
      <c r="X56" s="23">
        <f t="shared" si="6"/>
        <v>-4489</v>
      </c>
      <c r="Y56" s="23">
        <f t="shared" si="6"/>
        <v>105</v>
      </c>
      <c r="Z56" s="23">
        <f t="shared" si="6"/>
        <v>-1671</v>
      </c>
      <c r="AA56" s="31">
        <f t="shared" si="9"/>
        <v>-1.3939393939393939E-2</v>
      </c>
      <c r="AB56" s="31">
        <f t="shared" si="7"/>
        <v>0.28245270711024134</v>
      </c>
      <c r="AC56" s="31">
        <f t="shared" si="7"/>
        <v>0.22179627601314347</v>
      </c>
      <c r="AD56" s="31">
        <f t="shared" si="7"/>
        <v>-0.27592087312414731</v>
      </c>
      <c r="AE56" s="31">
        <f t="shared" si="7"/>
        <v>0.17316384180790961</v>
      </c>
      <c r="AF56" s="31">
        <f t="shared" si="7"/>
        <v>-0.61866041896361634</v>
      </c>
      <c r="AG56" s="31">
        <f t="shared" si="7"/>
        <v>2.3532048408785297E-2</v>
      </c>
      <c r="AH56" s="31">
        <f t="shared" si="7"/>
        <v>-0.33839611178614826</v>
      </c>
    </row>
    <row r="57" spans="1:34" s="1" customFormat="1" x14ac:dyDescent="0.35">
      <c r="A57" s="30" t="s">
        <v>65</v>
      </c>
      <c r="B57" s="30" t="s">
        <v>3</v>
      </c>
      <c r="C57" s="23">
        <v>1003</v>
      </c>
      <c r="D57" s="23">
        <v>1023</v>
      </c>
      <c r="E57" s="23">
        <v>1435</v>
      </c>
      <c r="F57" s="23">
        <v>1762</v>
      </c>
      <c r="G57" s="23">
        <v>2302</v>
      </c>
      <c r="H57" s="23">
        <v>3154</v>
      </c>
      <c r="I57" s="23">
        <v>4317</v>
      </c>
      <c r="J57" s="23">
        <v>3479</v>
      </c>
      <c r="K57" s="23">
        <v>1250</v>
      </c>
      <c r="L57" s="23">
        <v>1139</v>
      </c>
      <c r="M57" s="23">
        <v>2060</v>
      </c>
      <c r="N57" s="23">
        <v>1746</v>
      </c>
      <c r="O57" s="23">
        <v>2752</v>
      </c>
      <c r="P57" s="23">
        <v>3064</v>
      </c>
      <c r="Q57" s="23">
        <v>3798</v>
      </c>
      <c r="R57" s="23">
        <v>4166</v>
      </c>
      <c r="S57" s="23">
        <f t="shared" si="8"/>
        <v>247</v>
      </c>
      <c r="T57" s="23">
        <f t="shared" si="6"/>
        <v>116</v>
      </c>
      <c r="U57" s="23">
        <f t="shared" si="6"/>
        <v>625</v>
      </c>
      <c r="V57" s="23">
        <f t="shared" si="6"/>
        <v>-16</v>
      </c>
      <c r="W57" s="23">
        <f t="shared" si="6"/>
        <v>450</v>
      </c>
      <c r="X57" s="23">
        <f t="shared" si="6"/>
        <v>-90</v>
      </c>
      <c r="Y57" s="23">
        <f t="shared" si="6"/>
        <v>-519</v>
      </c>
      <c r="Z57" s="23">
        <f t="shared" si="6"/>
        <v>687</v>
      </c>
      <c r="AA57" s="31">
        <f t="shared" si="9"/>
        <v>0.24626121635094717</v>
      </c>
      <c r="AB57" s="31">
        <f t="shared" si="7"/>
        <v>0.11339198435972629</v>
      </c>
      <c r="AC57" s="31">
        <f t="shared" si="7"/>
        <v>0.43554006968641112</v>
      </c>
      <c r="AD57" s="31">
        <f t="shared" si="7"/>
        <v>-9.0805902383654935E-3</v>
      </c>
      <c r="AE57" s="31">
        <f t="shared" si="7"/>
        <v>0.19548218940052128</v>
      </c>
      <c r="AF57" s="31">
        <f t="shared" si="7"/>
        <v>-2.8535193405199746E-2</v>
      </c>
      <c r="AG57" s="31">
        <f t="shared" si="7"/>
        <v>-0.1202223766504517</v>
      </c>
      <c r="AH57" s="31">
        <f t="shared" si="7"/>
        <v>0.19747053751077895</v>
      </c>
    </row>
    <row r="58" spans="1:34" s="1" customFormat="1" x14ac:dyDescent="0.35">
      <c r="A58" s="30" t="s">
        <v>66</v>
      </c>
      <c r="B58" s="30" t="s">
        <v>19</v>
      </c>
      <c r="C58" s="23">
        <v>79573</v>
      </c>
      <c r="D58" s="23">
        <v>23987</v>
      </c>
      <c r="E58" s="23">
        <v>38026</v>
      </c>
      <c r="F58" s="23">
        <v>31104</v>
      </c>
      <c r="G58" s="23">
        <v>48423</v>
      </c>
      <c r="H58" s="23">
        <v>35278</v>
      </c>
      <c r="I58" s="23">
        <v>48773</v>
      </c>
      <c r="J58" s="23">
        <v>56023</v>
      </c>
      <c r="K58" s="23">
        <v>2274</v>
      </c>
      <c r="L58" s="23">
        <v>1737</v>
      </c>
      <c r="M58" s="23">
        <v>2156</v>
      </c>
      <c r="N58" s="23">
        <v>2053</v>
      </c>
      <c r="O58" s="23">
        <v>2022</v>
      </c>
      <c r="P58" s="23">
        <v>2394</v>
      </c>
      <c r="Q58" s="23">
        <v>2930</v>
      </c>
      <c r="R58" s="23">
        <v>3037</v>
      </c>
      <c r="S58" s="23">
        <f t="shared" si="8"/>
        <v>-77299</v>
      </c>
      <c r="T58" s="23">
        <f t="shared" si="6"/>
        <v>-22250</v>
      </c>
      <c r="U58" s="23">
        <f t="shared" si="6"/>
        <v>-35870</v>
      </c>
      <c r="V58" s="23">
        <f t="shared" si="6"/>
        <v>-29051</v>
      </c>
      <c r="W58" s="23">
        <f t="shared" si="6"/>
        <v>-46401</v>
      </c>
      <c r="X58" s="23">
        <f t="shared" si="6"/>
        <v>-32884</v>
      </c>
      <c r="Y58" s="23">
        <f t="shared" si="6"/>
        <v>-45843</v>
      </c>
      <c r="Z58" s="23">
        <f t="shared" si="6"/>
        <v>-52986</v>
      </c>
      <c r="AA58" s="31">
        <f t="shared" si="9"/>
        <v>-0.9714224674198535</v>
      </c>
      <c r="AB58" s="31">
        <f t="shared" si="7"/>
        <v>-0.92758577562846545</v>
      </c>
      <c r="AC58" s="31">
        <f t="shared" si="7"/>
        <v>-0.94330195129648131</v>
      </c>
      <c r="AD58" s="31">
        <f t="shared" si="7"/>
        <v>-0.93399562757201648</v>
      </c>
      <c r="AE58" s="31">
        <f t="shared" si="7"/>
        <v>-0.95824298370609007</v>
      </c>
      <c r="AF58" s="31">
        <f t="shared" si="7"/>
        <v>-0.93213901014796752</v>
      </c>
      <c r="AG58" s="31">
        <f t="shared" si="7"/>
        <v>-0.9399257786070162</v>
      </c>
      <c r="AH58" s="31">
        <f t="shared" si="7"/>
        <v>-0.94579012191421385</v>
      </c>
    </row>
    <row r="59" spans="1:34" s="1" customFormat="1" x14ac:dyDescent="0.35">
      <c r="A59" s="30" t="s">
        <v>69</v>
      </c>
      <c r="B59" s="30" t="s">
        <v>20</v>
      </c>
      <c r="C59" s="23">
        <v>1028</v>
      </c>
      <c r="D59" s="23">
        <v>1442</v>
      </c>
      <c r="E59" s="23">
        <v>1184</v>
      </c>
      <c r="F59" s="23">
        <v>1926</v>
      </c>
      <c r="G59" s="23">
        <v>4758</v>
      </c>
      <c r="H59" s="23">
        <v>5334</v>
      </c>
      <c r="I59" s="23">
        <v>5382</v>
      </c>
      <c r="J59" s="23">
        <v>7233</v>
      </c>
      <c r="K59" s="23">
        <v>1577</v>
      </c>
      <c r="L59" s="23">
        <v>1068</v>
      </c>
      <c r="M59" s="23">
        <v>1087</v>
      </c>
      <c r="N59" s="23">
        <v>1418</v>
      </c>
      <c r="O59" s="23">
        <v>2049</v>
      </c>
      <c r="P59" s="23">
        <v>2685</v>
      </c>
      <c r="Q59" s="23">
        <v>2836</v>
      </c>
      <c r="R59" s="23">
        <v>3292</v>
      </c>
      <c r="S59" s="23">
        <f t="shared" si="8"/>
        <v>549</v>
      </c>
      <c r="T59" s="23">
        <f t="shared" si="6"/>
        <v>-374</v>
      </c>
      <c r="U59" s="23">
        <f t="shared" si="6"/>
        <v>-97</v>
      </c>
      <c r="V59" s="23">
        <f t="shared" si="6"/>
        <v>-508</v>
      </c>
      <c r="W59" s="23">
        <f t="shared" si="6"/>
        <v>-2709</v>
      </c>
      <c r="X59" s="23">
        <f t="shared" si="6"/>
        <v>-2649</v>
      </c>
      <c r="Y59" s="23">
        <f t="shared" si="6"/>
        <v>-2546</v>
      </c>
      <c r="Z59" s="23">
        <f t="shared" si="6"/>
        <v>-3941</v>
      </c>
      <c r="AA59" s="31">
        <f t="shared" si="9"/>
        <v>0.53404669260700388</v>
      </c>
      <c r="AB59" s="31">
        <f t="shared" si="7"/>
        <v>-0.25936199722607489</v>
      </c>
      <c r="AC59" s="31">
        <f t="shared" si="7"/>
        <v>-8.1925675675675672E-2</v>
      </c>
      <c r="AD59" s="31">
        <f t="shared" si="7"/>
        <v>-0.26375908618899274</v>
      </c>
      <c r="AE59" s="31">
        <f t="shared" si="7"/>
        <v>-0.56935687263556112</v>
      </c>
      <c r="AF59" s="31">
        <f t="shared" si="7"/>
        <v>-0.49662542182227221</v>
      </c>
      <c r="AG59" s="31">
        <f t="shared" si="7"/>
        <v>-0.47305834262356</v>
      </c>
      <c r="AH59" s="31">
        <f t="shared" si="7"/>
        <v>-0.54486381860915245</v>
      </c>
    </row>
    <row r="60" spans="1:34" s="1" customFormat="1" x14ac:dyDescent="0.35">
      <c r="A60" s="30" t="s">
        <v>68</v>
      </c>
      <c r="B60" s="30" t="s">
        <v>21</v>
      </c>
      <c r="C60" s="23">
        <v>2355</v>
      </c>
      <c r="D60" s="23">
        <v>1642</v>
      </c>
      <c r="E60" s="23">
        <v>2786</v>
      </c>
      <c r="F60" s="23">
        <v>3767</v>
      </c>
      <c r="G60" s="23">
        <v>6697</v>
      </c>
      <c r="H60" s="23">
        <v>6194</v>
      </c>
      <c r="I60" s="23">
        <v>5444</v>
      </c>
      <c r="J60" s="23">
        <v>5859</v>
      </c>
      <c r="K60" s="23">
        <v>1117</v>
      </c>
      <c r="L60" s="23">
        <v>1382</v>
      </c>
      <c r="M60" s="23">
        <v>1289</v>
      </c>
      <c r="N60" s="23">
        <v>980</v>
      </c>
      <c r="O60" s="23">
        <v>2261</v>
      </c>
      <c r="P60" s="23">
        <v>2491</v>
      </c>
      <c r="Q60" s="23">
        <v>2817</v>
      </c>
      <c r="R60" s="23">
        <v>3135</v>
      </c>
      <c r="S60" s="23">
        <f t="shared" si="8"/>
        <v>-1238</v>
      </c>
      <c r="T60" s="23">
        <f t="shared" si="6"/>
        <v>-260</v>
      </c>
      <c r="U60" s="23">
        <f t="shared" si="6"/>
        <v>-1497</v>
      </c>
      <c r="V60" s="23">
        <f t="shared" si="6"/>
        <v>-2787</v>
      </c>
      <c r="W60" s="23">
        <f t="shared" si="6"/>
        <v>-4436</v>
      </c>
      <c r="X60" s="23">
        <f t="shared" si="6"/>
        <v>-3703</v>
      </c>
      <c r="Y60" s="23">
        <f t="shared" si="6"/>
        <v>-2627</v>
      </c>
      <c r="Z60" s="23">
        <f t="shared" si="6"/>
        <v>-2724</v>
      </c>
      <c r="AA60" s="31">
        <f t="shared" si="9"/>
        <v>-0.5256900212314225</v>
      </c>
      <c r="AB60" s="31">
        <f t="shared" si="7"/>
        <v>-0.15834348355663824</v>
      </c>
      <c r="AC60" s="31">
        <f t="shared" si="7"/>
        <v>-0.53732950466618812</v>
      </c>
      <c r="AD60" s="31">
        <f t="shared" si="7"/>
        <v>-0.73984603132466153</v>
      </c>
      <c r="AE60" s="31">
        <f t="shared" si="7"/>
        <v>-0.66238614304912646</v>
      </c>
      <c r="AF60" s="31">
        <f t="shared" si="7"/>
        <v>-0.59783661608007754</v>
      </c>
      <c r="AG60" s="31">
        <f t="shared" si="7"/>
        <v>-0.48254959588537838</v>
      </c>
      <c r="AH60" s="31">
        <f t="shared" si="7"/>
        <v>-0.4649257552483359</v>
      </c>
    </row>
    <row r="61" spans="1:34" s="1" customFormat="1" x14ac:dyDescent="0.35">
      <c r="A61" s="30" t="s">
        <v>70</v>
      </c>
      <c r="B61" s="30" t="s">
        <v>22</v>
      </c>
      <c r="C61" s="23">
        <v>387</v>
      </c>
      <c r="D61" s="23">
        <v>432</v>
      </c>
      <c r="E61" s="23">
        <v>387</v>
      </c>
      <c r="F61" s="23">
        <v>767</v>
      </c>
      <c r="G61" s="23">
        <v>2240</v>
      </c>
      <c r="H61" s="23">
        <v>2672</v>
      </c>
      <c r="I61" s="23">
        <v>3497</v>
      </c>
      <c r="J61" s="23">
        <v>3815</v>
      </c>
      <c r="K61" s="23">
        <v>246</v>
      </c>
      <c r="L61" s="23">
        <v>362</v>
      </c>
      <c r="M61" s="23">
        <v>305</v>
      </c>
      <c r="N61" s="23">
        <v>714</v>
      </c>
      <c r="O61" s="23">
        <v>1441</v>
      </c>
      <c r="P61" s="23">
        <v>2048</v>
      </c>
      <c r="Q61" s="23">
        <v>1647</v>
      </c>
      <c r="R61" s="23">
        <v>1634</v>
      </c>
      <c r="S61" s="23">
        <f t="shared" si="8"/>
        <v>-141</v>
      </c>
      <c r="T61" s="23">
        <f t="shared" si="6"/>
        <v>-70</v>
      </c>
      <c r="U61" s="23">
        <f t="shared" si="6"/>
        <v>-82</v>
      </c>
      <c r="V61" s="23">
        <f t="shared" si="6"/>
        <v>-53</v>
      </c>
      <c r="W61" s="23">
        <f t="shared" si="6"/>
        <v>-799</v>
      </c>
      <c r="X61" s="23">
        <f t="shared" si="6"/>
        <v>-624</v>
      </c>
      <c r="Y61" s="23">
        <f t="shared" si="6"/>
        <v>-1850</v>
      </c>
      <c r="Z61" s="23">
        <f t="shared" si="6"/>
        <v>-2181</v>
      </c>
      <c r="AA61" s="31">
        <f t="shared" si="9"/>
        <v>-0.36434108527131781</v>
      </c>
      <c r="AB61" s="31">
        <f t="shared" si="7"/>
        <v>-0.16203703703703703</v>
      </c>
      <c r="AC61" s="31">
        <f t="shared" si="7"/>
        <v>-0.21188630490956073</v>
      </c>
      <c r="AD61" s="31">
        <f t="shared" si="7"/>
        <v>-6.9100391134289438E-2</v>
      </c>
      <c r="AE61" s="31">
        <f t="shared" si="7"/>
        <v>-0.35669642857142858</v>
      </c>
      <c r="AF61" s="31">
        <f t="shared" si="7"/>
        <v>-0.23353293413173654</v>
      </c>
      <c r="AG61" s="31">
        <f t="shared" si="7"/>
        <v>-0.52902487846725765</v>
      </c>
      <c r="AH61" s="31">
        <f t="shared" si="7"/>
        <v>-0.57169069462647448</v>
      </c>
    </row>
    <row r="63" spans="1:34" x14ac:dyDescent="0.35">
      <c r="A63" s="34" t="s">
        <v>112</v>
      </c>
    </row>
    <row r="64" spans="1:34" x14ac:dyDescent="0.35">
      <c r="A64" s="35" t="s">
        <v>113</v>
      </c>
    </row>
    <row r="65" spans="1:34" x14ac:dyDescent="0.35">
      <c r="A65" s="7"/>
      <c r="B65" s="7"/>
      <c r="C65" s="8" t="s">
        <v>26</v>
      </c>
      <c r="D65" s="8" t="s">
        <v>27</v>
      </c>
      <c r="E65" s="8" t="s">
        <v>28</v>
      </c>
      <c r="F65" s="8" t="s">
        <v>29</v>
      </c>
      <c r="G65" s="8" t="s">
        <v>30</v>
      </c>
      <c r="H65" s="8" t="s">
        <v>31</v>
      </c>
      <c r="I65" s="8" t="s">
        <v>32</v>
      </c>
      <c r="J65" s="8" t="s">
        <v>33</v>
      </c>
      <c r="K65" s="20" t="s">
        <v>26</v>
      </c>
      <c r="L65" s="20" t="s">
        <v>27</v>
      </c>
      <c r="M65" s="20" t="s">
        <v>28</v>
      </c>
      <c r="N65" s="20" t="s">
        <v>29</v>
      </c>
      <c r="O65" s="20" t="s">
        <v>30</v>
      </c>
      <c r="P65" s="20" t="s">
        <v>31</v>
      </c>
      <c r="Q65" s="20" t="s">
        <v>32</v>
      </c>
      <c r="R65" s="20" t="s">
        <v>33</v>
      </c>
      <c r="S65" s="53" t="s">
        <v>126</v>
      </c>
      <c r="T65" s="53"/>
      <c r="U65" s="53"/>
      <c r="V65" s="53"/>
      <c r="W65" s="53"/>
      <c r="X65" s="53"/>
      <c r="Y65" s="53"/>
      <c r="Z65" s="53"/>
      <c r="AA65" s="53" t="s">
        <v>126</v>
      </c>
      <c r="AB65" s="53"/>
      <c r="AC65" s="53"/>
      <c r="AD65" s="53"/>
      <c r="AE65" s="53"/>
      <c r="AF65" s="53"/>
      <c r="AG65" s="53"/>
      <c r="AH65" s="53"/>
    </row>
    <row r="66" spans="1:34" x14ac:dyDescent="0.35">
      <c r="A66" s="7"/>
      <c r="B66" s="7"/>
      <c r="C66" s="11" t="s">
        <v>34</v>
      </c>
      <c r="D66" s="11" t="s">
        <v>35</v>
      </c>
      <c r="E66" s="11" t="s">
        <v>36</v>
      </c>
      <c r="F66" s="11" t="s">
        <v>37</v>
      </c>
      <c r="G66" s="11" t="s">
        <v>38</v>
      </c>
      <c r="H66" s="11" t="s">
        <v>39</v>
      </c>
      <c r="I66" s="11" t="s">
        <v>40</v>
      </c>
      <c r="J66" s="8" t="s">
        <v>41</v>
      </c>
      <c r="K66" s="21" t="s">
        <v>34</v>
      </c>
      <c r="L66" s="21" t="s">
        <v>35</v>
      </c>
      <c r="M66" s="21" t="s">
        <v>36</v>
      </c>
      <c r="N66" s="21" t="s">
        <v>37</v>
      </c>
      <c r="O66" s="21" t="s">
        <v>38</v>
      </c>
      <c r="P66" s="21" t="s">
        <v>39</v>
      </c>
      <c r="Q66" s="21" t="s">
        <v>40</v>
      </c>
      <c r="R66" s="20" t="s">
        <v>41</v>
      </c>
      <c r="S66" s="44" t="s">
        <v>26</v>
      </c>
      <c r="T66" s="44" t="s">
        <v>27</v>
      </c>
      <c r="U66" s="44" t="s">
        <v>28</v>
      </c>
      <c r="V66" s="44" t="s">
        <v>29</v>
      </c>
      <c r="W66" s="44" t="s">
        <v>30</v>
      </c>
      <c r="X66" s="44" t="s">
        <v>31</v>
      </c>
      <c r="Y66" s="44" t="s">
        <v>32</v>
      </c>
      <c r="Z66" s="44" t="s">
        <v>33</v>
      </c>
      <c r="AA66" s="10" t="s">
        <v>26</v>
      </c>
      <c r="AB66" s="10" t="s">
        <v>27</v>
      </c>
      <c r="AC66" s="10" t="s">
        <v>28</v>
      </c>
      <c r="AD66" s="10" t="s">
        <v>29</v>
      </c>
      <c r="AE66" s="10" t="s">
        <v>30</v>
      </c>
      <c r="AF66" s="10" t="s">
        <v>31</v>
      </c>
      <c r="AG66" s="10" t="s">
        <v>32</v>
      </c>
      <c r="AH66" s="10" t="s">
        <v>33</v>
      </c>
    </row>
    <row r="67" spans="1:34" x14ac:dyDescent="0.35">
      <c r="A67" s="7"/>
      <c r="B67" s="7"/>
      <c r="C67" s="11" t="s">
        <v>42</v>
      </c>
      <c r="D67" s="11" t="s">
        <v>42</v>
      </c>
      <c r="E67" s="11" t="s">
        <v>42</v>
      </c>
      <c r="F67" s="11" t="s">
        <v>42</v>
      </c>
      <c r="G67" s="11" t="s">
        <v>42</v>
      </c>
      <c r="H67" s="11" t="s">
        <v>42</v>
      </c>
      <c r="I67" s="11" t="s">
        <v>42</v>
      </c>
      <c r="J67" s="11" t="s">
        <v>42</v>
      </c>
      <c r="K67" s="22" t="s">
        <v>111</v>
      </c>
      <c r="L67" s="22" t="s">
        <v>111</v>
      </c>
      <c r="M67" s="22" t="s">
        <v>111</v>
      </c>
      <c r="N67" s="22" t="s">
        <v>111</v>
      </c>
      <c r="O67" s="22" t="s">
        <v>111</v>
      </c>
      <c r="P67" s="22" t="s">
        <v>111</v>
      </c>
      <c r="Q67" s="22" t="s">
        <v>111</v>
      </c>
      <c r="R67" s="22" t="s">
        <v>111</v>
      </c>
      <c r="S67" s="45" t="s">
        <v>34</v>
      </c>
      <c r="T67" s="45" t="s">
        <v>35</v>
      </c>
      <c r="U67" s="45" t="s">
        <v>36</v>
      </c>
      <c r="V67" s="45" t="s">
        <v>37</v>
      </c>
      <c r="W67" s="45" t="s">
        <v>38</v>
      </c>
      <c r="X67" s="45" t="s">
        <v>39</v>
      </c>
      <c r="Y67" s="45" t="s">
        <v>40</v>
      </c>
      <c r="Z67" s="44" t="s">
        <v>41</v>
      </c>
      <c r="AA67" s="13" t="s">
        <v>34</v>
      </c>
      <c r="AB67" s="13" t="s">
        <v>35</v>
      </c>
      <c r="AC67" s="13" t="s">
        <v>36</v>
      </c>
      <c r="AD67" s="13" t="s">
        <v>37</v>
      </c>
      <c r="AE67" s="13" t="s">
        <v>38</v>
      </c>
      <c r="AF67" s="13" t="s">
        <v>39</v>
      </c>
      <c r="AG67" s="13" t="s">
        <v>40</v>
      </c>
      <c r="AH67" s="10" t="s">
        <v>41</v>
      </c>
    </row>
    <row r="68" spans="1:34" x14ac:dyDescent="0.35">
      <c r="A68" s="30" t="s">
        <v>75</v>
      </c>
      <c r="B68" s="30" t="s">
        <v>0</v>
      </c>
      <c r="C68" s="23">
        <v>394683</v>
      </c>
      <c r="D68" s="23">
        <v>379649</v>
      </c>
      <c r="E68" s="23">
        <v>420897</v>
      </c>
      <c r="F68" s="23">
        <v>481794</v>
      </c>
      <c r="G68" s="23">
        <v>587683</v>
      </c>
      <c r="H68" s="23">
        <v>743547</v>
      </c>
      <c r="I68" s="23">
        <v>1000612</v>
      </c>
      <c r="J68" s="23">
        <v>885139</v>
      </c>
      <c r="K68" s="23">
        <v>395913</v>
      </c>
      <c r="L68" s="23">
        <v>422187</v>
      </c>
      <c r="M68" s="23">
        <v>438172</v>
      </c>
      <c r="N68" s="23">
        <v>484520</v>
      </c>
      <c r="O68" s="23">
        <v>583605</v>
      </c>
      <c r="P68" s="23">
        <v>718385</v>
      </c>
      <c r="Q68" s="23">
        <v>964189</v>
      </c>
      <c r="R68" s="23">
        <v>873626</v>
      </c>
      <c r="S68" s="23">
        <f>K68-C68</f>
        <v>1230</v>
      </c>
      <c r="T68" s="23">
        <f t="shared" ref="T68:Z86" si="10">L68-D68</f>
        <v>42538</v>
      </c>
      <c r="U68" s="23">
        <f t="shared" si="10"/>
        <v>17275</v>
      </c>
      <c r="V68" s="23">
        <f t="shared" si="10"/>
        <v>2726</v>
      </c>
      <c r="W68" s="23">
        <f t="shared" si="10"/>
        <v>-4078</v>
      </c>
      <c r="X68" s="23">
        <f t="shared" si="10"/>
        <v>-25162</v>
      </c>
      <c r="Y68" s="23">
        <f t="shared" si="10"/>
        <v>-36423</v>
      </c>
      <c r="Z68" s="23">
        <f t="shared" si="10"/>
        <v>-11513</v>
      </c>
      <c r="AA68" s="31">
        <f>(K68-C68)/C68</f>
        <v>3.116425080380964E-3</v>
      </c>
      <c r="AB68" s="31">
        <f t="shared" ref="AB68:AH86" si="11">(L68-D68)/D68</f>
        <v>0.11204560001475047</v>
      </c>
      <c r="AC68" s="31">
        <f t="shared" si="11"/>
        <v>4.1043295628146556E-2</v>
      </c>
      <c r="AD68" s="31">
        <f t="shared" si="11"/>
        <v>5.6580198175983929E-3</v>
      </c>
      <c r="AE68" s="31">
        <f t="shared" si="11"/>
        <v>-6.9391151352004394E-3</v>
      </c>
      <c r="AF68" s="31">
        <f t="shared" si="11"/>
        <v>-3.3840496969256818E-2</v>
      </c>
      <c r="AG68" s="31">
        <f t="shared" si="11"/>
        <v>-3.6400722757672303E-2</v>
      </c>
      <c r="AH68" s="31">
        <f t="shared" si="11"/>
        <v>-1.3006996641205505E-2</v>
      </c>
    </row>
    <row r="69" spans="1:34" x14ac:dyDescent="0.35">
      <c r="A69" s="30" t="s">
        <v>78</v>
      </c>
      <c r="B69" s="30" t="s">
        <v>78</v>
      </c>
      <c r="C69" s="23">
        <v>197489</v>
      </c>
      <c r="D69" s="23">
        <v>175982</v>
      </c>
      <c r="E69" s="23">
        <v>198688</v>
      </c>
      <c r="F69" s="23">
        <v>242731</v>
      </c>
      <c r="G69" s="23">
        <v>296550</v>
      </c>
      <c r="H69" s="23">
        <v>329009</v>
      </c>
      <c r="I69" s="23">
        <v>399190</v>
      </c>
      <c r="J69" s="23">
        <v>366528</v>
      </c>
      <c r="K69" s="23">
        <v>215062</v>
      </c>
      <c r="L69" s="23">
        <v>226449</v>
      </c>
      <c r="M69" s="23">
        <v>238344</v>
      </c>
      <c r="N69" s="23">
        <v>270120</v>
      </c>
      <c r="O69" s="23">
        <v>326278</v>
      </c>
      <c r="P69" s="23">
        <v>356228</v>
      </c>
      <c r="Q69" s="23">
        <v>455041</v>
      </c>
      <c r="R69" s="23">
        <v>424462</v>
      </c>
      <c r="S69" s="23">
        <f t="shared" ref="S69:S86" si="12">K69-C69</f>
        <v>17573</v>
      </c>
      <c r="T69" s="23">
        <f t="shared" si="10"/>
        <v>50467</v>
      </c>
      <c r="U69" s="23">
        <f t="shared" si="10"/>
        <v>39656</v>
      </c>
      <c r="V69" s="23">
        <f t="shared" si="10"/>
        <v>27389</v>
      </c>
      <c r="W69" s="23">
        <f t="shared" si="10"/>
        <v>29728</v>
      </c>
      <c r="X69" s="23">
        <f t="shared" si="10"/>
        <v>27219</v>
      </c>
      <c r="Y69" s="23">
        <f t="shared" si="10"/>
        <v>55851</v>
      </c>
      <c r="Z69" s="23">
        <f t="shared" si="10"/>
        <v>57934</v>
      </c>
      <c r="AA69" s="31">
        <f t="shared" ref="AA69:AA86" si="13">(K69-C69)/C69</f>
        <v>8.8982171158899989E-2</v>
      </c>
      <c r="AB69" s="31">
        <f t="shared" si="11"/>
        <v>0.28677364730483801</v>
      </c>
      <c r="AC69" s="31">
        <f t="shared" si="11"/>
        <v>0.19958930584635207</v>
      </c>
      <c r="AD69" s="31">
        <f t="shared" si="11"/>
        <v>0.11283684407842426</v>
      </c>
      <c r="AE69" s="31">
        <f t="shared" si="11"/>
        <v>0.10024616422188501</v>
      </c>
      <c r="AF69" s="31">
        <f t="shared" si="11"/>
        <v>8.2730259658550367E-2</v>
      </c>
      <c r="AG69" s="31">
        <f t="shared" si="11"/>
        <v>0.13991081940930383</v>
      </c>
      <c r="AH69" s="31">
        <f t="shared" si="11"/>
        <v>0.15806159420289856</v>
      </c>
    </row>
    <row r="70" spans="1:34" x14ac:dyDescent="0.35">
      <c r="A70" s="30" t="s">
        <v>95</v>
      </c>
      <c r="B70" s="30" t="s">
        <v>96</v>
      </c>
      <c r="C70" s="23">
        <v>47023</v>
      </c>
      <c r="D70" s="23">
        <v>51339</v>
      </c>
      <c r="E70" s="23">
        <v>58164</v>
      </c>
      <c r="F70" s="23">
        <v>60777</v>
      </c>
      <c r="G70" s="23">
        <v>75263</v>
      </c>
      <c r="H70" s="23">
        <v>106836</v>
      </c>
      <c r="I70" s="23">
        <v>152941</v>
      </c>
      <c r="J70" s="23">
        <v>117084</v>
      </c>
      <c r="K70" s="23">
        <v>43120</v>
      </c>
      <c r="L70" s="23">
        <v>47477</v>
      </c>
      <c r="M70" s="23">
        <v>56640</v>
      </c>
      <c r="N70" s="23">
        <v>54891</v>
      </c>
      <c r="O70" s="23">
        <v>66640</v>
      </c>
      <c r="P70" s="23">
        <v>93943</v>
      </c>
      <c r="Q70" s="23">
        <v>122850</v>
      </c>
      <c r="R70" s="23">
        <v>109957</v>
      </c>
      <c r="S70" s="23">
        <f t="shared" si="12"/>
        <v>-3903</v>
      </c>
      <c r="T70" s="23">
        <f t="shared" si="10"/>
        <v>-3862</v>
      </c>
      <c r="U70" s="23">
        <f t="shared" si="10"/>
        <v>-1524</v>
      </c>
      <c r="V70" s="23">
        <f t="shared" si="10"/>
        <v>-5886</v>
      </c>
      <c r="W70" s="23">
        <f t="shared" si="10"/>
        <v>-8623</v>
      </c>
      <c r="X70" s="23">
        <f t="shared" si="10"/>
        <v>-12893</v>
      </c>
      <c r="Y70" s="23">
        <f t="shared" si="10"/>
        <v>-30091</v>
      </c>
      <c r="Z70" s="23">
        <f t="shared" si="10"/>
        <v>-7127</v>
      </c>
      <c r="AA70" s="31">
        <f t="shared" si="13"/>
        <v>-8.3001935223188647E-2</v>
      </c>
      <c r="AB70" s="31">
        <f t="shared" si="11"/>
        <v>-7.5225462124310957E-2</v>
      </c>
      <c r="AC70" s="31">
        <f t="shared" si="11"/>
        <v>-2.6201774293377347E-2</v>
      </c>
      <c r="AD70" s="31">
        <f t="shared" si="11"/>
        <v>-9.6845846290537538E-2</v>
      </c>
      <c r="AE70" s="31">
        <f t="shared" si="11"/>
        <v>-0.1145715690312637</v>
      </c>
      <c r="AF70" s="31">
        <f t="shared" si="11"/>
        <v>-0.12068029503163727</v>
      </c>
      <c r="AG70" s="31">
        <f t="shared" si="11"/>
        <v>-0.19674907317200752</v>
      </c>
      <c r="AH70" s="31">
        <f t="shared" si="11"/>
        <v>-6.0870827781763517E-2</v>
      </c>
    </row>
    <row r="71" spans="1:34" x14ac:dyDescent="0.35">
      <c r="A71" s="30" t="s">
        <v>97</v>
      </c>
      <c r="B71" s="30" t="s">
        <v>97</v>
      </c>
      <c r="C71" s="23">
        <v>43475</v>
      </c>
      <c r="D71" s="23">
        <v>48545</v>
      </c>
      <c r="E71" s="23">
        <v>55078</v>
      </c>
      <c r="F71" s="23">
        <v>57432</v>
      </c>
      <c r="G71" s="23">
        <v>68221</v>
      </c>
      <c r="H71" s="23">
        <v>88376</v>
      </c>
      <c r="I71" s="23">
        <v>121604</v>
      </c>
      <c r="J71" s="23">
        <v>93331</v>
      </c>
      <c r="K71" s="23">
        <v>40606</v>
      </c>
      <c r="L71" s="23">
        <v>45093</v>
      </c>
      <c r="M71" s="23">
        <v>54204</v>
      </c>
      <c r="N71" s="23">
        <v>52038</v>
      </c>
      <c r="O71" s="23">
        <v>61184</v>
      </c>
      <c r="P71" s="23">
        <v>76897</v>
      </c>
      <c r="Q71" s="23">
        <v>93329</v>
      </c>
      <c r="R71" s="23">
        <v>88550</v>
      </c>
      <c r="S71" s="23">
        <f t="shared" si="12"/>
        <v>-2869</v>
      </c>
      <c r="T71" s="23">
        <f t="shared" si="10"/>
        <v>-3452</v>
      </c>
      <c r="U71" s="23">
        <f t="shared" si="10"/>
        <v>-874</v>
      </c>
      <c r="V71" s="23">
        <f t="shared" si="10"/>
        <v>-5394</v>
      </c>
      <c r="W71" s="23">
        <f t="shared" si="10"/>
        <v>-7037</v>
      </c>
      <c r="X71" s="23">
        <f t="shared" si="10"/>
        <v>-11479</v>
      </c>
      <c r="Y71" s="23">
        <f t="shared" si="10"/>
        <v>-28275</v>
      </c>
      <c r="Z71" s="23">
        <f t="shared" si="10"/>
        <v>-4781</v>
      </c>
      <c r="AA71" s="31">
        <f t="shared" si="13"/>
        <v>-6.5991949396204716E-2</v>
      </c>
      <c r="AB71" s="31">
        <f t="shared" si="11"/>
        <v>-7.1109280049438658E-2</v>
      </c>
      <c r="AC71" s="31">
        <f t="shared" si="11"/>
        <v>-1.5868404807727225E-2</v>
      </c>
      <c r="AD71" s="31">
        <f t="shared" si="11"/>
        <v>-9.3919765984120357E-2</v>
      </c>
      <c r="AE71" s="31">
        <f t="shared" si="11"/>
        <v>-0.10315005643423579</v>
      </c>
      <c r="AF71" s="31">
        <f t="shared" si="11"/>
        <v>-0.12988820494251832</v>
      </c>
      <c r="AG71" s="31">
        <f t="shared" si="11"/>
        <v>-0.23251702246636624</v>
      </c>
      <c r="AH71" s="31">
        <f t="shared" si="11"/>
        <v>-5.1226280657016426E-2</v>
      </c>
    </row>
    <row r="72" spans="1:34" x14ac:dyDescent="0.35">
      <c r="A72" s="30" t="s">
        <v>102</v>
      </c>
      <c r="B72" s="30" t="s">
        <v>103</v>
      </c>
      <c r="C72" s="23">
        <v>34151</v>
      </c>
      <c r="D72" s="23">
        <v>33313</v>
      </c>
      <c r="E72" s="23">
        <v>41179</v>
      </c>
      <c r="F72" s="23">
        <v>43203</v>
      </c>
      <c r="G72" s="23">
        <v>49195</v>
      </c>
      <c r="H72" s="23">
        <v>56989</v>
      </c>
      <c r="I72" s="23">
        <v>74423</v>
      </c>
      <c r="J72" s="23">
        <v>63492</v>
      </c>
      <c r="K72" s="23">
        <v>32437</v>
      </c>
      <c r="L72" s="23">
        <v>36372</v>
      </c>
      <c r="M72" s="23">
        <v>38230</v>
      </c>
      <c r="N72" s="23">
        <v>41951</v>
      </c>
      <c r="O72" s="23">
        <v>44880</v>
      </c>
      <c r="P72" s="23">
        <v>49275</v>
      </c>
      <c r="Q72" s="23">
        <v>66165</v>
      </c>
      <c r="R72" s="23">
        <v>56917</v>
      </c>
      <c r="S72" s="23">
        <f t="shared" si="12"/>
        <v>-1714</v>
      </c>
      <c r="T72" s="23">
        <f t="shared" si="10"/>
        <v>3059</v>
      </c>
      <c r="U72" s="23">
        <f t="shared" si="10"/>
        <v>-2949</v>
      </c>
      <c r="V72" s="23">
        <f t="shared" si="10"/>
        <v>-1252</v>
      </c>
      <c r="W72" s="23">
        <f t="shared" si="10"/>
        <v>-4315</v>
      </c>
      <c r="X72" s="23">
        <f t="shared" si="10"/>
        <v>-7714</v>
      </c>
      <c r="Y72" s="23">
        <f t="shared" si="10"/>
        <v>-8258</v>
      </c>
      <c r="Z72" s="23">
        <f t="shared" si="10"/>
        <v>-6575</v>
      </c>
      <c r="AA72" s="31">
        <f t="shared" si="13"/>
        <v>-5.0188867090275542E-2</v>
      </c>
      <c r="AB72" s="31">
        <f t="shared" si="11"/>
        <v>9.182601386845976E-2</v>
      </c>
      <c r="AC72" s="31">
        <f t="shared" si="11"/>
        <v>-7.1614172272274706E-2</v>
      </c>
      <c r="AD72" s="31">
        <f t="shared" si="11"/>
        <v>-2.8979469018355207E-2</v>
      </c>
      <c r="AE72" s="31">
        <f t="shared" si="11"/>
        <v>-8.7712165870515293E-2</v>
      </c>
      <c r="AF72" s="31">
        <f t="shared" si="11"/>
        <v>-0.1353594553334854</v>
      </c>
      <c r="AG72" s="31">
        <f t="shared" si="11"/>
        <v>-0.11096032140601696</v>
      </c>
      <c r="AH72" s="31">
        <f t="shared" si="11"/>
        <v>-0.10355635355635355</v>
      </c>
    </row>
    <row r="73" spans="1:34" x14ac:dyDescent="0.35">
      <c r="A73" s="30" t="s">
        <v>104</v>
      </c>
      <c r="B73" s="30" t="s">
        <v>104</v>
      </c>
      <c r="C73" s="23">
        <v>31746</v>
      </c>
      <c r="D73" s="23">
        <v>30644</v>
      </c>
      <c r="E73" s="23">
        <v>38339</v>
      </c>
      <c r="F73" s="23">
        <v>39639</v>
      </c>
      <c r="G73" s="23">
        <v>43952</v>
      </c>
      <c r="H73" s="23">
        <v>49980</v>
      </c>
      <c r="I73" s="23">
        <v>62396</v>
      </c>
      <c r="J73" s="23">
        <v>54699</v>
      </c>
      <c r="K73" s="23">
        <v>30848</v>
      </c>
      <c r="L73" s="23">
        <v>34004</v>
      </c>
      <c r="M73" s="23">
        <v>36479</v>
      </c>
      <c r="N73" s="23">
        <v>40368</v>
      </c>
      <c r="O73" s="23">
        <v>41982</v>
      </c>
      <c r="P73" s="23">
        <v>44560</v>
      </c>
      <c r="Q73" s="23">
        <v>58996</v>
      </c>
      <c r="R73" s="23">
        <v>50937</v>
      </c>
      <c r="S73" s="23">
        <f t="shared" si="12"/>
        <v>-898</v>
      </c>
      <c r="T73" s="23">
        <f t="shared" si="10"/>
        <v>3360</v>
      </c>
      <c r="U73" s="23">
        <f t="shared" si="10"/>
        <v>-1860</v>
      </c>
      <c r="V73" s="23">
        <f t="shared" si="10"/>
        <v>729</v>
      </c>
      <c r="W73" s="23">
        <f t="shared" si="10"/>
        <v>-1970</v>
      </c>
      <c r="X73" s="23">
        <f t="shared" si="10"/>
        <v>-5420</v>
      </c>
      <c r="Y73" s="23">
        <f t="shared" si="10"/>
        <v>-3400</v>
      </c>
      <c r="Z73" s="23">
        <f t="shared" si="10"/>
        <v>-3762</v>
      </c>
      <c r="AA73" s="31">
        <f t="shared" si="13"/>
        <v>-2.8287028287028285E-2</v>
      </c>
      <c r="AB73" s="31">
        <f t="shared" si="11"/>
        <v>0.1096462602793369</v>
      </c>
      <c r="AC73" s="31">
        <f t="shared" si="11"/>
        <v>-4.8514567411773915E-2</v>
      </c>
      <c r="AD73" s="31">
        <f t="shared" si="11"/>
        <v>1.839097858169984E-2</v>
      </c>
      <c r="AE73" s="31">
        <f t="shared" si="11"/>
        <v>-4.4821623589370224E-2</v>
      </c>
      <c r="AF73" s="31">
        <f t="shared" si="11"/>
        <v>-0.10844337735094038</v>
      </c>
      <c r="AG73" s="31">
        <f t="shared" si="11"/>
        <v>-5.4490672479005062E-2</v>
      </c>
      <c r="AH73" s="31">
        <f t="shared" si="11"/>
        <v>-6.8776394449624301E-2</v>
      </c>
    </row>
    <row r="74" spans="1:34" x14ac:dyDescent="0.35">
      <c r="A74" s="30" t="s">
        <v>83</v>
      </c>
      <c r="B74" s="30" t="s">
        <v>84</v>
      </c>
      <c r="C74" s="23">
        <v>32996</v>
      </c>
      <c r="D74" s="23">
        <v>30162</v>
      </c>
      <c r="E74" s="23">
        <v>33382</v>
      </c>
      <c r="F74" s="23">
        <v>35728</v>
      </c>
      <c r="G74" s="23">
        <v>37428</v>
      </c>
      <c r="H74" s="23">
        <v>43202</v>
      </c>
      <c r="I74" s="23">
        <v>61921</v>
      </c>
      <c r="J74" s="23">
        <v>60106</v>
      </c>
      <c r="K74" s="23">
        <v>23305</v>
      </c>
      <c r="L74" s="23">
        <v>24200</v>
      </c>
      <c r="M74" s="23">
        <v>23140</v>
      </c>
      <c r="N74" s="23">
        <v>26472</v>
      </c>
      <c r="O74" s="23">
        <v>28520</v>
      </c>
      <c r="P74" s="23">
        <v>37182</v>
      </c>
      <c r="Q74" s="23">
        <v>49577</v>
      </c>
      <c r="R74" s="23">
        <v>48774</v>
      </c>
      <c r="S74" s="23">
        <f t="shared" si="12"/>
        <v>-9691</v>
      </c>
      <c r="T74" s="23">
        <f t="shared" si="10"/>
        <v>-5962</v>
      </c>
      <c r="U74" s="23">
        <f t="shared" si="10"/>
        <v>-10242</v>
      </c>
      <c r="V74" s="23">
        <f t="shared" si="10"/>
        <v>-9256</v>
      </c>
      <c r="W74" s="23">
        <f t="shared" si="10"/>
        <v>-8908</v>
      </c>
      <c r="X74" s="23">
        <f t="shared" si="10"/>
        <v>-6020</v>
      </c>
      <c r="Y74" s="23">
        <f t="shared" si="10"/>
        <v>-12344</v>
      </c>
      <c r="Z74" s="23">
        <f t="shared" si="10"/>
        <v>-11332</v>
      </c>
      <c r="AA74" s="31">
        <f t="shared" si="13"/>
        <v>-0.29370226694144747</v>
      </c>
      <c r="AB74" s="31">
        <f t="shared" si="11"/>
        <v>-0.19766593727206419</v>
      </c>
      <c r="AC74" s="31">
        <f t="shared" si="11"/>
        <v>-0.30681205440057518</v>
      </c>
      <c r="AD74" s="31">
        <f t="shared" si="11"/>
        <v>-0.25906851768920736</v>
      </c>
      <c r="AE74" s="31">
        <f t="shared" si="11"/>
        <v>-0.23800363364326174</v>
      </c>
      <c r="AF74" s="31">
        <f t="shared" si="11"/>
        <v>-0.13934540067589463</v>
      </c>
      <c r="AG74" s="31">
        <f t="shared" si="11"/>
        <v>-0.19935078567852588</v>
      </c>
      <c r="AH74" s="31">
        <f t="shared" si="11"/>
        <v>-0.18853359065650685</v>
      </c>
    </row>
    <row r="75" spans="1:34" x14ac:dyDescent="0.35">
      <c r="A75" s="30" t="s">
        <v>100</v>
      </c>
      <c r="B75" s="30" t="s">
        <v>101</v>
      </c>
      <c r="C75" s="23">
        <v>11513</v>
      </c>
      <c r="D75" s="23">
        <v>11589</v>
      </c>
      <c r="E75" s="23">
        <v>13985</v>
      </c>
      <c r="F75" s="23">
        <v>17301</v>
      </c>
      <c r="G75" s="23">
        <v>25225</v>
      </c>
      <c r="H75" s="23">
        <v>42154</v>
      </c>
      <c r="I75" s="23">
        <v>70324</v>
      </c>
      <c r="J75" s="23">
        <v>54671</v>
      </c>
      <c r="K75" s="23">
        <v>11430</v>
      </c>
      <c r="L75" s="23">
        <v>11490</v>
      </c>
      <c r="M75" s="23">
        <v>11948</v>
      </c>
      <c r="N75" s="23">
        <v>15802</v>
      </c>
      <c r="O75" s="23">
        <v>22818</v>
      </c>
      <c r="P75" s="23">
        <v>37249</v>
      </c>
      <c r="Q75" s="23">
        <v>64201</v>
      </c>
      <c r="R75" s="23">
        <v>51506</v>
      </c>
      <c r="S75" s="23">
        <f t="shared" si="12"/>
        <v>-83</v>
      </c>
      <c r="T75" s="23">
        <f t="shared" si="10"/>
        <v>-99</v>
      </c>
      <c r="U75" s="23">
        <f t="shared" si="10"/>
        <v>-2037</v>
      </c>
      <c r="V75" s="23">
        <f t="shared" si="10"/>
        <v>-1499</v>
      </c>
      <c r="W75" s="23">
        <f t="shared" si="10"/>
        <v>-2407</v>
      </c>
      <c r="X75" s="23">
        <f t="shared" si="10"/>
        <v>-4905</v>
      </c>
      <c r="Y75" s="23">
        <f t="shared" si="10"/>
        <v>-6123</v>
      </c>
      <c r="Z75" s="23">
        <f t="shared" si="10"/>
        <v>-3165</v>
      </c>
      <c r="AA75" s="31">
        <f t="shared" si="13"/>
        <v>-7.2092417267436808E-3</v>
      </c>
      <c r="AB75" s="31">
        <f t="shared" si="11"/>
        <v>-8.5425834843385964E-3</v>
      </c>
      <c r="AC75" s="31">
        <f t="shared" si="11"/>
        <v>-0.14565606006435466</v>
      </c>
      <c r="AD75" s="31">
        <f t="shared" si="11"/>
        <v>-8.6642390613259346E-2</v>
      </c>
      <c r="AE75" s="31">
        <f t="shared" si="11"/>
        <v>-9.5421209117938555E-2</v>
      </c>
      <c r="AF75" s="31">
        <f t="shared" si="11"/>
        <v>-0.1163590643829767</v>
      </c>
      <c r="AG75" s="31">
        <f t="shared" si="11"/>
        <v>-8.7068426141857683E-2</v>
      </c>
      <c r="AH75" s="31">
        <f t="shared" si="11"/>
        <v>-5.7891752483034881E-2</v>
      </c>
    </row>
    <row r="76" spans="1:34" x14ac:dyDescent="0.35">
      <c r="A76" s="30" t="s">
        <v>79</v>
      </c>
      <c r="B76" s="30" t="s">
        <v>80</v>
      </c>
      <c r="C76" s="23">
        <v>16951</v>
      </c>
      <c r="D76" s="23">
        <v>19267</v>
      </c>
      <c r="E76" s="23">
        <v>18605</v>
      </c>
      <c r="F76" s="23">
        <v>19291</v>
      </c>
      <c r="G76" s="23">
        <v>24147</v>
      </c>
      <c r="H76" s="23">
        <v>38614</v>
      </c>
      <c r="I76" s="23">
        <v>52506</v>
      </c>
      <c r="J76" s="23">
        <v>44497</v>
      </c>
      <c r="K76" s="23">
        <v>13096</v>
      </c>
      <c r="L76" s="23">
        <v>13451</v>
      </c>
      <c r="M76" s="23">
        <v>12956</v>
      </c>
      <c r="N76" s="23">
        <v>15817</v>
      </c>
      <c r="O76" s="23">
        <v>20114</v>
      </c>
      <c r="P76" s="23">
        <v>28602</v>
      </c>
      <c r="Q76" s="23">
        <v>42155</v>
      </c>
      <c r="R76" s="23">
        <v>36675</v>
      </c>
      <c r="S76" s="23">
        <f t="shared" si="12"/>
        <v>-3855</v>
      </c>
      <c r="T76" s="23">
        <f t="shared" si="10"/>
        <v>-5816</v>
      </c>
      <c r="U76" s="23">
        <f t="shared" si="10"/>
        <v>-5649</v>
      </c>
      <c r="V76" s="23">
        <f t="shared" si="10"/>
        <v>-3474</v>
      </c>
      <c r="W76" s="23">
        <f t="shared" si="10"/>
        <v>-4033</v>
      </c>
      <c r="X76" s="23">
        <f t="shared" si="10"/>
        <v>-10012</v>
      </c>
      <c r="Y76" s="23">
        <f t="shared" si="10"/>
        <v>-10351</v>
      </c>
      <c r="Z76" s="23">
        <f t="shared" si="10"/>
        <v>-7822</v>
      </c>
      <c r="AA76" s="31">
        <f t="shared" si="13"/>
        <v>-0.22742021119697953</v>
      </c>
      <c r="AB76" s="31">
        <f t="shared" si="11"/>
        <v>-0.30186328956246433</v>
      </c>
      <c r="AC76" s="31">
        <f t="shared" si="11"/>
        <v>-0.30362805697393175</v>
      </c>
      <c r="AD76" s="31">
        <f t="shared" si="11"/>
        <v>-0.18008397698408585</v>
      </c>
      <c r="AE76" s="31">
        <f t="shared" si="11"/>
        <v>-0.16701867726839772</v>
      </c>
      <c r="AF76" s="31">
        <f t="shared" si="11"/>
        <v>-0.25928419744134251</v>
      </c>
      <c r="AG76" s="31">
        <f t="shared" si="11"/>
        <v>-0.19713937454767075</v>
      </c>
      <c r="AH76" s="31">
        <f t="shared" si="11"/>
        <v>-0.17578713171674495</v>
      </c>
    </row>
    <row r="77" spans="1:34" x14ac:dyDescent="0.35">
      <c r="A77" s="30" t="s">
        <v>105</v>
      </c>
      <c r="B77" s="30" t="s">
        <v>106</v>
      </c>
      <c r="C77" s="23">
        <v>13336</v>
      </c>
      <c r="D77" s="23">
        <v>15298</v>
      </c>
      <c r="E77" s="23">
        <v>8867</v>
      </c>
      <c r="F77" s="23">
        <v>8911</v>
      </c>
      <c r="G77" s="23">
        <v>13671</v>
      </c>
      <c r="H77" s="23">
        <v>24888</v>
      </c>
      <c r="I77" s="23">
        <v>31057</v>
      </c>
      <c r="J77" s="23">
        <v>29768</v>
      </c>
      <c r="K77" s="23">
        <v>17463</v>
      </c>
      <c r="L77" s="23">
        <v>19531</v>
      </c>
      <c r="M77" s="23">
        <v>14172</v>
      </c>
      <c r="N77" s="23">
        <v>11001</v>
      </c>
      <c r="O77" s="23">
        <v>15704</v>
      </c>
      <c r="P77" s="23">
        <v>25792</v>
      </c>
      <c r="Q77" s="23">
        <v>37048</v>
      </c>
      <c r="R77" s="23">
        <v>28899</v>
      </c>
      <c r="S77" s="23">
        <f t="shared" si="12"/>
        <v>4127</v>
      </c>
      <c r="T77" s="23">
        <f t="shared" si="10"/>
        <v>4233</v>
      </c>
      <c r="U77" s="23">
        <f t="shared" si="10"/>
        <v>5305</v>
      </c>
      <c r="V77" s="23">
        <f t="shared" si="10"/>
        <v>2090</v>
      </c>
      <c r="W77" s="23">
        <f t="shared" si="10"/>
        <v>2033</v>
      </c>
      <c r="X77" s="23">
        <f t="shared" si="10"/>
        <v>904</v>
      </c>
      <c r="Y77" s="23">
        <f t="shared" si="10"/>
        <v>5991</v>
      </c>
      <c r="Z77" s="23">
        <f t="shared" si="10"/>
        <v>-869</v>
      </c>
      <c r="AA77" s="31">
        <f t="shared" si="13"/>
        <v>0.30946310737852428</v>
      </c>
      <c r="AB77" s="31">
        <f t="shared" si="11"/>
        <v>0.2767028369721532</v>
      </c>
      <c r="AC77" s="31">
        <f t="shared" si="11"/>
        <v>0.5982857787301229</v>
      </c>
      <c r="AD77" s="31">
        <f t="shared" si="11"/>
        <v>0.23454157782515991</v>
      </c>
      <c r="AE77" s="31">
        <f t="shared" si="11"/>
        <v>0.148708945943969</v>
      </c>
      <c r="AF77" s="31">
        <f t="shared" si="11"/>
        <v>3.6322725811636127E-2</v>
      </c>
      <c r="AG77" s="31">
        <f t="shared" si="11"/>
        <v>0.19290337122065879</v>
      </c>
      <c r="AH77" s="31">
        <f t="shared" si="11"/>
        <v>-2.9192421392098898E-2</v>
      </c>
    </row>
    <row r="78" spans="1:34" x14ac:dyDescent="0.35">
      <c r="A78" s="30" t="s">
        <v>91</v>
      </c>
      <c r="B78" s="30" t="s">
        <v>92</v>
      </c>
      <c r="C78" s="23">
        <v>12257</v>
      </c>
      <c r="D78" s="23">
        <v>13285</v>
      </c>
      <c r="E78" s="23">
        <v>15019</v>
      </c>
      <c r="F78" s="23">
        <v>15987</v>
      </c>
      <c r="G78" s="23">
        <v>17606</v>
      </c>
      <c r="H78" s="23">
        <v>26969</v>
      </c>
      <c r="I78" s="23">
        <v>39444</v>
      </c>
      <c r="J78" s="23">
        <v>39739</v>
      </c>
      <c r="K78" s="23">
        <v>11061</v>
      </c>
      <c r="L78" s="23">
        <v>11744</v>
      </c>
      <c r="M78" s="23">
        <v>10297</v>
      </c>
      <c r="N78" s="23">
        <v>11678</v>
      </c>
      <c r="O78" s="23">
        <v>14305</v>
      </c>
      <c r="P78" s="23">
        <v>22046</v>
      </c>
      <c r="Q78" s="23">
        <v>30367</v>
      </c>
      <c r="R78" s="23">
        <v>26366</v>
      </c>
      <c r="S78" s="23">
        <f t="shared" si="12"/>
        <v>-1196</v>
      </c>
      <c r="T78" s="23">
        <f t="shared" si="10"/>
        <v>-1541</v>
      </c>
      <c r="U78" s="23">
        <f t="shared" si="10"/>
        <v>-4722</v>
      </c>
      <c r="V78" s="23">
        <f t="shared" si="10"/>
        <v>-4309</v>
      </c>
      <c r="W78" s="23">
        <f t="shared" si="10"/>
        <v>-3301</v>
      </c>
      <c r="X78" s="23">
        <f t="shared" si="10"/>
        <v>-4923</v>
      </c>
      <c r="Y78" s="23">
        <f t="shared" si="10"/>
        <v>-9077</v>
      </c>
      <c r="Z78" s="23">
        <f t="shared" si="10"/>
        <v>-13373</v>
      </c>
      <c r="AA78" s="31">
        <f t="shared" si="13"/>
        <v>-9.7576894835604139E-2</v>
      </c>
      <c r="AB78" s="31">
        <f t="shared" si="11"/>
        <v>-0.11599548362815205</v>
      </c>
      <c r="AC78" s="31">
        <f t="shared" si="11"/>
        <v>-0.31440175777348689</v>
      </c>
      <c r="AD78" s="31">
        <f t="shared" si="11"/>
        <v>-0.26953149433915058</v>
      </c>
      <c r="AE78" s="31">
        <f t="shared" si="11"/>
        <v>-0.18749290014767692</v>
      </c>
      <c r="AF78" s="31">
        <f t="shared" si="11"/>
        <v>-0.18254291964848529</v>
      </c>
      <c r="AG78" s="31">
        <f t="shared" si="11"/>
        <v>-0.23012371970388398</v>
      </c>
      <c r="AH78" s="31">
        <f t="shared" si="11"/>
        <v>-0.33652079820830921</v>
      </c>
    </row>
    <row r="79" spans="1:34" x14ac:dyDescent="0.35">
      <c r="A79" s="30" t="s">
        <v>89</v>
      </c>
      <c r="B79" s="30" t="s">
        <v>90</v>
      </c>
      <c r="C79" s="23">
        <v>4784</v>
      </c>
      <c r="D79" s="23">
        <v>6909</v>
      </c>
      <c r="E79" s="23">
        <v>9252</v>
      </c>
      <c r="F79" s="23">
        <v>12572</v>
      </c>
      <c r="G79" s="23">
        <v>14336</v>
      </c>
      <c r="H79" s="23">
        <v>19371</v>
      </c>
      <c r="I79" s="23">
        <v>32977</v>
      </c>
      <c r="J79" s="23">
        <v>28920</v>
      </c>
      <c r="K79" s="23">
        <v>7229</v>
      </c>
      <c r="L79" s="23">
        <v>9321</v>
      </c>
      <c r="M79" s="23">
        <v>10202</v>
      </c>
      <c r="N79" s="23">
        <v>11922</v>
      </c>
      <c r="O79" s="23">
        <v>13581</v>
      </c>
      <c r="P79" s="23">
        <v>20419</v>
      </c>
      <c r="Q79" s="23">
        <v>28924</v>
      </c>
      <c r="R79" s="23">
        <v>25754</v>
      </c>
      <c r="S79" s="23">
        <f t="shared" si="12"/>
        <v>2445</v>
      </c>
      <c r="T79" s="23">
        <f t="shared" si="10"/>
        <v>2412</v>
      </c>
      <c r="U79" s="23">
        <f t="shared" si="10"/>
        <v>950</v>
      </c>
      <c r="V79" s="23">
        <f t="shared" si="10"/>
        <v>-650</v>
      </c>
      <c r="W79" s="23">
        <f t="shared" si="10"/>
        <v>-755</v>
      </c>
      <c r="X79" s="23">
        <f t="shared" si="10"/>
        <v>1048</v>
      </c>
      <c r="Y79" s="23">
        <f t="shared" si="10"/>
        <v>-4053</v>
      </c>
      <c r="Z79" s="23">
        <f t="shared" si="10"/>
        <v>-3166</v>
      </c>
      <c r="AA79" s="31">
        <f t="shared" si="13"/>
        <v>0.5110785953177257</v>
      </c>
      <c r="AB79" s="31">
        <f t="shared" si="11"/>
        <v>0.34910985670864092</v>
      </c>
      <c r="AC79" s="31">
        <f t="shared" si="11"/>
        <v>0.10268050151318633</v>
      </c>
      <c r="AD79" s="31">
        <f t="shared" si="11"/>
        <v>-5.1702195354756605E-2</v>
      </c>
      <c r="AE79" s="31">
        <f t="shared" si="11"/>
        <v>-5.2664620535714288E-2</v>
      </c>
      <c r="AF79" s="31">
        <f t="shared" si="11"/>
        <v>5.4101491920912702E-2</v>
      </c>
      <c r="AG79" s="31">
        <f t="shared" si="11"/>
        <v>-0.12290384207174697</v>
      </c>
      <c r="AH79" s="31">
        <f t="shared" si="11"/>
        <v>-0.10947441217150761</v>
      </c>
    </row>
    <row r="80" spans="1:34" x14ac:dyDescent="0.35">
      <c r="A80" s="30" t="s">
        <v>109</v>
      </c>
      <c r="B80" s="30" t="s">
        <v>110</v>
      </c>
      <c r="C80" s="23">
        <v>10289</v>
      </c>
      <c r="D80" s="23">
        <v>9930</v>
      </c>
      <c r="E80" s="23">
        <v>10152</v>
      </c>
      <c r="F80" s="23">
        <v>10051</v>
      </c>
      <c r="G80" s="23">
        <v>12181</v>
      </c>
      <c r="H80" s="23">
        <v>19626</v>
      </c>
      <c r="I80" s="23">
        <v>26887</v>
      </c>
      <c r="J80" s="23">
        <v>26329</v>
      </c>
      <c r="K80" s="23">
        <v>7504</v>
      </c>
      <c r="L80" s="23">
        <v>8845</v>
      </c>
      <c r="M80" s="23">
        <v>8389</v>
      </c>
      <c r="N80" s="23">
        <v>9441</v>
      </c>
      <c r="O80" s="23">
        <v>10794</v>
      </c>
      <c r="P80" s="23">
        <v>15070</v>
      </c>
      <c r="Q80" s="23">
        <v>22313</v>
      </c>
      <c r="R80" s="23">
        <v>19830</v>
      </c>
      <c r="S80" s="23">
        <f t="shared" si="12"/>
        <v>-2785</v>
      </c>
      <c r="T80" s="23">
        <f t="shared" si="10"/>
        <v>-1085</v>
      </c>
      <c r="U80" s="23">
        <f t="shared" si="10"/>
        <v>-1763</v>
      </c>
      <c r="V80" s="23">
        <f t="shared" si="10"/>
        <v>-610</v>
      </c>
      <c r="W80" s="23">
        <f t="shared" si="10"/>
        <v>-1387</v>
      </c>
      <c r="X80" s="23">
        <f t="shared" si="10"/>
        <v>-4556</v>
      </c>
      <c r="Y80" s="23">
        <f t="shared" si="10"/>
        <v>-4574</v>
      </c>
      <c r="Z80" s="23">
        <f t="shared" si="10"/>
        <v>-6499</v>
      </c>
      <c r="AA80" s="31">
        <f t="shared" si="13"/>
        <v>-0.2706774224900379</v>
      </c>
      <c r="AB80" s="31">
        <f t="shared" si="11"/>
        <v>-0.10926485397784491</v>
      </c>
      <c r="AC80" s="31">
        <f t="shared" si="11"/>
        <v>-0.17366036249014971</v>
      </c>
      <c r="AD80" s="31">
        <f t="shared" si="11"/>
        <v>-6.0690478559347331E-2</v>
      </c>
      <c r="AE80" s="31">
        <f t="shared" si="11"/>
        <v>-0.11386585666201461</v>
      </c>
      <c r="AF80" s="31">
        <f t="shared" si="11"/>
        <v>-0.23214103739936817</v>
      </c>
      <c r="AG80" s="31">
        <f t="shared" si="11"/>
        <v>-0.17011938855208836</v>
      </c>
      <c r="AH80" s="31">
        <f t="shared" si="11"/>
        <v>-0.24683808728018536</v>
      </c>
    </row>
    <row r="81" spans="1:34" x14ac:dyDescent="0.35">
      <c r="A81" s="30" t="s">
        <v>107</v>
      </c>
      <c r="B81" s="30" t="s">
        <v>108</v>
      </c>
      <c r="C81" s="23">
        <v>4316</v>
      </c>
      <c r="D81" s="23">
        <v>3734</v>
      </c>
      <c r="E81" s="23">
        <v>4546</v>
      </c>
      <c r="F81" s="23">
        <v>5169</v>
      </c>
      <c r="G81" s="23">
        <v>7361</v>
      </c>
      <c r="H81" s="23">
        <v>11709</v>
      </c>
      <c r="I81" s="23">
        <v>22350</v>
      </c>
      <c r="J81" s="23">
        <v>16860</v>
      </c>
      <c r="K81" s="23">
        <v>4118</v>
      </c>
      <c r="L81" s="23">
        <v>4150</v>
      </c>
      <c r="M81" s="23">
        <v>4817</v>
      </c>
      <c r="N81" s="23">
        <v>4737</v>
      </c>
      <c r="O81" s="23">
        <v>5901</v>
      </c>
      <c r="P81" s="23">
        <v>10419</v>
      </c>
      <c r="Q81" s="23">
        <v>15255</v>
      </c>
      <c r="R81" s="23">
        <v>12593</v>
      </c>
      <c r="S81" s="23">
        <f t="shared" si="12"/>
        <v>-198</v>
      </c>
      <c r="T81" s="23">
        <f t="shared" si="10"/>
        <v>416</v>
      </c>
      <c r="U81" s="23">
        <f t="shared" si="10"/>
        <v>271</v>
      </c>
      <c r="V81" s="23">
        <f t="shared" si="10"/>
        <v>-432</v>
      </c>
      <c r="W81" s="23">
        <f t="shared" si="10"/>
        <v>-1460</v>
      </c>
      <c r="X81" s="23">
        <f t="shared" si="10"/>
        <v>-1290</v>
      </c>
      <c r="Y81" s="23">
        <f t="shared" si="10"/>
        <v>-7095</v>
      </c>
      <c r="Z81" s="23">
        <f t="shared" si="10"/>
        <v>-4267</v>
      </c>
      <c r="AA81" s="31">
        <f t="shared" si="13"/>
        <v>-4.5875810936051899E-2</v>
      </c>
      <c r="AB81" s="31">
        <f t="shared" si="11"/>
        <v>0.11140867702196036</v>
      </c>
      <c r="AC81" s="31">
        <f t="shared" si="11"/>
        <v>5.961284645842499E-2</v>
      </c>
      <c r="AD81" s="31">
        <f t="shared" si="11"/>
        <v>-8.3575159605339525E-2</v>
      </c>
      <c r="AE81" s="31">
        <f t="shared" si="11"/>
        <v>-0.1983426164923244</v>
      </c>
      <c r="AF81" s="31">
        <f t="shared" si="11"/>
        <v>-0.11017166282346913</v>
      </c>
      <c r="AG81" s="31">
        <f t="shared" si="11"/>
        <v>-0.31744966442953021</v>
      </c>
      <c r="AH81" s="31">
        <f t="shared" si="11"/>
        <v>-0.25308422301304861</v>
      </c>
    </row>
    <row r="82" spans="1:34" x14ac:dyDescent="0.35">
      <c r="A82" s="30" t="s">
        <v>81</v>
      </c>
      <c r="B82" s="30" t="s">
        <v>82</v>
      </c>
      <c r="C82" s="23">
        <v>1258</v>
      </c>
      <c r="D82" s="23">
        <v>1181</v>
      </c>
      <c r="E82" s="23">
        <v>1019</v>
      </c>
      <c r="F82" s="23">
        <v>1614</v>
      </c>
      <c r="G82" s="23">
        <v>2361</v>
      </c>
      <c r="H82" s="23">
        <v>5852</v>
      </c>
      <c r="I82" s="23">
        <v>11662</v>
      </c>
      <c r="J82" s="23">
        <v>8510</v>
      </c>
      <c r="K82" s="23">
        <v>1511</v>
      </c>
      <c r="L82" s="23">
        <v>1142</v>
      </c>
      <c r="M82" s="23">
        <v>1331</v>
      </c>
      <c r="N82" s="23">
        <v>2273</v>
      </c>
      <c r="O82" s="23">
        <v>3317</v>
      </c>
      <c r="P82" s="23">
        <v>7484</v>
      </c>
      <c r="Q82" s="23">
        <v>10484</v>
      </c>
      <c r="R82" s="23">
        <v>7454</v>
      </c>
      <c r="S82" s="23">
        <f t="shared" si="12"/>
        <v>253</v>
      </c>
      <c r="T82" s="23">
        <f t="shared" si="10"/>
        <v>-39</v>
      </c>
      <c r="U82" s="23">
        <f t="shared" si="10"/>
        <v>312</v>
      </c>
      <c r="V82" s="23">
        <f t="shared" si="10"/>
        <v>659</v>
      </c>
      <c r="W82" s="23">
        <f t="shared" si="10"/>
        <v>956</v>
      </c>
      <c r="X82" s="23">
        <f t="shared" si="10"/>
        <v>1632</v>
      </c>
      <c r="Y82" s="23">
        <f t="shared" si="10"/>
        <v>-1178</v>
      </c>
      <c r="Z82" s="23">
        <f t="shared" si="10"/>
        <v>-1056</v>
      </c>
      <c r="AA82" s="31">
        <f t="shared" si="13"/>
        <v>0.20111287758346583</v>
      </c>
      <c r="AB82" s="31">
        <f t="shared" si="11"/>
        <v>-3.3022861981371721E-2</v>
      </c>
      <c r="AC82" s="31">
        <f t="shared" si="11"/>
        <v>0.30618253189401373</v>
      </c>
      <c r="AD82" s="31">
        <f t="shared" si="11"/>
        <v>0.40830235439900869</v>
      </c>
      <c r="AE82" s="31">
        <f t="shared" si="11"/>
        <v>0.4049131723845828</v>
      </c>
      <c r="AF82" s="31">
        <f t="shared" si="11"/>
        <v>0.278879015721121</v>
      </c>
      <c r="AG82" s="31">
        <f t="shared" si="11"/>
        <v>-0.10101183330475047</v>
      </c>
      <c r="AH82" s="31">
        <f t="shared" si="11"/>
        <v>-0.12408930669800235</v>
      </c>
    </row>
    <row r="83" spans="1:34" x14ac:dyDescent="0.35">
      <c r="A83" s="30" t="s">
        <v>98</v>
      </c>
      <c r="B83" s="30" t="s">
        <v>99</v>
      </c>
      <c r="C83" s="23">
        <v>1665</v>
      </c>
      <c r="D83" s="23">
        <v>1582</v>
      </c>
      <c r="E83" s="23">
        <v>1564</v>
      </c>
      <c r="F83" s="23">
        <v>1796</v>
      </c>
      <c r="G83" s="23">
        <v>2765</v>
      </c>
      <c r="H83" s="23">
        <v>3609</v>
      </c>
      <c r="I83" s="23">
        <v>2552</v>
      </c>
      <c r="J83" s="23">
        <v>5461</v>
      </c>
      <c r="K83" s="23">
        <v>2326</v>
      </c>
      <c r="L83" s="23">
        <v>1998</v>
      </c>
      <c r="M83" s="23">
        <v>2669</v>
      </c>
      <c r="N83" s="23">
        <v>3252</v>
      </c>
      <c r="O83" s="23">
        <v>3219</v>
      </c>
      <c r="P83" s="23">
        <v>4044</v>
      </c>
      <c r="Q83" s="23">
        <v>4521</v>
      </c>
      <c r="R83" s="23">
        <v>5387</v>
      </c>
      <c r="S83" s="23">
        <f t="shared" si="12"/>
        <v>661</v>
      </c>
      <c r="T83" s="23">
        <f t="shared" si="10"/>
        <v>416</v>
      </c>
      <c r="U83" s="23">
        <f t="shared" si="10"/>
        <v>1105</v>
      </c>
      <c r="V83" s="23">
        <f t="shared" si="10"/>
        <v>1456</v>
      </c>
      <c r="W83" s="23">
        <f t="shared" si="10"/>
        <v>454</v>
      </c>
      <c r="X83" s="23">
        <f t="shared" si="10"/>
        <v>435</v>
      </c>
      <c r="Y83" s="23">
        <f t="shared" si="10"/>
        <v>1969</v>
      </c>
      <c r="Z83" s="23">
        <f t="shared" si="10"/>
        <v>-74</v>
      </c>
      <c r="AA83" s="31">
        <f t="shared" si="13"/>
        <v>0.39699699699699698</v>
      </c>
      <c r="AB83" s="31">
        <f t="shared" si="11"/>
        <v>0.26295828065739568</v>
      </c>
      <c r="AC83" s="31">
        <f t="shared" si="11"/>
        <v>0.70652173913043481</v>
      </c>
      <c r="AD83" s="31">
        <f t="shared" si="11"/>
        <v>0.81069042316258355</v>
      </c>
      <c r="AE83" s="31">
        <f t="shared" si="11"/>
        <v>0.16419529837251357</v>
      </c>
      <c r="AF83" s="31">
        <f t="shared" si="11"/>
        <v>0.12053200332502079</v>
      </c>
      <c r="AG83" s="31">
        <f t="shared" si="11"/>
        <v>0.77155172413793105</v>
      </c>
      <c r="AH83" s="31">
        <f t="shared" si="11"/>
        <v>-1.3550631752426295E-2</v>
      </c>
    </row>
    <row r="84" spans="1:34" x14ac:dyDescent="0.35">
      <c r="A84" s="30" t="s">
        <v>87</v>
      </c>
      <c r="B84" s="30" t="s">
        <v>88</v>
      </c>
      <c r="C84" s="23">
        <v>2688</v>
      </c>
      <c r="D84" s="23">
        <v>2607</v>
      </c>
      <c r="E84" s="23">
        <v>2482</v>
      </c>
      <c r="F84" s="23">
        <v>2209</v>
      </c>
      <c r="G84" s="23">
        <v>3427</v>
      </c>
      <c r="H84" s="23">
        <v>6013</v>
      </c>
      <c r="I84" s="23">
        <v>5888</v>
      </c>
      <c r="J84" s="23">
        <v>8266</v>
      </c>
      <c r="K84" s="23">
        <v>2861</v>
      </c>
      <c r="L84" s="23">
        <v>2654</v>
      </c>
      <c r="M84" s="23">
        <v>2339</v>
      </c>
      <c r="N84" s="23">
        <v>2131</v>
      </c>
      <c r="O84" s="23">
        <v>2951</v>
      </c>
      <c r="P84" s="23">
        <v>3460</v>
      </c>
      <c r="Q84" s="23">
        <v>4295</v>
      </c>
      <c r="R84" s="23">
        <v>5442</v>
      </c>
      <c r="S84" s="23">
        <f t="shared" si="12"/>
        <v>173</v>
      </c>
      <c r="T84" s="23">
        <f t="shared" si="10"/>
        <v>47</v>
      </c>
      <c r="U84" s="23">
        <f t="shared" si="10"/>
        <v>-143</v>
      </c>
      <c r="V84" s="23">
        <f t="shared" si="10"/>
        <v>-78</v>
      </c>
      <c r="W84" s="23">
        <f t="shared" si="10"/>
        <v>-476</v>
      </c>
      <c r="X84" s="23">
        <f t="shared" si="10"/>
        <v>-2553</v>
      </c>
      <c r="Y84" s="23">
        <f t="shared" si="10"/>
        <v>-1593</v>
      </c>
      <c r="Z84" s="23">
        <f t="shared" si="10"/>
        <v>-2824</v>
      </c>
      <c r="AA84" s="31">
        <f t="shared" si="13"/>
        <v>6.4360119047619041E-2</v>
      </c>
      <c r="AB84" s="31">
        <f t="shared" si="11"/>
        <v>1.8028385116992712E-2</v>
      </c>
      <c r="AC84" s="31">
        <f t="shared" si="11"/>
        <v>-5.7614826752618857E-2</v>
      </c>
      <c r="AD84" s="31">
        <f t="shared" si="11"/>
        <v>-3.5310095065640562E-2</v>
      </c>
      <c r="AE84" s="31">
        <f t="shared" si="11"/>
        <v>-0.13889699445579223</v>
      </c>
      <c r="AF84" s="31">
        <f t="shared" si="11"/>
        <v>-0.42458007650091467</v>
      </c>
      <c r="AG84" s="31">
        <f t="shared" si="11"/>
        <v>-0.27055027173913043</v>
      </c>
      <c r="AH84" s="31">
        <f t="shared" si="11"/>
        <v>-0.34164045487539318</v>
      </c>
    </row>
    <row r="85" spans="1:34" x14ac:dyDescent="0.35">
      <c r="A85" s="30" t="s">
        <v>93</v>
      </c>
      <c r="B85" s="30" t="s">
        <v>94</v>
      </c>
      <c r="C85" s="23">
        <v>1813</v>
      </c>
      <c r="D85" s="23">
        <v>1265</v>
      </c>
      <c r="E85" s="23">
        <v>1705</v>
      </c>
      <c r="F85" s="23">
        <v>1614</v>
      </c>
      <c r="G85" s="23">
        <v>3299</v>
      </c>
      <c r="H85" s="23">
        <v>4890</v>
      </c>
      <c r="I85" s="23">
        <v>8646</v>
      </c>
      <c r="J85" s="23">
        <v>8976</v>
      </c>
      <c r="K85" s="23">
        <v>1774</v>
      </c>
      <c r="L85" s="23">
        <v>1765</v>
      </c>
      <c r="M85" s="23">
        <v>1358</v>
      </c>
      <c r="N85" s="23">
        <v>1447</v>
      </c>
      <c r="O85" s="23">
        <v>2645</v>
      </c>
      <c r="P85" s="23">
        <v>3766</v>
      </c>
      <c r="Q85" s="23">
        <v>6058</v>
      </c>
      <c r="R85" s="23">
        <v>6423</v>
      </c>
      <c r="S85" s="23">
        <f t="shared" si="12"/>
        <v>-39</v>
      </c>
      <c r="T85" s="23">
        <f t="shared" si="10"/>
        <v>500</v>
      </c>
      <c r="U85" s="23">
        <f t="shared" si="10"/>
        <v>-347</v>
      </c>
      <c r="V85" s="23">
        <f t="shared" si="10"/>
        <v>-167</v>
      </c>
      <c r="W85" s="23">
        <f t="shared" si="10"/>
        <v>-654</v>
      </c>
      <c r="X85" s="23">
        <f t="shared" si="10"/>
        <v>-1124</v>
      </c>
      <c r="Y85" s="23">
        <f t="shared" si="10"/>
        <v>-2588</v>
      </c>
      <c r="Z85" s="23">
        <f t="shared" si="10"/>
        <v>-2553</v>
      </c>
      <c r="AA85" s="31">
        <f t="shared" si="13"/>
        <v>-2.1511307225592941E-2</v>
      </c>
      <c r="AB85" s="31">
        <f t="shared" si="11"/>
        <v>0.39525691699604742</v>
      </c>
      <c r="AC85" s="31">
        <f t="shared" si="11"/>
        <v>-0.20351906158357772</v>
      </c>
      <c r="AD85" s="31">
        <f t="shared" si="11"/>
        <v>-0.10346964064436183</v>
      </c>
      <c r="AE85" s="31">
        <f t="shared" si="11"/>
        <v>-0.19824189148226734</v>
      </c>
      <c r="AF85" s="31">
        <f t="shared" si="11"/>
        <v>-0.22985685071574641</v>
      </c>
      <c r="AG85" s="31">
        <f t="shared" si="11"/>
        <v>-0.29932916955817718</v>
      </c>
      <c r="AH85" s="31">
        <f t="shared" si="11"/>
        <v>-0.28442513368983957</v>
      </c>
    </row>
    <row r="86" spans="1:34" x14ac:dyDescent="0.35">
      <c r="A86" s="30" t="s">
        <v>85</v>
      </c>
      <c r="B86" s="30" t="s">
        <v>86</v>
      </c>
      <c r="C86" s="23">
        <v>2154</v>
      </c>
      <c r="D86" s="23">
        <v>2206</v>
      </c>
      <c r="E86" s="23">
        <v>2288</v>
      </c>
      <c r="F86" s="23">
        <v>2840</v>
      </c>
      <c r="G86" s="23">
        <v>2868</v>
      </c>
      <c r="H86" s="23">
        <v>3816</v>
      </c>
      <c r="I86" s="23">
        <v>7844</v>
      </c>
      <c r="J86" s="23">
        <v>5932</v>
      </c>
      <c r="K86" s="23">
        <v>1616</v>
      </c>
      <c r="L86" s="23">
        <v>1598</v>
      </c>
      <c r="M86" s="23">
        <v>1340</v>
      </c>
      <c r="N86" s="23">
        <v>1585</v>
      </c>
      <c r="O86" s="23">
        <v>1938</v>
      </c>
      <c r="P86" s="23">
        <v>3406</v>
      </c>
      <c r="Q86" s="23">
        <v>4935</v>
      </c>
      <c r="R86" s="23">
        <v>7187</v>
      </c>
      <c r="S86" s="23">
        <f t="shared" si="12"/>
        <v>-538</v>
      </c>
      <c r="T86" s="23">
        <f t="shared" si="10"/>
        <v>-608</v>
      </c>
      <c r="U86" s="23">
        <f t="shared" si="10"/>
        <v>-948</v>
      </c>
      <c r="V86" s="23">
        <f t="shared" si="10"/>
        <v>-1255</v>
      </c>
      <c r="W86" s="23">
        <f t="shared" si="10"/>
        <v>-930</v>
      </c>
      <c r="X86" s="23">
        <f t="shared" si="10"/>
        <v>-410</v>
      </c>
      <c r="Y86" s="23">
        <f t="shared" si="10"/>
        <v>-2909</v>
      </c>
      <c r="Z86" s="23">
        <f t="shared" si="10"/>
        <v>1255</v>
      </c>
      <c r="AA86" s="31">
        <f t="shared" si="13"/>
        <v>-0.24976787372330547</v>
      </c>
      <c r="AB86" s="31">
        <f t="shared" si="11"/>
        <v>-0.27561196736174071</v>
      </c>
      <c r="AC86" s="31">
        <f t="shared" si="11"/>
        <v>-0.41433566433566432</v>
      </c>
      <c r="AD86" s="31">
        <f t="shared" si="11"/>
        <v>-0.44190140845070425</v>
      </c>
      <c r="AE86" s="31">
        <f t="shared" si="11"/>
        <v>-0.32426778242677823</v>
      </c>
      <c r="AF86" s="31">
        <f t="shared" si="11"/>
        <v>-0.10744234800838574</v>
      </c>
      <c r="AG86" s="31">
        <f t="shared" si="11"/>
        <v>-0.37085670576236612</v>
      </c>
      <c r="AH86" s="31">
        <f t="shared" si="11"/>
        <v>0.21156439649359407</v>
      </c>
    </row>
    <row r="88" spans="1:34" x14ac:dyDescent="0.35">
      <c r="A88" s="34" t="s">
        <v>112</v>
      </c>
    </row>
    <row r="89" spans="1:34" x14ac:dyDescent="0.35">
      <c r="A89" s="36" t="s">
        <v>114</v>
      </c>
    </row>
    <row r="90" spans="1:34" x14ac:dyDescent="0.35">
      <c r="A90" s="7"/>
      <c r="B90" s="7"/>
      <c r="C90" s="8" t="s">
        <v>26</v>
      </c>
      <c r="D90" s="8" t="s">
        <v>27</v>
      </c>
      <c r="E90" s="8" t="s">
        <v>28</v>
      </c>
      <c r="F90" s="8" t="s">
        <v>29</v>
      </c>
      <c r="G90" s="8" t="s">
        <v>30</v>
      </c>
      <c r="H90" s="8" t="s">
        <v>31</v>
      </c>
      <c r="I90" s="8" t="s">
        <v>32</v>
      </c>
      <c r="J90" s="8" t="s">
        <v>33</v>
      </c>
      <c r="K90" s="20" t="s">
        <v>26</v>
      </c>
      <c r="L90" s="20" t="s">
        <v>27</v>
      </c>
      <c r="M90" s="20" t="s">
        <v>28</v>
      </c>
      <c r="N90" s="20" t="s">
        <v>29</v>
      </c>
      <c r="O90" s="20" t="s">
        <v>30</v>
      </c>
      <c r="P90" s="20" t="s">
        <v>31</v>
      </c>
      <c r="Q90" s="20" t="s">
        <v>32</v>
      </c>
      <c r="R90" s="20" t="s">
        <v>33</v>
      </c>
      <c r="S90" s="53" t="s">
        <v>126</v>
      </c>
      <c r="T90" s="53"/>
      <c r="U90" s="53"/>
      <c r="V90" s="53"/>
      <c r="W90" s="53"/>
      <c r="X90" s="53"/>
      <c r="Y90" s="53"/>
      <c r="Z90" s="53"/>
      <c r="AA90" s="53" t="s">
        <v>126</v>
      </c>
      <c r="AB90" s="53"/>
      <c r="AC90" s="53"/>
      <c r="AD90" s="53"/>
      <c r="AE90" s="53"/>
      <c r="AF90" s="53"/>
      <c r="AG90" s="53"/>
      <c r="AH90" s="53"/>
    </row>
    <row r="91" spans="1:34" x14ac:dyDescent="0.35">
      <c r="A91" s="7"/>
      <c r="B91" s="7"/>
      <c r="C91" s="11" t="s">
        <v>34</v>
      </c>
      <c r="D91" s="11" t="s">
        <v>35</v>
      </c>
      <c r="E91" s="11" t="s">
        <v>36</v>
      </c>
      <c r="F91" s="11" t="s">
        <v>37</v>
      </c>
      <c r="G91" s="11" t="s">
        <v>38</v>
      </c>
      <c r="H91" s="11" t="s">
        <v>39</v>
      </c>
      <c r="I91" s="11" t="s">
        <v>40</v>
      </c>
      <c r="J91" s="8" t="s">
        <v>41</v>
      </c>
      <c r="K91" s="21" t="s">
        <v>34</v>
      </c>
      <c r="L91" s="21" t="s">
        <v>35</v>
      </c>
      <c r="M91" s="21" t="s">
        <v>36</v>
      </c>
      <c r="N91" s="21" t="s">
        <v>37</v>
      </c>
      <c r="O91" s="21" t="s">
        <v>38</v>
      </c>
      <c r="P91" s="21" t="s">
        <v>39</v>
      </c>
      <c r="Q91" s="21" t="s">
        <v>40</v>
      </c>
      <c r="R91" s="20" t="s">
        <v>41</v>
      </c>
      <c r="S91" s="44" t="s">
        <v>26</v>
      </c>
      <c r="T91" s="44" t="s">
        <v>27</v>
      </c>
      <c r="U91" s="44" t="s">
        <v>28</v>
      </c>
      <c r="V91" s="44" t="s">
        <v>29</v>
      </c>
      <c r="W91" s="44" t="s">
        <v>30</v>
      </c>
      <c r="X91" s="44" t="s">
        <v>31</v>
      </c>
      <c r="Y91" s="44" t="s">
        <v>32</v>
      </c>
      <c r="Z91" s="44" t="s">
        <v>33</v>
      </c>
      <c r="AA91" s="10" t="s">
        <v>26</v>
      </c>
      <c r="AB91" s="10" t="s">
        <v>27</v>
      </c>
      <c r="AC91" s="10" t="s">
        <v>28</v>
      </c>
      <c r="AD91" s="10" t="s">
        <v>29</v>
      </c>
      <c r="AE91" s="10" t="s">
        <v>30</v>
      </c>
      <c r="AF91" s="10" t="s">
        <v>31</v>
      </c>
      <c r="AG91" s="10" t="s">
        <v>32</v>
      </c>
      <c r="AH91" s="10" t="s">
        <v>33</v>
      </c>
    </row>
    <row r="92" spans="1:34" x14ac:dyDescent="0.35">
      <c r="A92" s="7"/>
      <c r="B92" s="7"/>
      <c r="C92" s="11" t="s">
        <v>42</v>
      </c>
      <c r="D92" s="11" t="s">
        <v>42</v>
      </c>
      <c r="E92" s="11" t="s">
        <v>42</v>
      </c>
      <c r="F92" s="11" t="s">
        <v>42</v>
      </c>
      <c r="G92" s="11" t="s">
        <v>42</v>
      </c>
      <c r="H92" s="11" t="s">
        <v>42</v>
      </c>
      <c r="I92" s="11" t="s">
        <v>42</v>
      </c>
      <c r="J92" s="11" t="s">
        <v>42</v>
      </c>
      <c r="K92" s="22" t="s">
        <v>111</v>
      </c>
      <c r="L92" s="22" t="s">
        <v>111</v>
      </c>
      <c r="M92" s="22" t="s">
        <v>111</v>
      </c>
      <c r="N92" s="22" t="s">
        <v>111</v>
      </c>
      <c r="O92" s="22" t="s">
        <v>111</v>
      </c>
      <c r="P92" s="22" t="s">
        <v>111</v>
      </c>
      <c r="Q92" s="22" t="s">
        <v>111</v>
      </c>
      <c r="R92" s="22" t="s">
        <v>111</v>
      </c>
      <c r="S92" s="45" t="s">
        <v>34</v>
      </c>
      <c r="T92" s="45" t="s">
        <v>35</v>
      </c>
      <c r="U92" s="45" t="s">
        <v>36</v>
      </c>
      <c r="V92" s="45" t="s">
        <v>37</v>
      </c>
      <c r="W92" s="45" t="s">
        <v>38</v>
      </c>
      <c r="X92" s="45" t="s">
        <v>39</v>
      </c>
      <c r="Y92" s="45" t="s">
        <v>40</v>
      </c>
      <c r="Z92" s="44" t="s">
        <v>41</v>
      </c>
      <c r="AA92" s="13" t="s">
        <v>34</v>
      </c>
      <c r="AB92" s="13" t="s">
        <v>35</v>
      </c>
      <c r="AC92" s="13" t="s">
        <v>36</v>
      </c>
      <c r="AD92" s="13" t="s">
        <v>37</v>
      </c>
      <c r="AE92" s="13" t="s">
        <v>38</v>
      </c>
      <c r="AF92" s="13" t="s">
        <v>39</v>
      </c>
      <c r="AG92" s="13" t="s">
        <v>40</v>
      </c>
      <c r="AH92" s="10" t="s">
        <v>41</v>
      </c>
    </row>
    <row r="93" spans="1:34" x14ac:dyDescent="0.35">
      <c r="A93" s="30" t="s">
        <v>75</v>
      </c>
      <c r="B93" s="30" t="s">
        <v>0</v>
      </c>
      <c r="C93" s="23">
        <v>155230</v>
      </c>
      <c r="D93" s="23">
        <v>171453</v>
      </c>
      <c r="E93" s="23">
        <v>174655</v>
      </c>
      <c r="F93" s="23">
        <v>175689</v>
      </c>
      <c r="G93" s="23">
        <v>181785</v>
      </c>
      <c r="H93" s="23">
        <v>263938</v>
      </c>
      <c r="I93" s="23">
        <v>366434</v>
      </c>
      <c r="J93" s="23">
        <v>344526</v>
      </c>
      <c r="K93" s="23">
        <v>194804</v>
      </c>
      <c r="L93" s="23">
        <v>198520</v>
      </c>
      <c r="M93" s="23">
        <v>198297</v>
      </c>
      <c r="N93" s="23">
        <v>208453</v>
      </c>
      <c r="O93" s="23">
        <v>221478</v>
      </c>
      <c r="P93" s="23">
        <v>298620</v>
      </c>
      <c r="Q93" s="23">
        <v>402448</v>
      </c>
      <c r="R93" s="23">
        <v>372494</v>
      </c>
      <c r="S93" s="23">
        <f>K93-C93</f>
        <v>39574</v>
      </c>
      <c r="T93" s="23">
        <f t="shared" ref="T93:Z111" si="14">L93-D93</f>
        <v>27067</v>
      </c>
      <c r="U93" s="23">
        <f t="shared" si="14"/>
        <v>23642</v>
      </c>
      <c r="V93" s="23">
        <f t="shared" si="14"/>
        <v>32764</v>
      </c>
      <c r="W93" s="23">
        <f t="shared" si="14"/>
        <v>39693</v>
      </c>
      <c r="X93" s="23">
        <f t="shared" si="14"/>
        <v>34682</v>
      </c>
      <c r="Y93" s="23">
        <f t="shared" si="14"/>
        <v>36014</v>
      </c>
      <c r="Z93" s="23">
        <f t="shared" si="14"/>
        <v>27968</v>
      </c>
      <c r="AA93" s="31">
        <f>(K93-C93)/C93</f>
        <v>0.25493783418153709</v>
      </c>
      <c r="AB93" s="31">
        <f t="shared" ref="AB93:AH111" si="15">(L93-D93)/D93</f>
        <v>0.15786833709529724</v>
      </c>
      <c r="AC93" s="31">
        <f t="shared" si="15"/>
        <v>0.13536400332083251</v>
      </c>
      <c r="AD93" s="31">
        <f t="shared" si="15"/>
        <v>0.18648862478584316</v>
      </c>
      <c r="AE93" s="31">
        <f t="shared" si="15"/>
        <v>0.21835134912121462</v>
      </c>
      <c r="AF93" s="31">
        <f t="shared" si="15"/>
        <v>0.1314020716986565</v>
      </c>
      <c r="AG93" s="31">
        <f t="shared" si="15"/>
        <v>9.8282364627736513E-2</v>
      </c>
      <c r="AH93" s="31">
        <f t="shared" si="15"/>
        <v>8.1178198452366443E-2</v>
      </c>
    </row>
    <row r="94" spans="1:34" x14ac:dyDescent="0.35">
      <c r="A94" s="30" t="s">
        <v>78</v>
      </c>
      <c r="B94" s="30" t="s">
        <v>78</v>
      </c>
      <c r="C94" s="23">
        <v>34927</v>
      </c>
      <c r="D94" s="23">
        <v>32457</v>
      </c>
      <c r="E94" s="23">
        <v>35225</v>
      </c>
      <c r="F94" s="23">
        <v>39258</v>
      </c>
      <c r="G94" s="23">
        <v>39546</v>
      </c>
      <c r="H94" s="23">
        <v>35700</v>
      </c>
      <c r="I94" s="23">
        <v>42698</v>
      </c>
      <c r="J94" s="23">
        <v>41502</v>
      </c>
      <c r="K94" s="23">
        <v>65135</v>
      </c>
      <c r="L94" s="23">
        <v>59314</v>
      </c>
      <c r="M94" s="23">
        <v>72237</v>
      </c>
      <c r="N94" s="23">
        <v>70742</v>
      </c>
      <c r="O94" s="23">
        <v>69296</v>
      </c>
      <c r="P94" s="23">
        <v>74135</v>
      </c>
      <c r="Q94" s="23">
        <v>81684</v>
      </c>
      <c r="R94" s="23">
        <v>78576</v>
      </c>
      <c r="S94" s="23">
        <f t="shared" ref="S94:S111" si="16">K94-C94</f>
        <v>30208</v>
      </c>
      <c r="T94" s="23">
        <f t="shared" si="14"/>
        <v>26857</v>
      </c>
      <c r="U94" s="23">
        <f t="shared" si="14"/>
        <v>37012</v>
      </c>
      <c r="V94" s="23">
        <f t="shared" si="14"/>
        <v>31484</v>
      </c>
      <c r="W94" s="23">
        <f t="shared" si="14"/>
        <v>29750</v>
      </c>
      <c r="X94" s="23">
        <f t="shared" si="14"/>
        <v>38435</v>
      </c>
      <c r="Y94" s="23">
        <f t="shared" si="14"/>
        <v>38986</v>
      </c>
      <c r="Z94" s="23">
        <f t="shared" si="14"/>
        <v>37074</v>
      </c>
      <c r="AA94" s="31">
        <f t="shared" ref="AA94:AA111" si="17">(K94-C94)/C94</f>
        <v>0.86488962693618121</v>
      </c>
      <c r="AB94" s="31">
        <f t="shared" si="15"/>
        <v>0.82746402933111496</v>
      </c>
      <c r="AC94" s="31">
        <f t="shared" si="15"/>
        <v>1.0507310149041873</v>
      </c>
      <c r="AD94" s="31">
        <f t="shared" si="15"/>
        <v>0.80197666717611693</v>
      </c>
      <c r="AE94" s="31">
        <f t="shared" si="15"/>
        <v>0.75228847418196532</v>
      </c>
      <c r="AF94" s="31">
        <f t="shared" si="15"/>
        <v>1.076610644257703</v>
      </c>
      <c r="AG94" s="31">
        <f t="shared" si="15"/>
        <v>0.91306384373975358</v>
      </c>
      <c r="AH94" s="31">
        <f t="shared" si="15"/>
        <v>0.89330634668208764</v>
      </c>
    </row>
    <row r="95" spans="1:34" x14ac:dyDescent="0.35">
      <c r="A95" s="30" t="s">
        <v>95</v>
      </c>
      <c r="B95" s="30" t="s">
        <v>96</v>
      </c>
      <c r="C95" s="23">
        <v>22321</v>
      </c>
      <c r="D95" s="23">
        <v>28879</v>
      </c>
      <c r="E95" s="23">
        <v>30969</v>
      </c>
      <c r="F95" s="23">
        <v>25357</v>
      </c>
      <c r="G95" s="23">
        <v>24319</v>
      </c>
      <c r="H95" s="23">
        <v>40846</v>
      </c>
      <c r="I95" s="23">
        <v>50616</v>
      </c>
      <c r="J95" s="23">
        <v>48546</v>
      </c>
      <c r="K95" s="23">
        <v>22931</v>
      </c>
      <c r="L95" s="23">
        <v>26122</v>
      </c>
      <c r="M95" s="23">
        <v>26180</v>
      </c>
      <c r="N95" s="23">
        <v>24920</v>
      </c>
      <c r="O95" s="23">
        <v>28060</v>
      </c>
      <c r="P95" s="23">
        <v>41781</v>
      </c>
      <c r="Q95" s="23">
        <v>58087</v>
      </c>
      <c r="R95" s="23">
        <v>54208</v>
      </c>
      <c r="S95" s="23">
        <f t="shared" si="16"/>
        <v>610</v>
      </c>
      <c r="T95" s="23">
        <f t="shared" si="14"/>
        <v>-2757</v>
      </c>
      <c r="U95" s="23">
        <f t="shared" si="14"/>
        <v>-4789</v>
      </c>
      <c r="V95" s="23">
        <f t="shared" si="14"/>
        <v>-437</v>
      </c>
      <c r="W95" s="23">
        <f t="shared" si="14"/>
        <v>3741</v>
      </c>
      <c r="X95" s="23">
        <f t="shared" si="14"/>
        <v>935</v>
      </c>
      <c r="Y95" s="23">
        <f t="shared" si="14"/>
        <v>7471</v>
      </c>
      <c r="Z95" s="23">
        <f t="shared" si="14"/>
        <v>5662</v>
      </c>
      <c r="AA95" s="31">
        <f t="shared" si="17"/>
        <v>2.7328524707674388E-2</v>
      </c>
      <c r="AB95" s="31">
        <f t="shared" si="15"/>
        <v>-9.5467294573911843E-2</v>
      </c>
      <c r="AC95" s="31">
        <f t="shared" si="15"/>
        <v>-0.15463850947721916</v>
      </c>
      <c r="AD95" s="31">
        <f t="shared" si="15"/>
        <v>-1.7233899909295265E-2</v>
      </c>
      <c r="AE95" s="31">
        <f t="shared" si="15"/>
        <v>0.15383033841852051</v>
      </c>
      <c r="AF95" s="31">
        <f t="shared" si="15"/>
        <v>2.2890858345982472E-2</v>
      </c>
      <c r="AG95" s="31">
        <f t="shared" si="15"/>
        <v>0.1476015489173384</v>
      </c>
      <c r="AH95" s="31">
        <f t="shared" si="15"/>
        <v>0.11663164833353933</v>
      </c>
    </row>
    <row r="96" spans="1:34" x14ac:dyDescent="0.35">
      <c r="A96" s="30" t="s">
        <v>97</v>
      </c>
      <c r="B96" s="30" t="s">
        <v>97</v>
      </c>
      <c r="C96" s="23">
        <v>19117</v>
      </c>
      <c r="D96" s="23">
        <v>26445</v>
      </c>
      <c r="E96" s="23">
        <v>28215</v>
      </c>
      <c r="F96" s="23">
        <v>22565</v>
      </c>
      <c r="G96" s="23">
        <v>18253</v>
      </c>
      <c r="H96" s="23">
        <v>26885</v>
      </c>
      <c r="I96" s="23">
        <v>28817</v>
      </c>
      <c r="J96" s="23">
        <v>29152</v>
      </c>
      <c r="K96" s="23">
        <v>21112</v>
      </c>
      <c r="L96" s="23">
        <v>24330</v>
      </c>
      <c r="M96" s="23">
        <v>24557</v>
      </c>
      <c r="N96" s="23">
        <v>22947</v>
      </c>
      <c r="O96" s="23">
        <v>23693</v>
      </c>
      <c r="P96" s="23">
        <v>27731</v>
      </c>
      <c r="Q96" s="23">
        <v>34046</v>
      </c>
      <c r="R96" s="23">
        <v>36900</v>
      </c>
      <c r="S96" s="23">
        <f t="shared" si="16"/>
        <v>1995</v>
      </c>
      <c r="T96" s="23">
        <f t="shared" si="14"/>
        <v>-2115</v>
      </c>
      <c r="U96" s="23">
        <f t="shared" si="14"/>
        <v>-3658</v>
      </c>
      <c r="V96" s="23">
        <f t="shared" si="14"/>
        <v>382</v>
      </c>
      <c r="W96" s="23">
        <f t="shared" si="14"/>
        <v>5440</v>
      </c>
      <c r="X96" s="23">
        <f t="shared" si="14"/>
        <v>846</v>
      </c>
      <c r="Y96" s="23">
        <f t="shared" si="14"/>
        <v>5229</v>
      </c>
      <c r="Z96" s="23">
        <f t="shared" si="14"/>
        <v>7748</v>
      </c>
      <c r="AA96" s="31">
        <f t="shared" si="17"/>
        <v>0.10435737824972538</v>
      </c>
      <c r="AB96" s="31">
        <f t="shared" si="15"/>
        <v>-7.997731140102099E-2</v>
      </c>
      <c r="AC96" s="31">
        <f t="shared" si="15"/>
        <v>-0.12964735069998229</v>
      </c>
      <c r="AD96" s="31">
        <f t="shared" si="15"/>
        <v>1.692887214713051E-2</v>
      </c>
      <c r="AE96" s="31">
        <f t="shared" si="15"/>
        <v>0.29803320002191419</v>
      </c>
      <c r="AF96" s="31">
        <f t="shared" si="15"/>
        <v>3.14673609819602E-2</v>
      </c>
      <c r="AG96" s="31">
        <f t="shared" si="15"/>
        <v>0.18145539091508484</v>
      </c>
      <c r="AH96" s="31">
        <f t="shared" si="15"/>
        <v>0.26577936333699231</v>
      </c>
    </row>
    <row r="97" spans="1:34" x14ac:dyDescent="0.35">
      <c r="A97" s="30" t="s">
        <v>83</v>
      </c>
      <c r="B97" s="30" t="s">
        <v>84</v>
      </c>
      <c r="C97" s="23">
        <v>17140</v>
      </c>
      <c r="D97" s="23">
        <v>19229</v>
      </c>
      <c r="E97" s="23">
        <v>17947</v>
      </c>
      <c r="F97" s="23">
        <v>20775</v>
      </c>
      <c r="G97" s="23">
        <v>18267</v>
      </c>
      <c r="H97" s="23">
        <v>24786</v>
      </c>
      <c r="I97" s="23">
        <v>37821</v>
      </c>
      <c r="J97" s="23">
        <v>36001</v>
      </c>
      <c r="K97" s="23">
        <v>20375</v>
      </c>
      <c r="L97" s="23">
        <v>21241</v>
      </c>
      <c r="M97" s="23">
        <v>18557</v>
      </c>
      <c r="N97" s="23">
        <v>21552</v>
      </c>
      <c r="O97" s="23">
        <v>22848</v>
      </c>
      <c r="P97" s="23">
        <v>29891</v>
      </c>
      <c r="Q97" s="23">
        <v>41035</v>
      </c>
      <c r="R97" s="23">
        <v>41866</v>
      </c>
      <c r="S97" s="23">
        <f t="shared" si="16"/>
        <v>3235</v>
      </c>
      <c r="T97" s="23">
        <f t="shared" si="14"/>
        <v>2012</v>
      </c>
      <c r="U97" s="23">
        <f t="shared" si="14"/>
        <v>610</v>
      </c>
      <c r="V97" s="23">
        <f t="shared" si="14"/>
        <v>777</v>
      </c>
      <c r="W97" s="23">
        <f t="shared" si="14"/>
        <v>4581</v>
      </c>
      <c r="X97" s="23">
        <f t="shared" si="14"/>
        <v>5105</v>
      </c>
      <c r="Y97" s="23">
        <f t="shared" si="14"/>
        <v>3214</v>
      </c>
      <c r="Z97" s="23">
        <f t="shared" si="14"/>
        <v>5865</v>
      </c>
      <c r="AA97" s="31">
        <f t="shared" si="17"/>
        <v>0.18873978996499416</v>
      </c>
      <c r="AB97" s="31">
        <f t="shared" si="15"/>
        <v>0.10463362629361901</v>
      </c>
      <c r="AC97" s="31">
        <f t="shared" si="15"/>
        <v>3.3988967515462196E-2</v>
      </c>
      <c r="AD97" s="31">
        <f t="shared" si="15"/>
        <v>3.740072202166065E-2</v>
      </c>
      <c r="AE97" s="31">
        <f t="shared" si="15"/>
        <v>0.25078009525373623</v>
      </c>
      <c r="AF97" s="31">
        <f t="shared" si="15"/>
        <v>0.20596304365367546</v>
      </c>
      <c r="AG97" s="31">
        <f t="shared" si="15"/>
        <v>8.4979244335157716E-2</v>
      </c>
      <c r="AH97" s="31">
        <f t="shared" si="15"/>
        <v>0.16291214132940751</v>
      </c>
    </row>
    <row r="98" spans="1:34" x14ac:dyDescent="0.35">
      <c r="A98" s="30" t="s">
        <v>102</v>
      </c>
      <c r="B98" s="30" t="s">
        <v>103</v>
      </c>
      <c r="C98" s="23">
        <v>21106</v>
      </c>
      <c r="D98" s="23">
        <v>21278</v>
      </c>
      <c r="E98" s="23">
        <v>24725</v>
      </c>
      <c r="F98" s="23">
        <v>23602</v>
      </c>
      <c r="G98" s="23">
        <v>21927</v>
      </c>
      <c r="H98" s="23">
        <v>24603</v>
      </c>
      <c r="I98" s="23">
        <v>29687</v>
      </c>
      <c r="J98" s="23">
        <v>27597</v>
      </c>
      <c r="K98" s="23">
        <v>19735</v>
      </c>
      <c r="L98" s="23">
        <v>20590</v>
      </c>
      <c r="M98" s="23">
        <v>21497</v>
      </c>
      <c r="N98" s="23">
        <v>22987</v>
      </c>
      <c r="O98" s="23">
        <v>21962</v>
      </c>
      <c r="P98" s="23">
        <v>22043</v>
      </c>
      <c r="Q98" s="23">
        <v>30040</v>
      </c>
      <c r="R98" s="23">
        <v>27832</v>
      </c>
      <c r="S98" s="23">
        <f t="shared" si="16"/>
        <v>-1371</v>
      </c>
      <c r="T98" s="23">
        <f t="shared" si="14"/>
        <v>-688</v>
      </c>
      <c r="U98" s="23">
        <f t="shared" si="14"/>
        <v>-3228</v>
      </c>
      <c r="V98" s="23">
        <f t="shared" si="14"/>
        <v>-615</v>
      </c>
      <c r="W98" s="23">
        <f t="shared" si="14"/>
        <v>35</v>
      </c>
      <c r="X98" s="23">
        <f t="shared" si="14"/>
        <v>-2560</v>
      </c>
      <c r="Y98" s="23">
        <f t="shared" si="14"/>
        <v>353</v>
      </c>
      <c r="Z98" s="23">
        <f t="shared" si="14"/>
        <v>235</v>
      </c>
      <c r="AA98" s="31">
        <f t="shared" si="17"/>
        <v>-6.4957831896143278E-2</v>
      </c>
      <c r="AB98" s="31">
        <f t="shared" si="15"/>
        <v>-3.2333865964846317E-2</v>
      </c>
      <c r="AC98" s="31">
        <f t="shared" si="15"/>
        <v>-0.13055611729019212</v>
      </c>
      <c r="AD98" s="31">
        <f t="shared" si="15"/>
        <v>-2.6057113803914924E-2</v>
      </c>
      <c r="AE98" s="31">
        <f t="shared" si="15"/>
        <v>1.5962055912801568E-3</v>
      </c>
      <c r="AF98" s="31">
        <f t="shared" si="15"/>
        <v>-0.10405235133926757</v>
      </c>
      <c r="AG98" s="31">
        <f t="shared" si="15"/>
        <v>1.1890726580658201E-2</v>
      </c>
      <c r="AH98" s="31">
        <f t="shared" si="15"/>
        <v>8.5154183425734681E-3</v>
      </c>
    </row>
    <row r="99" spans="1:34" x14ac:dyDescent="0.35">
      <c r="A99" s="30" t="s">
        <v>104</v>
      </c>
      <c r="B99" s="30" t="s">
        <v>104</v>
      </c>
      <c r="C99" s="23">
        <v>19413</v>
      </c>
      <c r="D99" s="23">
        <v>19532</v>
      </c>
      <c r="E99" s="23">
        <v>22815</v>
      </c>
      <c r="F99" s="23">
        <v>21535</v>
      </c>
      <c r="G99" s="23">
        <v>18546</v>
      </c>
      <c r="H99" s="23">
        <v>19993</v>
      </c>
      <c r="I99" s="23">
        <v>20900</v>
      </c>
      <c r="J99" s="23">
        <v>20864</v>
      </c>
      <c r="K99" s="23">
        <v>18656</v>
      </c>
      <c r="L99" s="23">
        <v>19193</v>
      </c>
      <c r="M99" s="23">
        <v>20356</v>
      </c>
      <c r="N99" s="23">
        <v>21978</v>
      </c>
      <c r="O99" s="23">
        <v>19826</v>
      </c>
      <c r="P99" s="23">
        <v>18297</v>
      </c>
      <c r="Q99" s="23">
        <v>24715</v>
      </c>
      <c r="R99" s="23">
        <v>23124</v>
      </c>
      <c r="S99" s="23">
        <f t="shared" si="16"/>
        <v>-757</v>
      </c>
      <c r="T99" s="23">
        <f t="shared" si="14"/>
        <v>-339</v>
      </c>
      <c r="U99" s="23">
        <f t="shared" si="14"/>
        <v>-2459</v>
      </c>
      <c r="V99" s="23">
        <f t="shared" si="14"/>
        <v>443</v>
      </c>
      <c r="W99" s="23">
        <f t="shared" si="14"/>
        <v>1280</v>
      </c>
      <c r="X99" s="23">
        <f t="shared" si="14"/>
        <v>-1696</v>
      </c>
      <c r="Y99" s="23">
        <f t="shared" si="14"/>
        <v>3815</v>
      </c>
      <c r="Z99" s="23">
        <f t="shared" si="14"/>
        <v>2260</v>
      </c>
      <c r="AA99" s="31">
        <f t="shared" si="17"/>
        <v>-3.8994488229536911E-2</v>
      </c>
      <c r="AB99" s="31">
        <f t="shared" si="15"/>
        <v>-1.7356133524472659E-2</v>
      </c>
      <c r="AC99" s="31">
        <f t="shared" si="15"/>
        <v>-0.10777996931843085</v>
      </c>
      <c r="AD99" s="31">
        <f t="shared" si="15"/>
        <v>2.0571163222660786E-2</v>
      </c>
      <c r="AE99" s="31">
        <f t="shared" si="15"/>
        <v>6.9017577914375072E-2</v>
      </c>
      <c r="AF99" s="31">
        <f t="shared" si="15"/>
        <v>-8.4829690391637069E-2</v>
      </c>
      <c r="AG99" s="31">
        <f t="shared" si="15"/>
        <v>0.18253588516746411</v>
      </c>
      <c r="AH99" s="31">
        <f t="shared" si="15"/>
        <v>0.10832055214723926</v>
      </c>
    </row>
    <row r="100" spans="1:34" x14ac:dyDescent="0.35">
      <c r="A100" s="30" t="s">
        <v>100</v>
      </c>
      <c r="B100" s="30" t="s">
        <v>101</v>
      </c>
      <c r="C100" s="23">
        <v>9231</v>
      </c>
      <c r="D100" s="23">
        <v>10024</v>
      </c>
      <c r="E100" s="23">
        <v>10494</v>
      </c>
      <c r="F100" s="23">
        <v>11751</v>
      </c>
      <c r="G100" s="23">
        <v>12783</v>
      </c>
      <c r="H100" s="23">
        <v>21979</v>
      </c>
      <c r="I100" s="23">
        <v>37577</v>
      </c>
      <c r="J100" s="23">
        <v>27950</v>
      </c>
      <c r="K100" s="23">
        <v>9412</v>
      </c>
      <c r="L100" s="23">
        <v>9770</v>
      </c>
      <c r="M100" s="23">
        <v>9058</v>
      </c>
      <c r="N100" s="23">
        <v>12210</v>
      </c>
      <c r="O100" s="23">
        <v>14529</v>
      </c>
      <c r="P100" s="23">
        <v>22165</v>
      </c>
      <c r="Q100" s="23">
        <v>38195</v>
      </c>
      <c r="R100" s="23">
        <v>30352</v>
      </c>
      <c r="S100" s="23">
        <f t="shared" si="16"/>
        <v>181</v>
      </c>
      <c r="T100" s="23">
        <f t="shared" si="14"/>
        <v>-254</v>
      </c>
      <c r="U100" s="23">
        <f t="shared" si="14"/>
        <v>-1436</v>
      </c>
      <c r="V100" s="23">
        <f t="shared" si="14"/>
        <v>459</v>
      </c>
      <c r="W100" s="23">
        <f t="shared" si="14"/>
        <v>1746</v>
      </c>
      <c r="X100" s="23">
        <f t="shared" si="14"/>
        <v>186</v>
      </c>
      <c r="Y100" s="23">
        <f t="shared" si="14"/>
        <v>618</v>
      </c>
      <c r="Z100" s="23">
        <f t="shared" si="14"/>
        <v>2402</v>
      </c>
      <c r="AA100" s="31">
        <f t="shared" si="17"/>
        <v>1.9607843137254902E-2</v>
      </c>
      <c r="AB100" s="31">
        <f t="shared" si="15"/>
        <v>-2.5339185953711093E-2</v>
      </c>
      <c r="AC100" s="31">
        <f t="shared" si="15"/>
        <v>-0.13684009910425005</v>
      </c>
      <c r="AD100" s="31">
        <f t="shared" si="15"/>
        <v>3.9060505488894559E-2</v>
      </c>
      <c r="AE100" s="31">
        <f t="shared" si="15"/>
        <v>0.13658765547993429</v>
      </c>
      <c r="AF100" s="31">
        <f t="shared" si="15"/>
        <v>8.4626234132581107E-3</v>
      </c>
      <c r="AG100" s="31">
        <f t="shared" si="15"/>
        <v>1.6446230406897838E-2</v>
      </c>
      <c r="AH100" s="31">
        <f t="shared" si="15"/>
        <v>8.5939177101967801E-2</v>
      </c>
    </row>
    <row r="101" spans="1:34" x14ac:dyDescent="0.35">
      <c r="A101" s="30" t="s">
        <v>105</v>
      </c>
      <c r="B101" s="30" t="s">
        <v>106</v>
      </c>
      <c r="C101" s="23">
        <v>9111</v>
      </c>
      <c r="D101" s="23">
        <v>11981</v>
      </c>
      <c r="E101" s="23">
        <v>6749</v>
      </c>
      <c r="F101" s="23">
        <v>5948</v>
      </c>
      <c r="G101" s="23">
        <v>8083</v>
      </c>
      <c r="H101" s="23">
        <v>18663</v>
      </c>
      <c r="I101" s="23">
        <v>23345</v>
      </c>
      <c r="J101" s="23">
        <v>22690</v>
      </c>
      <c r="K101" s="23">
        <v>14806</v>
      </c>
      <c r="L101" s="23">
        <v>16190</v>
      </c>
      <c r="M101" s="23">
        <v>9564</v>
      </c>
      <c r="N101" s="23">
        <v>9150</v>
      </c>
      <c r="O101" s="23">
        <v>10895</v>
      </c>
      <c r="P101" s="23">
        <v>21841</v>
      </c>
      <c r="Q101" s="23">
        <v>30021</v>
      </c>
      <c r="R101" s="23">
        <v>22710</v>
      </c>
      <c r="S101" s="23">
        <f t="shared" si="16"/>
        <v>5695</v>
      </c>
      <c r="T101" s="23">
        <f t="shared" si="14"/>
        <v>4209</v>
      </c>
      <c r="U101" s="23">
        <f t="shared" si="14"/>
        <v>2815</v>
      </c>
      <c r="V101" s="23">
        <f t="shared" si="14"/>
        <v>3202</v>
      </c>
      <c r="W101" s="23">
        <f t="shared" si="14"/>
        <v>2812</v>
      </c>
      <c r="X101" s="23">
        <f t="shared" si="14"/>
        <v>3178</v>
      </c>
      <c r="Y101" s="23">
        <f t="shared" si="14"/>
        <v>6676</v>
      </c>
      <c r="Z101" s="23">
        <f t="shared" si="14"/>
        <v>20</v>
      </c>
      <c r="AA101" s="31">
        <f t="shared" si="17"/>
        <v>0.62506859839754148</v>
      </c>
      <c r="AB101" s="31">
        <f t="shared" si="15"/>
        <v>0.35130623487188045</v>
      </c>
      <c r="AC101" s="31">
        <f t="shared" si="15"/>
        <v>0.41709882945621574</v>
      </c>
      <c r="AD101" s="31">
        <f t="shared" si="15"/>
        <v>0.53833221250840624</v>
      </c>
      <c r="AE101" s="31">
        <f t="shared" si="15"/>
        <v>0.34789063466534703</v>
      </c>
      <c r="AF101" s="31">
        <f t="shared" si="15"/>
        <v>0.17028344853453356</v>
      </c>
      <c r="AG101" s="31">
        <f t="shared" si="15"/>
        <v>0.28597130006425359</v>
      </c>
      <c r="AH101" s="31">
        <f t="shared" si="15"/>
        <v>8.8144557073600708E-4</v>
      </c>
    </row>
    <row r="102" spans="1:34" x14ac:dyDescent="0.35">
      <c r="A102" s="30" t="s">
        <v>91</v>
      </c>
      <c r="B102" s="30" t="s">
        <v>92</v>
      </c>
      <c r="C102" s="23">
        <v>8674</v>
      </c>
      <c r="D102" s="23">
        <v>11235</v>
      </c>
      <c r="E102" s="23">
        <v>11979</v>
      </c>
      <c r="F102" s="23">
        <v>12146</v>
      </c>
      <c r="G102" s="23">
        <v>11133</v>
      </c>
      <c r="H102" s="23">
        <v>18041</v>
      </c>
      <c r="I102" s="23">
        <v>25238</v>
      </c>
      <c r="J102" s="23">
        <v>26876</v>
      </c>
      <c r="K102" s="23">
        <v>9579</v>
      </c>
      <c r="L102" s="23">
        <v>10299</v>
      </c>
      <c r="M102" s="23">
        <v>8620</v>
      </c>
      <c r="N102" s="23">
        <v>9559</v>
      </c>
      <c r="O102" s="23">
        <v>10083</v>
      </c>
      <c r="P102" s="23">
        <v>16049</v>
      </c>
      <c r="Q102" s="23">
        <v>23412</v>
      </c>
      <c r="R102" s="23">
        <v>19864</v>
      </c>
      <c r="S102" s="23">
        <f t="shared" si="16"/>
        <v>905</v>
      </c>
      <c r="T102" s="23">
        <f t="shared" si="14"/>
        <v>-936</v>
      </c>
      <c r="U102" s="23">
        <f t="shared" si="14"/>
        <v>-3359</v>
      </c>
      <c r="V102" s="23">
        <f t="shared" si="14"/>
        <v>-2587</v>
      </c>
      <c r="W102" s="23">
        <f t="shared" si="14"/>
        <v>-1050</v>
      </c>
      <c r="X102" s="23">
        <f t="shared" si="14"/>
        <v>-1992</v>
      </c>
      <c r="Y102" s="23">
        <f t="shared" si="14"/>
        <v>-1826</v>
      </c>
      <c r="Z102" s="23">
        <f t="shared" si="14"/>
        <v>-7012</v>
      </c>
      <c r="AA102" s="31">
        <f t="shared" si="17"/>
        <v>0.10433479363615403</v>
      </c>
      <c r="AB102" s="31">
        <f t="shared" si="15"/>
        <v>-8.3311081441922563E-2</v>
      </c>
      <c r="AC102" s="31">
        <f t="shared" si="15"/>
        <v>-0.28040737958093331</v>
      </c>
      <c r="AD102" s="31">
        <f t="shared" si="15"/>
        <v>-0.21299193150008233</v>
      </c>
      <c r="AE102" s="31">
        <f t="shared" si="15"/>
        <v>-9.4314201023982761E-2</v>
      </c>
      <c r="AF102" s="31">
        <f t="shared" si="15"/>
        <v>-0.11041516545646028</v>
      </c>
      <c r="AG102" s="31">
        <f t="shared" si="15"/>
        <v>-7.2351216419684602E-2</v>
      </c>
      <c r="AH102" s="31">
        <f t="shared" si="15"/>
        <v>-0.26090191992856082</v>
      </c>
    </row>
    <row r="103" spans="1:34" x14ac:dyDescent="0.35">
      <c r="A103" s="30" t="s">
        <v>79</v>
      </c>
      <c r="B103" s="30" t="s">
        <v>80</v>
      </c>
      <c r="C103" s="23">
        <v>10487</v>
      </c>
      <c r="D103" s="23">
        <v>12514</v>
      </c>
      <c r="E103" s="23">
        <v>11848</v>
      </c>
      <c r="F103" s="23">
        <v>10899</v>
      </c>
      <c r="G103" s="23">
        <v>12683</v>
      </c>
      <c r="H103" s="23">
        <v>22297</v>
      </c>
      <c r="I103" s="23">
        <v>29219</v>
      </c>
      <c r="J103" s="23">
        <v>25861</v>
      </c>
      <c r="K103" s="23">
        <v>9160</v>
      </c>
      <c r="L103" s="23">
        <v>8765</v>
      </c>
      <c r="M103" s="23">
        <v>7778</v>
      </c>
      <c r="N103" s="23">
        <v>8747</v>
      </c>
      <c r="O103" s="23">
        <v>10634</v>
      </c>
      <c r="P103" s="23">
        <v>15655</v>
      </c>
      <c r="Q103" s="23">
        <v>22531</v>
      </c>
      <c r="R103" s="23">
        <v>23657</v>
      </c>
      <c r="S103" s="23">
        <f t="shared" si="16"/>
        <v>-1327</v>
      </c>
      <c r="T103" s="23">
        <f t="shared" si="14"/>
        <v>-3749</v>
      </c>
      <c r="U103" s="23">
        <f t="shared" si="14"/>
        <v>-4070</v>
      </c>
      <c r="V103" s="23">
        <f t="shared" si="14"/>
        <v>-2152</v>
      </c>
      <c r="W103" s="23">
        <f t="shared" si="14"/>
        <v>-2049</v>
      </c>
      <c r="X103" s="23">
        <f t="shared" si="14"/>
        <v>-6642</v>
      </c>
      <c r="Y103" s="23">
        <f t="shared" si="14"/>
        <v>-6688</v>
      </c>
      <c r="Z103" s="23">
        <f t="shared" si="14"/>
        <v>-2204</v>
      </c>
      <c r="AA103" s="31">
        <f t="shared" si="17"/>
        <v>-0.12653761800324212</v>
      </c>
      <c r="AB103" s="31">
        <f t="shared" si="15"/>
        <v>-0.29958446539875339</v>
      </c>
      <c r="AC103" s="31">
        <f t="shared" si="15"/>
        <v>-0.3435178933153275</v>
      </c>
      <c r="AD103" s="31">
        <f t="shared" si="15"/>
        <v>-0.19744930727589688</v>
      </c>
      <c r="AE103" s="31">
        <f t="shared" si="15"/>
        <v>-0.16155483718363164</v>
      </c>
      <c r="AF103" s="31">
        <f t="shared" si="15"/>
        <v>-0.29788760819841237</v>
      </c>
      <c r="AG103" s="31">
        <f t="shared" si="15"/>
        <v>-0.22889215921147199</v>
      </c>
      <c r="AH103" s="31">
        <f t="shared" si="15"/>
        <v>-8.5224855960713039E-2</v>
      </c>
    </row>
    <row r="104" spans="1:34" x14ac:dyDescent="0.35">
      <c r="A104" s="30" t="s">
        <v>89</v>
      </c>
      <c r="B104" s="30" t="s">
        <v>90</v>
      </c>
      <c r="C104" s="23">
        <v>3778</v>
      </c>
      <c r="D104" s="23">
        <v>5379</v>
      </c>
      <c r="E104" s="23">
        <v>6238</v>
      </c>
      <c r="F104" s="23">
        <v>6599</v>
      </c>
      <c r="G104" s="23">
        <v>7355</v>
      </c>
      <c r="H104" s="23">
        <v>12305</v>
      </c>
      <c r="I104" s="23">
        <v>21556</v>
      </c>
      <c r="J104" s="23">
        <v>19348</v>
      </c>
      <c r="K104" s="23">
        <v>5647</v>
      </c>
      <c r="L104" s="23">
        <v>7715</v>
      </c>
      <c r="M104" s="23">
        <v>7627</v>
      </c>
      <c r="N104" s="23">
        <v>8673</v>
      </c>
      <c r="O104" s="23">
        <v>9036</v>
      </c>
      <c r="P104" s="23">
        <v>15067</v>
      </c>
      <c r="Q104" s="23">
        <v>20255</v>
      </c>
      <c r="R104" s="23">
        <v>18334</v>
      </c>
      <c r="S104" s="23">
        <f t="shared" si="16"/>
        <v>1869</v>
      </c>
      <c r="T104" s="23">
        <f t="shared" si="14"/>
        <v>2336</v>
      </c>
      <c r="U104" s="23">
        <f t="shared" si="14"/>
        <v>1389</v>
      </c>
      <c r="V104" s="23">
        <f t="shared" si="14"/>
        <v>2074</v>
      </c>
      <c r="W104" s="23">
        <f t="shared" si="14"/>
        <v>1681</v>
      </c>
      <c r="X104" s="23">
        <f t="shared" si="14"/>
        <v>2762</v>
      </c>
      <c r="Y104" s="23">
        <f t="shared" si="14"/>
        <v>-1301</v>
      </c>
      <c r="Z104" s="23">
        <f t="shared" si="14"/>
        <v>-1014</v>
      </c>
      <c r="AA104" s="31">
        <f t="shared" si="17"/>
        <v>0.49470619375330865</v>
      </c>
      <c r="AB104" s="31">
        <f t="shared" si="15"/>
        <v>0.43428146495631159</v>
      </c>
      <c r="AC104" s="31">
        <f t="shared" si="15"/>
        <v>0.22266752164155179</v>
      </c>
      <c r="AD104" s="31">
        <f t="shared" si="15"/>
        <v>0.31429004394605242</v>
      </c>
      <c r="AE104" s="31">
        <f t="shared" si="15"/>
        <v>0.22855200543847723</v>
      </c>
      <c r="AF104" s="31">
        <f t="shared" si="15"/>
        <v>0.22446160097521334</v>
      </c>
      <c r="AG104" s="31">
        <f t="shared" si="15"/>
        <v>-6.0354425681944705E-2</v>
      </c>
      <c r="AH104" s="31">
        <f t="shared" si="15"/>
        <v>-5.240851767624561E-2</v>
      </c>
    </row>
    <row r="105" spans="1:34" x14ac:dyDescent="0.35">
      <c r="A105" s="30" t="s">
        <v>109</v>
      </c>
      <c r="B105" s="30" t="s">
        <v>110</v>
      </c>
      <c r="C105" s="23">
        <v>7811</v>
      </c>
      <c r="D105" s="23">
        <v>8722</v>
      </c>
      <c r="E105" s="23">
        <v>8528</v>
      </c>
      <c r="F105" s="23">
        <v>8000</v>
      </c>
      <c r="G105" s="23">
        <v>9621</v>
      </c>
      <c r="H105" s="23">
        <v>16222</v>
      </c>
      <c r="I105" s="23">
        <v>22732</v>
      </c>
      <c r="J105" s="23">
        <v>23000</v>
      </c>
      <c r="K105" s="23">
        <v>5957</v>
      </c>
      <c r="L105" s="23">
        <v>7242</v>
      </c>
      <c r="M105" s="23">
        <v>6399</v>
      </c>
      <c r="N105" s="23">
        <v>7642</v>
      </c>
      <c r="O105" s="23">
        <v>8173</v>
      </c>
      <c r="P105" s="23">
        <v>12555</v>
      </c>
      <c r="Q105" s="23">
        <v>19339</v>
      </c>
      <c r="R105" s="23">
        <v>17776</v>
      </c>
      <c r="S105" s="23">
        <f t="shared" si="16"/>
        <v>-1854</v>
      </c>
      <c r="T105" s="23">
        <f t="shared" si="14"/>
        <v>-1480</v>
      </c>
      <c r="U105" s="23">
        <f t="shared" si="14"/>
        <v>-2129</v>
      </c>
      <c r="V105" s="23">
        <f t="shared" si="14"/>
        <v>-358</v>
      </c>
      <c r="W105" s="23">
        <f t="shared" si="14"/>
        <v>-1448</v>
      </c>
      <c r="X105" s="23">
        <f t="shared" si="14"/>
        <v>-3667</v>
      </c>
      <c r="Y105" s="23">
        <f t="shared" si="14"/>
        <v>-3393</v>
      </c>
      <c r="Z105" s="23">
        <f t="shared" si="14"/>
        <v>-5224</v>
      </c>
      <c r="AA105" s="31">
        <f t="shared" si="17"/>
        <v>-0.23735757265394955</v>
      </c>
      <c r="AB105" s="31">
        <f t="shared" si="15"/>
        <v>-0.16968585186883742</v>
      </c>
      <c r="AC105" s="31">
        <f t="shared" si="15"/>
        <v>-0.24964821763602252</v>
      </c>
      <c r="AD105" s="31">
        <f t="shared" si="15"/>
        <v>-4.4749999999999998E-2</v>
      </c>
      <c r="AE105" s="31">
        <f t="shared" si="15"/>
        <v>-0.15050410560232824</v>
      </c>
      <c r="AF105" s="31">
        <f t="shared" si="15"/>
        <v>-0.22605104179509308</v>
      </c>
      <c r="AG105" s="31">
        <f t="shared" si="15"/>
        <v>-0.1492609537216259</v>
      </c>
      <c r="AH105" s="31">
        <f t="shared" si="15"/>
        <v>-0.22713043478260869</v>
      </c>
    </row>
    <row r="106" spans="1:34" x14ac:dyDescent="0.35">
      <c r="A106" s="30" t="s">
        <v>107</v>
      </c>
      <c r="B106" s="30" t="s">
        <v>108</v>
      </c>
      <c r="C106" s="23">
        <v>3423</v>
      </c>
      <c r="D106" s="23">
        <v>3066</v>
      </c>
      <c r="E106" s="23">
        <v>3405</v>
      </c>
      <c r="F106" s="23">
        <v>3819</v>
      </c>
      <c r="G106" s="23">
        <v>4927</v>
      </c>
      <c r="H106" s="23">
        <v>9261</v>
      </c>
      <c r="I106" s="23">
        <v>17462</v>
      </c>
      <c r="J106" s="23">
        <v>14308</v>
      </c>
      <c r="K106" s="23">
        <v>3437</v>
      </c>
      <c r="L106" s="23">
        <v>3556</v>
      </c>
      <c r="M106" s="23">
        <v>3874</v>
      </c>
      <c r="N106" s="23">
        <v>3685</v>
      </c>
      <c r="O106" s="23">
        <v>4530</v>
      </c>
      <c r="P106" s="23">
        <v>8666</v>
      </c>
      <c r="Q106" s="23">
        <v>12273</v>
      </c>
      <c r="R106" s="23">
        <v>10710</v>
      </c>
      <c r="S106" s="23">
        <f t="shared" si="16"/>
        <v>14</v>
      </c>
      <c r="T106" s="23">
        <f t="shared" si="14"/>
        <v>490</v>
      </c>
      <c r="U106" s="23">
        <f t="shared" si="14"/>
        <v>469</v>
      </c>
      <c r="V106" s="23">
        <f t="shared" si="14"/>
        <v>-134</v>
      </c>
      <c r="W106" s="23">
        <f t="shared" si="14"/>
        <v>-397</v>
      </c>
      <c r="X106" s="23">
        <f t="shared" si="14"/>
        <v>-595</v>
      </c>
      <c r="Y106" s="23">
        <f t="shared" si="14"/>
        <v>-5189</v>
      </c>
      <c r="Z106" s="23">
        <f t="shared" si="14"/>
        <v>-3598</v>
      </c>
      <c r="AA106" s="31">
        <f t="shared" si="17"/>
        <v>4.0899795501022499E-3</v>
      </c>
      <c r="AB106" s="31">
        <f t="shared" si="15"/>
        <v>0.15981735159817351</v>
      </c>
      <c r="AC106" s="31">
        <f t="shared" si="15"/>
        <v>0.13773861967694567</v>
      </c>
      <c r="AD106" s="31">
        <f t="shared" si="15"/>
        <v>-3.5087719298245612E-2</v>
      </c>
      <c r="AE106" s="31">
        <f t="shared" si="15"/>
        <v>-8.0576415668763959E-2</v>
      </c>
      <c r="AF106" s="31">
        <f t="shared" si="15"/>
        <v>-6.4247921390778534E-2</v>
      </c>
      <c r="AG106" s="31">
        <f t="shared" si="15"/>
        <v>-0.29715954644370635</v>
      </c>
      <c r="AH106" s="31">
        <f t="shared" si="15"/>
        <v>-0.25146771037181997</v>
      </c>
    </row>
    <row r="107" spans="1:34" x14ac:dyDescent="0.35">
      <c r="A107" s="30" t="s">
        <v>81</v>
      </c>
      <c r="B107" s="30" t="s">
        <v>82</v>
      </c>
      <c r="C107" s="23">
        <v>1041</v>
      </c>
      <c r="D107" s="23">
        <v>993</v>
      </c>
      <c r="E107" s="23">
        <v>710</v>
      </c>
      <c r="F107" s="23">
        <v>1318</v>
      </c>
      <c r="G107" s="23">
        <v>1792</v>
      </c>
      <c r="H107" s="23">
        <v>4537</v>
      </c>
      <c r="I107" s="23">
        <v>8923</v>
      </c>
      <c r="J107" s="23">
        <v>6667</v>
      </c>
      <c r="K107" s="23">
        <v>1441</v>
      </c>
      <c r="L107" s="23">
        <v>1087</v>
      </c>
      <c r="M107" s="23">
        <v>1268</v>
      </c>
      <c r="N107" s="23">
        <v>2101</v>
      </c>
      <c r="O107" s="23">
        <v>2927</v>
      </c>
      <c r="P107" s="23">
        <v>6527</v>
      </c>
      <c r="Q107" s="23">
        <v>9125</v>
      </c>
      <c r="R107" s="23">
        <v>6464</v>
      </c>
      <c r="S107" s="23">
        <f t="shared" si="16"/>
        <v>400</v>
      </c>
      <c r="T107" s="23">
        <f t="shared" si="14"/>
        <v>94</v>
      </c>
      <c r="U107" s="23">
        <f t="shared" si="14"/>
        <v>558</v>
      </c>
      <c r="V107" s="23">
        <f t="shared" si="14"/>
        <v>783</v>
      </c>
      <c r="W107" s="23">
        <f t="shared" si="14"/>
        <v>1135</v>
      </c>
      <c r="X107" s="23">
        <f t="shared" si="14"/>
        <v>1990</v>
      </c>
      <c r="Y107" s="23">
        <f t="shared" si="14"/>
        <v>202</v>
      </c>
      <c r="Z107" s="23">
        <f t="shared" si="14"/>
        <v>-203</v>
      </c>
      <c r="AA107" s="31">
        <f t="shared" si="17"/>
        <v>0.38424591738712777</v>
      </c>
      <c r="AB107" s="31">
        <f t="shared" si="15"/>
        <v>9.4662638469284993E-2</v>
      </c>
      <c r="AC107" s="31">
        <f t="shared" si="15"/>
        <v>0.78591549295774643</v>
      </c>
      <c r="AD107" s="31">
        <f t="shared" si="15"/>
        <v>0.59408194233687406</v>
      </c>
      <c r="AE107" s="31">
        <f t="shared" si="15"/>
        <v>0.6333705357142857</v>
      </c>
      <c r="AF107" s="31">
        <f t="shared" si="15"/>
        <v>0.43861582543530969</v>
      </c>
      <c r="AG107" s="31">
        <f t="shared" si="15"/>
        <v>2.2638126190743024E-2</v>
      </c>
      <c r="AH107" s="31">
        <f t="shared" si="15"/>
        <v>-3.0448477576121194E-2</v>
      </c>
    </row>
    <row r="108" spans="1:34" x14ac:dyDescent="0.35">
      <c r="A108" s="30" t="s">
        <v>87</v>
      </c>
      <c r="B108" s="30" t="s">
        <v>88</v>
      </c>
      <c r="C108" s="23">
        <v>2410</v>
      </c>
      <c r="D108" s="23">
        <v>2202</v>
      </c>
      <c r="E108" s="23">
        <v>2093</v>
      </c>
      <c r="F108" s="23">
        <v>1750</v>
      </c>
      <c r="G108" s="23">
        <v>2769</v>
      </c>
      <c r="H108" s="23">
        <v>4981</v>
      </c>
      <c r="I108" s="23">
        <v>5298</v>
      </c>
      <c r="J108" s="23">
        <v>7677</v>
      </c>
      <c r="K108" s="23">
        <v>2642</v>
      </c>
      <c r="L108" s="23">
        <v>2438</v>
      </c>
      <c r="M108" s="23">
        <v>1925</v>
      </c>
      <c r="N108" s="23">
        <v>1832</v>
      </c>
      <c r="O108" s="23">
        <v>2405</v>
      </c>
      <c r="P108" s="23">
        <v>2908</v>
      </c>
      <c r="Q108" s="23">
        <v>3635</v>
      </c>
      <c r="R108" s="23">
        <v>4462</v>
      </c>
      <c r="S108" s="23">
        <f t="shared" si="16"/>
        <v>232</v>
      </c>
      <c r="T108" s="23">
        <f t="shared" si="14"/>
        <v>236</v>
      </c>
      <c r="U108" s="23">
        <f t="shared" si="14"/>
        <v>-168</v>
      </c>
      <c r="V108" s="23">
        <f t="shared" si="14"/>
        <v>82</v>
      </c>
      <c r="W108" s="23">
        <f t="shared" si="14"/>
        <v>-364</v>
      </c>
      <c r="X108" s="23">
        <f t="shared" si="14"/>
        <v>-2073</v>
      </c>
      <c r="Y108" s="23">
        <f t="shared" si="14"/>
        <v>-1663</v>
      </c>
      <c r="Z108" s="23">
        <f t="shared" si="14"/>
        <v>-3215</v>
      </c>
      <c r="AA108" s="31">
        <f t="shared" si="17"/>
        <v>9.6265560165975109E-2</v>
      </c>
      <c r="AB108" s="31">
        <f t="shared" si="15"/>
        <v>0.10717529518619437</v>
      </c>
      <c r="AC108" s="31">
        <f t="shared" si="15"/>
        <v>-8.0267558528428096E-2</v>
      </c>
      <c r="AD108" s="31">
        <f t="shared" si="15"/>
        <v>4.6857142857142854E-2</v>
      </c>
      <c r="AE108" s="31">
        <f t="shared" si="15"/>
        <v>-0.13145539906103287</v>
      </c>
      <c r="AF108" s="31">
        <f t="shared" si="15"/>
        <v>-0.41618148966071072</v>
      </c>
      <c r="AG108" s="31">
        <f t="shared" si="15"/>
        <v>-0.31389203473008681</v>
      </c>
      <c r="AH108" s="31">
        <f t="shared" si="15"/>
        <v>-0.41878337892405887</v>
      </c>
    </row>
    <row r="109" spans="1:34" x14ac:dyDescent="0.35">
      <c r="A109" s="30" t="s">
        <v>93</v>
      </c>
      <c r="B109" s="30" t="s">
        <v>94</v>
      </c>
      <c r="C109" s="23">
        <v>1359</v>
      </c>
      <c r="D109" s="23">
        <v>982</v>
      </c>
      <c r="E109" s="23">
        <v>1257</v>
      </c>
      <c r="F109" s="23">
        <v>1262</v>
      </c>
      <c r="G109" s="23">
        <v>2708</v>
      </c>
      <c r="H109" s="23">
        <v>4206</v>
      </c>
      <c r="I109" s="23">
        <v>7595</v>
      </c>
      <c r="J109" s="23">
        <v>7735</v>
      </c>
      <c r="K109" s="23">
        <v>1415</v>
      </c>
      <c r="L109" s="23">
        <v>1376</v>
      </c>
      <c r="M109" s="23">
        <v>907</v>
      </c>
      <c r="N109" s="23">
        <v>1150</v>
      </c>
      <c r="O109" s="23">
        <v>2025</v>
      </c>
      <c r="P109" s="23">
        <v>3239</v>
      </c>
      <c r="Q109" s="23">
        <v>5408</v>
      </c>
      <c r="R109" s="23">
        <v>5790</v>
      </c>
      <c r="S109" s="23">
        <f t="shared" si="16"/>
        <v>56</v>
      </c>
      <c r="T109" s="23">
        <f t="shared" si="14"/>
        <v>394</v>
      </c>
      <c r="U109" s="23">
        <f t="shared" si="14"/>
        <v>-350</v>
      </c>
      <c r="V109" s="23">
        <f t="shared" si="14"/>
        <v>-112</v>
      </c>
      <c r="W109" s="23">
        <f t="shared" si="14"/>
        <v>-683</v>
      </c>
      <c r="X109" s="23">
        <f t="shared" si="14"/>
        <v>-967</v>
      </c>
      <c r="Y109" s="23">
        <f t="shared" si="14"/>
        <v>-2187</v>
      </c>
      <c r="Z109" s="23">
        <f t="shared" si="14"/>
        <v>-1945</v>
      </c>
      <c r="AA109" s="31">
        <f t="shared" si="17"/>
        <v>4.1206769683590876E-2</v>
      </c>
      <c r="AB109" s="31">
        <f t="shared" si="15"/>
        <v>0.40122199592668023</v>
      </c>
      <c r="AC109" s="31">
        <f t="shared" si="15"/>
        <v>-0.27844073190135243</v>
      </c>
      <c r="AD109" s="31">
        <f t="shared" si="15"/>
        <v>-8.874801901743265E-2</v>
      </c>
      <c r="AE109" s="31">
        <f t="shared" si="15"/>
        <v>-0.25221565731166912</v>
      </c>
      <c r="AF109" s="31">
        <f t="shared" si="15"/>
        <v>-0.22990965287684262</v>
      </c>
      <c r="AG109" s="31">
        <f t="shared" si="15"/>
        <v>-0.28795260039499671</v>
      </c>
      <c r="AH109" s="31">
        <f t="shared" si="15"/>
        <v>-0.25145442792501616</v>
      </c>
    </row>
    <row r="110" spans="1:34" x14ac:dyDescent="0.35">
      <c r="A110" s="30" t="s">
        <v>98</v>
      </c>
      <c r="B110" s="30" t="s">
        <v>99</v>
      </c>
      <c r="C110" s="23">
        <v>1427</v>
      </c>
      <c r="D110" s="23">
        <v>1437</v>
      </c>
      <c r="E110" s="23">
        <v>1224</v>
      </c>
      <c r="F110" s="23">
        <v>1570</v>
      </c>
      <c r="G110" s="23">
        <v>2041</v>
      </c>
      <c r="H110" s="23">
        <v>3046</v>
      </c>
      <c r="I110" s="23">
        <v>2230</v>
      </c>
      <c r="J110" s="23">
        <v>4859</v>
      </c>
      <c r="K110" s="23">
        <v>1877</v>
      </c>
      <c r="L110" s="23">
        <v>1601</v>
      </c>
      <c r="M110" s="23">
        <v>1892</v>
      </c>
      <c r="N110" s="23">
        <v>2241</v>
      </c>
      <c r="O110" s="23">
        <v>2430</v>
      </c>
      <c r="P110" s="23">
        <v>3323</v>
      </c>
      <c r="Q110" s="23">
        <v>3344</v>
      </c>
      <c r="R110" s="23">
        <v>3951</v>
      </c>
      <c r="S110" s="23">
        <f t="shared" si="16"/>
        <v>450</v>
      </c>
      <c r="T110" s="23">
        <f t="shared" si="14"/>
        <v>164</v>
      </c>
      <c r="U110" s="23">
        <f t="shared" si="14"/>
        <v>668</v>
      </c>
      <c r="V110" s="23">
        <f t="shared" si="14"/>
        <v>671</v>
      </c>
      <c r="W110" s="23">
        <f t="shared" si="14"/>
        <v>389</v>
      </c>
      <c r="X110" s="23">
        <f t="shared" si="14"/>
        <v>277</v>
      </c>
      <c r="Y110" s="23">
        <f t="shared" si="14"/>
        <v>1114</v>
      </c>
      <c r="Z110" s="23">
        <f t="shared" si="14"/>
        <v>-908</v>
      </c>
      <c r="AA110" s="31">
        <f t="shared" si="17"/>
        <v>0.31534688156972668</v>
      </c>
      <c r="AB110" s="31">
        <f t="shared" si="15"/>
        <v>0.11412665274878218</v>
      </c>
      <c r="AC110" s="31">
        <f t="shared" si="15"/>
        <v>0.54575163398692805</v>
      </c>
      <c r="AD110" s="31">
        <f t="shared" si="15"/>
        <v>0.42738853503184715</v>
      </c>
      <c r="AE110" s="31">
        <f t="shared" si="15"/>
        <v>0.19059284664380205</v>
      </c>
      <c r="AF110" s="31">
        <f t="shared" si="15"/>
        <v>9.0938936309914647E-2</v>
      </c>
      <c r="AG110" s="31">
        <f t="shared" si="15"/>
        <v>0.49955156950672647</v>
      </c>
      <c r="AH110" s="31">
        <f t="shared" si="15"/>
        <v>-0.1868697262811278</v>
      </c>
    </row>
    <row r="111" spans="1:34" x14ac:dyDescent="0.35">
      <c r="A111" s="30" t="s">
        <v>85</v>
      </c>
      <c r="B111" s="30" t="s">
        <v>86</v>
      </c>
      <c r="C111" s="23">
        <v>984</v>
      </c>
      <c r="D111" s="23">
        <v>1075</v>
      </c>
      <c r="E111" s="23">
        <v>1264</v>
      </c>
      <c r="F111" s="23">
        <v>1635</v>
      </c>
      <c r="G111" s="23">
        <v>1831</v>
      </c>
      <c r="H111" s="23">
        <v>2465</v>
      </c>
      <c r="I111" s="23">
        <v>4437</v>
      </c>
      <c r="J111" s="23">
        <v>3909</v>
      </c>
      <c r="K111" s="23">
        <v>1255</v>
      </c>
      <c r="L111" s="23">
        <v>1214</v>
      </c>
      <c r="M111" s="23">
        <v>914</v>
      </c>
      <c r="N111" s="23">
        <v>1262</v>
      </c>
      <c r="O111" s="23">
        <v>1645</v>
      </c>
      <c r="P111" s="23">
        <v>2775</v>
      </c>
      <c r="Q111" s="23">
        <v>4064</v>
      </c>
      <c r="R111" s="23">
        <v>5942</v>
      </c>
      <c r="S111" s="23">
        <f t="shared" si="16"/>
        <v>271</v>
      </c>
      <c r="T111" s="23">
        <f t="shared" si="14"/>
        <v>139</v>
      </c>
      <c r="U111" s="23">
        <f t="shared" si="14"/>
        <v>-350</v>
      </c>
      <c r="V111" s="23">
        <f t="shared" si="14"/>
        <v>-373</v>
      </c>
      <c r="W111" s="23">
        <f t="shared" si="14"/>
        <v>-186</v>
      </c>
      <c r="X111" s="23">
        <f t="shared" si="14"/>
        <v>310</v>
      </c>
      <c r="Y111" s="23">
        <f t="shared" si="14"/>
        <v>-373</v>
      </c>
      <c r="Z111" s="23">
        <f t="shared" si="14"/>
        <v>2033</v>
      </c>
      <c r="AA111" s="31">
        <f t="shared" si="17"/>
        <v>0.27540650406504064</v>
      </c>
      <c r="AB111" s="31">
        <f t="shared" si="15"/>
        <v>0.12930232558139534</v>
      </c>
      <c r="AC111" s="31">
        <f t="shared" si="15"/>
        <v>-0.27689873417721517</v>
      </c>
      <c r="AD111" s="31">
        <f t="shared" si="15"/>
        <v>-0.22813455657492354</v>
      </c>
      <c r="AE111" s="31">
        <f t="shared" si="15"/>
        <v>-0.10158383397050792</v>
      </c>
      <c r="AF111" s="31">
        <f t="shared" si="15"/>
        <v>0.12576064908722109</v>
      </c>
      <c r="AG111" s="31">
        <f t="shared" si="15"/>
        <v>-8.4065810232138827E-2</v>
      </c>
      <c r="AH111" s="31">
        <f t="shared" si="15"/>
        <v>0.52008186236889231</v>
      </c>
    </row>
    <row r="113" spans="1:34" x14ac:dyDescent="0.35">
      <c r="A113" s="34" t="s">
        <v>112</v>
      </c>
    </row>
    <row r="114" spans="1:34" x14ac:dyDescent="0.35">
      <c r="A114" s="36" t="s">
        <v>116</v>
      </c>
    </row>
    <row r="115" spans="1:34" x14ac:dyDescent="0.35">
      <c r="A115" s="7"/>
      <c r="B115" s="7"/>
      <c r="C115" s="8" t="s">
        <v>26</v>
      </c>
      <c r="D115" s="8" t="s">
        <v>27</v>
      </c>
      <c r="E115" s="8" t="s">
        <v>28</v>
      </c>
      <c r="F115" s="8" t="s">
        <v>29</v>
      </c>
      <c r="G115" s="8" t="s">
        <v>30</v>
      </c>
      <c r="H115" s="8" t="s">
        <v>31</v>
      </c>
      <c r="I115" s="8" t="s">
        <v>32</v>
      </c>
      <c r="J115" s="8" t="s">
        <v>33</v>
      </c>
      <c r="K115" s="20" t="s">
        <v>26</v>
      </c>
      <c r="L115" s="20" t="s">
        <v>27</v>
      </c>
      <c r="M115" s="20" t="s">
        <v>28</v>
      </c>
      <c r="N115" s="20" t="s">
        <v>29</v>
      </c>
      <c r="O115" s="20" t="s">
        <v>30</v>
      </c>
      <c r="P115" s="20" t="s">
        <v>31</v>
      </c>
      <c r="Q115" s="20" t="s">
        <v>32</v>
      </c>
      <c r="R115" s="20" t="s">
        <v>33</v>
      </c>
      <c r="S115" s="53" t="s">
        <v>126</v>
      </c>
      <c r="T115" s="53"/>
      <c r="U115" s="53"/>
      <c r="V115" s="53"/>
      <c r="W115" s="53"/>
      <c r="X115" s="53"/>
      <c r="Y115" s="53"/>
      <c r="Z115" s="53"/>
      <c r="AA115" s="53" t="s">
        <v>126</v>
      </c>
      <c r="AB115" s="53"/>
      <c r="AC115" s="53"/>
      <c r="AD115" s="53"/>
      <c r="AE115" s="53"/>
      <c r="AF115" s="53"/>
      <c r="AG115" s="53"/>
      <c r="AH115" s="53"/>
    </row>
    <row r="116" spans="1:34" x14ac:dyDescent="0.35">
      <c r="A116" s="7"/>
      <c r="B116" s="7"/>
      <c r="C116" s="11" t="s">
        <v>34</v>
      </c>
      <c r="D116" s="11" t="s">
        <v>35</v>
      </c>
      <c r="E116" s="11" t="s">
        <v>36</v>
      </c>
      <c r="F116" s="11" t="s">
        <v>37</v>
      </c>
      <c r="G116" s="11" t="s">
        <v>38</v>
      </c>
      <c r="H116" s="11" t="s">
        <v>39</v>
      </c>
      <c r="I116" s="11" t="s">
        <v>40</v>
      </c>
      <c r="J116" s="8" t="s">
        <v>41</v>
      </c>
      <c r="K116" s="21" t="s">
        <v>34</v>
      </c>
      <c r="L116" s="21" t="s">
        <v>35</v>
      </c>
      <c r="M116" s="21" t="s">
        <v>36</v>
      </c>
      <c r="N116" s="21" t="s">
        <v>37</v>
      </c>
      <c r="O116" s="21" t="s">
        <v>38</v>
      </c>
      <c r="P116" s="21" t="s">
        <v>39</v>
      </c>
      <c r="Q116" s="21" t="s">
        <v>40</v>
      </c>
      <c r="R116" s="20" t="s">
        <v>41</v>
      </c>
      <c r="S116" s="44" t="s">
        <v>26</v>
      </c>
      <c r="T116" s="44" t="s">
        <v>27</v>
      </c>
      <c r="U116" s="44" t="s">
        <v>28</v>
      </c>
      <c r="V116" s="44" t="s">
        <v>29</v>
      </c>
      <c r="W116" s="44" t="s">
        <v>30</v>
      </c>
      <c r="X116" s="44" t="s">
        <v>31</v>
      </c>
      <c r="Y116" s="44" t="s">
        <v>32</v>
      </c>
      <c r="Z116" s="44" t="s">
        <v>33</v>
      </c>
      <c r="AA116" s="10" t="s">
        <v>26</v>
      </c>
      <c r="AB116" s="10" t="s">
        <v>27</v>
      </c>
      <c r="AC116" s="10" t="s">
        <v>28</v>
      </c>
      <c r="AD116" s="10" t="s">
        <v>29</v>
      </c>
      <c r="AE116" s="10" t="s">
        <v>30</v>
      </c>
      <c r="AF116" s="10" t="s">
        <v>31</v>
      </c>
      <c r="AG116" s="10" t="s">
        <v>32</v>
      </c>
      <c r="AH116" s="10" t="s">
        <v>33</v>
      </c>
    </row>
    <row r="117" spans="1:34" x14ac:dyDescent="0.35">
      <c r="A117" s="7"/>
      <c r="B117" s="7"/>
      <c r="C117" s="11" t="s">
        <v>42</v>
      </c>
      <c r="D117" s="11" t="s">
        <v>42</v>
      </c>
      <c r="E117" s="11" t="s">
        <v>42</v>
      </c>
      <c r="F117" s="11" t="s">
        <v>42</v>
      </c>
      <c r="G117" s="11" t="s">
        <v>42</v>
      </c>
      <c r="H117" s="11" t="s">
        <v>42</v>
      </c>
      <c r="I117" s="11" t="s">
        <v>42</v>
      </c>
      <c r="J117" s="11" t="s">
        <v>42</v>
      </c>
      <c r="K117" s="22" t="s">
        <v>111</v>
      </c>
      <c r="L117" s="22" t="s">
        <v>111</v>
      </c>
      <c r="M117" s="22" t="s">
        <v>111</v>
      </c>
      <c r="N117" s="22" t="s">
        <v>111</v>
      </c>
      <c r="O117" s="22" t="s">
        <v>111</v>
      </c>
      <c r="P117" s="22" t="s">
        <v>111</v>
      </c>
      <c r="Q117" s="22" t="s">
        <v>111</v>
      </c>
      <c r="R117" s="22" t="s">
        <v>111</v>
      </c>
      <c r="S117" s="45" t="s">
        <v>34</v>
      </c>
      <c r="T117" s="45" t="s">
        <v>35</v>
      </c>
      <c r="U117" s="45" t="s">
        <v>36</v>
      </c>
      <c r="V117" s="45" t="s">
        <v>37</v>
      </c>
      <c r="W117" s="45" t="s">
        <v>38</v>
      </c>
      <c r="X117" s="45" t="s">
        <v>39</v>
      </c>
      <c r="Y117" s="45" t="s">
        <v>40</v>
      </c>
      <c r="Z117" s="44" t="s">
        <v>41</v>
      </c>
      <c r="AA117" s="13" t="s">
        <v>34</v>
      </c>
      <c r="AB117" s="13" t="s">
        <v>35</v>
      </c>
      <c r="AC117" s="13" t="s">
        <v>36</v>
      </c>
      <c r="AD117" s="13" t="s">
        <v>37</v>
      </c>
      <c r="AE117" s="13" t="s">
        <v>38</v>
      </c>
      <c r="AF117" s="13" t="s">
        <v>39</v>
      </c>
      <c r="AG117" s="13" t="s">
        <v>40</v>
      </c>
      <c r="AH117" s="10" t="s">
        <v>41</v>
      </c>
    </row>
    <row r="118" spans="1:34" x14ac:dyDescent="0.35">
      <c r="A118" s="30" t="s">
        <v>75</v>
      </c>
      <c r="B118" s="30" t="s">
        <v>0</v>
      </c>
      <c r="C118" s="23">
        <v>239453</v>
      </c>
      <c r="D118" s="23">
        <v>208196</v>
      </c>
      <c r="E118" s="23">
        <v>246242</v>
      </c>
      <c r="F118" s="23">
        <v>306105</v>
      </c>
      <c r="G118" s="23">
        <v>405898</v>
      </c>
      <c r="H118" s="23">
        <v>479609</v>
      </c>
      <c r="I118" s="23">
        <v>634178</v>
      </c>
      <c r="J118" s="23">
        <v>540613</v>
      </c>
      <c r="K118" s="23">
        <v>201109</v>
      </c>
      <c r="L118" s="23">
        <v>223667</v>
      </c>
      <c r="M118" s="23">
        <v>239875</v>
      </c>
      <c r="N118" s="23">
        <v>276067</v>
      </c>
      <c r="O118" s="23">
        <v>362127</v>
      </c>
      <c r="P118" s="23">
        <v>419765</v>
      </c>
      <c r="Q118" s="23">
        <v>561741</v>
      </c>
      <c r="R118" s="23">
        <v>501132</v>
      </c>
      <c r="S118" s="23">
        <f>K118-C118</f>
        <v>-38344</v>
      </c>
      <c r="T118" s="23">
        <f t="shared" ref="T118:Z136" si="18">L118-D118</f>
        <v>15471</v>
      </c>
      <c r="U118" s="23">
        <f t="shared" si="18"/>
        <v>-6367</v>
      </c>
      <c r="V118" s="23">
        <f t="shared" si="18"/>
        <v>-30038</v>
      </c>
      <c r="W118" s="23">
        <f t="shared" si="18"/>
        <v>-43771</v>
      </c>
      <c r="X118" s="23">
        <f t="shared" si="18"/>
        <v>-59844</v>
      </c>
      <c r="Y118" s="23">
        <f t="shared" si="18"/>
        <v>-72437</v>
      </c>
      <c r="Z118" s="23">
        <f t="shared" si="18"/>
        <v>-39481</v>
      </c>
      <c r="AA118" s="31">
        <f>(K118-C118)/C118</f>
        <v>-0.16013163334767158</v>
      </c>
      <c r="AB118" s="31">
        <f t="shared" ref="AB118:AH136" si="19">(L118-D118)/D118</f>
        <v>7.4309785010278781E-2</v>
      </c>
      <c r="AC118" s="31">
        <f t="shared" si="19"/>
        <v>-2.5856677577342613E-2</v>
      </c>
      <c r="AD118" s="31">
        <f t="shared" si="19"/>
        <v>-9.8129726727756814E-2</v>
      </c>
      <c r="AE118" s="31">
        <f t="shared" si="19"/>
        <v>-0.10783743699155945</v>
      </c>
      <c r="AF118" s="31">
        <f t="shared" si="19"/>
        <v>-0.12477664097212521</v>
      </c>
      <c r="AG118" s="31">
        <f t="shared" si="19"/>
        <v>-0.11422187461564419</v>
      </c>
      <c r="AH118" s="31">
        <f t="shared" si="19"/>
        <v>-7.303006032041405E-2</v>
      </c>
    </row>
    <row r="119" spans="1:34" x14ac:dyDescent="0.35">
      <c r="A119" s="30" t="s">
        <v>78</v>
      </c>
      <c r="B119" s="30" t="s">
        <v>78</v>
      </c>
      <c r="C119" s="23">
        <v>162562</v>
      </c>
      <c r="D119" s="23">
        <v>143525</v>
      </c>
      <c r="E119" s="23">
        <v>163463</v>
      </c>
      <c r="F119" s="23">
        <v>203473</v>
      </c>
      <c r="G119" s="23">
        <v>257004</v>
      </c>
      <c r="H119" s="23">
        <v>293309</v>
      </c>
      <c r="I119" s="23">
        <v>356492</v>
      </c>
      <c r="J119" s="23">
        <v>325026</v>
      </c>
      <c r="K119" s="23">
        <v>149927</v>
      </c>
      <c r="L119" s="23">
        <v>167135</v>
      </c>
      <c r="M119" s="23">
        <v>166107</v>
      </c>
      <c r="N119" s="23">
        <v>199378</v>
      </c>
      <c r="O119" s="23">
        <v>256982</v>
      </c>
      <c r="P119" s="23">
        <v>282093</v>
      </c>
      <c r="Q119" s="23">
        <v>373357</v>
      </c>
      <c r="R119" s="23">
        <v>345886</v>
      </c>
      <c r="S119" s="23">
        <f t="shared" ref="S119:S136" si="20">K119-C119</f>
        <v>-12635</v>
      </c>
      <c r="T119" s="23">
        <f t="shared" si="18"/>
        <v>23610</v>
      </c>
      <c r="U119" s="23">
        <f t="shared" si="18"/>
        <v>2644</v>
      </c>
      <c r="V119" s="23">
        <f t="shared" si="18"/>
        <v>-4095</v>
      </c>
      <c r="W119" s="23">
        <f t="shared" si="18"/>
        <v>-22</v>
      </c>
      <c r="X119" s="23">
        <f t="shared" si="18"/>
        <v>-11216</v>
      </c>
      <c r="Y119" s="23">
        <f t="shared" si="18"/>
        <v>16865</v>
      </c>
      <c r="Z119" s="23">
        <f t="shared" si="18"/>
        <v>20860</v>
      </c>
      <c r="AA119" s="31">
        <f t="shared" ref="AA119:AA136" si="21">(K119-C119)/C119</f>
        <v>-7.7724191385440636E-2</v>
      </c>
      <c r="AB119" s="31">
        <f t="shared" si="19"/>
        <v>0.16450095802125064</v>
      </c>
      <c r="AC119" s="31">
        <f t="shared" si="19"/>
        <v>1.6174914200767145E-2</v>
      </c>
      <c r="AD119" s="31">
        <f t="shared" si="19"/>
        <v>-2.0125520339307919E-2</v>
      </c>
      <c r="AE119" s="31">
        <f t="shared" si="19"/>
        <v>-8.5601780517034748E-5</v>
      </c>
      <c r="AF119" s="31">
        <f t="shared" si="19"/>
        <v>-3.823953577967263E-2</v>
      </c>
      <c r="AG119" s="31">
        <f t="shared" si="19"/>
        <v>4.7308214490086736E-2</v>
      </c>
      <c r="AH119" s="31">
        <f t="shared" si="19"/>
        <v>6.41794810261333E-2</v>
      </c>
    </row>
    <row r="120" spans="1:34" x14ac:dyDescent="0.35">
      <c r="A120" s="30" t="s">
        <v>95</v>
      </c>
      <c r="B120" s="30" t="s">
        <v>96</v>
      </c>
      <c r="C120" s="23">
        <v>24702</v>
      </c>
      <c r="D120" s="23">
        <v>22460</v>
      </c>
      <c r="E120" s="23">
        <v>27195</v>
      </c>
      <c r="F120" s="23">
        <v>35420</v>
      </c>
      <c r="G120" s="23">
        <v>50944</v>
      </c>
      <c r="H120" s="23">
        <v>65990</v>
      </c>
      <c r="I120" s="23">
        <v>102325</v>
      </c>
      <c r="J120" s="23">
        <v>68538</v>
      </c>
      <c r="K120" s="23">
        <v>20189</v>
      </c>
      <c r="L120" s="23">
        <v>21355</v>
      </c>
      <c r="M120" s="23">
        <v>30460</v>
      </c>
      <c r="N120" s="23">
        <v>29971</v>
      </c>
      <c r="O120" s="23">
        <v>38580</v>
      </c>
      <c r="P120" s="23">
        <v>52162</v>
      </c>
      <c r="Q120" s="23">
        <v>64763</v>
      </c>
      <c r="R120" s="23">
        <v>55749</v>
      </c>
      <c r="S120" s="23">
        <f t="shared" si="20"/>
        <v>-4513</v>
      </c>
      <c r="T120" s="23">
        <f t="shared" si="18"/>
        <v>-1105</v>
      </c>
      <c r="U120" s="23">
        <f t="shared" si="18"/>
        <v>3265</v>
      </c>
      <c r="V120" s="23">
        <f t="shared" si="18"/>
        <v>-5449</v>
      </c>
      <c r="W120" s="23">
        <f t="shared" si="18"/>
        <v>-12364</v>
      </c>
      <c r="X120" s="23">
        <f t="shared" si="18"/>
        <v>-13828</v>
      </c>
      <c r="Y120" s="23">
        <f t="shared" si="18"/>
        <v>-37562</v>
      </c>
      <c r="Z120" s="23">
        <f t="shared" si="18"/>
        <v>-12789</v>
      </c>
      <c r="AA120" s="31">
        <f t="shared" si="21"/>
        <v>-0.18269775726661808</v>
      </c>
      <c r="AB120" s="31">
        <f t="shared" si="19"/>
        <v>-4.9198575244879784E-2</v>
      </c>
      <c r="AC120" s="31">
        <f t="shared" si="19"/>
        <v>0.12005883434454863</v>
      </c>
      <c r="AD120" s="31">
        <f t="shared" si="19"/>
        <v>-0.15383963862224731</v>
      </c>
      <c r="AE120" s="31">
        <f t="shared" si="19"/>
        <v>-0.24269786432160803</v>
      </c>
      <c r="AF120" s="31">
        <f t="shared" si="19"/>
        <v>-0.20954690104561297</v>
      </c>
      <c r="AG120" s="31">
        <f t="shared" si="19"/>
        <v>-0.36708526752992915</v>
      </c>
      <c r="AH120" s="31">
        <f t="shared" si="19"/>
        <v>-0.18659721614286964</v>
      </c>
    </row>
    <row r="121" spans="1:34" x14ac:dyDescent="0.35">
      <c r="A121" s="30" t="s">
        <v>97</v>
      </c>
      <c r="B121" s="30" t="s">
        <v>97</v>
      </c>
      <c r="C121" s="23">
        <v>24358</v>
      </c>
      <c r="D121" s="23">
        <v>22100</v>
      </c>
      <c r="E121" s="23">
        <v>26863</v>
      </c>
      <c r="F121" s="23">
        <v>34867</v>
      </c>
      <c r="G121" s="23">
        <v>49968</v>
      </c>
      <c r="H121" s="23">
        <v>61491</v>
      </c>
      <c r="I121" s="23">
        <v>92787</v>
      </c>
      <c r="J121" s="23">
        <v>64179</v>
      </c>
      <c r="K121" s="23">
        <v>19494</v>
      </c>
      <c r="L121" s="23">
        <v>20763</v>
      </c>
      <c r="M121" s="23">
        <v>29647</v>
      </c>
      <c r="N121" s="23">
        <v>29091</v>
      </c>
      <c r="O121" s="23">
        <v>37491</v>
      </c>
      <c r="P121" s="23">
        <v>49166</v>
      </c>
      <c r="Q121" s="23">
        <v>59283</v>
      </c>
      <c r="R121" s="23">
        <v>51650</v>
      </c>
      <c r="S121" s="23">
        <f t="shared" si="20"/>
        <v>-4864</v>
      </c>
      <c r="T121" s="23">
        <f t="shared" si="18"/>
        <v>-1337</v>
      </c>
      <c r="U121" s="23">
        <f t="shared" si="18"/>
        <v>2784</v>
      </c>
      <c r="V121" s="23">
        <f t="shared" si="18"/>
        <v>-5776</v>
      </c>
      <c r="W121" s="23">
        <f t="shared" si="18"/>
        <v>-12477</v>
      </c>
      <c r="X121" s="23">
        <f t="shared" si="18"/>
        <v>-12325</v>
      </c>
      <c r="Y121" s="23">
        <f t="shared" si="18"/>
        <v>-33504</v>
      </c>
      <c r="Z121" s="23">
        <f t="shared" si="18"/>
        <v>-12529</v>
      </c>
      <c r="AA121" s="31">
        <f t="shared" si="21"/>
        <v>-0.19968798751950079</v>
      </c>
      <c r="AB121" s="31">
        <f t="shared" si="19"/>
        <v>-6.0497737556561085E-2</v>
      </c>
      <c r="AC121" s="31">
        <f t="shared" si="19"/>
        <v>0.10363697278784946</v>
      </c>
      <c r="AD121" s="31">
        <f t="shared" si="19"/>
        <v>-0.16565807210256117</v>
      </c>
      <c r="AE121" s="31">
        <f t="shared" si="19"/>
        <v>-0.2496998078770413</v>
      </c>
      <c r="AF121" s="31">
        <f t="shared" si="19"/>
        <v>-0.20043583613862193</v>
      </c>
      <c r="AG121" s="31">
        <f t="shared" si="19"/>
        <v>-0.36108506579585503</v>
      </c>
      <c r="AH121" s="31">
        <f t="shared" si="19"/>
        <v>-0.19521962012496299</v>
      </c>
    </row>
    <row r="122" spans="1:34" x14ac:dyDescent="0.35">
      <c r="A122" s="30" t="s">
        <v>102</v>
      </c>
      <c r="B122" s="30" t="s">
        <v>103</v>
      </c>
      <c r="C122" s="23">
        <v>13045</v>
      </c>
      <c r="D122" s="23">
        <v>12035</v>
      </c>
      <c r="E122" s="23">
        <v>16454</v>
      </c>
      <c r="F122" s="23">
        <v>19601</v>
      </c>
      <c r="G122" s="23">
        <v>27268</v>
      </c>
      <c r="H122" s="23">
        <v>32386</v>
      </c>
      <c r="I122" s="23">
        <v>44736</v>
      </c>
      <c r="J122" s="23">
        <v>35895</v>
      </c>
      <c r="K122" s="23">
        <v>12702</v>
      </c>
      <c r="L122" s="23">
        <v>15782</v>
      </c>
      <c r="M122" s="23">
        <v>16733</v>
      </c>
      <c r="N122" s="23">
        <v>18964</v>
      </c>
      <c r="O122" s="23">
        <v>22918</v>
      </c>
      <c r="P122" s="23">
        <v>27232</v>
      </c>
      <c r="Q122" s="23">
        <v>36125</v>
      </c>
      <c r="R122" s="23">
        <v>29085</v>
      </c>
      <c r="S122" s="23">
        <f t="shared" si="20"/>
        <v>-343</v>
      </c>
      <c r="T122" s="23">
        <f t="shared" si="18"/>
        <v>3747</v>
      </c>
      <c r="U122" s="23">
        <f t="shared" si="18"/>
        <v>279</v>
      </c>
      <c r="V122" s="23">
        <f t="shared" si="18"/>
        <v>-637</v>
      </c>
      <c r="W122" s="23">
        <f t="shared" si="18"/>
        <v>-4350</v>
      </c>
      <c r="X122" s="23">
        <f t="shared" si="18"/>
        <v>-5154</v>
      </c>
      <c r="Y122" s="23">
        <f t="shared" si="18"/>
        <v>-8611</v>
      </c>
      <c r="Z122" s="23">
        <f t="shared" si="18"/>
        <v>-6810</v>
      </c>
      <c r="AA122" s="31">
        <f t="shared" si="21"/>
        <v>-2.6293599080107321E-2</v>
      </c>
      <c r="AB122" s="31">
        <f t="shared" si="19"/>
        <v>0.31134191940174494</v>
      </c>
      <c r="AC122" s="31">
        <f t="shared" si="19"/>
        <v>1.6956363194360034E-2</v>
      </c>
      <c r="AD122" s="31">
        <f t="shared" si="19"/>
        <v>-3.2498341921330547E-2</v>
      </c>
      <c r="AE122" s="31">
        <f t="shared" si="19"/>
        <v>-0.15952765145958633</v>
      </c>
      <c r="AF122" s="31">
        <f t="shared" si="19"/>
        <v>-0.15914283949854877</v>
      </c>
      <c r="AG122" s="31">
        <f t="shared" si="19"/>
        <v>-0.19248479971387697</v>
      </c>
      <c r="AH122" s="31">
        <f t="shared" si="19"/>
        <v>-0.18972001671541996</v>
      </c>
    </row>
    <row r="123" spans="1:34" x14ac:dyDescent="0.35">
      <c r="A123" s="30" t="s">
        <v>104</v>
      </c>
      <c r="B123" s="30" t="s">
        <v>104</v>
      </c>
      <c r="C123" s="23">
        <v>12333</v>
      </c>
      <c r="D123" s="23">
        <v>11112</v>
      </c>
      <c r="E123" s="23">
        <v>15524</v>
      </c>
      <c r="F123" s="23">
        <v>18104</v>
      </c>
      <c r="G123" s="23">
        <v>25406</v>
      </c>
      <c r="H123" s="23">
        <v>29987</v>
      </c>
      <c r="I123" s="23">
        <v>41496</v>
      </c>
      <c r="J123" s="23">
        <v>33835</v>
      </c>
      <c r="K123" s="23">
        <v>12192</v>
      </c>
      <c r="L123" s="23">
        <v>14811</v>
      </c>
      <c r="M123" s="23">
        <v>16123</v>
      </c>
      <c r="N123" s="23">
        <v>18390</v>
      </c>
      <c r="O123" s="23">
        <v>22156</v>
      </c>
      <c r="P123" s="23">
        <v>26263</v>
      </c>
      <c r="Q123" s="23">
        <v>34281</v>
      </c>
      <c r="R123" s="23">
        <v>27813</v>
      </c>
      <c r="S123" s="23">
        <f t="shared" si="20"/>
        <v>-141</v>
      </c>
      <c r="T123" s="23">
        <f t="shared" si="18"/>
        <v>3699</v>
      </c>
      <c r="U123" s="23">
        <f t="shared" si="18"/>
        <v>599</v>
      </c>
      <c r="V123" s="23">
        <f t="shared" si="18"/>
        <v>286</v>
      </c>
      <c r="W123" s="23">
        <f t="shared" si="18"/>
        <v>-3250</v>
      </c>
      <c r="X123" s="23">
        <f t="shared" si="18"/>
        <v>-3724</v>
      </c>
      <c r="Y123" s="23">
        <f t="shared" si="18"/>
        <v>-7215</v>
      </c>
      <c r="Z123" s="23">
        <f t="shared" si="18"/>
        <v>-6022</v>
      </c>
      <c r="AA123" s="31">
        <f t="shared" si="21"/>
        <v>-1.1432741425443932E-2</v>
      </c>
      <c r="AB123" s="31">
        <f t="shared" si="19"/>
        <v>0.33288336933045354</v>
      </c>
      <c r="AC123" s="31">
        <f t="shared" si="19"/>
        <v>3.8585416129863437E-2</v>
      </c>
      <c r="AD123" s="31">
        <f t="shared" si="19"/>
        <v>1.5797613787008394E-2</v>
      </c>
      <c r="AE123" s="31">
        <f t="shared" si="19"/>
        <v>-0.12792253798315359</v>
      </c>
      <c r="AF123" s="31">
        <f t="shared" si="19"/>
        <v>-0.12418714776403109</v>
      </c>
      <c r="AG123" s="31">
        <f t="shared" si="19"/>
        <v>-0.17387218045112782</v>
      </c>
      <c r="AH123" s="31">
        <f t="shared" si="19"/>
        <v>-0.17798138022757501</v>
      </c>
    </row>
    <row r="124" spans="1:34" x14ac:dyDescent="0.35">
      <c r="A124" s="30" t="s">
        <v>100</v>
      </c>
      <c r="B124" s="30" t="s">
        <v>101</v>
      </c>
      <c r="C124" s="23">
        <v>2282</v>
      </c>
      <c r="D124" s="23">
        <v>1565</v>
      </c>
      <c r="E124" s="23">
        <v>3491</v>
      </c>
      <c r="F124" s="23">
        <v>5550</v>
      </c>
      <c r="G124" s="23">
        <v>12442</v>
      </c>
      <c r="H124" s="23">
        <v>20175</v>
      </c>
      <c r="I124" s="23">
        <v>32747</v>
      </c>
      <c r="J124" s="23">
        <v>26721</v>
      </c>
      <c r="K124" s="23">
        <v>2018</v>
      </c>
      <c r="L124" s="23">
        <v>1720</v>
      </c>
      <c r="M124" s="23">
        <v>2890</v>
      </c>
      <c r="N124" s="23">
        <v>3592</v>
      </c>
      <c r="O124" s="23">
        <v>8289</v>
      </c>
      <c r="P124" s="23">
        <v>15084</v>
      </c>
      <c r="Q124" s="23">
        <v>26006</v>
      </c>
      <c r="R124" s="23">
        <v>21154</v>
      </c>
      <c r="S124" s="23">
        <f t="shared" si="20"/>
        <v>-264</v>
      </c>
      <c r="T124" s="23">
        <f t="shared" si="18"/>
        <v>155</v>
      </c>
      <c r="U124" s="23">
        <f t="shared" si="18"/>
        <v>-601</v>
      </c>
      <c r="V124" s="23">
        <f t="shared" si="18"/>
        <v>-1958</v>
      </c>
      <c r="W124" s="23">
        <f t="shared" si="18"/>
        <v>-4153</v>
      </c>
      <c r="X124" s="23">
        <f t="shared" si="18"/>
        <v>-5091</v>
      </c>
      <c r="Y124" s="23">
        <f t="shared" si="18"/>
        <v>-6741</v>
      </c>
      <c r="Z124" s="23">
        <f t="shared" si="18"/>
        <v>-5567</v>
      </c>
      <c r="AA124" s="31">
        <f t="shared" si="21"/>
        <v>-0.11568799298860649</v>
      </c>
      <c r="AB124" s="31">
        <f t="shared" si="19"/>
        <v>9.9041533546325874E-2</v>
      </c>
      <c r="AC124" s="31">
        <f t="shared" si="19"/>
        <v>-0.17215697507877398</v>
      </c>
      <c r="AD124" s="31">
        <f t="shared" si="19"/>
        <v>-0.3527927927927928</v>
      </c>
      <c r="AE124" s="31">
        <f t="shared" si="19"/>
        <v>-0.33378877993891659</v>
      </c>
      <c r="AF124" s="31">
        <f t="shared" si="19"/>
        <v>-0.25234200743494423</v>
      </c>
      <c r="AG124" s="31">
        <f t="shared" si="19"/>
        <v>-0.20585091764131067</v>
      </c>
      <c r="AH124" s="31">
        <f t="shared" si="19"/>
        <v>-0.20833801130197224</v>
      </c>
    </row>
    <row r="125" spans="1:34" x14ac:dyDescent="0.35">
      <c r="A125" s="30" t="s">
        <v>79</v>
      </c>
      <c r="B125" s="30" t="s">
        <v>80</v>
      </c>
      <c r="C125" s="23">
        <v>6464</v>
      </c>
      <c r="D125" s="23">
        <v>6753</v>
      </c>
      <c r="E125" s="23">
        <v>6757</v>
      </c>
      <c r="F125" s="23">
        <v>8392</v>
      </c>
      <c r="G125" s="23">
        <v>11464</v>
      </c>
      <c r="H125" s="23">
        <v>16317</v>
      </c>
      <c r="I125" s="23">
        <v>23287</v>
      </c>
      <c r="J125" s="23">
        <v>18636</v>
      </c>
      <c r="K125" s="23">
        <v>3936</v>
      </c>
      <c r="L125" s="23">
        <v>4686</v>
      </c>
      <c r="M125" s="23">
        <v>5178</v>
      </c>
      <c r="N125" s="23">
        <v>7070</v>
      </c>
      <c r="O125" s="23">
        <v>9480</v>
      </c>
      <c r="P125" s="23">
        <v>12947</v>
      </c>
      <c r="Q125" s="23">
        <v>19624</v>
      </c>
      <c r="R125" s="23">
        <v>13018</v>
      </c>
      <c r="S125" s="23">
        <f t="shared" si="20"/>
        <v>-2528</v>
      </c>
      <c r="T125" s="23">
        <f t="shared" si="18"/>
        <v>-2067</v>
      </c>
      <c r="U125" s="23">
        <f t="shared" si="18"/>
        <v>-1579</v>
      </c>
      <c r="V125" s="23">
        <f t="shared" si="18"/>
        <v>-1322</v>
      </c>
      <c r="W125" s="23">
        <f t="shared" si="18"/>
        <v>-1984</v>
      </c>
      <c r="X125" s="23">
        <f t="shared" si="18"/>
        <v>-3370</v>
      </c>
      <c r="Y125" s="23">
        <f t="shared" si="18"/>
        <v>-3663</v>
      </c>
      <c r="Z125" s="23">
        <f t="shared" si="18"/>
        <v>-5618</v>
      </c>
      <c r="AA125" s="31">
        <f t="shared" si="21"/>
        <v>-0.3910891089108911</v>
      </c>
      <c r="AB125" s="31">
        <f t="shared" si="19"/>
        <v>-0.30608618391825854</v>
      </c>
      <c r="AC125" s="31">
        <f t="shared" si="19"/>
        <v>-0.23368358739085393</v>
      </c>
      <c r="AD125" s="31">
        <f t="shared" si="19"/>
        <v>-0.15753098188751191</v>
      </c>
      <c r="AE125" s="31">
        <f t="shared" si="19"/>
        <v>-0.17306350314026517</v>
      </c>
      <c r="AF125" s="31">
        <f t="shared" si="19"/>
        <v>-0.20653306367592081</v>
      </c>
      <c r="AG125" s="31">
        <f t="shared" si="19"/>
        <v>-0.15729806329711857</v>
      </c>
      <c r="AH125" s="31">
        <f t="shared" si="19"/>
        <v>-0.30145954067396435</v>
      </c>
    </row>
    <row r="126" spans="1:34" x14ac:dyDescent="0.35">
      <c r="A126" s="30" t="s">
        <v>83</v>
      </c>
      <c r="B126" s="30" t="s">
        <v>84</v>
      </c>
      <c r="C126" s="23">
        <v>15856</v>
      </c>
      <c r="D126" s="23">
        <v>10933</v>
      </c>
      <c r="E126" s="23">
        <v>15435</v>
      </c>
      <c r="F126" s="23">
        <v>14953</v>
      </c>
      <c r="G126" s="23">
        <v>19161</v>
      </c>
      <c r="H126" s="23">
        <v>18416</v>
      </c>
      <c r="I126" s="23">
        <v>24100</v>
      </c>
      <c r="J126" s="23">
        <v>24105</v>
      </c>
      <c r="K126" s="23">
        <v>2930</v>
      </c>
      <c r="L126" s="23">
        <v>2959</v>
      </c>
      <c r="M126" s="23">
        <v>4583</v>
      </c>
      <c r="N126" s="23">
        <v>4920</v>
      </c>
      <c r="O126" s="23">
        <v>5672</v>
      </c>
      <c r="P126" s="23">
        <v>7291</v>
      </c>
      <c r="Q126" s="23">
        <v>8542</v>
      </c>
      <c r="R126" s="23">
        <v>6908</v>
      </c>
      <c r="S126" s="23">
        <f t="shared" si="20"/>
        <v>-12926</v>
      </c>
      <c r="T126" s="23">
        <f t="shared" si="18"/>
        <v>-7974</v>
      </c>
      <c r="U126" s="23">
        <f t="shared" si="18"/>
        <v>-10852</v>
      </c>
      <c r="V126" s="23">
        <f t="shared" si="18"/>
        <v>-10033</v>
      </c>
      <c r="W126" s="23">
        <f t="shared" si="18"/>
        <v>-13489</v>
      </c>
      <c r="X126" s="23">
        <f t="shared" si="18"/>
        <v>-11125</v>
      </c>
      <c r="Y126" s="23">
        <f t="shared" si="18"/>
        <v>-15558</v>
      </c>
      <c r="Z126" s="23">
        <f t="shared" si="18"/>
        <v>-17197</v>
      </c>
      <c r="AA126" s="31">
        <f t="shared" si="21"/>
        <v>-0.81521190716448033</v>
      </c>
      <c r="AB126" s="31">
        <f t="shared" si="19"/>
        <v>-0.7293515046190433</v>
      </c>
      <c r="AC126" s="31">
        <f t="shared" si="19"/>
        <v>-0.70307742144476837</v>
      </c>
      <c r="AD126" s="31">
        <f t="shared" si="19"/>
        <v>-0.67096903631378324</v>
      </c>
      <c r="AE126" s="31">
        <f t="shared" si="19"/>
        <v>-0.70398204686602994</v>
      </c>
      <c r="AF126" s="31">
        <f t="shared" si="19"/>
        <v>-0.60409426585577763</v>
      </c>
      <c r="AG126" s="31">
        <f t="shared" si="19"/>
        <v>-0.64556016597510368</v>
      </c>
      <c r="AH126" s="31">
        <f t="shared" si="19"/>
        <v>-0.71342045218834271</v>
      </c>
    </row>
    <row r="127" spans="1:34" x14ac:dyDescent="0.35">
      <c r="A127" s="30" t="s">
        <v>89</v>
      </c>
      <c r="B127" s="30" t="s">
        <v>90</v>
      </c>
      <c r="C127" s="23">
        <v>1006</v>
      </c>
      <c r="D127" s="23">
        <v>1530</v>
      </c>
      <c r="E127" s="23">
        <v>3014</v>
      </c>
      <c r="F127" s="23">
        <v>5973</v>
      </c>
      <c r="G127" s="23">
        <v>6981</v>
      </c>
      <c r="H127" s="23">
        <v>7066</v>
      </c>
      <c r="I127" s="23">
        <v>11421</v>
      </c>
      <c r="J127" s="23">
        <v>9572</v>
      </c>
      <c r="K127" s="23">
        <v>1582</v>
      </c>
      <c r="L127" s="23">
        <v>1606</v>
      </c>
      <c r="M127" s="23">
        <v>2575</v>
      </c>
      <c r="N127" s="23">
        <v>3249</v>
      </c>
      <c r="O127" s="23">
        <v>4545</v>
      </c>
      <c r="P127" s="23">
        <v>5352</v>
      </c>
      <c r="Q127" s="23">
        <v>8669</v>
      </c>
      <c r="R127" s="23">
        <v>7420</v>
      </c>
      <c r="S127" s="23">
        <f t="shared" si="20"/>
        <v>576</v>
      </c>
      <c r="T127" s="23">
        <f t="shared" si="18"/>
        <v>76</v>
      </c>
      <c r="U127" s="23">
        <f t="shared" si="18"/>
        <v>-439</v>
      </c>
      <c r="V127" s="23">
        <f t="shared" si="18"/>
        <v>-2724</v>
      </c>
      <c r="W127" s="23">
        <f t="shared" si="18"/>
        <v>-2436</v>
      </c>
      <c r="X127" s="23">
        <f t="shared" si="18"/>
        <v>-1714</v>
      </c>
      <c r="Y127" s="23">
        <f t="shared" si="18"/>
        <v>-2752</v>
      </c>
      <c r="Z127" s="23">
        <f t="shared" si="18"/>
        <v>-2152</v>
      </c>
      <c r="AA127" s="31">
        <f t="shared" si="21"/>
        <v>0.57256461232604372</v>
      </c>
      <c r="AB127" s="31">
        <f t="shared" si="19"/>
        <v>4.9673202614379082E-2</v>
      </c>
      <c r="AC127" s="31">
        <f t="shared" si="19"/>
        <v>-0.14565361645653616</v>
      </c>
      <c r="AD127" s="31">
        <f t="shared" si="19"/>
        <v>-0.45605223505775994</v>
      </c>
      <c r="AE127" s="31">
        <f t="shared" si="19"/>
        <v>-0.34894714224323164</v>
      </c>
      <c r="AF127" s="31">
        <f t="shared" si="19"/>
        <v>-0.24257005377865837</v>
      </c>
      <c r="AG127" s="31">
        <f t="shared" si="19"/>
        <v>-0.24095963575869014</v>
      </c>
      <c r="AH127" s="31">
        <f t="shared" si="19"/>
        <v>-0.2248223986627664</v>
      </c>
    </row>
    <row r="128" spans="1:34" x14ac:dyDescent="0.35">
      <c r="A128" s="30" t="s">
        <v>105</v>
      </c>
      <c r="B128" s="30" t="s">
        <v>106</v>
      </c>
      <c r="C128" s="23">
        <v>4225</v>
      </c>
      <c r="D128" s="23">
        <v>3317</v>
      </c>
      <c r="E128" s="23">
        <v>2118</v>
      </c>
      <c r="F128" s="23">
        <v>2963</v>
      </c>
      <c r="G128" s="23">
        <v>5588</v>
      </c>
      <c r="H128" s="23">
        <v>6225</v>
      </c>
      <c r="I128" s="23">
        <v>7712</v>
      </c>
      <c r="J128" s="23">
        <v>7078</v>
      </c>
      <c r="K128" s="23">
        <v>2657</v>
      </c>
      <c r="L128" s="23">
        <v>3341</v>
      </c>
      <c r="M128" s="23">
        <v>4608</v>
      </c>
      <c r="N128" s="23">
        <v>1851</v>
      </c>
      <c r="O128" s="23">
        <v>4809</v>
      </c>
      <c r="P128" s="23">
        <v>3951</v>
      </c>
      <c r="Q128" s="23">
        <v>7027</v>
      </c>
      <c r="R128" s="23">
        <v>6189</v>
      </c>
      <c r="S128" s="23">
        <f t="shared" si="20"/>
        <v>-1568</v>
      </c>
      <c r="T128" s="23">
        <f t="shared" si="18"/>
        <v>24</v>
      </c>
      <c r="U128" s="23">
        <f t="shared" si="18"/>
        <v>2490</v>
      </c>
      <c r="V128" s="23">
        <f t="shared" si="18"/>
        <v>-1112</v>
      </c>
      <c r="W128" s="23">
        <f t="shared" si="18"/>
        <v>-779</v>
      </c>
      <c r="X128" s="23">
        <f t="shared" si="18"/>
        <v>-2274</v>
      </c>
      <c r="Y128" s="23">
        <f t="shared" si="18"/>
        <v>-685</v>
      </c>
      <c r="Z128" s="23">
        <f t="shared" si="18"/>
        <v>-889</v>
      </c>
      <c r="AA128" s="31">
        <f t="shared" si="21"/>
        <v>-0.3711242603550296</v>
      </c>
      <c r="AB128" s="31">
        <f t="shared" si="19"/>
        <v>7.2354537232438947E-3</v>
      </c>
      <c r="AC128" s="31">
        <f t="shared" si="19"/>
        <v>1.1756373937677054</v>
      </c>
      <c r="AD128" s="31">
        <f t="shared" si="19"/>
        <v>-0.37529530880863987</v>
      </c>
      <c r="AE128" s="31">
        <f t="shared" si="19"/>
        <v>-0.13940586972083036</v>
      </c>
      <c r="AF128" s="31">
        <f t="shared" si="19"/>
        <v>-0.36530120481927708</v>
      </c>
      <c r="AG128" s="31">
        <f t="shared" si="19"/>
        <v>-8.8822614107883821E-2</v>
      </c>
      <c r="AH128" s="31">
        <f t="shared" si="19"/>
        <v>-0.12560045210511445</v>
      </c>
    </row>
    <row r="129" spans="1:34" x14ac:dyDescent="0.35">
      <c r="A129" s="30" t="s">
        <v>91</v>
      </c>
      <c r="B129" s="30" t="s">
        <v>92</v>
      </c>
      <c r="C129" s="23">
        <v>3583</v>
      </c>
      <c r="D129" s="23">
        <v>2050</v>
      </c>
      <c r="E129" s="23">
        <v>3040</v>
      </c>
      <c r="F129" s="23">
        <v>3841</v>
      </c>
      <c r="G129" s="23">
        <v>6473</v>
      </c>
      <c r="H129" s="23">
        <v>8928</v>
      </c>
      <c r="I129" s="23">
        <v>14206</v>
      </c>
      <c r="J129" s="23">
        <v>12863</v>
      </c>
      <c r="K129" s="23">
        <v>1482</v>
      </c>
      <c r="L129" s="23">
        <v>1445</v>
      </c>
      <c r="M129" s="23">
        <v>1677</v>
      </c>
      <c r="N129" s="23">
        <v>2119</v>
      </c>
      <c r="O129" s="23">
        <v>4222</v>
      </c>
      <c r="P129" s="23">
        <v>5997</v>
      </c>
      <c r="Q129" s="23">
        <v>6955</v>
      </c>
      <c r="R129" s="23">
        <v>6502</v>
      </c>
      <c r="S129" s="23">
        <f t="shared" si="20"/>
        <v>-2101</v>
      </c>
      <c r="T129" s="23">
        <f t="shared" si="18"/>
        <v>-605</v>
      </c>
      <c r="U129" s="23">
        <f t="shared" si="18"/>
        <v>-1363</v>
      </c>
      <c r="V129" s="23">
        <f t="shared" si="18"/>
        <v>-1722</v>
      </c>
      <c r="W129" s="23">
        <f t="shared" si="18"/>
        <v>-2251</v>
      </c>
      <c r="X129" s="23">
        <f t="shared" si="18"/>
        <v>-2931</v>
      </c>
      <c r="Y129" s="23">
        <f t="shared" si="18"/>
        <v>-7251</v>
      </c>
      <c r="Z129" s="23">
        <f t="shared" si="18"/>
        <v>-6361</v>
      </c>
      <c r="AA129" s="31">
        <f t="shared" si="21"/>
        <v>-0.58638012838403575</v>
      </c>
      <c r="AB129" s="31">
        <f t="shared" si="19"/>
        <v>-0.29512195121951218</v>
      </c>
      <c r="AC129" s="31">
        <f t="shared" si="19"/>
        <v>-0.44835526315789476</v>
      </c>
      <c r="AD129" s="31">
        <f t="shared" si="19"/>
        <v>-0.44832074980473835</v>
      </c>
      <c r="AE129" s="31">
        <f t="shared" si="19"/>
        <v>-0.34775220145218599</v>
      </c>
      <c r="AF129" s="31">
        <f t="shared" si="19"/>
        <v>-0.32829301075268819</v>
      </c>
      <c r="AG129" s="31">
        <f t="shared" si="19"/>
        <v>-0.51041813318316209</v>
      </c>
      <c r="AH129" s="31">
        <f t="shared" si="19"/>
        <v>-0.49451916349218689</v>
      </c>
    </row>
    <row r="130" spans="1:34" x14ac:dyDescent="0.35">
      <c r="A130" s="30" t="s">
        <v>109</v>
      </c>
      <c r="B130" s="30" t="s">
        <v>110</v>
      </c>
      <c r="C130" s="23">
        <v>2478</v>
      </c>
      <c r="D130" s="23">
        <v>1208</v>
      </c>
      <c r="E130" s="23">
        <v>1624</v>
      </c>
      <c r="F130" s="23">
        <v>2051</v>
      </c>
      <c r="G130" s="23">
        <v>2560</v>
      </c>
      <c r="H130" s="23">
        <v>3404</v>
      </c>
      <c r="I130" s="23">
        <v>4155</v>
      </c>
      <c r="J130" s="23">
        <v>3329</v>
      </c>
      <c r="K130" s="23">
        <v>1547</v>
      </c>
      <c r="L130" s="23">
        <v>1603</v>
      </c>
      <c r="M130" s="23">
        <v>1990</v>
      </c>
      <c r="N130" s="23">
        <v>1799</v>
      </c>
      <c r="O130" s="23">
        <v>2621</v>
      </c>
      <c r="P130" s="23">
        <v>2515</v>
      </c>
      <c r="Q130" s="23">
        <v>2974</v>
      </c>
      <c r="R130" s="23">
        <v>2054</v>
      </c>
      <c r="S130" s="23">
        <f t="shared" si="20"/>
        <v>-931</v>
      </c>
      <c r="T130" s="23">
        <f t="shared" si="18"/>
        <v>395</v>
      </c>
      <c r="U130" s="23">
        <f t="shared" si="18"/>
        <v>366</v>
      </c>
      <c r="V130" s="23">
        <f t="shared" si="18"/>
        <v>-252</v>
      </c>
      <c r="W130" s="23">
        <f t="shared" si="18"/>
        <v>61</v>
      </c>
      <c r="X130" s="23">
        <f t="shared" si="18"/>
        <v>-889</v>
      </c>
      <c r="Y130" s="23">
        <f t="shared" si="18"/>
        <v>-1181</v>
      </c>
      <c r="Z130" s="23">
        <f t="shared" si="18"/>
        <v>-1275</v>
      </c>
      <c r="AA130" s="31">
        <f t="shared" si="21"/>
        <v>-0.37570621468926552</v>
      </c>
      <c r="AB130" s="31">
        <f t="shared" si="19"/>
        <v>0.32698675496688739</v>
      </c>
      <c r="AC130" s="31">
        <f t="shared" si="19"/>
        <v>0.22536945812807882</v>
      </c>
      <c r="AD130" s="31">
        <f t="shared" si="19"/>
        <v>-0.12286689419795221</v>
      </c>
      <c r="AE130" s="31">
        <f t="shared" si="19"/>
        <v>2.3828124999999999E-2</v>
      </c>
      <c r="AF130" s="31">
        <f t="shared" si="19"/>
        <v>-0.26116333725029378</v>
      </c>
      <c r="AG130" s="31">
        <f t="shared" si="19"/>
        <v>-0.28423586040914561</v>
      </c>
      <c r="AH130" s="31">
        <f t="shared" si="19"/>
        <v>-0.3829978972664464</v>
      </c>
    </row>
    <row r="131" spans="1:34" x14ac:dyDescent="0.35">
      <c r="A131" s="30" t="s">
        <v>107</v>
      </c>
      <c r="B131" s="30" t="s">
        <v>108</v>
      </c>
      <c r="C131" s="23">
        <v>893</v>
      </c>
      <c r="D131" s="23">
        <v>668</v>
      </c>
      <c r="E131" s="23">
        <v>1141</v>
      </c>
      <c r="F131" s="23">
        <v>1350</v>
      </c>
      <c r="G131" s="23">
        <v>2434</v>
      </c>
      <c r="H131" s="23">
        <v>2448</v>
      </c>
      <c r="I131" s="23">
        <v>4888</v>
      </c>
      <c r="J131" s="23">
        <v>2552</v>
      </c>
      <c r="K131" s="23">
        <v>681</v>
      </c>
      <c r="L131" s="23">
        <v>594</v>
      </c>
      <c r="M131" s="23">
        <v>943</v>
      </c>
      <c r="N131" s="23">
        <v>1052</v>
      </c>
      <c r="O131" s="23">
        <v>1371</v>
      </c>
      <c r="P131" s="23">
        <v>1753</v>
      </c>
      <c r="Q131" s="23">
        <v>2982</v>
      </c>
      <c r="R131" s="23">
        <v>1883</v>
      </c>
      <c r="S131" s="23">
        <f t="shared" si="20"/>
        <v>-212</v>
      </c>
      <c r="T131" s="23">
        <f t="shared" si="18"/>
        <v>-74</v>
      </c>
      <c r="U131" s="23">
        <f t="shared" si="18"/>
        <v>-198</v>
      </c>
      <c r="V131" s="23">
        <f t="shared" si="18"/>
        <v>-298</v>
      </c>
      <c r="W131" s="23">
        <f t="shared" si="18"/>
        <v>-1063</v>
      </c>
      <c r="X131" s="23">
        <f t="shared" si="18"/>
        <v>-695</v>
      </c>
      <c r="Y131" s="23">
        <f t="shared" si="18"/>
        <v>-1906</v>
      </c>
      <c r="Z131" s="23">
        <f t="shared" si="18"/>
        <v>-669</v>
      </c>
      <c r="AA131" s="31">
        <f t="shared" si="21"/>
        <v>-0.23740201567749161</v>
      </c>
      <c r="AB131" s="31">
        <f t="shared" si="19"/>
        <v>-0.11077844311377245</v>
      </c>
      <c r="AC131" s="31">
        <f t="shared" si="19"/>
        <v>-0.17353198948290974</v>
      </c>
      <c r="AD131" s="31">
        <f t="shared" si="19"/>
        <v>-0.22074074074074074</v>
      </c>
      <c r="AE131" s="31">
        <f t="shared" si="19"/>
        <v>-0.43672966310599837</v>
      </c>
      <c r="AF131" s="31">
        <f t="shared" si="19"/>
        <v>-0.28390522875816993</v>
      </c>
      <c r="AG131" s="31">
        <f t="shared" si="19"/>
        <v>-0.38993453355155483</v>
      </c>
      <c r="AH131" s="31">
        <f t="shared" si="19"/>
        <v>-0.26214733542319751</v>
      </c>
    </row>
    <row r="132" spans="1:34" x14ac:dyDescent="0.35">
      <c r="A132" s="30" t="s">
        <v>98</v>
      </c>
      <c r="B132" s="30" t="s">
        <v>99</v>
      </c>
      <c r="C132" s="23">
        <v>238</v>
      </c>
      <c r="D132" s="23">
        <v>145</v>
      </c>
      <c r="E132" s="23">
        <v>340</v>
      </c>
      <c r="F132" s="23">
        <v>226</v>
      </c>
      <c r="G132" s="23">
        <v>724</v>
      </c>
      <c r="H132" s="23">
        <v>563</v>
      </c>
      <c r="I132" s="23">
        <v>322</v>
      </c>
      <c r="J132" s="23">
        <v>602</v>
      </c>
      <c r="K132" s="23">
        <v>449</v>
      </c>
      <c r="L132" s="23">
        <v>397</v>
      </c>
      <c r="M132" s="23">
        <v>777</v>
      </c>
      <c r="N132" s="23">
        <v>1011</v>
      </c>
      <c r="O132" s="23">
        <v>789</v>
      </c>
      <c r="P132" s="23">
        <v>721</v>
      </c>
      <c r="Q132" s="23">
        <v>1177</v>
      </c>
      <c r="R132" s="23">
        <v>1436</v>
      </c>
      <c r="S132" s="23">
        <f t="shared" si="20"/>
        <v>211</v>
      </c>
      <c r="T132" s="23">
        <f t="shared" si="18"/>
        <v>252</v>
      </c>
      <c r="U132" s="23">
        <f t="shared" si="18"/>
        <v>437</v>
      </c>
      <c r="V132" s="23">
        <f t="shared" si="18"/>
        <v>785</v>
      </c>
      <c r="W132" s="23">
        <f t="shared" si="18"/>
        <v>65</v>
      </c>
      <c r="X132" s="23">
        <f t="shared" si="18"/>
        <v>158</v>
      </c>
      <c r="Y132" s="23">
        <f t="shared" si="18"/>
        <v>855</v>
      </c>
      <c r="Z132" s="23">
        <f t="shared" si="18"/>
        <v>834</v>
      </c>
      <c r="AA132" s="31">
        <f t="shared" si="21"/>
        <v>0.88655462184873945</v>
      </c>
      <c r="AB132" s="31">
        <f t="shared" si="19"/>
        <v>1.7379310344827585</v>
      </c>
      <c r="AC132" s="31">
        <f t="shared" si="19"/>
        <v>1.2852941176470589</v>
      </c>
      <c r="AD132" s="31">
        <f t="shared" si="19"/>
        <v>3.4734513274336285</v>
      </c>
      <c r="AE132" s="31">
        <f t="shared" si="19"/>
        <v>8.9779005524861885E-2</v>
      </c>
      <c r="AF132" s="31">
        <f t="shared" si="19"/>
        <v>0.28063943161634103</v>
      </c>
      <c r="AG132" s="31">
        <f t="shared" si="19"/>
        <v>2.6552795031055902</v>
      </c>
      <c r="AH132" s="31">
        <f t="shared" si="19"/>
        <v>1.3853820598006645</v>
      </c>
    </row>
    <row r="133" spans="1:34" x14ac:dyDescent="0.35">
      <c r="A133" s="30" t="s">
        <v>85</v>
      </c>
      <c r="B133" s="30" t="s">
        <v>86</v>
      </c>
      <c r="C133" s="23">
        <v>1170</v>
      </c>
      <c r="D133" s="23">
        <v>1131</v>
      </c>
      <c r="E133" s="23">
        <v>1024</v>
      </c>
      <c r="F133" s="23">
        <v>1205</v>
      </c>
      <c r="G133" s="23">
        <v>1037</v>
      </c>
      <c r="H133" s="23">
        <v>1351</v>
      </c>
      <c r="I133" s="23">
        <v>3407</v>
      </c>
      <c r="J133" s="23">
        <v>2023</v>
      </c>
      <c r="K133" s="23">
        <v>361</v>
      </c>
      <c r="L133" s="23">
        <v>384</v>
      </c>
      <c r="M133" s="23">
        <v>426</v>
      </c>
      <c r="N133" s="23">
        <v>323</v>
      </c>
      <c r="O133" s="23">
        <v>293</v>
      </c>
      <c r="P133" s="23">
        <v>631</v>
      </c>
      <c r="Q133" s="23">
        <v>871</v>
      </c>
      <c r="R133" s="23">
        <v>1245</v>
      </c>
      <c r="S133" s="23">
        <f t="shared" si="20"/>
        <v>-809</v>
      </c>
      <c r="T133" s="23">
        <f t="shared" si="18"/>
        <v>-747</v>
      </c>
      <c r="U133" s="23">
        <f t="shared" si="18"/>
        <v>-598</v>
      </c>
      <c r="V133" s="23">
        <f t="shared" si="18"/>
        <v>-882</v>
      </c>
      <c r="W133" s="23">
        <f t="shared" si="18"/>
        <v>-744</v>
      </c>
      <c r="X133" s="23">
        <f t="shared" si="18"/>
        <v>-720</v>
      </c>
      <c r="Y133" s="23">
        <f t="shared" si="18"/>
        <v>-2536</v>
      </c>
      <c r="Z133" s="23">
        <f t="shared" si="18"/>
        <v>-778</v>
      </c>
      <c r="AA133" s="31">
        <f t="shared" si="21"/>
        <v>-0.69145299145299144</v>
      </c>
      <c r="AB133" s="31">
        <f t="shared" si="19"/>
        <v>-0.66047745358090182</v>
      </c>
      <c r="AC133" s="31">
        <f t="shared" si="19"/>
        <v>-0.583984375</v>
      </c>
      <c r="AD133" s="31">
        <f t="shared" si="19"/>
        <v>-0.73195020746887962</v>
      </c>
      <c r="AE133" s="31">
        <f t="shared" si="19"/>
        <v>-0.71745419479267114</v>
      </c>
      <c r="AF133" s="31">
        <f t="shared" si="19"/>
        <v>-0.53293856402664697</v>
      </c>
      <c r="AG133" s="31">
        <f t="shared" si="19"/>
        <v>-0.74434986791899027</v>
      </c>
      <c r="AH133" s="31">
        <f t="shared" si="19"/>
        <v>-0.38457736035590706</v>
      </c>
    </row>
    <row r="134" spans="1:34" x14ac:dyDescent="0.35">
      <c r="A134" s="30" t="s">
        <v>81</v>
      </c>
      <c r="B134" s="30" t="s">
        <v>82</v>
      </c>
      <c r="C134" s="23">
        <v>217</v>
      </c>
      <c r="D134" s="23">
        <v>188</v>
      </c>
      <c r="E134" s="23">
        <v>309</v>
      </c>
      <c r="F134" s="23">
        <v>296</v>
      </c>
      <c r="G134" s="23">
        <v>569</v>
      </c>
      <c r="H134" s="23">
        <v>1315</v>
      </c>
      <c r="I134" s="23">
        <v>2739</v>
      </c>
      <c r="J134" s="23">
        <v>1843</v>
      </c>
      <c r="K134" s="23">
        <v>70</v>
      </c>
      <c r="L134" s="23">
        <v>55</v>
      </c>
      <c r="M134" s="23">
        <v>63</v>
      </c>
      <c r="N134" s="23">
        <v>172</v>
      </c>
      <c r="O134" s="23">
        <v>390</v>
      </c>
      <c r="P134" s="23">
        <v>957</v>
      </c>
      <c r="Q134" s="23">
        <v>1359</v>
      </c>
      <c r="R134" s="23">
        <v>990</v>
      </c>
      <c r="S134" s="23">
        <f t="shared" si="20"/>
        <v>-147</v>
      </c>
      <c r="T134" s="23">
        <f t="shared" si="18"/>
        <v>-133</v>
      </c>
      <c r="U134" s="23">
        <f t="shared" si="18"/>
        <v>-246</v>
      </c>
      <c r="V134" s="23">
        <f t="shared" si="18"/>
        <v>-124</v>
      </c>
      <c r="W134" s="23">
        <f t="shared" si="18"/>
        <v>-179</v>
      </c>
      <c r="X134" s="23">
        <f t="shared" si="18"/>
        <v>-358</v>
      </c>
      <c r="Y134" s="23">
        <f t="shared" si="18"/>
        <v>-1380</v>
      </c>
      <c r="Z134" s="23">
        <f t="shared" si="18"/>
        <v>-853</v>
      </c>
      <c r="AA134" s="31">
        <f t="shared" si="21"/>
        <v>-0.67741935483870963</v>
      </c>
      <c r="AB134" s="31">
        <f t="shared" si="19"/>
        <v>-0.70744680851063835</v>
      </c>
      <c r="AC134" s="31">
        <f t="shared" si="19"/>
        <v>-0.79611650485436891</v>
      </c>
      <c r="AD134" s="31">
        <f t="shared" si="19"/>
        <v>-0.41891891891891891</v>
      </c>
      <c r="AE134" s="31">
        <f t="shared" si="19"/>
        <v>-0.31458699472759227</v>
      </c>
      <c r="AF134" s="31">
        <f t="shared" si="19"/>
        <v>-0.27224334600760458</v>
      </c>
      <c r="AG134" s="31">
        <f t="shared" si="19"/>
        <v>-0.50383351588170866</v>
      </c>
      <c r="AH134" s="31">
        <f t="shared" si="19"/>
        <v>-0.46283233857840478</v>
      </c>
    </row>
    <row r="135" spans="1:34" x14ac:dyDescent="0.35">
      <c r="A135" s="30" t="s">
        <v>93</v>
      </c>
      <c r="B135" s="30" t="s">
        <v>94</v>
      </c>
      <c r="C135" s="23">
        <v>454</v>
      </c>
      <c r="D135" s="23">
        <v>283</v>
      </c>
      <c r="E135" s="23">
        <v>448</v>
      </c>
      <c r="F135" s="23">
        <v>352</v>
      </c>
      <c r="G135" s="23">
        <v>591</v>
      </c>
      <c r="H135" s="23">
        <v>684</v>
      </c>
      <c r="I135" s="23">
        <v>1051</v>
      </c>
      <c r="J135" s="23">
        <v>1241</v>
      </c>
      <c r="K135" s="23">
        <v>359</v>
      </c>
      <c r="L135" s="23">
        <v>389</v>
      </c>
      <c r="M135" s="23">
        <v>451</v>
      </c>
      <c r="N135" s="23">
        <v>297</v>
      </c>
      <c r="O135" s="23">
        <v>620</v>
      </c>
      <c r="P135" s="23">
        <v>527</v>
      </c>
      <c r="Q135" s="23">
        <v>650</v>
      </c>
      <c r="R135" s="23">
        <v>633</v>
      </c>
      <c r="S135" s="23">
        <f t="shared" si="20"/>
        <v>-95</v>
      </c>
      <c r="T135" s="23">
        <f t="shared" si="18"/>
        <v>106</v>
      </c>
      <c r="U135" s="23">
        <f t="shared" si="18"/>
        <v>3</v>
      </c>
      <c r="V135" s="23">
        <f t="shared" si="18"/>
        <v>-55</v>
      </c>
      <c r="W135" s="23">
        <f t="shared" si="18"/>
        <v>29</v>
      </c>
      <c r="X135" s="23">
        <f t="shared" si="18"/>
        <v>-157</v>
      </c>
      <c r="Y135" s="23">
        <f t="shared" si="18"/>
        <v>-401</v>
      </c>
      <c r="Z135" s="23">
        <f t="shared" si="18"/>
        <v>-608</v>
      </c>
      <c r="AA135" s="31">
        <f t="shared" si="21"/>
        <v>-0.20925110132158589</v>
      </c>
      <c r="AB135" s="31">
        <f t="shared" si="19"/>
        <v>0.37455830388692579</v>
      </c>
      <c r="AC135" s="31">
        <f t="shared" si="19"/>
        <v>6.6964285714285711E-3</v>
      </c>
      <c r="AD135" s="31">
        <f t="shared" si="19"/>
        <v>-0.15625</v>
      </c>
      <c r="AE135" s="31">
        <f t="shared" si="19"/>
        <v>4.9069373942470386E-2</v>
      </c>
      <c r="AF135" s="31">
        <f t="shared" si="19"/>
        <v>-0.22953216374269006</v>
      </c>
      <c r="AG135" s="31">
        <f t="shared" si="19"/>
        <v>-0.38154138915318742</v>
      </c>
      <c r="AH135" s="31">
        <f t="shared" si="19"/>
        <v>-0.48992747784045126</v>
      </c>
    </row>
    <row r="136" spans="1:34" x14ac:dyDescent="0.35">
      <c r="A136" s="30" t="s">
        <v>87</v>
      </c>
      <c r="B136" s="30" t="s">
        <v>88</v>
      </c>
      <c r="C136" s="23">
        <v>278</v>
      </c>
      <c r="D136" s="23">
        <v>405</v>
      </c>
      <c r="E136" s="23">
        <v>389</v>
      </c>
      <c r="F136" s="23">
        <v>459</v>
      </c>
      <c r="G136" s="23">
        <v>658</v>
      </c>
      <c r="H136" s="23">
        <v>1032</v>
      </c>
      <c r="I136" s="23">
        <v>590</v>
      </c>
      <c r="J136" s="23">
        <v>589</v>
      </c>
      <c r="K136" s="23">
        <v>219</v>
      </c>
      <c r="L136" s="23">
        <v>216</v>
      </c>
      <c r="M136" s="23">
        <v>414</v>
      </c>
      <c r="N136" s="23">
        <v>299</v>
      </c>
      <c r="O136" s="23">
        <v>546</v>
      </c>
      <c r="P136" s="23">
        <v>552</v>
      </c>
      <c r="Q136" s="23">
        <v>660</v>
      </c>
      <c r="R136" s="23">
        <v>980</v>
      </c>
      <c r="S136" s="23">
        <f t="shared" si="20"/>
        <v>-59</v>
      </c>
      <c r="T136" s="23">
        <f t="shared" si="18"/>
        <v>-189</v>
      </c>
      <c r="U136" s="23">
        <f t="shared" si="18"/>
        <v>25</v>
      </c>
      <c r="V136" s="23">
        <f t="shared" si="18"/>
        <v>-160</v>
      </c>
      <c r="W136" s="23">
        <f t="shared" si="18"/>
        <v>-112</v>
      </c>
      <c r="X136" s="23">
        <f t="shared" si="18"/>
        <v>-480</v>
      </c>
      <c r="Y136" s="23">
        <f t="shared" si="18"/>
        <v>70</v>
      </c>
      <c r="Z136" s="23">
        <f t="shared" si="18"/>
        <v>391</v>
      </c>
      <c r="AA136" s="31">
        <f t="shared" si="21"/>
        <v>-0.21223021582733814</v>
      </c>
      <c r="AB136" s="31">
        <f t="shared" si="19"/>
        <v>-0.46666666666666667</v>
      </c>
      <c r="AC136" s="31">
        <f t="shared" si="19"/>
        <v>6.4267352185089971E-2</v>
      </c>
      <c r="AD136" s="31">
        <f t="shared" si="19"/>
        <v>-0.34858387799564272</v>
      </c>
      <c r="AE136" s="31">
        <f t="shared" si="19"/>
        <v>-0.1702127659574468</v>
      </c>
      <c r="AF136" s="31">
        <f t="shared" si="19"/>
        <v>-0.46511627906976744</v>
      </c>
      <c r="AG136" s="31">
        <f t="shared" si="19"/>
        <v>0.11864406779661017</v>
      </c>
      <c r="AH136" s="31">
        <f t="shared" si="19"/>
        <v>0.66383701188455013</v>
      </c>
    </row>
    <row r="138" spans="1:34" x14ac:dyDescent="0.35">
      <c r="A138" s="34" t="s">
        <v>112</v>
      </c>
    </row>
    <row r="139" spans="1:34" x14ac:dyDescent="0.35">
      <c r="A139" s="37" t="s">
        <v>117</v>
      </c>
    </row>
    <row r="140" spans="1:34" x14ac:dyDescent="0.35">
      <c r="A140" s="7"/>
      <c r="B140" s="7"/>
      <c r="C140" s="8" t="s">
        <v>26</v>
      </c>
      <c r="D140" s="8" t="s">
        <v>27</v>
      </c>
      <c r="E140" s="8" t="s">
        <v>28</v>
      </c>
      <c r="F140" s="8" t="s">
        <v>29</v>
      </c>
      <c r="G140" s="8" t="s">
        <v>30</v>
      </c>
      <c r="H140" s="8" t="s">
        <v>31</v>
      </c>
      <c r="I140" s="8" t="s">
        <v>32</v>
      </c>
      <c r="J140" s="8" t="s">
        <v>33</v>
      </c>
      <c r="K140" s="20" t="s">
        <v>26</v>
      </c>
      <c r="L140" s="20" t="s">
        <v>27</v>
      </c>
      <c r="M140" s="20" t="s">
        <v>28</v>
      </c>
      <c r="N140" s="20" t="s">
        <v>29</v>
      </c>
      <c r="O140" s="20" t="s">
        <v>30</v>
      </c>
      <c r="P140" s="20" t="s">
        <v>31</v>
      </c>
      <c r="Q140" s="20" t="s">
        <v>32</v>
      </c>
      <c r="R140" s="20" t="s">
        <v>33</v>
      </c>
      <c r="S140" s="53" t="s">
        <v>126</v>
      </c>
      <c r="T140" s="53"/>
      <c r="U140" s="53"/>
      <c r="V140" s="53"/>
      <c r="W140" s="53"/>
      <c r="X140" s="53"/>
      <c r="Y140" s="53"/>
      <c r="Z140" s="53"/>
      <c r="AA140" s="53" t="s">
        <v>126</v>
      </c>
      <c r="AB140" s="53"/>
      <c r="AC140" s="53"/>
      <c r="AD140" s="53"/>
      <c r="AE140" s="53"/>
      <c r="AF140" s="53"/>
      <c r="AG140" s="53"/>
      <c r="AH140" s="53"/>
    </row>
    <row r="141" spans="1:34" x14ac:dyDescent="0.35">
      <c r="A141" s="7"/>
      <c r="B141" s="7"/>
      <c r="C141" s="11" t="s">
        <v>34</v>
      </c>
      <c r="D141" s="11" t="s">
        <v>35</v>
      </c>
      <c r="E141" s="11" t="s">
        <v>36</v>
      </c>
      <c r="F141" s="11" t="s">
        <v>37</v>
      </c>
      <c r="G141" s="11" t="s">
        <v>38</v>
      </c>
      <c r="H141" s="11" t="s">
        <v>39</v>
      </c>
      <c r="I141" s="11" t="s">
        <v>40</v>
      </c>
      <c r="J141" s="8" t="s">
        <v>41</v>
      </c>
      <c r="K141" s="21" t="s">
        <v>34</v>
      </c>
      <c r="L141" s="21" t="s">
        <v>35</v>
      </c>
      <c r="M141" s="21" t="s">
        <v>36</v>
      </c>
      <c r="N141" s="21" t="s">
        <v>37</v>
      </c>
      <c r="O141" s="21" t="s">
        <v>38</v>
      </c>
      <c r="P141" s="21" t="s">
        <v>39</v>
      </c>
      <c r="Q141" s="21" t="s">
        <v>40</v>
      </c>
      <c r="R141" s="20" t="s">
        <v>41</v>
      </c>
      <c r="S141" s="44" t="s">
        <v>26</v>
      </c>
      <c r="T141" s="44" t="s">
        <v>27</v>
      </c>
      <c r="U141" s="44" t="s">
        <v>28</v>
      </c>
      <c r="V141" s="44" t="s">
        <v>29</v>
      </c>
      <c r="W141" s="44" t="s">
        <v>30</v>
      </c>
      <c r="X141" s="44" t="s">
        <v>31</v>
      </c>
      <c r="Y141" s="44" t="s">
        <v>32</v>
      </c>
      <c r="Z141" s="44" t="s">
        <v>33</v>
      </c>
      <c r="AA141" s="10" t="s">
        <v>26</v>
      </c>
      <c r="AB141" s="10" t="s">
        <v>27</v>
      </c>
      <c r="AC141" s="10" t="s">
        <v>28</v>
      </c>
      <c r="AD141" s="10" t="s">
        <v>29</v>
      </c>
      <c r="AE141" s="10" t="s">
        <v>30</v>
      </c>
      <c r="AF141" s="10" t="s">
        <v>31</v>
      </c>
      <c r="AG141" s="10" t="s">
        <v>32</v>
      </c>
      <c r="AH141" s="10" t="s">
        <v>33</v>
      </c>
    </row>
    <row r="142" spans="1:34" x14ac:dyDescent="0.35">
      <c r="A142" s="7"/>
      <c r="B142" s="7"/>
      <c r="C142" s="11" t="s">
        <v>42</v>
      </c>
      <c r="D142" s="11" t="s">
        <v>42</v>
      </c>
      <c r="E142" s="11" t="s">
        <v>42</v>
      </c>
      <c r="F142" s="11" t="s">
        <v>42</v>
      </c>
      <c r="G142" s="11" t="s">
        <v>42</v>
      </c>
      <c r="H142" s="11" t="s">
        <v>42</v>
      </c>
      <c r="I142" s="11" t="s">
        <v>42</v>
      </c>
      <c r="J142" s="11" t="s">
        <v>42</v>
      </c>
      <c r="K142" s="22" t="s">
        <v>111</v>
      </c>
      <c r="L142" s="22" t="s">
        <v>111</v>
      </c>
      <c r="M142" s="22" t="s">
        <v>111</v>
      </c>
      <c r="N142" s="22" t="s">
        <v>111</v>
      </c>
      <c r="O142" s="22" t="s">
        <v>111</v>
      </c>
      <c r="P142" s="22" t="s">
        <v>111</v>
      </c>
      <c r="Q142" s="22" t="s">
        <v>111</v>
      </c>
      <c r="R142" s="22" t="s">
        <v>111</v>
      </c>
      <c r="S142" s="45" t="s">
        <v>34</v>
      </c>
      <c r="T142" s="45" t="s">
        <v>35</v>
      </c>
      <c r="U142" s="45" t="s">
        <v>36</v>
      </c>
      <c r="V142" s="45" t="s">
        <v>37</v>
      </c>
      <c r="W142" s="45" t="s">
        <v>38</v>
      </c>
      <c r="X142" s="45" t="s">
        <v>39</v>
      </c>
      <c r="Y142" s="45" t="s">
        <v>40</v>
      </c>
      <c r="Z142" s="44" t="s">
        <v>41</v>
      </c>
      <c r="AA142" s="13" t="s">
        <v>34</v>
      </c>
      <c r="AB142" s="13" t="s">
        <v>35</v>
      </c>
      <c r="AC142" s="13" t="s">
        <v>36</v>
      </c>
      <c r="AD142" s="13" t="s">
        <v>37</v>
      </c>
      <c r="AE142" s="13" t="s">
        <v>38</v>
      </c>
      <c r="AF142" s="13" t="s">
        <v>39</v>
      </c>
      <c r="AG142" s="13" t="s">
        <v>40</v>
      </c>
      <c r="AH142" s="10" t="s">
        <v>41</v>
      </c>
    </row>
    <row r="143" spans="1:34" x14ac:dyDescent="0.35">
      <c r="A143" s="30" t="s">
        <v>75</v>
      </c>
      <c r="B143" s="30" t="s">
        <v>0</v>
      </c>
      <c r="C143" s="23">
        <v>56263</v>
      </c>
      <c r="D143" s="23">
        <v>84462</v>
      </c>
      <c r="E143" s="23">
        <v>83670</v>
      </c>
      <c r="F143" s="23">
        <v>117989</v>
      </c>
      <c r="G143" s="23">
        <v>133613</v>
      </c>
      <c r="H143" s="23">
        <v>156146</v>
      </c>
      <c r="I143" s="23">
        <v>266584</v>
      </c>
      <c r="J143" s="23">
        <v>149105</v>
      </c>
      <c r="K143" s="23">
        <v>54720</v>
      </c>
      <c r="L143" s="23">
        <v>78189</v>
      </c>
      <c r="M143" s="23">
        <v>65489</v>
      </c>
      <c r="N143" s="23">
        <v>92837</v>
      </c>
      <c r="O143" s="23">
        <v>112635</v>
      </c>
      <c r="P143" s="23">
        <v>148187</v>
      </c>
      <c r="Q143" s="23">
        <v>231009</v>
      </c>
      <c r="R143" s="23">
        <v>127849</v>
      </c>
      <c r="S143" s="23">
        <f>K143-C143</f>
        <v>-1543</v>
      </c>
      <c r="T143" s="23">
        <f t="shared" ref="T143:Z161" si="22">L143-D143</f>
        <v>-6273</v>
      </c>
      <c r="U143" s="23">
        <f t="shared" si="22"/>
        <v>-18181</v>
      </c>
      <c r="V143" s="23">
        <f t="shared" si="22"/>
        <v>-25152</v>
      </c>
      <c r="W143" s="23">
        <f t="shared" si="22"/>
        <v>-20978</v>
      </c>
      <c r="X143" s="23">
        <f t="shared" si="22"/>
        <v>-7959</v>
      </c>
      <c r="Y143" s="23">
        <f t="shared" si="22"/>
        <v>-35575</v>
      </c>
      <c r="Z143" s="23">
        <f t="shared" si="22"/>
        <v>-21256</v>
      </c>
      <c r="AA143" s="31">
        <f>(K143-C143)/C143</f>
        <v>-2.7424772941364663E-2</v>
      </c>
      <c r="AB143" s="31">
        <f t="shared" ref="AB143:AH161" si="23">(L143-D143)/D143</f>
        <v>-7.4270085955814455E-2</v>
      </c>
      <c r="AC143" s="31">
        <f t="shared" si="23"/>
        <v>-0.21729413170790007</v>
      </c>
      <c r="AD143" s="31">
        <f t="shared" si="23"/>
        <v>-0.21317241437761147</v>
      </c>
      <c r="AE143" s="31">
        <f t="shared" si="23"/>
        <v>-0.15700568058497302</v>
      </c>
      <c r="AF143" s="31">
        <f t="shared" si="23"/>
        <v>-5.0971526648136999E-2</v>
      </c>
      <c r="AG143" s="31">
        <f t="shared" si="23"/>
        <v>-0.13344761876181616</v>
      </c>
      <c r="AH143" s="31">
        <f t="shared" si="23"/>
        <v>-0.14255725830790383</v>
      </c>
    </row>
    <row r="144" spans="1:34" x14ac:dyDescent="0.35">
      <c r="A144" s="30" t="s">
        <v>76</v>
      </c>
      <c r="B144" s="30" t="s">
        <v>77</v>
      </c>
      <c r="C144" s="23">
        <v>39281</v>
      </c>
      <c r="D144" s="23">
        <v>63250</v>
      </c>
      <c r="E144" s="23">
        <v>59951</v>
      </c>
      <c r="F144" s="23">
        <v>74346</v>
      </c>
      <c r="G144" s="23">
        <v>73320</v>
      </c>
      <c r="H144" s="23">
        <v>78469</v>
      </c>
      <c r="I144" s="23">
        <v>143386</v>
      </c>
      <c r="J144" s="23">
        <v>79356</v>
      </c>
      <c r="K144" s="23">
        <v>47838</v>
      </c>
      <c r="L144" s="23">
        <v>68680</v>
      </c>
      <c r="M144" s="23">
        <v>50622</v>
      </c>
      <c r="N144" s="23">
        <v>68826</v>
      </c>
      <c r="O144" s="23">
        <v>79207</v>
      </c>
      <c r="P144" s="23">
        <v>96333</v>
      </c>
      <c r="Q144" s="23">
        <v>154170</v>
      </c>
      <c r="R144" s="23">
        <v>87241</v>
      </c>
      <c r="S144" s="23">
        <f t="shared" ref="S144:Z162" si="24">K144-C144</f>
        <v>8557</v>
      </c>
      <c r="T144" s="23">
        <f t="shared" si="22"/>
        <v>5430</v>
      </c>
      <c r="U144" s="23">
        <f t="shared" si="22"/>
        <v>-9329</v>
      </c>
      <c r="V144" s="23">
        <f t="shared" si="22"/>
        <v>-5520</v>
      </c>
      <c r="W144" s="23">
        <f t="shared" si="22"/>
        <v>5887</v>
      </c>
      <c r="X144" s="23">
        <f t="shared" si="22"/>
        <v>17864</v>
      </c>
      <c r="Y144" s="23">
        <f t="shared" si="22"/>
        <v>10784</v>
      </c>
      <c r="Z144" s="23">
        <f t="shared" si="22"/>
        <v>7885</v>
      </c>
      <c r="AA144" s="31">
        <f t="shared" ref="AA144:AH162" si="25">(K144-C144)/C144</f>
        <v>0.21784068633690587</v>
      </c>
      <c r="AB144" s="31">
        <f t="shared" si="23"/>
        <v>8.5849802371541509E-2</v>
      </c>
      <c r="AC144" s="31">
        <f t="shared" si="23"/>
        <v>-0.1556104151723908</v>
      </c>
      <c r="AD144" s="31">
        <f t="shared" si="23"/>
        <v>-7.4247437656363491E-2</v>
      </c>
      <c r="AE144" s="31">
        <f t="shared" si="23"/>
        <v>8.0291871249318053E-2</v>
      </c>
      <c r="AF144" s="31">
        <f t="shared" si="23"/>
        <v>0.22765678165899911</v>
      </c>
      <c r="AG144" s="31">
        <f t="shared" si="23"/>
        <v>7.5209574156472739E-2</v>
      </c>
      <c r="AH144" s="31">
        <f t="shared" si="23"/>
        <v>9.9362367054791068E-2</v>
      </c>
    </row>
    <row r="145" spans="1:34" x14ac:dyDescent="0.35">
      <c r="A145" s="30" t="s">
        <v>78</v>
      </c>
      <c r="B145" s="30" t="s">
        <v>78</v>
      </c>
      <c r="C145" s="23">
        <v>37317</v>
      </c>
      <c r="D145" s="23">
        <v>59157</v>
      </c>
      <c r="E145" s="23">
        <v>56337</v>
      </c>
      <c r="F145" s="23">
        <v>69444</v>
      </c>
      <c r="G145" s="23">
        <v>69051</v>
      </c>
      <c r="H145" s="23">
        <v>71683</v>
      </c>
      <c r="I145" s="23">
        <v>132450</v>
      </c>
      <c r="J145" s="23">
        <v>74148</v>
      </c>
      <c r="K145" s="23">
        <v>46394</v>
      </c>
      <c r="L145" s="23">
        <v>66343</v>
      </c>
      <c r="M145" s="39" t="s">
        <v>115</v>
      </c>
      <c r="N145" s="23">
        <v>66397</v>
      </c>
      <c r="O145" s="23">
        <v>76854</v>
      </c>
      <c r="P145" s="23">
        <v>91729</v>
      </c>
      <c r="Q145" s="23">
        <v>145515</v>
      </c>
      <c r="R145" s="23">
        <v>83379</v>
      </c>
      <c r="S145" s="23">
        <f t="shared" si="24"/>
        <v>9077</v>
      </c>
      <c r="T145" s="23">
        <f t="shared" si="22"/>
        <v>7186</v>
      </c>
      <c r="U145" s="23" t="e">
        <f t="shared" si="22"/>
        <v>#VALUE!</v>
      </c>
      <c r="V145" s="23">
        <f t="shared" si="22"/>
        <v>-3047</v>
      </c>
      <c r="W145" s="23">
        <f t="shared" si="22"/>
        <v>7803</v>
      </c>
      <c r="X145" s="23">
        <f t="shared" si="22"/>
        <v>20046</v>
      </c>
      <c r="Y145" s="23">
        <f t="shared" si="22"/>
        <v>13065</v>
      </c>
      <c r="Z145" s="23">
        <f t="shared" si="22"/>
        <v>9231</v>
      </c>
      <c r="AA145" s="31">
        <f t="shared" si="25"/>
        <v>0.24324034622290108</v>
      </c>
      <c r="AB145" s="31">
        <f t="shared" si="23"/>
        <v>0.12147336747975726</v>
      </c>
      <c r="AC145" s="31" t="e">
        <f t="shared" si="23"/>
        <v>#VALUE!</v>
      </c>
      <c r="AD145" s="31">
        <f t="shared" si="23"/>
        <v>-4.3877080813317204E-2</v>
      </c>
      <c r="AE145" s="31">
        <f t="shared" si="23"/>
        <v>0.11300343224573142</v>
      </c>
      <c r="AF145" s="31">
        <f t="shared" si="23"/>
        <v>0.27964789420085656</v>
      </c>
      <c r="AG145" s="31">
        <f t="shared" si="23"/>
        <v>9.864099660249151E-2</v>
      </c>
      <c r="AH145" s="31">
        <f t="shared" si="23"/>
        <v>0.12449425473377569</v>
      </c>
    </row>
    <row r="146" spans="1:34" x14ac:dyDescent="0.35">
      <c r="A146" s="30" t="s">
        <v>79</v>
      </c>
      <c r="B146" s="30" t="s">
        <v>80</v>
      </c>
      <c r="C146" s="23">
        <v>1964</v>
      </c>
      <c r="D146" s="23">
        <v>4093</v>
      </c>
      <c r="E146" s="23">
        <v>3614</v>
      </c>
      <c r="F146" s="23">
        <v>4902</v>
      </c>
      <c r="G146" s="23">
        <v>4269</v>
      </c>
      <c r="H146" s="23">
        <v>6786</v>
      </c>
      <c r="I146" s="23">
        <v>10936</v>
      </c>
      <c r="J146" s="23">
        <v>5208</v>
      </c>
      <c r="K146" s="23">
        <v>1444</v>
      </c>
      <c r="L146" s="23">
        <v>2337</v>
      </c>
      <c r="M146" s="39" t="s">
        <v>115</v>
      </c>
      <c r="N146" s="23">
        <v>2429</v>
      </c>
      <c r="O146" s="23">
        <v>2353</v>
      </c>
      <c r="P146" s="23">
        <v>4604</v>
      </c>
      <c r="Q146" s="23">
        <v>8655</v>
      </c>
      <c r="R146" s="23">
        <v>3862</v>
      </c>
      <c r="S146" s="23">
        <f t="shared" si="24"/>
        <v>-520</v>
      </c>
      <c r="T146" s="23">
        <f t="shared" si="22"/>
        <v>-1756</v>
      </c>
      <c r="U146" s="23" t="e">
        <f t="shared" si="22"/>
        <v>#VALUE!</v>
      </c>
      <c r="V146" s="23">
        <f t="shared" si="22"/>
        <v>-2473</v>
      </c>
      <c r="W146" s="23">
        <f t="shared" si="22"/>
        <v>-1916</v>
      </c>
      <c r="X146" s="23">
        <f t="shared" si="22"/>
        <v>-2182</v>
      </c>
      <c r="Y146" s="23">
        <f t="shared" si="22"/>
        <v>-2281</v>
      </c>
      <c r="Z146" s="23">
        <f t="shared" si="22"/>
        <v>-1346</v>
      </c>
      <c r="AA146" s="31">
        <f t="shared" si="25"/>
        <v>-0.26476578411405294</v>
      </c>
      <c r="AB146" s="31">
        <f t="shared" si="23"/>
        <v>-0.42902516491570974</v>
      </c>
      <c r="AC146" s="31" t="e">
        <f t="shared" si="23"/>
        <v>#VALUE!</v>
      </c>
      <c r="AD146" s="31">
        <f t="shared" si="23"/>
        <v>-0.50448796409628727</v>
      </c>
      <c r="AE146" s="31">
        <f t="shared" si="23"/>
        <v>-0.44881705317404547</v>
      </c>
      <c r="AF146" s="31">
        <f t="shared" si="23"/>
        <v>-0.32154435602711468</v>
      </c>
      <c r="AG146" s="31">
        <f t="shared" si="23"/>
        <v>-0.20857717629846378</v>
      </c>
      <c r="AH146" s="31">
        <f t="shared" si="23"/>
        <v>-0.25844854070660522</v>
      </c>
    </row>
    <row r="147" spans="1:34" x14ac:dyDescent="0.35">
      <c r="A147" s="30" t="s">
        <v>95</v>
      </c>
      <c r="B147" s="30" t="s">
        <v>96</v>
      </c>
      <c r="C147" s="23">
        <v>12010</v>
      </c>
      <c r="D147" s="23">
        <v>14260</v>
      </c>
      <c r="E147" s="23">
        <v>14964</v>
      </c>
      <c r="F147" s="23">
        <v>23268</v>
      </c>
      <c r="G147" s="23">
        <v>33110</v>
      </c>
      <c r="H147" s="23">
        <v>46416</v>
      </c>
      <c r="I147" s="23">
        <v>76234</v>
      </c>
      <c r="J147" s="23">
        <v>38141</v>
      </c>
      <c r="K147" s="23">
        <v>3072</v>
      </c>
      <c r="L147" s="23">
        <v>5227</v>
      </c>
      <c r="M147" s="23">
        <v>8172</v>
      </c>
      <c r="N147" s="23">
        <v>12280</v>
      </c>
      <c r="O147" s="23">
        <v>17890</v>
      </c>
      <c r="P147" s="23">
        <v>30194</v>
      </c>
      <c r="Q147" s="23">
        <v>42005</v>
      </c>
      <c r="R147" s="23">
        <v>22084</v>
      </c>
      <c r="S147" s="23">
        <f t="shared" si="24"/>
        <v>-8938</v>
      </c>
      <c r="T147" s="23">
        <f t="shared" si="22"/>
        <v>-9033</v>
      </c>
      <c r="U147" s="23">
        <f t="shared" si="22"/>
        <v>-6792</v>
      </c>
      <c r="V147" s="23">
        <f t="shared" si="22"/>
        <v>-10988</v>
      </c>
      <c r="W147" s="23">
        <f t="shared" si="22"/>
        <v>-15220</v>
      </c>
      <c r="X147" s="23">
        <f t="shared" si="22"/>
        <v>-16222</v>
      </c>
      <c r="Y147" s="23">
        <f t="shared" si="22"/>
        <v>-34229</v>
      </c>
      <c r="Z147" s="23">
        <f t="shared" si="22"/>
        <v>-16057</v>
      </c>
      <c r="AA147" s="31">
        <f t="shared" si="25"/>
        <v>-0.74421315570358038</v>
      </c>
      <c r="AB147" s="31">
        <f t="shared" si="23"/>
        <v>-0.63345021037868166</v>
      </c>
      <c r="AC147" s="31">
        <f t="shared" si="23"/>
        <v>-0.45388933440256618</v>
      </c>
      <c r="AD147" s="31">
        <f t="shared" si="23"/>
        <v>-0.47223654804882242</v>
      </c>
      <c r="AE147" s="31">
        <f t="shared" si="23"/>
        <v>-0.45967985502869224</v>
      </c>
      <c r="AF147" s="31">
        <f t="shared" si="23"/>
        <v>-0.3494915546363323</v>
      </c>
      <c r="AG147" s="31">
        <f t="shared" si="23"/>
        <v>-0.44899913424456278</v>
      </c>
      <c r="AH147" s="31">
        <f t="shared" si="23"/>
        <v>-0.42099053511968748</v>
      </c>
    </row>
    <row r="148" spans="1:34" x14ac:dyDescent="0.35">
      <c r="A148" s="30" t="s">
        <v>97</v>
      </c>
      <c r="B148" s="30" t="s">
        <v>97</v>
      </c>
      <c r="C148" s="23">
        <v>11978</v>
      </c>
      <c r="D148" s="23">
        <v>14239</v>
      </c>
      <c r="E148" s="39" t="s">
        <v>115</v>
      </c>
      <c r="F148" s="23">
        <v>23088</v>
      </c>
      <c r="G148" s="23">
        <v>32767</v>
      </c>
      <c r="H148" s="23">
        <v>44825</v>
      </c>
      <c r="I148" s="23">
        <v>71721</v>
      </c>
      <c r="J148" s="23">
        <v>37097</v>
      </c>
      <c r="K148" s="23">
        <v>3037</v>
      </c>
      <c r="L148" s="23">
        <v>5195</v>
      </c>
      <c r="M148" s="23">
        <v>8154</v>
      </c>
      <c r="N148" s="23">
        <v>12158</v>
      </c>
      <c r="O148" s="23">
        <v>17743</v>
      </c>
      <c r="P148" s="23">
        <v>29522</v>
      </c>
      <c r="Q148" s="23">
        <v>40695</v>
      </c>
      <c r="R148" s="23">
        <v>21778</v>
      </c>
      <c r="S148" s="23">
        <f t="shared" si="24"/>
        <v>-8941</v>
      </c>
      <c r="T148" s="23">
        <f t="shared" si="22"/>
        <v>-9044</v>
      </c>
      <c r="U148" s="23" t="e">
        <f t="shared" si="22"/>
        <v>#VALUE!</v>
      </c>
      <c r="V148" s="23">
        <f t="shared" si="22"/>
        <v>-10930</v>
      </c>
      <c r="W148" s="23">
        <f t="shared" si="22"/>
        <v>-15024</v>
      </c>
      <c r="X148" s="23">
        <f t="shared" si="22"/>
        <v>-15303</v>
      </c>
      <c r="Y148" s="23">
        <f t="shared" si="22"/>
        <v>-31026</v>
      </c>
      <c r="Z148" s="23">
        <f t="shared" si="22"/>
        <v>-15319</v>
      </c>
      <c r="AA148" s="31">
        <f t="shared" si="25"/>
        <v>-0.74645182835197865</v>
      </c>
      <c r="AB148" s="31">
        <f t="shared" si="23"/>
        <v>-0.63515696326989257</v>
      </c>
      <c r="AC148" s="31" t="e">
        <f t="shared" si="23"/>
        <v>#VALUE!</v>
      </c>
      <c r="AD148" s="31">
        <f t="shared" si="23"/>
        <v>-0.47340609840609843</v>
      </c>
      <c r="AE148" s="31">
        <f t="shared" si="23"/>
        <v>-0.45851008636738183</v>
      </c>
      <c r="AF148" s="31">
        <f t="shared" si="23"/>
        <v>-0.34139431121026215</v>
      </c>
      <c r="AG148" s="31">
        <f t="shared" si="23"/>
        <v>-0.43259296440373113</v>
      </c>
      <c r="AH148" s="31">
        <f t="shared" si="23"/>
        <v>-0.41294444294686899</v>
      </c>
    </row>
    <row r="149" spans="1:34" x14ac:dyDescent="0.35">
      <c r="A149" s="30" t="s">
        <v>102</v>
      </c>
      <c r="B149" s="30" t="s">
        <v>103</v>
      </c>
      <c r="C149" s="23">
        <v>2330</v>
      </c>
      <c r="D149" s="23">
        <v>2892</v>
      </c>
      <c r="E149" s="23">
        <v>3478</v>
      </c>
      <c r="F149" s="23">
        <v>7463</v>
      </c>
      <c r="G149" s="23">
        <v>8727</v>
      </c>
      <c r="H149" s="23">
        <v>9296</v>
      </c>
      <c r="I149" s="23">
        <v>15519</v>
      </c>
      <c r="J149" s="23">
        <v>10366</v>
      </c>
      <c r="K149" s="23">
        <v>1658</v>
      </c>
      <c r="L149" s="23">
        <v>1961</v>
      </c>
      <c r="M149" s="23">
        <v>2718</v>
      </c>
      <c r="N149" s="23">
        <v>5668</v>
      </c>
      <c r="O149" s="23">
        <v>4632</v>
      </c>
      <c r="P149" s="23">
        <v>5902</v>
      </c>
      <c r="Q149" s="23">
        <v>10494</v>
      </c>
      <c r="R149" s="23">
        <v>5086</v>
      </c>
      <c r="S149" s="23">
        <f t="shared" si="24"/>
        <v>-672</v>
      </c>
      <c r="T149" s="23">
        <f t="shared" si="22"/>
        <v>-931</v>
      </c>
      <c r="U149" s="23">
        <f t="shared" si="22"/>
        <v>-760</v>
      </c>
      <c r="V149" s="23">
        <f t="shared" si="22"/>
        <v>-1795</v>
      </c>
      <c r="W149" s="23">
        <f t="shared" si="22"/>
        <v>-4095</v>
      </c>
      <c r="X149" s="23">
        <f t="shared" si="22"/>
        <v>-3394</v>
      </c>
      <c r="Y149" s="23">
        <f t="shared" si="22"/>
        <v>-5025</v>
      </c>
      <c r="Z149" s="23">
        <f t="shared" si="22"/>
        <v>-5280</v>
      </c>
      <c r="AA149" s="31">
        <f t="shared" si="25"/>
        <v>-0.28841201716738196</v>
      </c>
      <c r="AB149" s="31">
        <f t="shared" si="23"/>
        <v>-0.32192254495159062</v>
      </c>
      <c r="AC149" s="31">
        <f t="shared" si="23"/>
        <v>-0.21851638872915469</v>
      </c>
      <c r="AD149" s="31">
        <f t="shared" si="23"/>
        <v>-0.2405198981642771</v>
      </c>
      <c r="AE149" s="31">
        <f t="shared" si="23"/>
        <v>-0.46923341354417325</v>
      </c>
      <c r="AF149" s="31">
        <f t="shared" si="23"/>
        <v>-0.36510327022375216</v>
      </c>
      <c r="AG149" s="31">
        <f t="shared" si="23"/>
        <v>-0.32379663638121015</v>
      </c>
      <c r="AH149" s="31">
        <f t="shared" si="23"/>
        <v>-0.50935751495273007</v>
      </c>
    </row>
    <row r="150" spans="1:34" x14ac:dyDescent="0.35">
      <c r="A150" s="30" t="s">
        <v>104</v>
      </c>
      <c r="B150" s="30" t="s">
        <v>104</v>
      </c>
      <c r="C150" s="23">
        <v>2272</v>
      </c>
      <c r="D150" s="23">
        <v>2830</v>
      </c>
      <c r="E150" s="23">
        <v>3402</v>
      </c>
      <c r="F150" s="23">
        <v>7045</v>
      </c>
      <c r="G150" s="23">
        <v>8439</v>
      </c>
      <c r="H150" s="23">
        <v>8812</v>
      </c>
      <c r="I150" s="23">
        <v>14966</v>
      </c>
      <c r="J150" s="23">
        <v>10005</v>
      </c>
      <c r="K150" s="39" t="s">
        <v>115</v>
      </c>
      <c r="L150" s="23">
        <v>1937</v>
      </c>
      <c r="M150" s="23">
        <v>2710</v>
      </c>
      <c r="N150" s="23">
        <v>5518</v>
      </c>
      <c r="O150" s="23">
        <v>4566</v>
      </c>
      <c r="P150" s="23">
        <v>5772</v>
      </c>
      <c r="Q150" s="23">
        <v>10094</v>
      </c>
      <c r="R150" s="23">
        <v>4919</v>
      </c>
      <c r="S150" s="23" t="e">
        <f t="shared" si="24"/>
        <v>#VALUE!</v>
      </c>
      <c r="T150" s="23">
        <f t="shared" si="22"/>
        <v>-893</v>
      </c>
      <c r="U150" s="23">
        <f t="shared" si="22"/>
        <v>-692</v>
      </c>
      <c r="V150" s="23">
        <f t="shared" si="22"/>
        <v>-1527</v>
      </c>
      <c r="W150" s="23">
        <f t="shared" si="22"/>
        <v>-3873</v>
      </c>
      <c r="X150" s="23">
        <f t="shared" si="22"/>
        <v>-3040</v>
      </c>
      <c r="Y150" s="23">
        <f t="shared" si="22"/>
        <v>-4872</v>
      </c>
      <c r="Z150" s="23">
        <f t="shared" si="22"/>
        <v>-5086</v>
      </c>
      <c r="AA150" s="31" t="e">
        <f t="shared" si="25"/>
        <v>#VALUE!</v>
      </c>
      <c r="AB150" s="31">
        <f t="shared" si="23"/>
        <v>-0.31554770318021202</v>
      </c>
      <c r="AC150" s="31">
        <f t="shared" si="23"/>
        <v>-0.20340975896531452</v>
      </c>
      <c r="AD150" s="31">
        <f t="shared" si="23"/>
        <v>-0.21674946770759404</v>
      </c>
      <c r="AE150" s="31">
        <f t="shared" si="23"/>
        <v>-0.4589406327763953</v>
      </c>
      <c r="AF150" s="31">
        <f t="shared" si="23"/>
        <v>-0.34498411257376305</v>
      </c>
      <c r="AG150" s="31">
        <f t="shared" si="23"/>
        <v>-0.32553788587464921</v>
      </c>
      <c r="AH150" s="31">
        <f t="shared" si="23"/>
        <v>-0.50834582708645681</v>
      </c>
    </row>
    <row r="151" spans="1:34" x14ac:dyDescent="0.35">
      <c r="A151" s="30" t="s">
        <v>100</v>
      </c>
      <c r="B151" s="30" t="s">
        <v>101</v>
      </c>
      <c r="C151" s="23">
        <v>284</v>
      </c>
      <c r="D151" s="23">
        <v>421</v>
      </c>
      <c r="E151" s="23">
        <v>630</v>
      </c>
      <c r="F151" s="23">
        <v>1805</v>
      </c>
      <c r="G151" s="23">
        <v>5130</v>
      </c>
      <c r="H151" s="23">
        <v>7594</v>
      </c>
      <c r="I151" s="23">
        <v>12614</v>
      </c>
      <c r="J151" s="23">
        <v>6809</v>
      </c>
      <c r="K151" s="23">
        <v>485</v>
      </c>
      <c r="L151" s="23">
        <v>291</v>
      </c>
      <c r="M151" s="23">
        <v>456</v>
      </c>
      <c r="N151" s="23">
        <v>869</v>
      </c>
      <c r="O151" s="23">
        <v>2712</v>
      </c>
      <c r="P151" s="23">
        <v>5192</v>
      </c>
      <c r="Q151" s="23">
        <v>9260</v>
      </c>
      <c r="R151" s="23">
        <v>4088</v>
      </c>
      <c r="S151" s="23">
        <f t="shared" si="24"/>
        <v>201</v>
      </c>
      <c r="T151" s="23">
        <f t="shared" si="22"/>
        <v>-130</v>
      </c>
      <c r="U151" s="23">
        <f t="shared" si="22"/>
        <v>-174</v>
      </c>
      <c r="V151" s="23">
        <f t="shared" si="22"/>
        <v>-936</v>
      </c>
      <c r="W151" s="23">
        <f t="shared" si="22"/>
        <v>-2418</v>
      </c>
      <c r="X151" s="23">
        <f t="shared" si="22"/>
        <v>-2402</v>
      </c>
      <c r="Y151" s="23">
        <f t="shared" si="22"/>
        <v>-3354</v>
      </c>
      <c r="Z151" s="23">
        <f t="shared" si="22"/>
        <v>-2721</v>
      </c>
      <c r="AA151" s="31">
        <f t="shared" si="25"/>
        <v>0.70774647887323938</v>
      </c>
      <c r="AB151" s="31">
        <f t="shared" si="23"/>
        <v>-0.30878859857482183</v>
      </c>
      <c r="AC151" s="31">
        <f t="shared" si="23"/>
        <v>-0.27619047619047621</v>
      </c>
      <c r="AD151" s="31">
        <f t="shared" si="23"/>
        <v>-0.51855955678670362</v>
      </c>
      <c r="AE151" s="31">
        <f t="shared" si="23"/>
        <v>-0.47134502923976607</v>
      </c>
      <c r="AF151" s="31">
        <f t="shared" si="23"/>
        <v>-0.31630234395575452</v>
      </c>
      <c r="AG151" s="31">
        <f t="shared" si="23"/>
        <v>-0.26589503726018709</v>
      </c>
      <c r="AH151" s="31">
        <f t="shared" si="23"/>
        <v>-0.39961815244529297</v>
      </c>
    </row>
    <row r="152" spans="1:34" x14ac:dyDescent="0.35">
      <c r="A152" s="30" t="s">
        <v>89</v>
      </c>
      <c r="B152" s="30" t="s">
        <v>90</v>
      </c>
      <c r="C152" s="23">
        <v>394</v>
      </c>
      <c r="D152" s="23">
        <v>975</v>
      </c>
      <c r="E152" s="23">
        <v>2246</v>
      </c>
      <c r="F152" s="23">
        <v>4883</v>
      </c>
      <c r="G152" s="23">
        <v>4996</v>
      </c>
      <c r="H152" s="23">
        <v>4311</v>
      </c>
      <c r="I152" s="23">
        <v>5746</v>
      </c>
      <c r="J152" s="23">
        <v>5160</v>
      </c>
      <c r="K152" s="23">
        <v>147</v>
      </c>
      <c r="L152" s="23">
        <v>230</v>
      </c>
      <c r="M152" s="23">
        <v>1342</v>
      </c>
      <c r="N152" s="23">
        <v>1784</v>
      </c>
      <c r="O152" s="23">
        <v>2725</v>
      </c>
      <c r="P152" s="23">
        <v>3201</v>
      </c>
      <c r="Q152" s="23">
        <v>4923</v>
      </c>
      <c r="R152" s="23">
        <v>3190</v>
      </c>
      <c r="S152" s="23">
        <f t="shared" si="24"/>
        <v>-247</v>
      </c>
      <c r="T152" s="23">
        <f t="shared" si="22"/>
        <v>-745</v>
      </c>
      <c r="U152" s="23">
        <f t="shared" si="22"/>
        <v>-904</v>
      </c>
      <c r="V152" s="23">
        <f t="shared" si="22"/>
        <v>-3099</v>
      </c>
      <c r="W152" s="23">
        <f t="shared" si="22"/>
        <v>-2271</v>
      </c>
      <c r="X152" s="23">
        <f t="shared" si="22"/>
        <v>-1110</v>
      </c>
      <c r="Y152" s="23">
        <f t="shared" si="22"/>
        <v>-823</v>
      </c>
      <c r="Z152" s="23">
        <f t="shared" si="22"/>
        <v>-1970</v>
      </c>
      <c r="AA152" s="31">
        <f t="shared" si="25"/>
        <v>-0.62690355329949243</v>
      </c>
      <c r="AB152" s="31">
        <f t="shared" si="23"/>
        <v>-0.76410256410256405</v>
      </c>
      <c r="AC152" s="31">
        <f t="shared" si="23"/>
        <v>-0.40249332146037398</v>
      </c>
      <c r="AD152" s="31">
        <f t="shared" si="23"/>
        <v>-0.63465082940815076</v>
      </c>
      <c r="AE152" s="31">
        <f t="shared" si="23"/>
        <v>-0.45456365092073658</v>
      </c>
      <c r="AF152" s="31">
        <f t="shared" si="23"/>
        <v>-0.25748086290883787</v>
      </c>
      <c r="AG152" s="31">
        <f t="shared" si="23"/>
        <v>-0.14323007309432648</v>
      </c>
      <c r="AH152" s="31">
        <f t="shared" si="23"/>
        <v>-0.38178294573643412</v>
      </c>
    </row>
    <row r="153" spans="1:34" x14ac:dyDescent="0.35">
      <c r="A153" s="30" t="s">
        <v>83</v>
      </c>
      <c r="B153" s="30" t="s">
        <v>84</v>
      </c>
      <c r="C153" s="23">
        <v>488</v>
      </c>
      <c r="D153" s="23">
        <v>607</v>
      </c>
      <c r="E153" s="23">
        <v>591</v>
      </c>
      <c r="F153" s="23">
        <v>2026</v>
      </c>
      <c r="G153" s="23">
        <v>3065</v>
      </c>
      <c r="H153" s="23">
        <v>2953</v>
      </c>
      <c r="I153" s="23">
        <v>3457</v>
      </c>
      <c r="J153" s="23">
        <v>2682</v>
      </c>
      <c r="K153" s="23">
        <v>642</v>
      </c>
      <c r="L153" s="23">
        <v>559</v>
      </c>
      <c r="M153" s="23">
        <v>864</v>
      </c>
      <c r="N153" s="23">
        <v>1388</v>
      </c>
      <c r="O153" s="23">
        <v>1388</v>
      </c>
      <c r="P153" s="23">
        <v>2791</v>
      </c>
      <c r="Q153" s="23">
        <v>2815</v>
      </c>
      <c r="R153" s="23">
        <v>1550</v>
      </c>
      <c r="S153" s="23">
        <f t="shared" si="24"/>
        <v>154</v>
      </c>
      <c r="T153" s="23">
        <f t="shared" si="22"/>
        <v>-48</v>
      </c>
      <c r="U153" s="23">
        <f t="shared" si="22"/>
        <v>273</v>
      </c>
      <c r="V153" s="23">
        <f t="shared" si="22"/>
        <v>-638</v>
      </c>
      <c r="W153" s="23">
        <f t="shared" si="22"/>
        <v>-1677</v>
      </c>
      <c r="X153" s="23">
        <f t="shared" si="22"/>
        <v>-162</v>
      </c>
      <c r="Y153" s="23">
        <f t="shared" si="22"/>
        <v>-642</v>
      </c>
      <c r="Z153" s="23">
        <f t="shared" si="22"/>
        <v>-1132</v>
      </c>
      <c r="AA153" s="31">
        <f t="shared" si="25"/>
        <v>0.3155737704918033</v>
      </c>
      <c r="AB153" s="31">
        <f t="shared" si="23"/>
        <v>-7.907742998352553E-2</v>
      </c>
      <c r="AC153" s="31">
        <f t="shared" si="23"/>
        <v>0.46192893401015228</v>
      </c>
      <c r="AD153" s="31">
        <f t="shared" si="23"/>
        <v>-0.3149062191510365</v>
      </c>
      <c r="AE153" s="31">
        <f t="shared" si="23"/>
        <v>-0.54714518760195763</v>
      </c>
      <c r="AF153" s="31">
        <f t="shared" si="23"/>
        <v>-5.4859464950897392E-2</v>
      </c>
      <c r="AG153" s="31">
        <f t="shared" si="23"/>
        <v>-0.18571015331212035</v>
      </c>
      <c r="AH153" s="31">
        <f t="shared" si="23"/>
        <v>-0.42207307979120062</v>
      </c>
    </row>
    <row r="154" spans="1:34" x14ac:dyDescent="0.35">
      <c r="A154" s="30" t="s">
        <v>91</v>
      </c>
      <c r="B154" s="30" t="s">
        <v>92</v>
      </c>
      <c r="C154" s="23">
        <v>432</v>
      </c>
      <c r="D154" s="23">
        <v>777</v>
      </c>
      <c r="E154" s="23">
        <v>817</v>
      </c>
      <c r="F154" s="23">
        <v>1613</v>
      </c>
      <c r="G154" s="23">
        <v>2340</v>
      </c>
      <c r="H154" s="23">
        <v>2603</v>
      </c>
      <c r="I154" s="23">
        <v>2931</v>
      </c>
      <c r="J154" s="23">
        <v>2037</v>
      </c>
      <c r="K154" s="23">
        <v>389</v>
      </c>
      <c r="L154" s="23">
        <v>331</v>
      </c>
      <c r="M154" s="23">
        <v>590</v>
      </c>
      <c r="N154" s="23">
        <v>946</v>
      </c>
      <c r="O154" s="23">
        <v>1370</v>
      </c>
      <c r="P154" s="23">
        <v>1372</v>
      </c>
      <c r="Q154" s="23">
        <v>2138</v>
      </c>
      <c r="R154" s="23">
        <v>1171</v>
      </c>
      <c r="S154" s="23">
        <f t="shared" si="24"/>
        <v>-43</v>
      </c>
      <c r="T154" s="23">
        <f t="shared" si="22"/>
        <v>-446</v>
      </c>
      <c r="U154" s="23">
        <f t="shared" si="22"/>
        <v>-227</v>
      </c>
      <c r="V154" s="23">
        <f t="shared" si="22"/>
        <v>-667</v>
      </c>
      <c r="W154" s="23">
        <f t="shared" si="22"/>
        <v>-970</v>
      </c>
      <c r="X154" s="23">
        <f t="shared" si="22"/>
        <v>-1231</v>
      </c>
      <c r="Y154" s="23">
        <f t="shared" si="22"/>
        <v>-793</v>
      </c>
      <c r="Z154" s="23">
        <f t="shared" si="22"/>
        <v>-866</v>
      </c>
      <c r="AA154" s="31">
        <f t="shared" si="25"/>
        <v>-9.9537037037037035E-2</v>
      </c>
      <c r="AB154" s="31">
        <f t="shared" si="23"/>
        <v>-0.57400257400257404</v>
      </c>
      <c r="AC154" s="31">
        <f t="shared" si="23"/>
        <v>-0.27784577723378212</v>
      </c>
      <c r="AD154" s="31">
        <f t="shared" si="23"/>
        <v>-0.4135151890886547</v>
      </c>
      <c r="AE154" s="31">
        <f t="shared" si="23"/>
        <v>-0.41452991452991456</v>
      </c>
      <c r="AF154" s="31">
        <f t="shared" si="23"/>
        <v>-0.47291586630810606</v>
      </c>
      <c r="AG154" s="31">
        <f t="shared" si="23"/>
        <v>-0.27055612418969632</v>
      </c>
      <c r="AH154" s="31">
        <f t="shared" si="23"/>
        <v>-0.42513500245459007</v>
      </c>
    </row>
    <row r="155" spans="1:34" x14ac:dyDescent="0.35">
      <c r="A155" s="30" t="s">
        <v>105</v>
      </c>
      <c r="B155" s="30" t="s">
        <v>106</v>
      </c>
      <c r="C155" s="23">
        <v>163</v>
      </c>
      <c r="D155" s="23">
        <v>697</v>
      </c>
      <c r="E155" s="23">
        <v>240</v>
      </c>
      <c r="F155" s="23">
        <v>946</v>
      </c>
      <c r="G155" s="23">
        <v>895</v>
      </c>
      <c r="H155" s="23">
        <v>1018</v>
      </c>
      <c r="I155" s="23">
        <v>2462</v>
      </c>
      <c r="J155" s="23">
        <v>1421</v>
      </c>
      <c r="K155" s="23">
        <v>184</v>
      </c>
      <c r="L155" s="23">
        <v>500</v>
      </c>
      <c r="M155" s="23">
        <v>233</v>
      </c>
      <c r="N155" s="23">
        <v>184</v>
      </c>
      <c r="O155" s="23">
        <v>1167</v>
      </c>
      <c r="P155" s="23">
        <v>726</v>
      </c>
      <c r="Q155" s="23">
        <v>2013</v>
      </c>
      <c r="R155" s="23">
        <v>882</v>
      </c>
      <c r="S155" s="23">
        <f t="shared" si="24"/>
        <v>21</v>
      </c>
      <c r="T155" s="23">
        <f t="shared" si="22"/>
        <v>-197</v>
      </c>
      <c r="U155" s="23">
        <f t="shared" si="22"/>
        <v>-7</v>
      </c>
      <c r="V155" s="23">
        <f t="shared" si="22"/>
        <v>-762</v>
      </c>
      <c r="W155" s="23">
        <f t="shared" si="22"/>
        <v>272</v>
      </c>
      <c r="X155" s="23">
        <f t="shared" si="22"/>
        <v>-292</v>
      </c>
      <c r="Y155" s="23">
        <f t="shared" si="22"/>
        <v>-449</v>
      </c>
      <c r="Z155" s="23">
        <f t="shared" si="22"/>
        <v>-539</v>
      </c>
      <c r="AA155" s="31">
        <f t="shared" si="25"/>
        <v>0.12883435582822086</v>
      </c>
      <c r="AB155" s="31">
        <f t="shared" si="23"/>
        <v>-0.28263988522238165</v>
      </c>
      <c r="AC155" s="31">
        <f t="shared" si="23"/>
        <v>-2.9166666666666667E-2</v>
      </c>
      <c r="AD155" s="31">
        <f t="shared" si="23"/>
        <v>-0.80549682875264272</v>
      </c>
      <c r="AE155" s="31">
        <f t="shared" si="23"/>
        <v>0.30391061452513968</v>
      </c>
      <c r="AF155" s="31">
        <f t="shared" si="23"/>
        <v>-0.2868369351669941</v>
      </c>
      <c r="AG155" s="31">
        <f t="shared" si="23"/>
        <v>-0.18237205523964256</v>
      </c>
      <c r="AH155" s="31">
        <f t="shared" si="23"/>
        <v>-0.37931034482758619</v>
      </c>
    </row>
    <row r="156" spans="1:34" x14ac:dyDescent="0.35">
      <c r="A156" s="30" t="s">
        <v>107</v>
      </c>
      <c r="B156" s="30" t="s">
        <v>108</v>
      </c>
      <c r="C156" s="23">
        <v>151</v>
      </c>
      <c r="D156" s="23">
        <v>75</v>
      </c>
      <c r="E156" s="23">
        <v>211</v>
      </c>
      <c r="F156" s="23">
        <v>565</v>
      </c>
      <c r="G156" s="23">
        <v>554</v>
      </c>
      <c r="H156" s="23">
        <v>1012</v>
      </c>
      <c r="I156" s="23">
        <v>1511</v>
      </c>
      <c r="J156" s="23">
        <v>900</v>
      </c>
      <c r="K156" s="23">
        <v>70</v>
      </c>
      <c r="L156" s="23">
        <v>80</v>
      </c>
      <c r="M156" s="23">
        <v>165</v>
      </c>
      <c r="N156" s="23">
        <v>286</v>
      </c>
      <c r="O156" s="23">
        <v>679</v>
      </c>
      <c r="P156" s="23">
        <v>714</v>
      </c>
      <c r="Q156" s="23">
        <v>1240</v>
      </c>
      <c r="R156" s="23">
        <v>606</v>
      </c>
      <c r="S156" s="23">
        <f t="shared" si="24"/>
        <v>-81</v>
      </c>
      <c r="T156" s="23">
        <f t="shared" si="22"/>
        <v>5</v>
      </c>
      <c r="U156" s="23">
        <f t="shared" si="22"/>
        <v>-46</v>
      </c>
      <c r="V156" s="23">
        <f t="shared" si="22"/>
        <v>-279</v>
      </c>
      <c r="W156" s="23">
        <f t="shared" si="22"/>
        <v>125</v>
      </c>
      <c r="X156" s="23">
        <f t="shared" si="22"/>
        <v>-298</v>
      </c>
      <c r="Y156" s="23">
        <f t="shared" si="22"/>
        <v>-271</v>
      </c>
      <c r="Z156" s="23">
        <f t="shared" si="22"/>
        <v>-294</v>
      </c>
      <c r="AA156" s="31">
        <f t="shared" si="25"/>
        <v>-0.53642384105960261</v>
      </c>
      <c r="AB156" s="31">
        <f t="shared" si="23"/>
        <v>6.6666666666666666E-2</v>
      </c>
      <c r="AC156" s="31">
        <f t="shared" si="23"/>
        <v>-0.21800947867298578</v>
      </c>
      <c r="AD156" s="31">
        <f t="shared" si="23"/>
        <v>-0.49380530973451325</v>
      </c>
      <c r="AE156" s="31">
        <f t="shared" si="23"/>
        <v>0.22563176895306858</v>
      </c>
      <c r="AF156" s="31">
        <f t="shared" si="23"/>
        <v>-0.29446640316205536</v>
      </c>
      <c r="AG156" s="31">
        <f t="shared" si="23"/>
        <v>-0.17935142289874256</v>
      </c>
      <c r="AH156" s="31">
        <f t="shared" si="23"/>
        <v>-0.32666666666666666</v>
      </c>
    </row>
    <row r="157" spans="1:34" x14ac:dyDescent="0.35">
      <c r="A157" s="30" t="s">
        <v>109</v>
      </c>
      <c r="B157" s="30" t="s">
        <v>110</v>
      </c>
      <c r="C157" s="23">
        <v>422</v>
      </c>
      <c r="D157" s="39" t="s">
        <v>115</v>
      </c>
      <c r="E157" s="39" t="s">
        <v>115</v>
      </c>
      <c r="F157" s="39" t="s">
        <v>115</v>
      </c>
      <c r="G157" s="39" t="s">
        <v>115</v>
      </c>
      <c r="H157" s="23">
        <v>899</v>
      </c>
      <c r="I157" s="23">
        <v>898</v>
      </c>
      <c r="J157" s="23">
        <v>671</v>
      </c>
      <c r="K157" s="39" t="s">
        <v>115</v>
      </c>
      <c r="L157" s="23">
        <v>218</v>
      </c>
      <c r="M157" s="23">
        <v>174</v>
      </c>
      <c r="N157" s="23">
        <v>213</v>
      </c>
      <c r="O157" s="39" t="s">
        <v>115</v>
      </c>
      <c r="P157" s="23">
        <v>686</v>
      </c>
      <c r="Q157" s="23">
        <v>550</v>
      </c>
      <c r="R157" s="23">
        <v>373</v>
      </c>
      <c r="S157" s="23" t="e">
        <f t="shared" si="24"/>
        <v>#VALUE!</v>
      </c>
      <c r="T157" s="23" t="e">
        <f t="shared" si="22"/>
        <v>#VALUE!</v>
      </c>
      <c r="U157" s="23" t="e">
        <f t="shared" si="22"/>
        <v>#VALUE!</v>
      </c>
      <c r="V157" s="23" t="e">
        <f t="shared" si="22"/>
        <v>#VALUE!</v>
      </c>
      <c r="W157" s="23" t="e">
        <f t="shared" si="22"/>
        <v>#VALUE!</v>
      </c>
      <c r="X157" s="23">
        <f t="shared" si="22"/>
        <v>-213</v>
      </c>
      <c r="Y157" s="23">
        <f t="shared" si="22"/>
        <v>-348</v>
      </c>
      <c r="Z157" s="23">
        <f t="shared" si="22"/>
        <v>-298</v>
      </c>
      <c r="AA157" s="31" t="e">
        <f t="shared" si="25"/>
        <v>#VALUE!</v>
      </c>
      <c r="AB157" s="31" t="e">
        <f t="shared" si="23"/>
        <v>#VALUE!</v>
      </c>
      <c r="AC157" s="31" t="e">
        <f t="shared" si="23"/>
        <v>#VALUE!</v>
      </c>
      <c r="AD157" s="31" t="e">
        <f t="shared" si="23"/>
        <v>#VALUE!</v>
      </c>
      <c r="AE157" s="31" t="e">
        <f t="shared" si="23"/>
        <v>#VALUE!</v>
      </c>
      <c r="AF157" s="31">
        <f t="shared" si="23"/>
        <v>-0.23692992213570635</v>
      </c>
      <c r="AG157" s="31">
        <f t="shared" si="23"/>
        <v>-0.38752783964365256</v>
      </c>
      <c r="AH157" s="31">
        <f t="shared" si="23"/>
        <v>-0.44411326378539495</v>
      </c>
    </row>
    <row r="158" spans="1:34" x14ac:dyDescent="0.35">
      <c r="A158" s="30" t="s">
        <v>81</v>
      </c>
      <c r="B158" s="30" t="s">
        <v>82</v>
      </c>
      <c r="C158" s="39" t="s">
        <v>115</v>
      </c>
      <c r="D158" s="23">
        <v>102</v>
      </c>
      <c r="E158" s="23">
        <v>34</v>
      </c>
      <c r="F158" s="23">
        <v>127</v>
      </c>
      <c r="G158" s="23">
        <v>325</v>
      </c>
      <c r="H158" s="23">
        <v>604</v>
      </c>
      <c r="I158" s="23">
        <v>958</v>
      </c>
      <c r="J158" s="23">
        <v>898</v>
      </c>
      <c r="K158" s="23">
        <v>9</v>
      </c>
      <c r="L158" s="39" t="s">
        <v>115</v>
      </c>
      <c r="M158" s="23">
        <v>7</v>
      </c>
      <c r="N158" s="23">
        <v>112</v>
      </c>
      <c r="O158" s="23">
        <v>155</v>
      </c>
      <c r="P158" s="23">
        <v>521</v>
      </c>
      <c r="Q158" s="23">
        <v>480</v>
      </c>
      <c r="R158" s="23">
        <v>468</v>
      </c>
      <c r="S158" s="23" t="e">
        <f t="shared" si="24"/>
        <v>#VALUE!</v>
      </c>
      <c r="T158" s="23" t="e">
        <f t="shared" si="22"/>
        <v>#VALUE!</v>
      </c>
      <c r="U158" s="23">
        <f t="shared" si="22"/>
        <v>-27</v>
      </c>
      <c r="V158" s="23">
        <f t="shared" si="22"/>
        <v>-15</v>
      </c>
      <c r="W158" s="23">
        <f t="shared" si="22"/>
        <v>-170</v>
      </c>
      <c r="X158" s="23">
        <f t="shared" si="22"/>
        <v>-83</v>
      </c>
      <c r="Y158" s="23">
        <f t="shared" si="22"/>
        <v>-478</v>
      </c>
      <c r="Z158" s="23">
        <f t="shared" si="22"/>
        <v>-430</v>
      </c>
      <c r="AA158" s="31" t="e">
        <f t="shared" si="25"/>
        <v>#VALUE!</v>
      </c>
      <c r="AB158" s="31" t="e">
        <f t="shared" si="23"/>
        <v>#VALUE!</v>
      </c>
      <c r="AC158" s="31">
        <f t="shared" si="23"/>
        <v>-0.79411764705882348</v>
      </c>
      <c r="AD158" s="31">
        <f t="shared" si="23"/>
        <v>-0.11811023622047244</v>
      </c>
      <c r="AE158" s="31">
        <f t="shared" si="23"/>
        <v>-0.52307692307692311</v>
      </c>
      <c r="AF158" s="31">
        <f t="shared" si="23"/>
        <v>-0.13741721854304637</v>
      </c>
      <c r="AG158" s="31">
        <f t="shared" si="23"/>
        <v>-0.4989561586638831</v>
      </c>
      <c r="AH158" s="31">
        <f t="shared" si="23"/>
        <v>-0.47884187082405344</v>
      </c>
    </row>
    <row r="159" spans="1:34" x14ac:dyDescent="0.35">
      <c r="A159" s="30" t="s">
        <v>85</v>
      </c>
      <c r="B159" s="30" t="s">
        <v>86</v>
      </c>
      <c r="C159" s="39" t="s">
        <v>115</v>
      </c>
      <c r="D159" s="23">
        <v>125</v>
      </c>
      <c r="E159" s="23">
        <v>98</v>
      </c>
      <c r="F159" s="23">
        <v>136</v>
      </c>
      <c r="G159" s="23">
        <v>140</v>
      </c>
      <c r="H159" s="23">
        <v>164</v>
      </c>
      <c r="I159" s="23">
        <v>422</v>
      </c>
      <c r="J159" s="23">
        <v>78</v>
      </c>
      <c r="K159" s="23">
        <v>25</v>
      </c>
      <c r="L159" s="39" t="s">
        <v>115</v>
      </c>
      <c r="M159" s="39" t="s">
        <v>115</v>
      </c>
      <c r="N159" s="39" t="s">
        <v>115</v>
      </c>
      <c r="O159" s="39" t="s">
        <v>115</v>
      </c>
      <c r="P159" s="23">
        <v>176</v>
      </c>
      <c r="Q159" s="23">
        <v>303</v>
      </c>
      <c r="R159" s="23">
        <v>587</v>
      </c>
      <c r="S159" s="23" t="e">
        <f t="shared" si="24"/>
        <v>#VALUE!</v>
      </c>
      <c r="T159" s="23" t="e">
        <f t="shared" si="22"/>
        <v>#VALUE!</v>
      </c>
      <c r="U159" s="23" t="e">
        <f t="shared" si="22"/>
        <v>#VALUE!</v>
      </c>
      <c r="V159" s="23" t="e">
        <f t="shared" si="22"/>
        <v>#VALUE!</v>
      </c>
      <c r="W159" s="23" t="e">
        <f t="shared" si="22"/>
        <v>#VALUE!</v>
      </c>
      <c r="X159" s="23">
        <f t="shared" si="22"/>
        <v>12</v>
      </c>
      <c r="Y159" s="23">
        <f t="shared" si="22"/>
        <v>-119</v>
      </c>
      <c r="Z159" s="23">
        <f t="shared" si="22"/>
        <v>509</v>
      </c>
      <c r="AA159" s="31" t="e">
        <f t="shared" si="25"/>
        <v>#VALUE!</v>
      </c>
      <c r="AB159" s="31" t="e">
        <f t="shared" si="23"/>
        <v>#VALUE!</v>
      </c>
      <c r="AC159" s="31" t="e">
        <f t="shared" si="23"/>
        <v>#VALUE!</v>
      </c>
      <c r="AD159" s="31" t="e">
        <f t="shared" si="23"/>
        <v>#VALUE!</v>
      </c>
      <c r="AE159" s="31" t="e">
        <f t="shared" si="23"/>
        <v>#VALUE!</v>
      </c>
      <c r="AF159" s="31">
        <f t="shared" si="23"/>
        <v>7.3170731707317069E-2</v>
      </c>
      <c r="AG159" s="31">
        <f t="shared" si="23"/>
        <v>-0.28199052132701424</v>
      </c>
      <c r="AH159" s="31">
        <f t="shared" si="23"/>
        <v>6.5256410256410255</v>
      </c>
    </row>
    <row r="160" spans="1:34" x14ac:dyDescent="0.35">
      <c r="A160" s="30" t="s">
        <v>98</v>
      </c>
      <c r="B160" s="30" t="s">
        <v>99</v>
      </c>
      <c r="C160" s="23">
        <v>18</v>
      </c>
      <c r="D160" s="23">
        <v>25</v>
      </c>
      <c r="E160" s="23">
        <v>26</v>
      </c>
      <c r="F160" s="39" t="s">
        <v>115</v>
      </c>
      <c r="G160" s="39" t="s">
        <v>115</v>
      </c>
      <c r="H160" s="23">
        <v>150</v>
      </c>
      <c r="I160" s="23">
        <v>62</v>
      </c>
      <c r="J160" s="23">
        <v>146</v>
      </c>
      <c r="K160" s="23">
        <v>0</v>
      </c>
      <c r="L160" s="39" t="s">
        <v>115</v>
      </c>
      <c r="M160" s="39" t="s">
        <v>115</v>
      </c>
      <c r="N160" s="39" t="s">
        <v>115</v>
      </c>
      <c r="O160" s="23">
        <v>37</v>
      </c>
      <c r="P160" s="23">
        <v>70</v>
      </c>
      <c r="Q160" s="23">
        <v>261</v>
      </c>
      <c r="R160" s="23">
        <v>103</v>
      </c>
      <c r="S160" s="23">
        <f t="shared" si="24"/>
        <v>-18</v>
      </c>
      <c r="T160" s="23" t="e">
        <f t="shared" si="22"/>
        <v>#VALUE!</v>
      </c>
      <c r="U160" s="23" t="e">
        <f t="shared" si="22"/>
        <v>#VALUE!</v>
      </c>
      <c r="V160" s="23" t="e">
        <f t="shared" si="22"/>
        <v>#VALUE!</v>
      </c>
      <c r="W160" s="23" t="e">
        <f t="shared" si="22"/>
        <v>#VALUE!</v>
      </c>
      <c r="X160" s="23">
        <f t="shared" si="22"/>
        <v>-80</v>
      </c>
      <c r="Y160" s="23">
        <f t="shared" si="22"/>
        <v>199</v>
      </c>
      <c r="Z160" s="23">
        <f t="shared" si="22"/>
        <v>-43</v>
      </c>
      <c r="AA160" s="31">
        <f t="shared" si="25"/>
        <v>-1</v>
      </c>
      <c r="AB160" s="31" t="e">
        <f t="shared" si="23"/>
        <v>#VALUE!</v>
      </c>
      <c r="AC160" s="31" t="e">
        <f t="shared" si="23"/>
        <v>#VALUE!</v>
      </c>
      <c r="AD160" s="31" t="e">
        <f t="shared" si="23"/>
        <v>#VALUE!</v>
      </c>
      <c r="AE160" s="31" t="e">
        <f t="shared" si="23"/>
        <v>#VALUE!</v>
      </c>
      <c r="AF160" s="31">
        <f t="shared" si="23"/>
        <v>-0.53333333333333333</v>
      </c>
      <c r="AG160" s="31">
        <f t="shared" si="23"/>
        <v>3.2096774193548385</v>
      </c>
      <c r="AH160" s="31">
        <f t="shared" si="23"/>
        <v>-0.29452054794520549</v>
      </c>
    </row>
    <row r="161" spans="1:34" x14ac:dyDescent="0.35">
      <c r="A161" s="30" t="s">
        <v>93</v>
      </c>
      <c r="B161" s="30" t="s">
        <v>94</v>
      </c>
      <c r="C161" s="23">
        <v>20</v>
      </c>
      <c r="D161" s="23">
        <v>39</v>
      </c>
      <c r="E161" s="39" t="s">
        <v>115</v>
      </c>
      <c r="F161" s="23">
        <v>82</v>
      </c>
      <c r="G161" s="23">
        <v>115</v>
      </c>
      <c r="H161" s="23">
        <v>81</v>
      </c>
      <c r="I161" s="23">
        <v>108</v>
      </c>
      <c r="J161" s="23">
        <v>243</v>
      </c>
      <c r="K161" s="39" t="s">
        <v>115</v>
      </c>
      <c r="L161" s="23">
        <v>28</v>
      </c>
      <c r="M161" s="39" t="s">
        <v>115</v>
      </c>
      <c r="N161" s="23">
        <v>22</v>
      </c>
      <c r="O161" s="23">
        <v>63</v>
      </c>
      <c r="P161" s="23">
        <v>91</v>
      </c>
      <c r="Q161" s="23">
        <v>184</v>
      </c>
      <c r="R161" s="23">
        <v>117</v>
      </c>
      <c r="S161" s="23" t="e">
        <f t="shared" si="24"/>
        <v>#VALUE!</v>
      </c>
      <c r="T161" s="23">
        <f t="shared" si="22"/>
        <v>-11</v>
      </c>
      <c r="U161" s="23" t="e">
        <f t="shared" si="22"/>
        <v>#VALUE!</v>
      </c>
      <c r="V161" s="23">
        <f t="shared" si="22"/>
        <v>-60</v>
      </c>
      <c r="W161" s="23">
        <f t="shared" si="22"/>
        <v>-52</v>
      </c>
      <c r="X161" s="23">
        <f t="shared" si="22"/>
        <v>10</v>
      </c>
      <c r="Y161" s="23">
        <f t="shared" si="22"/>
        <v>76</v>
      </c>
      <c r="Z161" s="23">
        <f t="shared" si="22"/>
        <v>-126</v>
      </c>
      <c r="AA161" s="31" t="e">
        <f t="shared" si="25"/>
        <v>#VALUE!</v>
      </c>
      <c r="AB161" s="31">
        <f t="shared" si="23"/>
        <v>-0.28205128205128205</v>
      </c>
      <c r="AC161" s="31" t="e">
        <f t="shared" si="23"/>
        <v>#VALUE!</v>
      </c>
      <c r="AD161" s="31">
        <f t="shared" si="23"/>
        <v>-0.73170731707317072</v>
      </c>
      <c r="AE161" s="31">
        <f t="shared" si="23"/>
        <v>-0.45217391304347826</v>
      </c>
      <c r="AF161" s="31">
        <f t="shared" si="23"/>
        <v>0.12345679012345678</v>
      </c>
      <c r="AG161" s="31">
        <f t="shared" si="23"/>
        <v>0.70370370370370372</v>
      </c>
      <c r="AH161" s="31">
        <f t="shared" si="23"/>
        <v>-0.51851851851851849</v>
      </c>
    </row>
    <row r="162" spans="1:34" x14ac:dyDescent="0.35">
      <c r="A162" s="30" t="s">
        <v>87</v>
      </c>
      <c r="B162" s="30" t="s">
        <v>88</v>
      </c>
      <c r="C162" s="23">
        <v>37</v>
      </c>
      <c r="D162" s="39" t="s">
        <v>115</v>
      </c>
      <c r="E162" s="23">
        <v>65</v>
      </c>
      <c r="F162" s="23">
        <v>193</v>
      </c>
      <c r="G162" s="23">
        <v>163</v>
      </c>
      <c r="H162" s="23">
        <v>576</v>
      </c>
      <c r="I162" s="23">
        <v>276</v>
      </c>
      <c r="J162" s="23">
        <v>197</v>
      </c>
      <c r="K162" s="23">
        <v>78</v>
      </c>
      <c r="L162" s="23">
        <v>34</v>
      </c>
      <c r="M162" s="23">
        <v>77</v>
      </c>
      <c r="N162" s="23">
        <v>80</v>
      </c>
      <c r="O162" s="23">
        <v>176</v>
      </c>
      <c r="P162" s="23">
        <v>218</v>
      </c>
      <c r="Q162" s="23">
        <v>173</v>
      </c>
      <c r="R162" s="23">
        <v>303</v>
      </c>
      <c r="S162" s="23">
        <f t="shared" si="24"/>
        <v>41</v>
      </c>
      <c r="T162" s="23" t="e">
        <f t="shared" si="24"/>
        <v>#VALUE!</v>
      </c>
      <c r="U162" s="23">
        <f t="shared" si="24"/>
        <v>12</v>
      </c>
      <c r="V162" s="23">
        <f t="shared" si="24"/>
        <v>-113</v>
      </c>
      <c r="W162" s="23">
        <f t="shared" si="24"/>
        <v>13</v>
      </c>
      <c r="X162" s="23">
        <f t="shared" si="24"/>
        <v>-358</v>
      </c>
      <c r="Y162" s="23">
        <f t="shared" si="24"/>
        <v>-103</v>
      </c>
      <c r="Z162" s="23">
        <f t="shared" si="24"/>
        <v>106</v>
      </c>
      <c r="AA162" s="31">
        <f t="shared" si="25"/>
        <v>1.1081081081081081</v>
      </c>
      <c r="AB162" s="31" t="e">
        <f t="shared" si="25"/>
        <v>#VALUE!</v>
      </c>
      <c r="AC162" s="31">
        <f t="shared" si="25"/>
        <v>0.18461538461538463</v>
      </c>
      <c r="AD162" s="31">
        <f t="shared" si="25"/>
        <v>-0.58549222797927458</v>
      </c>
      <c r="AE162" s="31">
        <f t="shared" si="25"/>
        <v>7.9754601226993863E-2</v>
      </c>
      <c r="AF162" s="31">
        <f t="shared" si="25"/>
        <v>-0.62152777777777779</v>
      </c>
      <c r="AG162" s="31">
        <f t="shared" si="25"/>
        <v>-0.37318840579710144</v>
      </c>
      <c r="AH162" s="31">
        <f t="shared" si="25"/>
        <v>0.53807106598984766</v>
      </c>
    </row>
    <row r="164" spans="1:34" x14ac:dyDescent="0.35">
      <c r="A164" s="34" t="s">
        <v>112</v>
      </c>
    </row>
    <row r="165" spans="1:34" x14ac:dyDescent="0.35">
      <c r="A165" s="37" t="s">
        <v>118</v>
      </c>
    </row>
    <row r="166" spans="1:34" x14ac:dyDescent="0.35">
      <c r="A166" s="7"/>
      <c r="B166" s="7"/>
      <c r="C166" s="8" t="s">
        <v>26</v>
      </c>
      <c r="D166" s="8" t="s">
        <v>27</v>
      </c>
      <c r="E166" s="8" t="s">
        <v>28</v>
      </c>
      <c r="F166" s="8" t="s">
        <v>29</v>
      </c>
      <c r="G166" s="8" t="s">
        <v>30</v>
      </c>
      <c r="H166" s="8" t="s">
        <v>31</v>
      </c>
      <c r="I166" s="8" t="s">
        <v>32</v>
      </c>
      <c r="J166" s="8" t="s">
        <v>33</v>
      </c>
      <c r="K166" s="20" t="s">
        <v>26</v>
      </c>
      <c r="L166" s="20" t="s">
        <v>27</v>
      </c>
      <c r="M166" s="20" t="s">
        <v>28</v>
      </c>
      <c r="N166" s="20" t="s">
        <v>29</v>
      </c>
      <c r="O166" s="20" t="s">
        <v>30</v>
      </c>
      <c r="P166" s="20" t="s">
        <v>31</v>
      </c>
      <c r="Q166" s="20" t="s">
        <v>32</v>
      </c>
      <c r="R166" s="20" t="s">
        <v>33</v>
      </c>
      <c r="S166" s="53" t="s">
        <v>126</v>
      </c>
      <c r="T166" s="53"/>
      <c r="U166" s="53"/>
      <c r="V166" s="53"/>
      <c r="W166" s="53"/>
      <c r="X166" s="53"/>
      <c r="Y166" s="53"/>
      <c r="Z166" s="53"/>
      <c r="AA166" s="53" t="s">
        <v>126</v>
      </c>
      <c r="AB166" s="53"/>
      <c r="AC166" s="53"/>
      <c r="AD166" s="53"/>
      <c r="AE166" s="53"/>
      <c r="AF166" s="53"/>
      <c r="AG166" s="53"/>
      <c r="AH166" s="53"/>
    </row>
    <row r="167" spans="1:34" x14ac:dyDescent="0.35">
      <c r="A167" s="7"/>
      <c r="B167" s="7"/>
      <c r="C167" s="11" t="s">
        <v>34</v>
      </c>
      <c r="D167" s="11" t="s">
        <v>35</v>
      </c>
      <c r="E167" s="11" t="s">
        <v>36</v>
      </c>
      <c r="F167" s="11" t="s">
        <v>37</v>
      </c>
      <c r="G167" s="11" t="s">
        <v>38</v>
      </c>
      <c r="H167" s="11" t="s">
        <v>39</v>
      </c>
      <c r="I167" s="11" t="s">
        <v>40</v>
      </c>
      <c r="J167" s="8" t="s">
        <v>41</v>
      </c>
      <c r="K167" s="21" t="s">
        <v>34</v>
      </c>
      <c r="L167" s="21" t="s">
        <v>35</v>
      </c>
      <c r="M167" s="21" t="s">
        <v>36</v>
      </c>
      <c r="N167" s="21" t="s">
        <v>37</v>
      </c>
      <c r="O167" s="21" t="s">
        <v>38</v>
      </c>
      <c r="P167" s="21" t="s">
        <v>39</v>
      </c>
      <c r="Q167" s="21" t="s">
        <v>40</v>
      </c>
      <c r="R167" s="20" t="s">
        <v>41</v>
      </c>
      <c r="S167" s="44" t="s">
        <v>26</v>
      </c>
      <c r="T167" s="44" t="s">
        <v>27</v>
      </c>
      <c r="U167" s="44" t="s">
        <v>28</v>
      </c>
      <c r="V167" s="44" t="s">
        <v>29</v>
      </c>
      <c r="W167" s="44" t="s">
        <v>30</v>
      </c>
      <c r="X167" s="44" t="s">
        <v>31</v>
      </c>
      <c r="Y167" s="44" t="s">
        <v>32</v>
      </c>
      <c r="Z167" s="44" t="s">
        <v>33</v>
      </c>
      <c r="AA167" s="10" t="s">
        <v>26</v>
      </c>
      <c r="AB167" s="10" t="s">
        <v>27</v>
      </c>
      <c r="AC167" s="10" t="s">
        <v>28</v>
      </c>
      <c r="AD167" s="10" t="s">
        <v>29</v>
      </c>
      <c r="AE167" s="10" t="s">
        <v>30</v>
      </c>
      <c r="AF167" s="10" t="s">
        <v>31</v>
      </c>
      <c r="AG167" s="10" t="s">
        <v>32</v>
      </c>
      <c r="AH167" s="10" t="s">
        <v>33</v>
      </c>
    </row>
    <row r="168" spans="1:34" x14ac:dyDescent="0.35">
      <c r="A168" s="7"/>
      <c r="B168" s="7"/>
      <c r="C168" s="11" t="s">
        <v>42</v>
      </c>
      <c r="D168" s="11" t="s">
        <v>42</v>
      </c>
      <c r="E168" s="11" t="s">
        <v>42</v>
      </c>
      <c r="F168" s="11" t="s">
        <v>42</v>
      </c>
      <c r="G168" s="11" t="s">
        <v>42</v>
      </c>
      <c r="H168" s="11" t="s">
        <v>42</v>
      </c>
      <c r="I168" s="11" t="s">
        <v>42</v>
      </c>
      <c r="J168" s="11" t="s">
        <v>42</v>
      </c>
      <c r="K168" s="22" t="s">
        <v>111</v>
      </c>
      <c r="L168" s="22" t="s">
        <v>111</v>
      </c>
      <c r="M168" s="22" t="s">
        <v>111</v>
      </c>
      <c r="N168" s="22" t="s">
        <v>111</v>
      </c>
      <c r="O168" s="22" t="s">
        <v>111</v>
      </c>
      <c r="P168" s="22" t="s">
        <v>111</v>
      </c>
      <c r="Q168" s="22" t="s">
        <v>111</v>
      </c>
      <c r="R168" s="22" t="s">
        <v>111</v>
      </c>
      <c r="S168" s="45" t="s">
        <v>34</v>
      </c>
      <c r="T168" s="45" t="s">
        <v>35</v>
      </c>
      <c r="U168" s="45" t="s">
        <v>36</v>
      </c>
      <c r="V168" s="45" t="s">
        <v>37</v>
      </c>
      <c r="W168" s="45" t="s">
        <v>38</v>
      </c>
      <c r="X168" s="45" t="s">
        <v>39</v>
      </c>
      <c r="Y168" s="45" t="s">
        <v>40</v>
      </c>
      <c r="Z168" s="44" t="s">
        <v>41</v>
      </c>
      <c r="AA168" s="13" t="s">
        <v>34</v>
      </c>
      <c r="AB168" s="13" t="s">
        <v>35</v>
      </c>
      <c r="AC168" s="13" t="s">
        <v>36</v>
      </c>
      <c r="AD168" s="13" t="s">
        <v>37</v>
      </c>
      <c r="AE168" s="13" t="s">
        <v>38</v>
      </c>
      <c r="AF168" s="13" t="s">
        <v>39</v>
      </c>
      <c r="AG168" s="13" t="s">
        <v>40</v>
      </c>
      <c r="AH168" s="10" t="s">
        <v>41</v>
      </c>
    </row>
    <row r="169" spans="1:34" x14ac:dyDescent="0.35">
      <c r="A169" s="30" t="s">
        <v>75</v>
      </c>
      <c r="B169" s="30" t="s">
        <v>0</v>
      </c>
      <c r="C169" s="23">
        <v>16084</v>
      </c>
      <c r="D169" s="23">
        <v>17455</v>
      </c>
      <c r="E169" s="23">
        <v>21629</v>
      </c>
      <c r="F169" s="23">
        <v>21471</v>
      </c>
      <c r="G169" s="23">
        <v>23984</v>
      </c>
      <c r="H169" s="23">
        <v>26278</v>
      </c>
      <c r="I169" s="23">
        <v>29836</v>
      </c>
      <c r="J169" s="23">
        <v>31740</v>
      </c>
      <c r="K169" s="23">
        <v>31014</v>
      </c>
      <c r="L169" s="23">
        <v>28108</v>
      </c>
      <c r="M169" s="23">
        <v>38853</v>
      </c>
      <c r="N169" s="23">
        <v>31380</v>
      </c>
      <c r="O169" s="23">
        <v>38446</v>
      </c>
      <c r="P169" s="23">
        <v>36436</v>
      </c>
      <c r="Q169" s="23">
        <v>37161</v>
      </c>
      <c r="R169" s="23">
        <v>46728</v>
      </c>
      <c r="S169" s="23">
        <f>K169-C169</f>
        <v>14930</v>
      </c>
      <c r="T169" s="23">
        <f t="shared" ref="T169:Z186" si="26">L169-D169</f>
        <v>10653</v>
      </c>
      <c r="U169" s="23">
        <f t="shared" si="26"/>
        <v>17224</v>
      </c>
      <c r="V169" s="23">
        <f t="shared" si="26"/>
        <v>9909</v>
      </c>
      <c r="W169" s="23">
        <f t="shared" si="26"/>
        <v>14462</v>
      </c>
      <c r="X169" s="23">
        <f t="shared" si="26"/>
        <v>10158</v>
      </c>
      <c r="Y169" s="23">
        <f t="shared" si="26"/>
        <v>7325</v>
      </c>
      <c r="Z169" s="23">
        <f t="shared" si="26"/>
        <v>14988</v>
      </c>
      <c r="AA169" s="31">
        <f>(K169-C169)/C169</f>
        <v>0.92825167868689384</v>
      </c>
      <c r="AB169" s="31">
        <f t="shared" ref="AB169:AH186" si="27">(L169-D169)/D169</f>
        <v>0.61031223145230595</v>
      </c>
      <c r="AC169" s="31">
        <f t="shared" si="27"/>
        <v>0.79633824957233346</v>
      </c>
      <c r="AD169" s="31">
        <f t="shared" si="27"/>
        <v>0.46150621768897582</v>
      </c>
      <c r="AE169" s="31">
        <f t="shared" si="27"/>
        <v>0.60298532354903267</v>
      </c>
      <c r="AF169" s="31">
        <f t="shared" si="27"/>
        <v>0.38655909886597156</v>
      </c>
      <c r="AG169" s="31">
        <f t="shared" si="27"/>
        <v>0.24550878133798096</v>
      </c>
      <c r="AH169" s="31">
        <f t="shared" si="27"/>
        <v>0.4722117202268431</v>
      </c>
    </row>
    <row r="170" spans="1:34" x14ac:dyDescent="0.35">
      <c r="A170" s="30" t="s">
        <v>78</v>
      </c>
      <c r="B170" s="30" t="s">
        <v>78</v>
      </c>
      <c r="C170" s="23">
        <v>7367</v>
      </c>
      <c r="D170" s="23">
        <v>6996</v>
      </c>
      <c r="E170" s="23">
        <v>6919</v>
      </c>
      <c r="F170" s="23">
        <v>9260</v>
      </c>
      <c r="G170" s="23">
        <v>10443</v>
      </c>
      <c r="H170" s="23">
        <v>10773</v>
      </c>
      <c r="I170" s="23">
        <v>8648</v>
      </c>
      <c r="J170" s="23">
        <v>10533</v>
      </c>
      <c r="K170" s="23">
        <v>9648</v>
      </c>
      <c r="L170" s="23">
        <v>9258</v>
      </c>
      <c r="M170" s="23">
        <v>11510</v>
      </c>
      <c r="N170" s="23">
        <v>10993</v>
      </c>
      <c r="O170" s="23">
        <v>12928</v>
      </c>
      <c r="P170" s="23">
        <v>12774</v>
      </c>
      <c r="Q170" s="23">
        <v>12320</v>
      </c>
      <c r="R170" s="23">
        <v>14659</v>
      </c>
      <c r="S170" s="23">
        <f t="shared" ref="S170:S186" si="28">K170-C170</f>
        <v>2281</v>
      </c>
      <c r="T170" s="23">
        <f t="shared" si="26"/>
        <v>2262</v>
      </c>
      <c r="U170" s="23">
        <f t="shared" si="26"/>
        <v>4591</v>
      </c>
      <c r="V170" s="23">
        <f t="shared" si="26"/>
        <v>1733</v>
      </c>
      <c r="W170" s="23">
        <f t="shared" si="26"/>
        <v>2485</v>
      </c>
      <c r="X170" s="23">
        <f t="shared" si="26"/>
        <v>2001</v>
      </c>
      <c r="Y170" s="23">
        <f t="shared" si="26"/>
        <v>3672</v>
      </c>
      <c r="Z170" s="23">
        <f t="shared" si="26"/>
        <v>4126</v>
      </c>
      <c r="AA170" s="31">
        <f t="shared" ref="AA170:AA186" si="29">(K170-C170)/C170</f>
        <v>0.30962399891407627</v>
      </c>
      <c r="AB170" s="31">
        <f t="shared" si="27"/>
        <v>0.32332761578044594</v>
      </c>
      <c r="AC170" s="31">
        <f t="shared" si="27"/>
        <v>0.66353519294695762</v>
      </c>
      <c r="AD170" s="31">
        <f t="shared" si="27"/>
        <v>0.18714902807775377</v>
      </c>
      <c r="AE170" s="31">
        <f t="shared" si="27"/>
        <v>0.23795844106099781</v>
      </c>
      <c r="AF170" s="31">
        <f t="shared" si="27"/>
        <v>0.18574213311055415</v>
      </c>
      <c r="AG170" s="31">
        <f t="shared" si="27"/>
        <v>0.42460684551341349</v>
      </c>
      <c r="AH170" s="31">
        <f t="shared" si="27"/>
        <v>0.39172125700180388</v>
      </c>
    </row>
    <row r="171" spans="1:34" x14ac:dyDescent="0.35">
      <c r="A171" s="30" t="s">
        <v>95</v>
      </c>
      <c r="B171" s="30" t="s">
        <v>96</v>
      </c>
      <c r="C171" s="23">
        <v>3790</v>
      </c>
      <c r="D171" s="23">
        <v>4641</v>
      </c>
      <c r="E171" s="23">
        <v>6489</v>
      </c>
      <c r="F171" s="23">
        <v>4709</v>
      </c>
      <c r="G171" s="23">
        <v>3893</v>
      </c>
      <c r="H171" s="23">
        <v>4175</v>
      </c>
      <c r="I171" s="23">
        <v>4315</v>
      </c>
      <c r="J171" s="23">
        <v>6539</v>
      </c>
      <c r="K171" s="23">
        <v>12211</v>
      </c>
      <c r="L171" s="23">
        <v>10900</v>
      </c>
      <c r="M171" s="23">
        <v>15947</v>
      </c>
      <c r="N171" s="23">
        <v>10210</v>
      </c>
      <c r="O171" s="23">
        <v>10574</v>
      </c>
      <c r="P171" s="23">
        <v>9787</v>
      </c>
      <c r="Q171" s="23">
        <v>6637</v>
      </c>
      <c r="R171" s="23">
        <v>11640</v>
      </c>
      <c r="S171" s="23">
        <f t="shared" si="28"/>
        <v>8421</v>
      </c>
      <c r="T171" s="23">
        <f t="shared" si="26"/>
        <v>6259</v>
      </c>
      <c r="U171" s="23">
        <f t="shared" si="26"/>
        <v>9458</v>
      </c>
      <c r="V171" s="23">
        <f t="shared" si="26"/>
        <v>5501</v>
      </c>
      <c r="W171" s="23">
        <f t="shared" si="26"/>
        <v>6681</v>
      </c>
      <c r="X171" s="23">
        <f t="shared" si="26"/>
        <v>5612</v>
      </c>
      <c r="Y171" s="23">
        <f t="shared" si="26"/>
        <v>2322</v>
      </c>
      <c r="Z171" s="23">
        <f t="shared" si="26"/>
        <v>5101</v>
      </c>
      <c r="AA171" s="31">
        <f t="shared" si="29"/>
        <v>2.221899736147757</v>
      </c>
      <c r="AB171" s="31">
        <f t="shared" si="27"/>
        <v>1.3486317603964664</v>
      </c>
      <c r="AC171" s="31">
        <f t="shared" si="27"/>
        <v>1.457543535213438</v>
      </c>
      <c r="AD171" s="31">
        <f t="shared" si="27"/>
        <v>1.1681885750690169</v>
      </c>
      <c r="AE171" s="31">
        <f t="shared" si="27"/>
        <v>1.7161572052401746</v>
      </c>
      <c r="AF171" s="31">
        <f t="shared" si="27"/>
        <v>1.3441916167664671</v>
      </c>
      <c r="AG171" s="31">
        <f t="shared" si="27"/>
        <v>0.53812282734646577</v>
      </c>
      <c r="AH171" s="31">
        <f t="shared" si="27"/>
        <v>0.78008869857776419</v>
      </c>
    </row>
    <row r="172" spans="1:34" x14ac:dyDescent="0.35">
      <c r="A172" s="30" t="s">
        <v>102</v>
      </c>
      <c r="B172" s="30" t="s">
        <v>103</v>
      </c>
      <c r="C172" s="23">
        <v>1921</v>
      </c>
      <c r="D172" s="23">
        <v>1994</v>
      </c>
      <c r="E172" s="23">
        <v>3903</v>
      </c>
      <c r="F172" s="23">
        <v>2801</v>
      </c>
      <c r="G172" s="23">
        <v>3602</v>
      </c>
      <c r="H172" s="23">
        <v>3921</v>
      </c>
      <c r="I172" s="23">
        <v>6599</v>
      </c>
      <c r="J172" s="23">
        <v>5196</v>
      </c>
      <c r="K172" s="23">
        <v>4440</v>
      </c>
      <c r="L172" s="23">
        <v>3431</v>
      </c>
      <c r="M172" s="23">
        <v>5002</v>
      </c>
      <c r="N172" s="23">
        <v>3891</v>
      </c>
      <c r="O172" s="23">
        <v>5025</v>
      </c>
      <c r="P172" s="23">
        <v>3554</v>
      </c>
      <c r="Q172" s="23">
        <v>6052</v>
      </c>
      <c r="R172" s="23">
        <v>6443</v>
      </c>
      <c r="S172" s="23">
        <f t="shared" si="28"/>
        <v>2519</v>
      </c>
      <c r="T172" s="23">
        <f t="shared" si="26"/>
        <v>1437</v>
      </c>
      <c r="U172" s="23">
        <f t="shared" si="26"/>
        <v>1099</v>
      </c>
      <c r="V172" s="23">
        <f t="shared" si="26"/>
        <v>1090</v>
      </c>
      <c r="W172" s="23">
        <f t="shared" si="26"/>
        <v>1423</v>
      </c>
      <c r="X172" s="23">
        <f t="shared" si="26"/>
        <v>-367</v>
      </c>
      <c r="Y172" s="23">
        <f t="shared" si="26"/>
        <v>-547</v>
      </c>
      <c r="Z172" s="23">
        <f t="shared" si="26"/>
        <v>1247</v>
      </c>
      <c r="AA172" s="31">
        <f t="shared" si="29"/>
        <v>1.3112961998958876</v>
      </c>
      <c r="AB172" s="31">
        <f t="shared" si="27"/>
        <v>0.72066198595787367</v>
      </c>
      <c r="AC172" s="31">
        <f t="shared" si="27"/>
        <v>0.28157827312323852</v>
      </c>
      <c r="AD172" s="31">
        <f t="shared" si="27"/>
        <v>0.38914673330953231</v>
      </c>
      <c r="AE172" s="31">
        <f t="shared" si="27"/>
        <v>0.39505830094392003</v>
      </c>
      <c r="AF172" s="31">
        <f t="shared" si="27"/>
        <v>-9.3598571792909965E-2</v>
      </c>
      <c r="AG172" s="31">
        <f t="shared" si="27"/>
        <v>-8.2891347173814217E-2</v>
      </c>
      <c r="AH172" s="31">
        <f t="shared" si="27"/>
        <v>0.23999230177059278</v>
      </c>
    </row>
    <row r="173" spans="1:34" x14ac:dyDescent="0.35">
      <c r="A173" s="30" t="s">
        <v>104</v>
      </c>
      <c r="B173" s="30" t="s">
        <v>104</v>
      </c>
      <c r="C173" s="23">
        <v>1635</v>
      </c>
      <c r="D173" s="23">
        <v>1498</v>
      </c>
      <c r="E173" s="23">
        <v>3408</v>
      </c>
      <c r="F173" s="23">
        <v>2359</v>
      </c>
      <c r="G173" s="23">
        <v>3019</v>
      </c>
      <c r="H173" s="23">
        <v>3534</v>
      </c>
      <c r="I173" s="23">
        <v>5955</v>
      </c>
      <c r="J173" s="23">
        <v>4652</v>
      </c>
      <c r="K173" s="23">
        <v>4039</v>
      </c>
      <c r="L173" s="23">
        <v>2826</v>
      </c>
      <c r="M173" s="23">
        <v>4588</v>
      </c>
      <c r="N173" s="23">
        <v>3652</v>
      </c>
      <c r="O173" s="23">
        <v>4819</v>
      </c>
      <c r="P173" s="23">
        <v>3333</v>
      </c>
      <c r="Q173" s="23">
        <v>5429</v>
      </c>
      <c r="R173" s="23">
        <v>6032</v>
      </c>
      <c r="S173" s="23">
        <f t="shared" si="28"/>
        <v>2404</v>
      </c>
      <c r="T173" s="23">
        <f t="shared" si="26"/>
        <v>1328</v>
      </c>
      <c r="U173" s="23">
        <f t="shared" si="26"/>
        <v>1180</v>
      </c>
      <c r="V173" s="23">
        <f t="shared" si="26"/>
        <v>1293</v>
      </c>
      <c r="W173" s="23">
        <f t="shared" si="26"/>
        <v>1800</v>
      </c>
      <c r="X173" s="23">
        <f t="shared" si="26"/>
        <v>-201</v>
      </c>
      <c r="Y173" s="23">
        <f t="shared" si="26"/>
        <v>-526</v>
      </c>
      <c r="Z173" s="23">
        <f t="shared" si="26"/>
        <v>1380</v>
      </c>
      <c r="AA173" s="31">
        <f t="shared" si="29"/>
        <v>1.4703363914373089</v>
      </c>
      <c r="AB173" s="31">
        <f t="shared" si="27"/>
        <v>0.8865153538050734</v>
      </c>
      <c r="AC173" s="31">
        <f t="shared" si="27"/>
        <v>0.34624413145539906</v>
      </c>
      <c r="AD173" s="31">
        <f t="shared" si="27"/>
        <v>0.54811360746078852</v>
      </c>
      <c r="AE173" s="31">
        <f t="shared" si="27"/>
        <v>0.59622391520370988</v>
      </c>
      <c r="AF173" s="31">
        <f t="shared" si="27"/>
        <v>-5.6876061120543296E-2</v>
      </c>
      <c r="AG173" s="31">
        <f t="shared" si="27"/>
        <v>-8.8329135180520574E-2</v>
      </c>
      <c r="AH173" s="31">
        <f t="shared" si="27"/>
        <v>0.29664660361134998</v>
      </c>
    </row>
    <row r="174" spans="1:34" x14ac:dyDescent="0.35">
      <c r="A174" s="30" t="s">
        <v>100</v>
      </c>
      <c r="B174" s="30" t="s">
        <v>101</v>
      </c>
      <c r="C174" s="23">
        <v>689</v>
      </c>
      <c r="D174" s="23">
        <v>759</v>
      </c>
      <c r="E174" s="23">
        <v>994</v>
      </c>
      <c r="F174" s="23">
        <v>1418</v>
      </c>
      <c r="G174" s="23">
        <v>2087</v>
      </c>
      <c r="H174" s="23">
        <v>2339</v>
      </c>
      <c r="I174" s="23">
        <v>3912</v>
      </c>
      <c r="J174" s="23">
        <v>3935</v>
      </c>
      <c r="K174" s="23">
        <v>686</v>
      </c>
      <c r="L174" s="23">
        <v>767</v>
      </c>
      <c r="M174" s="23">
        <v>1249</v>
      </c>
      <c r="N174" s="23">
        <v>1260</v>
      </c>
      <c r="O174" s="23">
        <v>2378</v>
      </c>
      <c r="P174" s="23">
        <v>3214</v>
      </c>
      <c r="Q174" s="23">
        <v>4491</v>
      </c>
      <c r="R174" s="23">
        <v>5018</v>
      </c>
      <c r="S174" s="23">
        <f t="shared" si="28"/>
        <v>-3</v>
      </c>
      <c r="T174" s="23">
        <f t="shared" si="26"/>
        <v>8</v>
      </c>
      <c r="U174" s="23">
        <f t="shared" si="26"/>
        <v>255</v>
      </c>
      <c r="V174" s="23">
        <f t="shared" si="26"/>
        <v>-158</v>
      </c>
      <c r="W174" s="23">
        <f t="shared" si="26"/>
        <v>291</v>
      </c>
      <c r="X174" s="23">
        <f t="shared" si="26"/>
        <v>875</v>
      </c>
      <c r="Y174" s="23">
        <f t="shared" si="26"/>
        <v>579</v>
      </c>
      <c r="Z174" s="23">
        <f t="shared" si="26"/>
        <v>1083</v>
      </c>
      <c r="AA174" s="31">
        <f t="shared" si="29"/>
        <v>-4.3541364296081275E-3</v>
      </c>
      <c r="AB174" s="31">
        <f t="shared" si="27"/>
        <v>1.0540184453227932E-2</v>
      </c>
      <c r="AC174" s="31">
        <f t="shared" si="27"/>
        <v>0.25653923541247486</v>
      </c>
      <c r="AD174" s="31">
        <f t="shared" si="27"/>
        <v>-0.11142454160789844</v>
      </c>
      <c r="AE174" s="31">
        <f t="shared" si="27"/>
        <v>0.13943459511260181</v>
      </c>
      <c r="AF174" s="31">
        <f t="shared" si="27"/>
        <v>0.37409149209063702</v>
      </c>
      <c r="AG174" s="31">
        <f t="shared" si="27"/>
        <v>0.14800613496932516</v>
      </c>
      <c r="AH174" s="31">
        <f t="shared" si="27"/>
        <v>0.27522236340533673</v>
      </c>
    </row>
    <row r="175" spans="1:34" x14ac:dyDescent="0.35">
      <c r="A175" s="30" t="s">
        <v>105</v>
      </c>
      <c r="B175" s="30" t="s">
        <v>106</v>
      </c>
      <c r="C175" s="23">
        <v>186</v>
      </c>
      <c r="D175" s="23">
        <v>323</v>
      </c>
      <c r="E175" s="23">
        <v>341</v>
      </c>
      <c r="F175" s="23">
        <v>243</v>
      </c>
      <c r="G175" s="23">
        <v>507</v>
      </c>
      <c r="H175" s="23">
        <v>360</v>
      </c>
      <c r="I175" s="23">
        <v>930</v>
      </c>
      <c r="J175" s="23">
        <v>428</v>
      </c>
      <c r="K175" s="23">
        <v>1128</v>
      </c>
      <c r="L175" s="23">
        <v>1207</v>
      </c>
      <c r="M175" s="23">
        <v>1134</v>
      </c>
      <c r="N175" s="23">
        <v>1272</v>
      </c>
      <c r="O175" s="23">
        <v>2176</v>
      </c>
      <c r="P175" s="23">
        <v>1964</v>
      </c>
      <c r="Q175" s="23">
        <v>1674</v>
      </c>
      <c r="R175" s="23">
        <v>2027</v>
      </c>
      <c r="S175" s="23">
        <f t="shared" si="28"/>
        <v>942</v>
      </c>
      <c r="T175" s="23">
        <f t="shared" si="26"/>
        <v>884</v>
      </c>
      <c r="U175" s="23">
        <f t="shared" si="26"/>
        <v>793</v>
      </c>
      <c r="V175" s="23">
        <f t="shared" si="26"/>
        <v>1029</v>
      </c>
      <c r="W175" s="23">
        <f t="shared" si="26"/>
        <v>1669</v>
      </c>
      <c r="X175" s="23">
        <f t="shared" si="26"/>
        <v>1604</v>
      </c>
      <c r="Y175" s="23">
        <f t="shared" si="26"/>
        <v>744</v>
      </c>
      <c r="Z175" s="23">
        <f t="shared" si="26"/>
        <v>1599</v>
      </c>
      <c r="AA175" s="31">
        <f t="shared" si="29"/>
        <v>5.064516129032258</v>
      </c>
      <c r="AB175" s="31">
        <f t="shared" si="27"/>
        <v>2.736842105263158</v>
      </c>
      <c r="AC175" s="31">
        <f t="shared" si="27"/>
        <v>2.3255131964809386</v>
      </c>
      <c r="AD175" s="31">
        <f t="shared" si="27"/>
        <v>4.2345679012345681</v>
      </c>
      <c r="AE175" s="31">
        <f t="shared" si="27"/>
        <v>3.2919132149901382</v>
      </c>
      <c r="AF175" s="31">
        <f t="shared" si="27"/>
        <v>4.4555555555555557</v>
      </c>
      <c r="AG175" s="31">
        <f t="shared" si="27"/>
        <v>0.8</v>
      </c>
      <c r="AH175" s="31">
        <f t="shared" si="27"/>
        <v>3.735981308411215</v>
      </c>
    </row>
    <row r="176" spans="1:34" x14ac:dyDescent="0.35">
      <c r="A176" s="30" t="s">
        <v>79</v>
      </c>
      <c r="B176" s="30" t="s">
        <v>80</v>
      </c>
      <c r="C176" s="23">
        <v>448</v>
      </c>
      <c r="D176" s="23">
        <v>834</v>
      </c>
      <c r="E176" s="23">
        <v>1020</v>
      </c>
      <c r="F176" s="23">
        <v>982</v>
      </c>
      <c r="G176" s="23">
        <v>917</v>
      </c>
      <c r="H176" s="23">
        <v>1130</v>
      </c>
      <c r="I176" s="23">
        <v>1199</v>
      </c>
      <c r="J176" s="23">
        <v>1464</v>
      </c>
      <c r="K176" s="23">
        <v>1107</v>
      </c>
      <c r="L176" s="23">
        <v>993</v>
      </c>
      <c r="M176" s="23">
        <v>1420</v>
      </c>
      <c r="N176" s="23">
        <v>951</v>
      </c>
      <c r="O176" s="23">
        <v>1549</v>
      </c>
      <c r="P176" s="23">
        <v>1331</v>
      </c>
      <c r="Q176" s="23">
        <v>1489</v>
      </c>
      <c r="R176" s="23">
        <v>1874</v>
      </c>
      <c r="S176" s="23">
        <f t="shared" si="28"/>
        <v>659</v>
      </c>
      <c r="T176" s="23">
        <f t="shared" si="26"/>
        <v>159</v>
      </c>
      <c r="U176" s="23">
        <f t="shared" si="26"/>
        <v>400</v>
      </c>
      <c r="V176" s="23">
        <f t="shared" si="26"/>
        <v>-31</v>
      </c>
      <c r="W176" s="23">
        <f t="shared" si="26"/>
        <v>632</v>
      </c>
      <c r="X176" s="23">
        <f t="shared" si="26"/>
        <v>201</v>
      </c>
      <c r="Y176" s="23">
        <f t="shared" si="26"/>
        <v>290</v>
      </c>
      <c r="Z176" s="23">
        <f t="shared" si="26"/>
        <v>410</v>
      </c>
      <c r="AA176" s="31">
        <f t="shared" si="29"/>
        <v>1.4709821428571428</v>
      </c>
      <c r="AB176" s="31">
        <f t="shared" si="27"/>
        <v>0.1906474820143885</v>
      </c>
      <c r="AC176" s="31">
        <f t="shared" si="27"/>
        <v>0.39215686274509803</v>
      </c>
      <c r="AD176" s="31">
        <f t="shared" si="27"/>
        <v>-3.1568228105906315E-2</v>
      </c>
      <c r="AE176" s="31">
        <f t="shared" si="27"/>
        <v>0.68920392584514723</v>
      </c>
      <c r="AF176" s="31">
        <f t="shared" si="27"/>
        <v>0.17787610619469027</v>
      </c>
      <c r="AG176" s="31">
        <f t="shared" si="27"/>
        <v>0.24186822351959966</v>
      </c>
      <c r="AH176" s="31">
        <f t="shared" si="27"/>
        <v>0.28005464480874315</v>
      </c>
    </row>
    <row r="177" spans="1:34" x14ac:dyDescent="0.35">
      <c r="A177" s="30" t="s">
        <v>83</v>
      </c>
      <c r="B177" s="30" t="s">
        <v>84</v>
      </c>
      <c r="C177" s="23">
        <v>577</v>
      </c>
      <c r="D177" s="23">
        <v>394</v>
      </c>
      <c r="E177" s="23">
        <v>473</v>
      </c>
      <c r="F177" s="23">
        <v>601</v>
      </c>
      <c r="G177" s="23">
        <v>739</v>
      </c>
      <c r="H177" s="23">
        <v>729</v>
      </c>
      <c r="I177" s="23">
        <v>1030</v>
      </c>
      <c r="J177" s="23">
        <v>1083</v>
      </c>
      <c r="K177" s="23">
        <v>497</v>
      </c>
      <c r="L177" s="23">
        <v>303</v>
      </c>
      <c r="M177" s="23">
        <v>489</v>
      </c>
      <c r="N177" s="23">
        <v>789</v>
      </c>
      <c r="O177" s="23">
        <v>1230</v>
      </c>
      <c r="P177" s="23">
        <v>830</v>
      </c>
      <c r="Q177" s="23">
        <v>1025</v>
      </c>
      <c r="R177" s="23">
        <v>1213</v>
      </c>
      <c r="S177" s="23">
        <f t="shared" si="28"/>
        <v>-80</v>
      </c>
      <c r="T177" s="23">
        <f t="shared" si="26"/>
        <v>-91</v>
      </c>
      <c r="U177" s="23">
        <f t="shared" si="26"/>
        <v>16</v>
      </c>
      <c r="V177" s="23">
        <f t="shared" si="26"/>
        <v>188</v>
      </c>
      <c r="W177" s="23">
        <f t="shared" si="26"/>
        <v>491</v>
      </c>
      <c r="X177" s="23">
        <f t="shared" si="26"/>
        <v>101</v>
      </c>
      <c r="Y177" s="23">
        <f t="shared" si="26"/>
        <v>-5</v>
      </c>
      <c r="Z177" s="23">
        <f t="shared" si="26"/>
        <v>130</v>
      </c>
      <c r="AA177" s="31">
        <f t="shared" si="29"/>
        <v>-0.13864818024263431</v>
      </c>
      <c r="AB177" s="31">
        <f t="shared" si="27"/>
        <v>-0.23096446700507614</v>
      </c>
      <c r="AC177" s="31">
        <f t="shared" si="27"/>
        <v>3.382663847780127E-2</v>
      </c>
      <c r="AD177" s="31">
        <f t="shared" si="27"/>
        <v>0.31281198003327787</v>
      </c>
      <c r="AE177" s="31">
        <f t="shared" si="27"/>
        <v>0.6644113667117727</v>
      </c>
      <c r="AF177" s="31">
        <f t="shared" si="27"/>
        <v>0.13854595336076816</v>
      </c>
      <c r="AG177" s="31">
        <f t="shared" si="27"/>
        <v>-4.8543689320388345E-3</v>
      </c>
      <c r="AH177" s="31">
        <f t="shared" si="27"/>
        <v>0.12003693444136658</v>
      </c>
    </row>
    <row r="178" spans="1:34" x14ac:dyDescent="0.35">
      <c r="A178" s="30" t="s">
        <v>109</v>
      </c>
      <c r="B178" s="30" t="s">
        <v>110</v>
      </c>
      <c r="C178" s="39" t="s">
        <v>115</v>
      </c>
      <c r="D178" s="39" t="s">
        <v>115</v>
      </c>
      <c r="E178" s="23">
        <v>748</v>
      </c>
      <c r="F178" s="39" t="s">
        <v>115</v>
      </c>
      <c r="G178" s="39" t="s">
        <v>115</v>
      </c>
      <c r="H178" s="23">
        <v>907</v>
      </c>
      <c r="I178" s="39" t="s">
        <v>115</v>
      </c>
      <c r="J178" s="23">
        <v>685</v>
      </c>
      <c r="K178" s="23">
        <v>413</v>
      </c>
      <c r="L178" s="39" t="s">
        <v>115</v>
      </c>
      <c r="M178" s="39" t="s">
        <v>115</v>
      </c>
      <c r="N178" s="23">
        <v>914</v>
      </c>
      <c r="O178" s="23">
        <v>844</v>
      </c>
      <c r="P178" s="23">
        <v>835</v>
      </c>
      <c r="Q178" s="23">
        <v>992</v>
      </c>
      <c r="R178" s="23">
        <v>795</v>
      </c>
      <c r="S178" s="23" t="e">
        <f t="shared" si="28"/>
        <v>#VALUE!</v>
      </c>
      <c r="T178" s="23" t="e">
        <f t="shared" si="26"/>
        <v>#VALUE!</v>
      </c>
      <c r="U178" s="23" t="e">
        <f t="shared" si="26"/>
        <v>#VALUE!</v>
      </c>
      <c r="V178" s="23" t="e">
        <f t="shared" si="26"/>
        <v>#VALUE!</v>
      </c>
      <c r="W178" s="23" t="e">
        <f t="shared" si="26"/>
        <v>#VALUE!</v>
      </c>
      <c r="X178" s="23">
        <f t="shared" si="26"/>
        <v>-72</v>
      </c>
      <c r="Y178" s="23" t="e">
        <f t="shared" si="26"/>
        <v>#VALUE!</v>
      </c>
      <c r="Z178" s="23">
        <f t="shared" si="26"/>
        <v>110</v>
      </c>
      <c r="AA178" s="31" t="e">
        <f t="shared" si="29"/>
        <v>#VALUE!</v>
      </c>
      <c r="AB178" s="31" t="e">
        <f t="shared" si="27"/>
        <v>#VALUE!</v>
      </c>
      <c r="AC178" s="31" t="e">
        <f t="shared" si="27"/>
        <v>#VALUE!</v>
      </c>
      <c r="AD178" s="31" t="e">
        <f t="shared" si="27"/>
        <v>#VALUE!</v>
      </c>
      <c r="AE178" s="31" t="e">
        <f t="shared" si="27"/>
        <v>#VALUE!</v>
      </c>
      <c r="AF178" s="31">
        <f t="shared" si="27"/>
        <v>-7.9382579933847855E-2</v>
      </c>
      <c r="AG178" s="31" t="e">
        <f t="shared" si="27"/>
        <v>#VALUE!</v>
      </c>
      <c r="AH178" s="31">
        <f t="shared" si="27"/>
        <v>0.16058394160583941</v>
      </c>
    </row>
    <row r="179" spans="1:34" x14ac:dyDescent="0.35">
      <c r="A179" s="30" t="s">
        <v>89</v>
      </c>
      <c r="B179" s="30" t="s">
        <v>90</v>
      </c>
      <c r="C179" s="23">
        <v>37</v>
      </c>
      <c r="D179" s="23">
        <v>218</v>
      </c>
      <c r="E179" s="23">
        <v>169</v>
      </c>
      <c r="F179" s="23">
        <v>159</v>
      </c>
      <c r="G179" s="23">
        <v>107</v>
      </c>
      <c r="H179" s="23">
        <v>341</v>
      </c>
      <c r="I179" s="23">
        <v>325</v>
      </c>
      <c r="J179" s="23">
        <v>368</v>
      </c>
      <c r="K179" s="23">
        <v>255</v>
      </c>
      <c r="L179" s="23">
        <v>291</v>
      </c>
      <c r="M179" s="23">
        <v>374</v>
      </c>
      <c r="N179" s="23">
        <v>306</v>
      </c>
      <c r="O179" s="23">
        <v>361</v>
      </c>
      <c r="P179" s="23">
        <v>602</v>
      </c>
      <c r="Q179" s="23">
        <v>743</v>
      </c>
      <c r="R179" s="23">
        <v>1114</v>
      </c>
      <c r="S179" s="23">
        <f t="shared" si="28"/>
        <v>218</v>
      </c>
      <c r="T179" s="23">
        <f t="shared" si="26"/>
        <v>73</v>
      </c>
      <c r="U179" s="23">
        <f t="shared" si="26"/>
        <v>205</v>
      </c>
      <c r="V179" s="23">
        <f t="shared" si="26"/>
        <v>147</v>
      </c>
      <c r="W179" s="23">
        <f t="shared" si="26"/>
        <v>254</v>
      </c>
      <c r="X179" s="23">
        <f t="shared" si="26"/>
        <v>261</v>
      </c>
      <c r="Y179" s="23">
        <f t="shared" si="26"/>
        <v>418</v>
      </c>
      <c r="Z179" s="23">
        <f t="shared" si="26"/>
        <v>746</v>
      </c>
      <c r="AA179" s="31">
        <f t="shared" si="29"/>
        <v>5.8918918918918921</v>
      </c>
      <c r="AB179" s="31">
        <f t="shared" si="27"/>
        <v>0.33486238532110091</v>
      </c>
      <c r="AC179" s="31">
        <f t="shared" si="27"/>
        <v>1.2130177514792899</v>
      </c>
      <c r="AD179" s="31">
        <f t="shared" si="27"/>
        <v>0.92452830188679247</v>
      </c>
      <c r="AE179" s="31">
        <f t="shared" si="27"/>
        <v>2.3738317757009346</v>
      </c>
      <c r="AF179" s="31">
        <f t="shared" si="27"/>
        <v>0.76539589442815248</v>
      </c>
      <c r="AG179" s="31">
        <f t="shared" si="27"/>
        <v>1.2861538461538462</v>
      </c>
      <c r="AH179" s="31">
        <f t="shared" si="27"/>
        <v>2.027173913043478</v>
      </c>
    </row>
    <row r="180" spans="1:34" x14ac:dyDescent="0.35">
      <c r="A180" s="30" t="s">
        <v>98</v>
      </c>
      <c r="B180" s="30" t="s">
        <v>99</v>
      </c>
      <c r="C180" s="39" t="s">
        <v>115</v>
      </c>
      <c r="D180" s="23">
        <v>22</v>
      </c>
      <c r="E180" s="23">
        <v>16</v>
      </c>
      <c r="F180" s="39" t="s">
        <v>115</v>
      </c>
      <c r="G180" s="39" t="s">
        <v>115</v>
      </c>
      <c r="H180" s="23">
        <v>54</v>
      </c>
      <c r="I180" s="39" t="s">
        <v>115</v>
      </c>
      <c r="J180" s="23">
        <v>122</v>
      </c>
      <c r="K180" s="23">
        <v>114</v>
      </c>
      <c r="L180" s="39" t="s">
        <v>115</v>
      </c>
      <c r="M180" s="23">
        <v>324</v>
      </c>
      <c r="N180" s="23">
        <v>366</v>
      </c>
      <c r="O180" s="23">
        <v>291</v>
      </c>
      <c r="P180" s="23">
        <v>288</v>
      </c>
      <c r="Q180" s="23">
        <v>357</v>
      </c>
      <c r="R180" s="23">
        <v>435</v>
      </c>
      <c r="S180" s="23" t="e">
        <f t="shared" si="28"/>
        <v>#VALUE!</v>
      </c>
      <c r="T180" s="23" t="e">
        <f t="shared" si="26"/>
        <v>#VALUE!</v>
      </c>
      <c r="U180" s="23">
        <f t="shared" si="26"/>
        <v>308</v>
      </c>
      <c r="V180" s="23" t="e">
        <f t="shared" si="26"/>
        <v>#VALUE!</v>
      </c>
      <c r="W180" s="23" t="e">
        <f t="shared" si="26"/>
        <v>#VALUE!</v>
      </c>
      <c r="X180" s="23">
        <f t="shared" si="26"/>
        <v>234</v>
      </c>
      <c r="Y180" s="23" t="e">
        <f t="shared" si="26"/>
        <v>#VALUE!</v>
      </c>
      <c r="Z180" s="23">
        <f t="shared" si="26"/>
        <v>313</v>
      </c>
      <c r="AA180" s="31" t="e">
        <f t="shared" si="29"/>
        <v>#VALUE!</v>
      </c>
      <c r="AB180" s="31" t="e">
        <f t="shared" si="27"/>
        <v>#VALUE!</v>
      </c>
      <c r="AC180" s="31">
        <f t="shared" si="27"/>
        <v>19.25</v>
      </c>
      <c r="AD180" s="31" t="e">
        <f t="shared" si="27"/>
        <v>#VALUE!</v>
      </c>
      <c r="AE180" s="31" t="e">
        <f t="shared" si="27"/>
        <v>#VALUE!</v>
      </c>
      <c r="AF180" s="31">
        <f t="shared" si="27"/>
        <v>4.333333333333333</v>
      </c>
      <c r="AG180" s="31" t="e">
        <f t="shared" si="27"/>
        <v>#VALUE!</v>
      </c>
      <c r="AH180" s="31">
        <f t="shared" si="27"/>
        <v>2.5655737704918034</v>
      </c>
    </row>
    <row r="181" spans="1:34" x14ac:dyDescent="0.35">
      <c r="A181" s="30" t="s">
        <v>107</v>
      </c>
      <c r="B181" s="30" t="s">
        <v>108</v>
      </c>
      <c r="C181" s="23">
        <v>22</v>
      </c>
      <c r="D181" s="23">
        <v>52</v>
      </c>
      <c r="E181" s="23">
        <v>53</v>
      </c>
      <c r="F181" s="23">
        <v>105</v>
      </c>
      <c r="G181" s="23">
        <v>204</v>
      </c>
      <c r="H181" s="23">
        <v>147</v>
      </c>
      <c r="I181" s="23">
        <v>255</v>
      </c>
      <c r="J181" s="23">
        <v>213</v>
      </c>
      <c r="K181" s="23">
        <v>57</v>
      </c>
      <c r="L181" s="23">
        <v>50</v>
      </c>
      <c r="M181" s="23">
        <v>46</v>
      </c>
      <c r="N181" s="23">
        <v>117</v>
      </c>
      <c r="O181" s="23">
        <v>141</v>
      </c>
      <c r="P181" s="23">
        <v>266</v>
      </c>
      <c r="Q181" s="23">
        <v>332</v>
      </c>
      <c r="R181" s="23">
        <v>217</v>
      </c>
      <c r="S181" s="23">
        <f t="shared" si="28"/>
        <v>35</v>
      </c>
      <c r="T181" s="23">
        <f t="shared" si="26"/>
        <v>-2</v>
      </c>
      <c r="U181" s="23">
        <f t="shared" si="26"/>
        <v>-7</v>
      </c>
      <c r="V181" s="23">
        <f t="shared" si="26"/>
        <v>12</v>
      </c>
      <c r="W181" s="23">
        <f t="shared" si="26"/>
        <v>-63</v>
      </c>
      <c r="X181" s="23">
        <f t="shared" si="26"/>
        <v>119</v>
      </c>
      <c r="Y181" s="23">
        <f t="shared" si="26"/>
        <v>77</v>
      </c>
      <c r="Z181" s="23">
        <f t="shared" si="26"/>
        <v>4</v>
      </c>
      <c r="AA181" s="31">
        <f t="shared" si="29"/>
        <v>1.5909090909090908</v>
      </c>
      <c r="AB181" s="31">
        <f t="shared" si="27"/>
        <v>-3.8461538461538464E-2</v>
      </c>
      <c r="AC181" s="31">
        <f t="shared" si="27"/>
        <v>-0.13207547169811321</v>
      </c>
      <c r="AD181" s="31">
        <f t="shared" si="27"/>
        <v>0.11428571428571428</v>
      </c>
      <c r="AE181" s="31">
        <f t="shared" si="27"/>
        <v>-0.30882352941176472</v>
      </c>
      <c r="AF181" s="31">
        <f t="shared" si="27"/>
        <v>0.80952380952380953</v>
      </c>
      <c r="AG181" s="31">
        <f t="shared" si="27"/>
        <v>0.30196078431372547</v>
      </c>
      <c r="AH181" s="31">
        <f t="shared" si="27"/>
        <v>1.8779342723004695E-2</v>
      </c>
    </row>
    <row r="182" spans="1:34" x14ac:dyDescent="0.35">
      <c r="A182" s="30" t="s">
        <v>91</v>
      </c>
      <c r="B182" s="30" t="s">
        <v>92</v>
      </c>
      <c r="C182" s="23">
        <v>106</v>
      </c>
      <c r="D182" s="23">
        <v>331</v>
      </c>
      <c r="E182" s="23">
        <v>157</v>
      </c>
      <c r="F182" s="23">
        <v>298</v>
      </c>
      <c r="G182" s="23">
        <v>337</v>
      </c>
      <c r="H182" s="23">
        <v>443</v>
      </c>
      <c r="I182" s="23">
        <v>405</v>
      </c>
      <c r="J182" s="23">
        <v>543</v>
      </c>
      <c r="K182" s="23">
        <v>114</v>
      </c>
      <c r="L182" s="23">
        <v>82</v>
      </c>
      <c r="M182" s="23">
        <v>138</v>
      </c>
      <c r="N182" s="23">
        <v>116</v>
      </c>
      <c r="O182" s="23">
        <v>615</v>
      </c>
      <c r="P182" s="23">
        <v>460</v>
      </c>
      <c r="Q182" s="23">
        <v>313</v>
      </c>
      <c r="R182" s="23">
        <v>640</v>
      </c>
      <c r="S182" s="23">
        <f t="shared" si="28"/>
        <v>8</v>
      </c>
      <c r="T182" s="23">
        <f t="shared" si="26"/>
        <v>-249</v>
      </c>
      <c r="U182" s="23">
        <f t="shared" si="26"/>
        <v>-19</v>
      </c>
      <c r="V182" s="23">
        <f t="shared" si="26"/>
        <v>-182</v>
      </c>
      <c r="W182" s="23">
        <f t="shared" si="26"/>
        <v>278</v>
      </c>
      <c r="X182" s="23">
        <f t="shared" si="26"/>
        <v>17</v>
      </c>
      <c r="Y182" s="23">
        <f t="shared" si="26"/>
        <v>-92</v>
      </c>
      <c r="Z182" s="23">
        <f t="shared" si="26"/>
        <v>97</v>
      </c>
      <c r="AA182" s="31">
        <f t="shared" si="29"/>
        <v>7.5471698113207544E-2</v>
      </c>
      <c r="AB182" s="31">
        <f t="shared" si="27"/>
        <v>-0.75226586102719029</v>
      </c>
      <c r="AC182" s="31">
        <f t="shared" si="27"/>
        <v>-0.12101910828025478</v>
      </c>
      <c r="AD182" s="31">
        <f t="shared" si="27"/>
        <v>-0.61073825503355705</v>
      </c>
      <c r="AE182" s="31">
        <f t="shared" si="27"/>
        <v>0.82492581602373882</v>
      </c>
      <c r="AF182" s="31">
        <f t="shared" si="27"/>
        <v>3.8374717832957109E-2</v>
      </c>
      <c r="AG182" s="31">
        <f t="shared" si="27"/>
        <v>-0.2271604938271605</v>
      </c>
      <c r="AH182" s="31">
        <f t="shared" si="27"/>
        <v>0.17863720073664824</v>
      </c>
    </row>
    <row r="183" spans="1:34" x14ac:dyDescent="0.35">
      <c r="A183" s="30" t="s">
        <v>81</v>
      </c>
      <c r="B183" s="30" t="s">
        <v>82</v>
      </c>
      <c r="C183" s="23">
        <v>16</v>
      </c>
      <c r="D183" s="39" t="s">
        <v>115</v>
      </c>
      <c r="E183" s="23">
        <v>0</v>
      </c>
      <c r="F183" s="23">
        <v>54</v>
      </c>
      <c r="G183" s="23">
        <v>62</v>
      </c>
      <c r="H183" s="23">
        <v>316</v>
      </c>
      <c r="I183" s="23">
        <v>557</v>
      </c>
      <c r="J183" s="23">
        <v>299</v>
      </c>
      <c r="K183" s="23">
        <v>34</v>
      </c>
      <c r="L183" s="23">
        <v>26</v>
      </c>
      <c r="M183" s="23">
        <v>26</v>
      </c>
      <c r="N183" s="23">
        <v>18</v>
      </c>
      <c r="O183" s="23">
        <v>80</v>
      </c>
      <c r="P183" s="23">
        <v>231</v>
      </c>
      <c r="Q183" s="23">
        <v>307</v>
      </c>
      <c r="R183" s="23">
        <v>159</v>
      </c>
      <c r="S183" s="23">
        <f t="shared" si="28"/>
        <v>18</v>
      </c>
      <c r="T183" s="23" t="e">
        <f t="shared" si="26"/>
        <v>#VALUE!</v>
      </c>
      <c r="U183" s="23">
        <f t="shared" si="26"/>
        <v>26</v>
      </c>
      <c r="V183" s="23">
        <f t="shared" si="26"/>
        <v>-36</v>
      </c>
      <c r="W183" s="23">
        <f t="shared" si="26"/>
        <v>18</v>
      </c>
      <c r="X183" s="23">
        <f t="shared" si="26"/>
        <v>-85</v>
      </c>
      <c r="Y183" s="23">
        <f t="shared" si="26"/>
        <v>-250</v>
      </c>
      <c r="Z183" s="23">
        <f t="shared" si="26"/>
        <v>-140</v>
      </c>
      <c r="AA183" s="31">
        <f t="shared" si="29"/>
        <v>1.125</v>
      </c>
      <c r="AB183" s="31" t="e">
        <f t="shared" si="27"/>
        <v>#VALUE!</v>
      </c>
      <c r="AC183" s="31" t="e">
        <f t="shared" si="27"/>
        <v>#DIV/0!</v>
      </c>
      <c r="AD183" s="31">
        <f t="shared" si="27"/>
        <v>-0.66666666666666663</v>
      </c>
      <c r="AE183" s="31">
        <f t="shared" si="27"/>
        <v>0.29032258064516131</v>
      </c>
      <c r="AF183" s="31">
        <f t="shared" si="27"/>
        <v>-0.26898734177215189</v>
      </c>
      <c r="AG183" s="31">
        <f t="shared" si="27"/>
        <v>-0.44883303411131059</v>
      </c>
      <c r="AH183" s="31">
        <f t="shared" si="27"/>
        <v>-0.4682274247491639</v>
      </c>
    </row>
    <row r="184" spans="1:34" x14ac:dyDescent="0.35">
      <c r="A184" s="30" t="s">
        <v>85</v>
      </c>
      <c r="B184" s="30" t="s">
        <v>86</v>
      </c>
      <c r="C184" s="23">
        <v>119</v>
      </c>
      <c r="D184" s="23">
        <v>141</v>
      </c>
      <c r="E184" s="23">
        <v>123</v>
      </c>
      <c r="F184" s="23">
        <v>79</v>
      </c>
      <c r="G184" s="23">
        <v>379</v>
      </c>
      <c r="H184" s="23">
        <v>317</v>
      </c>
      <c r="I184" s="23">
        <v>667</v>
      </c>
      <c r="J184" s="23">
        <v>190</v>
      </c>
      <c r="K184" s="23">
        <v>172</v>
      </c>
      <c r="L184" s="23">
        <v>200</v>
      </c>
      <c r="M184" s="23">
        <v>173</v>
      </c>
      <c r="N184" s="23">
        <v>43</v>
      </c>
      <c r="O184" s="23">
        <v>53</v>
      </c>
      <c r="P184" s="23">
        <v>76</v>
      </c>
      <c r="Q184" s="23">
        <v>229</v>
      </c>
      <c r="R184" s="23">
        <v>218</v>
      </c>
      <c r="S184" s="23">
        <f t="shared" si="28"/>
        <v>53</v>
      </c>
      <c r="T184" s="23">
        <f t="shared" si="26"/>
        <v>59</v>
      </c>
      <c r="U184" s="23">
        <f t="shared" si="26"/>
        <v>50</v>
      </c>
      <c r="V184" s="23">
        <f t="shared" si="26"/>
        <v>-36</v>
      </c>
      <c r="W184" s="23">
        <f t="shared" si="26"/>
        <v>-326</v>
      </c>
      <c r="X184" s="23">
        <f t="shared" si="26"/>
        <v>-241</v>
      </c>
      <c r="Y184" s="23">
        <f t="shared" si="26"/>
        <v>-438</v>
      </c>
      <c r="Z184" s="23">
        <f t="shared" si="26"/>
        <v>28</v>
      </c>
      <c r="AA184" s="31">
        <f t="shared" si="29"/>
        <v>0.44537815126050423</v>
      </c>
      <c r="AB184" s="31">
        <f t="shared" si="27"/>
        <v>0.41843971631205673</v>
      </c>
      <c r="AC184" s="31">
        <f t="shared" si="27"/>
        <v>0.4065040650406504</v>
      </c>
      <c r="AD184" s="31">
        <f t="shared" si="27"/>
        <v>-0.45569620253164556</v>
      </c>
      <c r="AE184" s="31">
        <f t="shared" si="27"/>
        <v>-0.86015831134564646</v>
      </c>
      <c r="AF184" s="31">
        <f t="shared" si="27"/>
        <v>-0.76025236593059942</v>
      </c>
      <c r="AG184" s="31">
        <f t="shared" si="27"/>
        <v>-0.656671664167916</v>
      </c>
      <c r="AH184" s="31">
        <f t="shared" si="27"/>
        <v>0.14736842105263157</v>
      </c>
    </row>
    <row r="185" spans="1:34" x14ac:dyDescent="0.35">
      <c r="A185" s="30" t="s">
        <v>93</v>
      </c>
      <c r="B185" s="30" t="s">
        <v>94</v>
      </c>
      <c r="C185" s="23">
        <v>71</v>
      </c>
      <c r="D185" s="23">
        <v>107</v>
      </c>
      <c r="E185" s="23">
        <v>117</v>
      </c>
      <c r="F185" s="23">
        <v>80</v>
      </c>
      <c r="G185" s="23">
        <v>81</v>
      </c>
      <c r="H185" s="23">
        <v>168</v>
      </c>
      <c r="I185" s="23">
        <v>221</v>
      </c>
      <c r="J185" s="23">
        <v>113</v>
      </c>
      <c r="K185" s="23">
        <v>82</v>
      </c>
      <c r="L185" s="23">
        <v>48</v>
      </c>
      <c r="M185" s="39" t="s">
        <v>115</v>
      </c>
      <c r="N185" s="23">
        <v>24</v>
      </c>
      <c r="O185" s="23">
        <v>42</v>
      </c>
      <c r="P185" s="23">
        <v>29</v>
      </c>
      <c r="Q185" s="23">
        <v>109</v>
      </c>
      <c r="R185" s="23">
        <v>114</v>
      </c>
      <c r="S185" s="23">
        <f t="shared" si="28"/>
        <v>11</v>
      </c>
      <c r="T185" s="23">
        <f t="shared" si="26"/>
        <v>-59</v>
      </c>
      <c r="U185" s="23" t="e">
        <f t="shared" si="26"/>
        <v>#VALUE!</v>
      </c>
      <c r="V185" s="23">
        <f t="shared" si="26"/>
        <v>-56</v>
      </c>
      <c r="W185" s="23">
        <f t="shared" si="26"/>
        <v>-39</v>
      </c>
      <c r="X185" s="23">
        <f t="shared" si="26"/>
        <v>-139</v>
      </c>
      <c r="Y185" s="23">
        <f t="shared" si="26"/>
        <v>-112</v>
      </c>
      <c r="Z185" s="23">
        <f t="shared" si="26"/>
        <v>1</v>
      </c>
      <c r="AA185" s="31">
        <f t="shared" si="29"/>
        <v>0.15492957746478872</v>
      </c>
      <c r="AB185" s="31">
        <f t="shared" si="27"/>
        <v>-0.55140186915887845</v>
      </c>
      <c r="AC185" s="31" t="e">
        <f t="shared" si="27"/>
        <v>#VALUE!</v>
      </c>
      <c r="AD185" s="31">
        <f t="shared" si="27"/>
        <v>-0.7</v>
      </c>
      <c r="AE185" s="31">
        <f t="shared" si="27"/>
        <v>-0.48148148148148145</v>
      </c>
      <c r="AF185" s="31">
        <f t="shared" si="27"/>
        <v>-0.82738095238095233</v>
      </c>
      <c r="AG185" s="31">
        <f t="shared" si="27"/>
        <v>-0.50678733031674206</v>
      </c>
      <c r="AH185" s="31">
        <f t="shared" si="27"/>
        <v>8.8495575221238937E-3</v>
      </c>
    </row>
    <row r="186" spans="1:34" x14ac:dyDescent="0.35">
      <c r="A186" s="30" t="s">
        <v>87</v>
      </c>
      <c r="B186" s="30" t="s">
        <v>88</v>
      </c>
      <c r="C186" s="23">
        <v>92</v>
      </c>
      <c r="D186" s="23">
        <v>110</v>
      </c>
      <c r="E186" s="23">
        <v>107</v>
      </c>
      <c r="F186" s="23">
        <v>85</v>
      </c>
      <c r="G186" s="23">
        <v>93</v>
      </c>
      <c r="H186" s="23">
        <v>158</v>
      </c>
      <c r="I186" s="23">
        <v>44</v>
      </c>
      <c r="J186" s="23">
        <v>29</v>
      </c>
      <c r="K186" s="23">
        <v>56</v>
      </c>
      <c r="L186" s="23">
        <v>28</v>
      </c>
      <c r="M186" s="23">
        <v>39</v>
      </c>
      <c r="N186" s="23">
        <v>110</v>
      </c>
      <c r="O186" s="23">
        <v>159</v>
      </c>
      <c r="P186" s="23">
        <v>195</v>
      </c>
      <c r="Q186" s="23">
        <v>91</v>
      </c>
      <c r="R186" s="23">
        <v>162</v>
      </c>
      <c r="S186" s="23">
        <f t="shared" si="28"/>
        <v>-36</v>
      </c>
      <c r="T186" s="23">
        <f t="shared" si="26"/>
        <v>-82</v>
      </c>
      <c r="U186" s="23">
        <f t="shared" si="26"/>
        <v>-68</v>
      </c>
      <c r="V186" s="23">
        <f t="shared" si="26"/>
        <v>25</v>
      </c>
      <c r="W186" s="23">
        <f t="shared" si="26"/>
        <v>66</v>
      </c>
      <c r="X186" s="23">
        <f t="shared" si="26"/>
        <v>37</v>
      </c>
      <c r="Y186" s="23">
        <f t="shared" si="26"/>
        <v>47</v>
      </c>
      <c r="Z186" s="23">
        <f t="shared" si="26"/>
        <v>133</v>
      </c>
      <c r="AA186" s="31">
        <f t="shared" si="29"/>
        <v>-0.39130434782608697</v>
      </c>
      <c r="AB186" s="31">
        <f t="shared" si="27"/>
        <v>-0.74545454545454548</v>
      </c>
      <c r="AC186" s="31">
        <f t="shared" si="27"/>
        <v>-0.63551401869158874</v>
      </c>
      <c r="AD186" s="31">
        <f t="shared" si="27"/>
        <v>0.29411764705882354</v>
      </c>
      <c r="AE186" s="31">
        <f t="shared" si="27"/>
        <v>0.70967741935483875</v>
      </c>
      <c r="AF186" s="31">
        <f t="shared" si="27"/>
        <v>0.23417721518987342</v>
      </c>
      <c r="AG186" s="31">
        <f t="shared" si="27"/>
        <v>1.0681818181818181</v>
      </c>
      <c r="AH186" s="31">
        <f t="shared" si="27"/>
        <v>4.5862068965517242</v>
      </c>
    </row>
    <row r="188" spans="1:34" x14ac:dyDescent="0.35">
      <c r="A188" s="34" t="s">
        <v>112</v>
      </c>
    </row>
    <row r="189" spans="1:34" x14ac:dyDescent="0.35">
      <c r="A189" s="37" t="s">
        <v>119</v>
      </c>
    </row>
    <row r="190" spans="1:34" x14ac:dyDescent="0.35">
      <c r="A190" s="7"/>
      <c r="B190" s="7"/>
      <c r="C190" s="8" t="s">
        <v>26</v>
      </c>
      <c r="D190" s="8" t="s">
        <v>27</v>
      </c>
      <c r="E190" s="8" t="s">
        <v>28</v>
      </c>
      <c r="F190" s="8" t="s">
        <v>29</v>
      </c>
      <c r="G190" s="8" t="s">
        <v>30</v>
      </c>
      <c r="H190" s="8" t="s">
        <v>31</v>
      </c>
      <c r="I190" s="8" t="s">
        <v>32</v>
      </c>
      <c r="J190" s="8" t="s">
        <v>33</v>
      </c>
      <c r="K190" s="20" t="s">
        <v>26</v>
      </c>
      <c r="L190" s="20" t="s">
        <v>27</v>
      </c>
      <c r="M190" s="20" t="s">
        <v>28</v>
      </c>
      <c r="N190" s="20" t="s">
        <v>29</v>
      </c>
      <c r="O190" s="20" t="s">
        <v>30</v>
      </c>
      <c r="P190" s="20" t="s">
        <v>31</v>
      </c>
      <c r="Q190" s="20" t="s">
        <v>32</v>
      </c>
      <c r="R190" s="20" t="s">
        <v>33</v>
      </c>
      <c r="S190" s="53" t="s">
        <v>126</v>
      </c>
      <c r="T190" s="53"/>
      <c r="U190" s="53"/>
      <c r="V190" s="53"/>
      <c r="W190" s="53"/>
      <c r="X190" s="53"/>
      <c r="Y190" s="53"/>
      <c r="Z190" s="53"/>
      <c r="AA190" s="53" t="s">
        <v>126</v>
      </c>
      <c r="AB190" s="53"/>
      <c r="AC190" s="53"/>
      <c r="AD190" s="53"/>
      <c r="AE190" s="53"/>
      <c r="AF190" s="53"/>
      <c r="AG190" s="53"/>
      <c r="AH190" s="53"/>
    </row>
    <row r="191" spans="1:34" x14ac:dyDescent="0.35">
      <c r="A191" s="7"/>
      <c r="B191" s="7"/>
      <c r="C191" s="11" t="s">
        <v>34</v>
      </c>
      <c r="D191" s="11" t="s">
        <v>35</v>
      </c>
      <c r="E191" s="11" t="s">
        <v>36</v>
      </c>
      <c r="F191" s="11" t="s">
        <v>37</v>
      </c>
      <c r="G191" s="11" t="s">
        <v>38</v>
      </c>
      <c r="H191" s="11" t="s">
        <v>39</v>
      </c>
      <c r="I191" s="11" t="s">
        <v>40</v>
      </c>
      <c r="J191" s="8" t="s">
        <v>41</v>
      </c>
      <c r="K191" s="21" t="s">
        <v>34</v>
      </c>
      <c r="L191" s="21" t="s">
        <v>35</v>
      </c>
      <c r="M191" s="21" t="s">
        <v>36</v>
      </c>
      <c r="N191" s="21" t="s">
        <v>37</v>
      </c>
      <c r="O191" s="21" t="s">
        <v>38</v>
      </c>
      <c r="P191" s="21" t="s">
        <v>39</v>
      </c>
      <c r="Q191" s="21" t="s">
        <v>40</v>
      </c>
      <c r="R191" s="20" t="s">
        <v>41</v>
      </c>
      <c r="S191" s="44" t="s">
        <v>26</v>
      </c>
      <c r="T191" s="44" t="s">
        <v>27</v>
      </c>
      <c r="U191" s="44" t="s">
        <v>28</v>
      </c>
      <c r="V191" s="44" t="s">
        <v>29</v>
      </c>
      <c r="W191" s="44" t="s">
        <v>30</v>
      </c>
      <c r="X191" s="44" t="s">
        <v>31</v>
      </c>
      <c r="Y191" s="44" t="s">
        <v>32</v>
      </c>
      <c r="Z191" s="44" t="s">
        <v>33</v>
      </c>
      <c r="AA191" s="10" t="s">
        <v>26</v>
      </c>
      <c r="AB191" s="10" t="s">
        <v>27</v>
      </c>
      <c r="AC191" s="10" t="s">
        <v>28</v>
      </c>
      <c r="AD191" s="10" t="s">
        <v>29</v>
      </c>
      <c r="AE191" s="10" t="s">
        <v>30</v>
      </c>
      <c r="AF191" s="10" t="s">
        <v>31</v>
      </c>
      <c r="AG191" s="10" t="s">
        <v>32</v>
      </c>
      <c r="AH191" s="10" t="s">
        <v>33</v>
      </c>
    </row>
    <row r="192" spans="1:34" x14ac:dyDescent="0.35">
      <c r="A192" s="7"/>
      <c r="B192" s="7"/>
      <c r="C192" s="11" t="s">
        <v>42</v>
      </c>
      <c r="D192" s="11" t="s">
        <v>42</v>
      </c>
      <c r="E192" s="11" t="s">
        <v>42</v>
      </c>
      <c r="F192" s="11" t="s">
        <v>42</v>
      </c>
      <c r="G192" s="11" t="s">
        <v>42</v>
      </c>
      <c r="H192" s="11" t="s">
        <v>42</v>
      </c>
      <c r="I192" s="11" t="s">
        <v>42</v>
      </c>
      <c r="J192" s="11" t="s">
        <v>42</v>
      </c>
      <c r="K192" s="22" t="s">
        <v>111</v>
      </c>
      <c r="L192" s="22" t="s">
        <v>111</v>
      </c>
      <c r="M192" s="22" t="s">
        <v>111</v>
      </c>
      <c r="N192" s="22" t="s">
        <v>111</v>
      </c>
      <c r="O192" s="22" t="s">
        <v>111</v>
      </c>
      <c r="P192" s="22" t="s">
        <v>111</v>
      </c>
      <c r="Q192" s="22" t="s">
        <v>111</v>
      </c>
      <c r="R192" s="22" t="s">
        <v>111</v>
      </c>
      <c r="S192" s="45" t="s">
        <v>34</v>
      </c>
      <c r="T192" s="45" t="s">
        <v>35</v>
      </c>
      <c r="U192" s="45" t="s">
        <v>36</v>
      </c>
      <c r="V192" s="45" t="s">
        <v>37</v>
      </c>
      <c r="W192" s="45" t="s">
        <v>38</v>
      </c>
      <c r="X192" s="45" t="s">
        <v>39</v>
      </c>
      <c r="Y192" s="45" t="s">
        <v>40</v>
      </c>
      <c r="Z192" s="44" t="s">
        <v>41</v>
      </c>
      <c r="AA192" s="13" t="s">
        <v>34</v>
      </c>
      <c r="AB192" s="13" t="s">
        <v>35</v>
      </c>
      <c r="AC192" s="13" t="s">
        <v>36</v>
      </c>
      <c r="AD192" s="13" t="s">
        <v>37</v>
      </c>
      <c r="AE192" s="13" t="s">
        <v>38</v>
      </c>
      <c r="AF192" s="13" t="s">
        <v>39</v>
      </c>
      <c r="AG192" s="13" t="s">
        <v>40</v>
      </c>
      <c r="AH192" s="10" t="s">
        <v>41</v>
      </c>
    </row>
    <row r="193" spans="1:34" x14ac:dyDescent="0.35">
      <c r="A193" s="30" t="s">
        <v>75</v>
      </c>
      <c r="B193" s="30" t="s">
        <v>0</v>
      </c>
      <c r="C193" s="23">
        <v>6613</v>
      </c>
      <c r="D193" s="23">
        <v>6214</v>
      </c>
      <c r="E193" s="23">
        <v>7552</v>
      </c>
      <c r="F193" s="23">
        <v>10131</v>
      </c>
      <c r="G193" s="23">
        <v>12889</v>
      </c>
      <c r="H193" s="23">
        <v>16571</v>
      </c>
      <c r="I193" s="23">
        <v>15176</v>
      </c>
      <c r="J193" s="23">
        <v>16915</v>
      </c>
      <c r="K193" s="23">
        <v>8802</v>
      </c>
      <c r="L193" s="23">
        <v>9732</v>
      </c>
      <c r="M193" s="23">
        <v>8915</v>
      </c>
      <c r="N193" s="23">
        <v>10803</v>
      </c>
      <c r="O193" s="23">
        <v>13926</v>
      </c>
      <c r="P193" s="23">
        <v>15350</v>
      </c>
      <c r="Q193" s="23">
        <v>17178</v>
      </c>
      <c r="R193" s="23">
        <v>17962</v>
      </c>
      <c r="S193" s="23">
        <f>K193-C193</f>
        <v>2189</v>
      </c>
      <c r="T193" s="23">
        <f t="shared" ref="T193:Z203" si="30">L193-D193</f>
        <v>3518</v>
      </c>
      <c r="U193" s="23">
        <f t="shared" si="30"/>
        <v>1363</v>
      </c>
      <c r="V193" s="23">
        <f t="shared" si="30"/>
        <v>672</v>
      </c>
      <c r="W193" s="23">
        <f t="shared" si="30"/>
        <v>1037</v>
      </c>
      <c r="X193" s="23">
        <f t="shared" si="30"/>
        <v>-1221</v>
      </c>
      <c r="Y193" s="23">
        <f t="shared" si="30"/>
        <v>2002</v>
      </c>
      <c r="Z193" s="23">
        <f t="shared" si="30"/>
        <v>1047</v>
      </c>
      <c r="AA193" s="31">
        <f>(K193-C193)/C193</f>
        <v>0.33101466807802815</v>
      </c>
      <c r="AB193" s="31">
        <f t="shared" ref="AB193:AH203" si="31">(L193-D193)/D193</f>
        <v>0.56614097199871261</v>
      </c>
      <c r="AC193" s="31">
        <f t="shared" si="31"/>
        <v>0.18048199152542374</v>
      </c>
      <c r="AD193" s="31">
        <f t="shared" si="31"/>
        <v>6.6331063073734084E-2</v>
      </c>
      <c r="AE193" s="31">
        <f t="shared" si="31"/>
        <v>8.0456202963767556E-2</v>
      </c>
      <c r="AF193" s="31">
        <f t="shared" si="31"/>
        <v>-7.3682940076036443E-2</v>
      </c>
      <c r="AG193" s="31">
        <f t="shared" si="31"/>
        <v>0.13191881918819187</v>
      </c>
      <c r="AH193" s="31">
        <f t="shared" si="31"/>
        <v>6.189772391368608E-2</v>
      </c>
    </row>
    <row r="194" spans="1:34" x14ac:dyDescent="0.35">
      <c r="A194" s="30" t="s">
        <v>78</v>
      </c>
      <c r="B194" s="30" t="s">
        <v>78</v>
      </c>
      <c r="C194" s="23">
        <v>4930</v>
      </c>
      <c r="D194" s="23">
        <v>4527</v>
      </c>
      <c r="E194" s="23">
        <v>5748</v>
      </c>
      <c r="F194" s="23">
        <v>7393</v>
      </c>
      <c r="G194" s="23">
        <v>8535</v>
      </c>
      <c r="H194" s="23">
        <v>10181</v>
      </c>
      <c r="I194" s="23">
        <v>7711</v>
      </c>
      <c r="J194" s="23">
        <v>9152</v>
      </c>
      <c r="K194" s="23">
        <v>6958</v>
      </c>
      <c r="L194" s="23">
        <v>7106</v>
      </c>
      <c r="M194" s="23">
        <v>6855</v>
      </c>
      <c r="N194" s="23">
        <v>8178</v>
      </c>
      <c r="O194" s="23">
        <v>9451</v>
      </c>
      <c r="P194" s="23">
        <v>8763</v>
      </c>
      <c r="Q194" s="23">
        <v>9646</v>
      </c>
      <c r="R194" s="23">
        <v>10252</v>
      </c>
      <c r="S194" s="23">
        <f t="shared" ref="S194:S203" si="32">K194-C194</f>
        <v>2028</v>
      </c>
      <c r="T194" s="23">
        <f t="shared" si="30"/>
        <v>2579</v>
      </c>
      <c r="U194" s="23">
        <f t="shared" si="30"/>
        <v>1107</v>
      </c>
      <c r="V194" s="23">
        <f t="shared" si="30"/>
        <v>785</v>
      </c>
      <c r="W194" s="23">
        <f t="shared" si="30"/>
        <v>916</v>
      </c>
      <c r="X194" s="23">
        <f t="shared" si="30"/>
        <v>-1418</v>
      </c>
      <c r="Y194" s="23">
        <f t="shared" si="30"/>
        <v>1935</v>
      </c>
      <c r="Z194" s="23">
        <f t="shared" si="30"/>
        <v>1100</v>
      </c>
      <c r="AA194" s="31">
        <f t="shared" ref="AA194:AA203" si="33">(K194-C194)/C194</f>
        <v>0.41135902636916838</v>
      </c>
      <c r="AB194" s="31">
        <f t="shared" si="31"/>
        <v>0.56969295339076653</v>
      </c>
      <c r="AC194" s="31">
        <f t="shared" si="31"/>
        <v>0.19258872651356992</v>
      </c>
      <c r="AD194" s="31">
        <f t="shared" si="31"/>
        <v>0.10618152306235629</v>
      </c>
      <c r="AE194" s="31">
        <f t="shared" si="31"/>
        <v>0.1073227885178676</v>
      </c>
      <c r="AF194" s="31">
        <f t="shared" si="31"/>
        <v>-0.13927904920931147</v>
      </c>
      <c r="AG194" s="31">
        <f t="shared" si="31"/>
        <v>0.25094021527687721</v>
      </c>
      <c r="AH194" s="31">
        <f t="shared" si="31"/>
        <v>0.1201923076923077</v>
      </c>
    </row>
    <row r="195" spans="1:34" x14ac:dyDescent="0.35">
      <c r="A195" s="30" t="s">
        <v>102</v>
      </c>
      <c r="B195" s="30" t="s">
        <v>103</v>
      </c>
      <c r="C195" s="23">
        <v>453</v>
      </c>
      <c r="D195" s="23">
        <v>682</v>
      </c>
      <c r="E195" s="23">
        <v>756</v>
      </c>
      <c r="F195" s="23">
        <v>901</v>
      </c>
      <c r="G195" s="23">
        <v>1054</v>
      </c>
      <c r="H195" s="23">
        <v>1795</v>
      </c>
      <c r="I195" s="23">
        <v>1929</v>
      </c>
      <c r="J195" s="23">
        <v>1629</v>
      </c>
      <c r="K195" s="23">
        <v>887</v>
      </c>
      <c r="L195" s="23">
        <v>1317</v>
      </c>
      <c r="M195" s="23">
        <v>978</v>
      </c>
      <c r="N195" s="23">
        <v>1086</v>
      </c>
      <c r="O195" s="23">
        <v>1514</v>
      </c>
      <c r="P195" s="23">
        <v>1876</v>
      </c>
      <c r="Q195" s="23">
        <v>1570</v>
      </c>
      <c r="R195" s="23">
        <v>1387</v>
      </c>
      <c r="S195" s="23">
        <f t="shared" si="32"/>
        <v>434</v>
      </c>
      <c r="T195" s="23">
        <f t="shared" si="30"/>
        <v>635</v>
      </c>
      <c r="U195" s="23">
        <f t="shared" si="30"/>
        <v>222</v>
      </c>
      <c r="V195" s="23">
        <f t="shared" si="30"/>
        <v>185</v>
      </c>
      <c r="W195" s="23">
        <f t="shared" si="30"/>
        <v>460</v>
      </c>
      <c r="X195" s="23">
        <f t="shared" si="30"/>
        <v>81</v>
      </c>
      <c r="Y195" s="23">
        <f t="shared" si="30"/>
        <v>-359</v>
      </c>
      <c r="Z195" s="23">
        <f t="shared" si="30"/>
        <v>-242</v>
      </c>
      <c r="AA195" s="31">
        <f t="shared" si="33"/>
        <v>0.95805739514348787</v>
      </c>
      <c r="AB195" s="31">
        <f t="shared" si="31"/>
        <v>0.93108504398826974</v>
      </c>
      <c r="AC195" s="31">
        <f t="shared" si="31"/>
        <v>0.29365079365079366</v>
      </c>
      <c r="AD195" s="31">
        <f t="shared" si="31"/>
        <v>0.20532741398446172</v>
      </c>
      <c r="AE195" s="31">
        <f t="shared" si="31"/>
        <v>0.43643263757115752</v>
      </c>
      <c r="AF195" s="31">
        <f t="shared" si="31"/>
        <v>4.5125348189415042E-2</v>
      </c>
      <c r="AG195" s="31">
        <f t="shared" si="31"/>
        <v>-0.18610679108346292</v>
      </c>
      <c r="AH195" s="31">
        <f t="shared" si="31"/>
        <v>-0.14855739717618172</v>
      </c>
    </row>
    <row r="196" spans="1:34" x14ac:dyDescent="0.35">
      <c r="A196" s="30" t="s">
        <v>95</v>
      </c>
      <c r="B196" s="30" t="s">
        <v>96</v>
      </c>
      <c r="C196" s="23">
        <v>201</v>
      </c>
      <c r="D196" s="23">
        <v>232</v>
      </c>
      <c r="E196" s="23">
        <v>239</v>
      </c>
      <c r="F196" s="23">
        <v>521</v>
      </c>
      <c r="G196" s="23">
        <v>826</v>
      </c>
      <c r="H196" s="23">
        <v>1403</v>
      </c>
      <c r="I196" s="23">
        <v>1333</v>
      </c>
      <c r="J196" s="23">
        <v>1378</v>
      </c>
      <c r="K196" s="23">
        <v>265</v>
      </c>
      <c r="L196" s="23">
        <v>548</v>
      </c>
      <c r="M196" s="23">
        <v>419</v>
      </c>
      <c r="N196" s="23">
        <v>504</v>
      </c>
      <c r="O196" s="23">
        <v>786</v>
      </c>
      <c r="P196" s="23">
        <v>1606</v>
      </c>
      <c r="Q196" s="23">
        <v>1991</v>
      </c>
      <c r="R196" s="23">
        <v>2413</v>
      </c>
      <c r="S196" s="23">
        <f t="shared" si="32"/>
        <v>64</v>
      </c>
      <c r="T196" s="23">
        <f t="shared" si="30"/>
        <v>316</v>
      </c>
      <c r="U196" s="23">
        <f t="shared" si="30"/>
        <v>180</v>
      </c>
      <c r="V196" s="23">
        <f t="shared" si="30"/>
        <v>-17</v>
      </c>
      <c r="W196" s="23">
        <f t="shared" si="30"/>
        <v>-40</v>
      </c>
      <c r="X196" s="23">
        <f t="shared" si="30"/>
        <v>203</v>
      </c>
      <c r="Y196" s="23">
        <f t="shared" si="30"/>
        <v>658</v>
      </c>
      <c r="Z196" s="23">
        <f t="shared" si="30"/>
        <v>1035</v>
      </c>
      <c r="AA196" s="31">
        <f t="shared" si="33"/>
        <v>0.31840796019900497</v>
      </c>
      <c r="AB196" s="31">
        <f t="shared" si="31"/>
        <v>1.3620689655172413</v>
      </c>
      <c r="AC196" s="31">
        <f t="shared" si="31"/>
        <v>0.7531380753138075</v>
      </c>
      <c r="AD196" s="31">
        <f t="shared" si="31"/>
        <v>-3.2629558541266791E-2</v>
      </c>
      <c r="AE196" s="31">
        <f t="shared" si="31"/>
        <v>-4.8426150121065374E-2</v>
      </c>
      <c r="AF196" s="31">
        <f t="shared" si="31"/>
        <v>0.14468995010691377</v>
      </c>
      <c r="AG196" s="31">
        <f t="shared" si="31"/>
        <v>0.49362340585146286</v>
      </c>
      <c r="AH196" s="31">
        <f t="shared" si="31"/>
        <v>0.75108853410740206</v>
      </c>
    </row>
    <row r="197" spans="1:34" x14ac:dyDescent="0.35">
      <c r="A197" s="30" t="s">
        <v>100</v>
      </c>
      <c r="B197" s="30" t="s">
        <v>101</v>
      </c>
      <c r="C197" s="23">
        <v>45</v>
      </c>
      <c r="D197" s="23">
        <v>65</v>
      </c>
      <c r="E197" s="23">
        <v>82</v>
      </c>
      <c r="F197" s="23">
        <v>320</v>
      </c>
      <c r="G197" s="23">
        <v>836</v>
      </c>
      <c r="H197" s="23">
        <v>1440</v>
      </c>
      <c r="I197" s="23">
        <v>1800</v>
      </c>
      <c r="J197" s="23">
        <v>2684</v>
      </c>
      <c r="K197" s="23">
        <v>89</v>
      </c>
      <c r="L197" s="23">
        <v>119</v>
      </c>
      <c r="M197" s="23">
        <v>183</v>
      </c>
      <c r="N197" s="23">
        <v>419</v>
      </c>
      <c r="O197" s="23">
        <v>552</v>
      </c>
      <c r="P197" s="23">
        <v>1693</v>
      </c>
      <c r="Q197" s="23">
        <v>2454</v>
      </c>
      <c r="R197" s="23">
        <v>2244</v>
      </c>
      <c r="S197" s="23">
        <f t="shared" si="32"/>
        <v>44</v>
      </c>
      <c r="T197" s="23">
        <f t="shared" si="30"/>
        <v>54</v>
      </c>
      <c r="U197" s="23">
        <f t="shared" si="30"/>
        <v>101</v>
      </c>
      <c r="V197" s="23">
        <f t="shared" si="30"/>
        <v>99</v>
      </c>
      <c r="W197" s="23">
        <f t="shared" si="30"/>
        <v>-284</v>
      </c>
      <c r="X197" s="23">
        <f t="shared" si="30"/>
        <v>253</v>
      </c>
      <c r="Y197" s="23">
        <f t="shared" si="30"/>
        <v>654</v>
      </c>
      <c r="Z197" s="23">
        <f t="shared" si="30"/>
        <v>-440</v>
      </c>
      <c r="AA197" s="31">
        <f t="shared" si="33"/>
        <v>0.97777777777777775</v>
      </c>
      <c r="AB197" s="31">
        <f t="shared" si="31"/>
        <v>0.83076923076923082</v>
      </c>
      <c r="AC197" s="31">
        <f t="shared" si="31"/>
        <v>1.2317073170731707</v>
      </c>
      <c r="AD197" s="31">
        <f t="shared" si="31"/>
        <v>0.30937500000000001</v>
      </c>
      <c r="AE197" s="31">
        <f t="shared" si="31"/>
        <v>-0.33971291866028708</v>
      </c>
      <c r="AF197" s="31">
        <f t="shared" si="31"/>
        <v>0.17569444444444443</v>
      </c>
      <c r="AG197" s="31">
        <f t="shared" si="31"/>
        <v>0.36333333333333334</v>
      </c>
      <c r="AH197" s="31">
        <f t="shared" si="31"/>
        <v>-0.16393442622950818</v>
      </c>
    </row>
    <row r="198" spans="1:34" x14ac:dyDescent="0.35">
      <c r="A198" s="30" t="s">
        <v>105</v>
      </c>
      <c r="B198" s="30" t="s">
        <v>106</v>
      </c>
      <c r="C198" s="23">
        <v>294</v>
      </c>
      <c r="D198" s="23">
        <v>138</v>
      </c>
      <c r="E198" s="23">
        <v>130</v>
      </c>
      <c r="F198" s="23">
        <v>159</v>
      </c>
      <c r="G198" s="23">
        <v>273</v>
      </c>
      <c r="H198" s="23">
        <v>340</v>
      </c>
      <c r="I198" s="23">
        <v>276</v>
      </c>
      <c r="J198" s="23">
        <v>82</v>
      </c>
      <c r="K198" s="23">
        <v>340</v>
      </c>
      <c r="L198" s="23">
        <v>124</v>
      </c>
      <c r="M198" s="23">
        <v>125</v>
      </c>
      <c r="N198" s="23">
        <v>98</v>
      </c>
      <c r="O198" s="23">
        <v>746</v>
      </c>
      <c r="P198" s="23">
        <v>62</v>
      </c>
      <c r="Q198" s="23">
        <v>243</v>
      </c>
      <c r="R198" s="23">
        <v>298</v>
      </c>
      <c r="S198" s="23">
        <f t="shared" si="32"/>
        <v>46</v>
      </c>
      <c r="T198" s="23">
        <f t="shared" si="30"/>
        <v>-14</v>
      </c>
      <c r="U198" s="23">
        <f t="shared" si="30"/>
        <v>-5</v>
      </c>
      <c r="V198" s="23">
        <f t="shared" si="30"/>
        <v>-61</v>
      </c>
      <c r="W198" s="23">
        <f t="shared" si="30"/>
        <v>473</v>
      </c>
      <c r="X198" s="23">
        <f t="shared" si="30"/>
        <v>-278</v>
      </c>
      <c r="Y198" s="23">
        <f t="shared" si="30"/>
        <v>-33</v>
      </c>
      <c r="Z198" s="23">
        <f t="shared" si="30"/>
        <v>216</v>
      </c>
      <c r="AA198" s="31">
        <f t="shared" si="33"/>
        <v>0.15646258503401361</v>
      </c>
      <c r="AB198" s="31">
        <f t="shared" si="31"/>
        <v>-0.10144927536231885</v>
      </c>
      <c r="AC198" s="31">
        <f t="shared" si="31"/>
        <v>-3.8461538461538464E-2</v>
      </c>
      <c r="AD198" s="31">
        <f t="shared" si="31"/>
        <v>-0.38364779874213839</v>
      </c>
      <c r="AE198" s="31">
        <f t="shared" si="31"/>
        <v>1.7326007326007327</v>
      </c>
      <c r="AF198" s="31">
        <f t="shared" si="31"/>
        <v>-0.81764705882352939</v>
      </c>
      <c r="AG198" s="31">
        <f t="shared" si="31"/>
        <v>-0.11956521739130435</v>
      </c>
      <c r="AH198" s="31">
        <f t="shared" si="31"/>
        <v>2.6341463414634148</v>
      </c>
    </row>
    <row r="199" spans="1:34" x14ac:dyDescent="0.35">
      <c r="A199" s="30" t="s">
        <v>83</v>
      </c>
      <c r="B199" s="30" t="s">
        <v>84</v>
      </c>
      <c r="C199" s="23">
        <v>379</v>
      </c>
      <c r="D199" s="23">
        <v>203</v>
      </c>
      <c r="E199" s="23">
        <v>236</v>
      </c>
      <c r="F199" s="23">
        <v>209</v>
      </c>
      <c r="G199" s="23">
        <v>326</v>
      </c>
      <c r="H199" s="23">
        <v>427</v>
      </c>
      <c r="I199" s="23">
        <v>441</v>
      </c>
      <c r="J199" s="23">
        <v>469</v>
      </c>
      <c r="K199" s="23">
        <v>85</v>
      </c>
      <c r="L199" s="23">
        <v>117</v>
      </c>
      <c r="M199" s="23">
        <v>128</v>
      </c>
      <c r="N199" s="23">
        <v>155</v>
      </c>
      <c r="O199" s="23">
        <v>281</v>
      </c>
      <c r="P199" s="23">
        <v>416</v>
      </c>
      <c r="Q199" s="23">
        <v>199</v>
      </c>
      <c r="R199" s="23">
        <v>222</v>
      </c>
      <c r="S199" s="23">
        <f t="shared" si="32"/>
        <v>-294</v>
      </c>
      <c r="T199" s="23">
        <f t="shared" si="30"/>
        <v>-86</v>
      </c>
      <c r="U199" s="23">
        <f t="shared" si="30"/>
        <v>-108</v>
      </c>
      <c r="V199" s="23">
        <f t="shared" si="30"/>
        <v>-54</v>
      </c>
      <c r="W199" s="23">
        <f t="shared" si="30"/>
        <v>-45</v>
      </c>
      <c r="X199" s="23">
        <f t="shared" si="30"/>
        <v>-11</v>
      </c>
      <c r="Y199" s="23">
        <f t="shared" si="30"/>
        <v>-242</v>
      </c>
      <c r="Z199" s="23">
        <f t="shared" si="30"/>
        <v>-247</v>
      </c>
      <c r="AA199" s="31">
        <f t="shared" si="33"/>
        <v>-0.77572559366754612</v>
      </c>
      <c r="AB199" s="31">
        <f t="shared" si="31"/>
        <v>-0.42364532019704432</v>
      </c>
      <c r="AC199" s="31">
        <f t="shared" si="31"/>
        <v>-0.4576271186440678</v>
      </c>
      <c r="AD199" s="31">
        <f t="shared" si="31"/>
        <v>-0.25837320574162681</v>
      </c>
      <c r="AE199" s="31">
        <f t="shared" si="31"/>
        <v>-0.13803680981595093</v>
      </c>
      <c r="AF199" s="31">
        <f t="shared" si="31"/>
        <v>-2.576112412177986E-2</v>
      </c>
      <c r="AG199" s="31">
        <f t="shared" si="31"/>
        <v>-0.5487528344671202</v>
      </c>
      <c r="AH199" s="31">
        <f t="shared" si="31"/>
        <v>-0.5266524520255863</v>
      </c>
    </row>
    <row r="200" spans="1:34" x14ac:dyDescent="0.35">
      <c r="A200" s="30" t="s">
        <v>79</v>
      </c>
      <c r="B200" s="30" t="s">
        <v>80</v>
      </c>
      <c r="C200" s="23">
        <v>121</v>
      </c>
      <c r="D200" s="23">
        <v>107</v>
      </c>
      <c r="E200" s="23">
        <v>165</v>
      </c>
      <c r="F200" s="23">
        <v>303</v>
      </c>
      <c r="G200" s="23">
        <v>276</v>
      </c>
      <c r="H200" s="23">
        <v>367</v>
      </c>
      <c r="I200" s="23">
        <v>563</v>
      </c>
      <c r="J200" s="23">
        <v>813</v>
      </c>
      <c r="K200" s="23">
        <v>43</v>
      </c>
      <c r="L200" s="23">
        <v>25</v>
      </c>
      <c r="M200" s="23">
        <v>55</v>
      </c>
      <c r="N200" s="23">
        <v>46</v>
      </c>
      <c r="O200" s="23">
        <v>59</v>
      </c>
      <c r="P200" s="23">
        <v>286</v>
      </c>
      <c r="Q200" s="23">
        <v>270</v>
      </c>
      <c r="R200" s="23">
        <v>393</v>
      </c>
      <c r="S200" s="23">
        <f t="shared" si="32"/>
        <v>-78</v>
      </c>
      <c r="T200" s="23">
        <f t="shared" si="30"/>
        <v>-82</v>
      </c>
      <c r="U200" s="23">
        <f t="shared" si="30"/>
        <v>-110</v>
      </c>
      <c r="V200" s="23">
        <f t="shared" si="30"/>
        <v>-257</v>
      </c>
      <c r="W200" s="23">
        <f t="shared" si="30"/>
        <v>-217</v>
      </c>
      <c r="X200" s="23">
        <f t="shared" si="30"/>
        <v>-81</v>
      </c>
      <c r="Y200" s="23">
        <f t="shared" si="30"/>
        <v>-293</v>
      </c>
      <c r="Z200" s="23">
        <f t="shared" si="30"/>
        <v>-420</v>
      </c>
      <c r="AA200" s="31">
        <f t="shared" si="33"/>
        <v>-0.64462809917355368</v>
      </c>
      <c r="AB200" s="31">
        <f t="shared" si="31"/>
        <v>-0.76635514018691586</v>
      </c>
      <c r="AC200" s="31">
        <f t="shared" si="31"/>
        <v>-0.66666666666666663</v>
      </c>
      <c r="AD200" s="31">
        <f t="shared" si="31"/>
        <v>-0.84818481848184824</v>
      </c>
      <c r="AE200" s="31">
        <f t="shared" si="31"/>
        <v>-0.78623188405797106</v>
      </c>
      <c r="AF200" s="31">
        <f t="shared" si="31"/>
        <v>-0.22070844686648503</v>
      </c>
      <c r="AG200" s="31">
        <f t="shared" si="31"/>
        <v>-0.52042628774422739</v>
      </c>
      <c r="AH200" s="31">
        <f t="shared" si="31"/>
        <v>-0.51660516605166051</v>
      </c>
    </row>
    <row r="201" spans="1:34" x14ac:dyDescent="0.35">
      <c r="A201" s="30" t="s">
        <v>91</v>
      </c>
      <c r="B201" s="30" t="s">
        <v>92</v>
      </c>
      <c r="C201" s="23">
        <v>8</v>
      </c>
      <c r="D201" s="23">
        <v>81</v>
      </c>
      <c r="E201" s="23">
        <v>47</v>
      </c>
      <c r="F201" s="23">
        <v>131</v>
      </c>
      <c r="G201" s="23">
        <v>112</v>
      </c>
      <c r="H201" s="23">
        <v>170</v>
      </c>
      <c r="I201" s="23">
        <v>319</v>
      </c>
      <c r="J201" s="23">
        <v>224</v>
      </c>
      <c r="K201" s="23">
        <v>25</v>
      </c>
      <c r="L201" s="23">
        <v>49</v>
      </c>
      <c r="M201" s="23">
        <v>31</v>
      </c>
      <c r="N201" s="23">
        <v>30</v>
      </c>
      <c r="O201" s="23">
        <v>114</v>
      </c>
      <c r="P201" s="23">
        <v>231</v>
      </c>
      <c r="Q201" s="23">
        <v>108</v>
      </c>
      <c r="R201" s="23">
        <v>126</v>
      </c>
      <c r="S201" s="23">
        <f t="shared" si="32"/>
        <v>17</v>
      </c>
      <c r="T201" s="23">
        <f t="shared" si="30"/>
        <v>-32</v>
      </c>
      <c r="U201" s="23">
        <f t="shared" si="30"/>
        <v>-16</v>
      </c>
      <c r="V201" s="23">
        <f t="shared" si="30"/>
        <v>-101</v>
      </c>
      <c r="W201" s="23">
        <f t="shared" si="30"/>
        <v>2</v>
      </c>
      <c r="X201" s="23">
        <f t="shared" si="30"/>
        <v>61</v>
      </c>
      <c r="Y201" s="23">
        <f t="shared" si="30"/>
        <v>-211</v>
      </c>
      <c r="Z201" s="23">
        <f t="shared" si="30"/>
        <v>-98</v>
      </c>
      <c r="AA201" s="31">
        <f t="shared" si="33"/>
        <v>2.125</v>
      </c>
      <c r="AB201" s="31">
        <f t="shared" si="31"/>
        <v>-0.39506172839506171</v>
      </c>
      <c r="AC201" s="31">
        <f t="shared" si="31"/>
        <v>-0.34042553191489361</v>
      </c>
      <c r="AD201" s="31">
        <f t="shared" si="31"/>
        <v>-0.77099236641221369</v>
      </c>
      <c r="AE201" s="31">
        <f t="shared" si="31"/>
        <v>1.7857142857142856E-2</v>
      </c>
      <c r="AF201" s="31">
        <f t="shared" si="31"/>
        <v>0.35882352941176471</v>
      </c>
      <c r="AG201" s="31">
        <f t="shared" si="31"/>
        <v>-0.66144200626959249</v>
      </c>
      <c r="AH201" s="31">
        <f t="shared" si="31"/>
        <v>-0.4375</v>
      </c>
    </row>
    <row r="202" spans="1:34" x14ac:dyDescent="0.35">
      <c r="A202" s="30" t="s">
        <v>107</v>
      </c>
      <c r="B202" s="30" t="s">
        <v>108</v>
      </c>
      <c r="C202" s="23">
        <v>28</v>
      </c>
      <c r="D202" s="23">
        <v>28</v>
      </c>
      <c r="E202" s="23">
        <v>18</v>
      </c>
      <c r="F202" s="23">
        <v>37</v>
      </c>
      <c r="G202" s="23">
        <v>123</v>
      </c>
      <c r="H202" s="23">
        <v>137</v>
      </c>
      <c r="I202" s="23">
        <v>196</v>
      </c>
      <c r="J202" s="23">
        <v>159</v>
      </c>
      <c r="K202" s="23">
        <v>41</v>
      </c>
      <c r="L202" s="23">
        <v>75</v>
      </c>
      <c r="M202" s="23">
        <v>37</v>
      </c>
      <c r="N202" s="23">
        <v>85</v>
      </c>
      <c r="O202" s="23">
        <v>73</v>
      </c>
      <c r="P202" s="23">
        <v>70</v>
      </c>
      <c r="Q202" s="23">
        <v>76</v>
      </c>
      <c r="R202" s="23">
        <v>86</v>
      </c>
      <c r="S202" s="23">
        <f t="shared" si="32"/>
        <v>13</v>
      </c>
      <c r="T202" s="23">
        <f t="shared" si="30"/>
        <v>47</v>
      </c>
      <c r="U202" s="23">
        <f t="shared" si="30"/>
        <v>19</v>
      </c>
      <c r="V202" s="23">
        <f t="shared" si="30"/>
        <v>48</v>
      </c>
      <c r="W202" s="23">
        <f t="shared" si="30"/>
        <v>-50</v>
      </c>
      <c r="X202" s="23">
        <f t="shared" si="30"/>
        <v>-67</v>
      </c>
      <c r="Y202" s="23">
        <f t="shared" si="30"/>
        <v>-120</v>
      </c>
      <c r="Z202" s="23">
        <f t="shared" si="30"/>
        <v>-73</v>
      </c>
      <c r="AA202" s="31">
        <f t="shared" si="33"/>
        <v>0.4642857142857143</v>
      </c>
      <c r="AB202" s="31">
        <f t="shared" si="31"/>
        <v>1.6785714285714286</v>
      </c>
      <c r="AC202" s="31">
        <f t="shared" si="31"/>
        <v>1.0555555555555556</v>
      </c>
      <c r="AD202" s="31">
        <f t="shared" si="31"/>
        <v>1.2972972972972974</v>
      </c>
      <c r="AE202" s="31">
        <f t="shared" si="31"/>
        <v>-0.4065040650406504</v>
      </c>
      <c r="AF202" s="31">
        <f t="shared" si="31"/>
        <v>-0.48905109489051096</v>
      </c>
      <c r="AG202" s="31">
        <f t="shared" si="31"/>
        <v>-0.61224489795918369</v>
      </c>
      <c r="AH202" s="31">
        <f t="shared" si="31"/>
        <v>-0.45911949685534592</v>
      </c>
    </row>
    <row r="203" spans="1:34" x14ac:dyDescent="0.35">
      <c r="A203" s="30" t="s">
        <v>109</v>
      </c>
      <c r="B203" s="30" t="s">
        <v>110</v>
      </c>
      <c r="C203" s="23">
        <v>102</v>
      </c>
      <c r="D203" s="23">
        <v>49</v>
      </c>
      <c r="E203" s="23">
        <v>32</v>
      </c>
      <c r="F203" s="23">
        <v>41</v>
      </c>
      <c r="G203" s="23">
        <v>86</v>
      </c>
      <c r="H203" s="23">
        <v>60</v>
      </c>
      <c r="I203" s="23">
        <v>118</v>
      </c>
      <c r="J203" s="23">
        <v>89</v>
      </c>
      <c r="K203" s="23">
        <v>25</v>
      </c>
      <c r="L203" s="23">
        <v>166</v>
      </c>
      <c r="M203" s="23">
        <v>30</v>
      </c>
      <c r="N203" s="23">
        <v>41</v>
      </c>
      <c r="O203" s="23">
        <v>190</v>
      </c>
      <c r="P203" s="23">
        <v>102</v>
      </c>
      <c r="Q203" s="39" t="s">
        <v>115</v>
      </c>
      <c r="R203" s="23">
        <v>30</v>
      </c>
      <c r="S203" s="23">
        <f t="shared" si="32"/>
        <v>-77</v>
      </c>
      <c r="T203" s="23">
        <f t="shared" si="30"/>
        <v>117</v>
      </c>
      <c r="U203" s="23">
        <f t="shared" si="30"/>
        <v>-2</v>
      </c>
      <c r="V203" s="23">
        <f t="shared" si="30"/>
        <v>0</v>
      </c>
      <c r="W203" s="23">
        <f t="shared" si="30"/>
        <v>104</v>
      </c>
      <c r="X203" s="23">
        <f t="shared" si="30"/>
        <v>42</v>
      </c>
      <c r="Y203" s="23" t="e">
        <f t="shared" si="30"/>
        <v>#VALUE!</v>
      </c>
      <c r="Z203" s="23">
        <f t="shared" si="30"/>
        <v>-59</v>
      </c>
      <c r="AA203" s="31">
        <f t="shared" si="33"/>
        <v>-0.75490196078431371</v>
      </c>
      <c r="AB203" s="31">
        <f t="shared" si="31"/>
        <v>2.3877551020408165</v>
      </c>
      <c r="AC203" s="31">
        <f t="shared" si="31"/>
        <v>-6.25E-2</v>
      </c>
      <c r="AD203" s="31">
        <f t="shared" si="31"/>
        <v>0</v>
      </c>
      <c r="AE203" s="31">
        <f t="shared" si="31"/>
        <v>1.2093023255813953</v>
      </c>
      <c r="AF203" s="31">
        <f t="shared" si="31"/>
        <v>0.7</v>
      </c>
      <c r="AG203" s="31" t="e">
        <f t="shared" si="31"/>
        <v>#VALUE!</v>
      </c>
      <c r="AH203" s="31">
        <f t="shared" si="31"/>
        <v>-0.6629213483146067</v>
      </c>
    </row>
    <row r="204" spans="1:34" x14ac:dyDescent="0.35">
      <c r="A204" s="40"/>
      <c r="B204" s="40"/>
      <c r="C204" s="42"/>
      <c r="D204" s="41"/>
      <c r="E204" s="42"/>
      <c r="F204" s="42"/>
      <c r="G204" s="41"/>
      <c r="H204" s="41"/>
      <c r="I204" s="41"/>
      <c r="J204" s="41"/>
      <c r="K204" s="42"/>
      <c r="L204" s="42"/>
      <c r="M204" s="42"/>
      <c r="N204" s="42"/>
      <c r="O204" s="41"/>
      <c r="P204" s="41"/>
      <c r="Q204" s="41"/>
      <c r="R204" s="41"/>
    </row>
    <row r="205" spans="1:34" x14ac:dyDescent="0.35">
      <c r="A205" s="38" t="s">
        <v>112</v>
      </c>
    </row>
    <row r="206" spans="1:34" x14ac:dyDescent="0.35">
      <c r="A206" s="36" t="s">
        <v>120</v>
      </c>
    </row>
    <row r="207" spans="1:34" x14ac:dyDescent="0.35">
      <c r="A207" s="7"/>
      <c r="B207" s="7"/>
      <c r="C207" s="8" t="s">
        <v>26</v>
      </c>
      <c r="D207" s="8" t="s">
        <v>27</v>
      </c>
      <c r="E207" s="8" t="s">
        <v>28</v>
      </c>
      <c r="F207" s="8" t="s">
        <v>29</v>
      </c>
      <c r="G207" s="8" t="s">
        <v>30</v>
      </c>
      <c r="H207" s="8" t="s">
        <v>31</v>
      </c>
      <c r="I207" s="8" t="s">
        <v>32</v>
      </c>
      <c r="J207" s="8" t="s">
        <v>33</v>
      </c>
      <c r="K207" s="20" t="s">
        <v>26</v>
      </c>
      <c r="L207" s="20" t="s">
        <v>27</v>
      </c>
      <c r="M207" s="20" t="s">
        <v>28</v>
      </c>
      <c r="N207" s="20" t="s">
        <v>29</v>
      </c>
      <c r="O207" s="20" t="s">
        <v>30</v>
      </c>
      <c r="P207" s="20" t="s">
        <v>31</v>
      </c>
      <c r="Q207" s="20" t="s">
        <v>32</v>
      </c>
      <c r="R207" s="20" t="s">
        <v>33</v>
      </c>
      <c r="S207" s="53" t="s">
        <v>126</v>
      </c>
      <c r="T207" s="53"/>
      <c r="U207" s="53"/>
      <c r="V207" s="53"/>
      <c r="W207" s="53"/>
      <c r="X207" s="53"/>
      <c r="Y207" s="53"/>
      <c r="Z207" s="53"/>
      <c r="AA207" s="53" t="s">
        <v>126</v>
      </c>
      <c r="AB207" s="53"/>
      <c r="AC207" s="53"/>
      <c r="AD207" s="53"/>
      <c r="AE207" s="53"/>
      <c r="AF207" s="53"/>
      <c r="AG207" s="53"/>
      <c r="AH207" s="53"/>
    </row>
    <row r="208" spans="1:34" x14ac:dyDescent="0.35">
      <c r="A208" s="7"/>
      <c r="B208" s="7"/>
      <c r="C208" s="11" t="s">
        <v>34</v>
      </c>
      <c r="D208" s="11" t="s">
        <v>35</v>
      </c>
      <c r="E208" s="11" t="s">
        <v>36</v>
      </c>
      <c r="F208" s="11" t="s">
        <v>37</v>
      </c>
      <c r="G208" s="11" t="s">
        <v>38</v>
      </c>
      <c r="H208" s="11" t="s">
        <v>39</v>
      </c>
      <c r="I208" s="11" t="s">
        <v>40</v>
      </c>
      <c r="J208" s="8" t="s">
        <v>41</v>
      </c>
      <c r="K208" s="21" t="s">
        <v>34</v>
      </c>
      <c r="L208" s="21" t="s">
        <v>35</v>
      </c>
      <c r="M208" s="21" t="s">
        <v>36</v>
      </c>
      <c r="N208" s="21" t="s">
        <v>37</v>
      </c>
      <c r="O208" s="21" t="s">
        <v>38</v>
      </c>
      <c r="P208" s="21" t="s">
        <v>39</v>
      </c>
      <c r="Q208" s="21" t="s">
        <v>40</v>
      </c>
      <c r="R208" s="20" t="s">
        <v>41</v>
      </c>
      <c r="S208" s="44" t="s">
        <v>26</v>
      </c>
      <c r="T208" s="44" t="s">
        <v>27</v>
      </c>
      <c r="U208" s="44" t="s">
        <v>28</v>
      </c>
      <c r="V208" s="44" t="s">
        <v>29</v>
      </c>
      <c r="W208" s="44" t="s">
        <v>30</v>
      </c>
      <c r="X208" s="44" t="s">
        <v>31</v>
      </c>
      <c r="Y208" s="44" t="s">
        <v>32</v>
      </c>
      <c r="Z208" s="44" t="s">
        <v>33</v>
      </c>
      <c r="AA208" s="10" t="s">
        <v>26</v>
      </c>
      <c r="AB208" s="10" t="s">
        <v>27</v>
      </c>
      <c r="AC208" s="10" t="s">
        <v>28</v>
      </c>
      <c r="AD208" s="10" t="s">
        <v>29</v>
      </c>
      <c r="AE208" s="10" t="s">
        <v>30</v>
      </c>
      <c r="AF208" s="10" t="s">
        <v>31</v>
      </c>
      <c r="AG208" s="10" t="s">
        <v>32</v>
      </c>
      <c r="AH208" s="10" t="s">
        <v>33</v>
      </c>
    </row>
    <row r="209" spans="1:34" x14ac:dyDescent="0.35">
      <c r="A209" s="7"/>
      <c r="B209" s="7"/>
      <c r="C209" s="11" t="s">
        <v>42</v>
      </c>
      <c r="D209" s="11" t="s">
        <v>42</v>
      </c>
      <c r="E209" s="11" t="s">
        <v>42</v>
      </c>
      <c r="F209" s="11" t="s">
        <v>42</v>
      </c>
      <c r="G209" s="11" t="s">
        <v>42</v>
      </c>
      <c r="H209" s="11" t="s">
        <v>42</v>
      </c>
      <c r="I209" s="11" t="s">
        <v>42</v>
      </c>
      <c r="J209" s="11" t="s">
        <v>42</v>
      </c>
      <c r="K209" s="22" t="s">
        <v>111</v>
      </c>
      <c r="L209" s="22" t="s">
        <v>111</v>
      </c>
      <c r="M209" s="22" t="s">
        <v>111</v>
      </c>
      <c r="N209" s="22" t="s">
        <v>111</v>
      </c>
      <c r="O209" s="22" t="s">
        <v>111</v>
      </c>
      <c r="P209" s="22" t="s">
        <v>111</v>
      </c>
      <c r="Q209" s="22" t="s">
        <v>111</v>
      </c>
      <c r="R209" s="22" t="s">
        <v>111</v>
      </c>
      <c r="S209" s="45" t="s">
        <v>34</v>
      </c>
      <c r="T209" s="45" t="s">
        <v>35</v>
      </c>
      <c r="U209" s="45" t="s">
        <v>36</v>
      </c>
      <c r="V209" s="45" t="s">
        <v>37</v>
      </c>
      <c r="W209" s="45" t="s">
        <v>38</v>
      </c>
      <c r="X209" s="45" t="s">
        <v>39</v>
      </c>
      <c r="Y209" s="45" t="s">
        <v>40</v>
      </c>
      <c r="Z209" s="44" t="s">
        <v>41</v>
      </c>
      <c r="AA209" s="13" t="s">
        <v>34</v>
      </c>
      <c r="AB209" s="13" t="s">
        <v>35</v>
      </c>
      <c r="AC209" s="13" t="s">
        <v>36</v>
      </c>
      <c r="AD209" s="13" t="s">
        <v>37</v>
      </c>
      <c r="AE209" s="13" t="s">
        <v>38</v>
      </c>
      <c r="AF209" s="13" t="s">
        <v>39</v>
      </c>
      <c r="AG209" s="13" t="s">
        <v>40</v>
      </c>
      <c r="AH209" s="10" t="s">
        <v>41</v>
      </c>
    </row>
    <row r="210" spans="1:34" x14ac:dyDescent="0.35">
      <c r="A210" s="30" t="s">
        <v>75</v>
      </c>
      <c r="B210" s="30" t="s">
        <v>0</v>
      </c>
      <c r="C210" s="23">
        <v>11393</v>
      </c>
      <c r="D210" s="23">
        <v>11552</v>
      </c>
      <c r="E210" s="23">
        <v>14173</v>
      </c>
      <c r="F210" s="23">
        <v>20000</v>
      </c>
      <c r="G210" s="23">
        <v>29127</v>
      </c>
      <c r="H210" s="23">
        <v>45864</v>
      </c>
      <c r="I210" s="23">
        <v>54770</v>
      </c>
      <c r="J210" s="23">
        <v>51989</v>
      </c>
      <c r="K210" s="23">
        <v>8600</v>
      </c>
      <c r="L210" s="23">
        <v>7928</v>
      </c>
      <c r="M210" s="23">
        <v>11116</v>
      </c>
      <c r="N210" s="23">
        <v>14042</v>
      </c>
      <c r="O210" s="23">
        <v>26525</v>
      </c>
      <c r="P210" s="23">
        <v>32640</v>
      </c>
      <c r="Q210" s="23">
        <v>40207</v>
      </c>
      <c r="R210" s="23">
        <v>45118</v>
      </c>
      <c r="S210" s="23">
        <f>K210-C210</f>
        <v>-2793</v>
      </c>
      <c r="T210" s="23">
        <f t="shared" ref="T210:Z222" si="34">L210-D210</f>
        <v>-3624</v>
      </c>
      <c r="U210" s="23">
        <f t="shared" si="34"/>
        <v>-3057</v>
      </c>
      <c r="V210" s="23">
        <f t="shared" si="34"/>
        <v>-5958</v>
      </c>
      <c r="W210" s="23">
        <f t="shared" si="34"/>
        <v>-2602</v>
      </c>
      <c r="X210" s="23">
        <f t="shared" si="34"/>
        <v>-13224</v>
      </c>
      <c r="Y210" s="23">
        <f t="shared" si="34"/>
        <v>-14563</v>
      </c>
      <c r="Z210" s="23">
        <f t="shared" si="34"/>
        <v>-6871</v>
      </c>
      <c r="AA210" s="31">
        <f>(K210-C210)/C210</f>
        <v>-0.24515053102782411</v>
      </c>
      <c r="AB210" s="31">
        <f t="shared" ref="AB210:AH222" si="35">(L210-D210)/D210</f>
        <v>-0.31371191135734072</v>
      </c>
      <c r="AC210" s="31">
        <f t="shared" si="35"/>
        <v>-0.21569180836802371</v>
      </c>
      <c r="AD210" s="31">
        <f t="shared" si="35"/>
        <v>-0.2979</v>
      </c>
      <c r="AE210" s="31">
        <f t="shared" si="35"/>
        <v>-8.9332921344457028E-2</v>
      </c>
      <c r="AF210" s="31">
        <f t="shared" si="35"/>
        <v>-0.28833071690214546</v>
      </c>
      <c r="AG210" s="31">
        <f t="shared" si="35"/>
        <v>-0.26589373744750777</v>
      </c>
      <c r="AH210" s="31">
        <f t="shared" si="35"/>
        <v>-0.13216257285194946</v>
      </c>
    </row>
    <row r="211" spans="1:34" x14ac:dyDescent="0.35">
      <c r="A211" s="30" t="s">
        <v>76</v>
      </c>
      <c r="B211" s="30" t="s">
        <v>77</v>
      </c>
      <c r="C211" s="23">
        <v>9432</v>
      </c>
      <c r="D211" s="23">
        <v>9382</v>
      </c>
      <c r="E211" s="23">
        <v>11729</v>
      </c>
      <c r="F211" s="23">
        <v>16330</v>
      </c>
      <c r="G211" s="23">
        <v>22222</v>
      </c>
      <c r="H211" s="23">
        <v>29715</v>
      </c>
      <c r="I211" s="23">
        <v>33974</v>
      </c>
      <c r="J211" s="23">
        <v>33507</v>
      </c>
      <c r="K211" s="23">
        <v>7253</v>
      </c>
      <c r="L211" s="23">
        <v>6532</v>
      </c>
      <c r="M211" s="23">
        <v>9021</v>
      </c>
      <c r="N211" s="23">
        <v>11986</v>
      </c>
      <c r="O211" s="23">
        <v>20888</v>
      </c>
      <c r="P211" s="23">
        <v>22697</v>
      </c>
      <c r="Q211" s="23">
        <v>26503</v>
      </c>
      <c r="R211" s="23">
        <v>30625</v>
      </c>
      <c r="S211" s="23">
        <f t="shared" ref="S211:S222" si="36">K211-C211</f>
        <v>-2179</v>
      </c>
      <c r="T211" s="23">
        <f t="shared" si="34"/>
        <v>-2850</v>
      </c>
      <c r="U211" s="23">
        <f t="shared" si="34"/>
        <v>-2708</v>
      </c>
      <c r="V211" s="23">
        <f t="shared" si="34"/>
        <v>-4344</v>
      </c>
      <c r="W211" s="23">
        <f t="shared" si="34"/>
        <v>-1334</v>
      </c>
      <c r="X211" s="23">
        <f t="shared" si="34"/>
        <v>-7018</v>
      </c>
      <c r="Y211" s="23">
        <f t="shared" si="34"/>
        <v>-7471</v>
      </c>
      <c r="Z211" s="23">
        <f t="shared" si="34"/>
        <v>-2882</v>
      </c>
      <c r="AA211" s="31">
        <f t="shared" ref="AA211:AA222" si="37">(K211-C211)/C211</f>
        <v>-0.23102205258693809</v>
      </c>
      <c r="AB211" s="31">
        <f t="shared" si="35"/>
        <v>-0.30377318269025794</v>
      </c>
      <c r="AC211" s="31">
        <f t="shared" si="35"/>
        <v>-0.23088072299428766</v>
      </c>
      <c r="AD211" s="31">
        <f t="shared" si="35"/>
        <v>-0.26601347213717086</v>
      </c>
      <c r="AE211" s="31">
        <f t="shared" si="35"/>
        <v>-6.003060030600306E-2</v>
      </c>
      <c r="AF211" s="31">
        <f t="shared" si="35"/>
        <v>-0.23617701497560153</v>
      </c>
      <c r="AG211" s="31">
        <f t="shared" si="35"/>
        <v>-0.21990345558368163</v>
      </c>
      <c r="AH211" s="31">
        <f t="shared" si="35"/>
        <v>-8.6011878115020743E-2</v>
      </c>
    </row>
    <row r="212" spans="1:34" x14ac:dyDescent="0.35">
      <c r="A212" s="30" t="s">
        <v>78</v>
      </c>
      <c r="B212" s="30" t="s">
        <v>78</v>
      </c>
      <c r="C212" s="23">
        <v>9280</v>
      </c>
      <c r="D212" s="23">
        <v>9263</v>
      </c>
      <c r="E212" s="23">
        <v>11538</v>
      </c>
      <c r="F212" s="23">
        <v>15967</v>
      </c>
      <c r="G212" s="23">
        <v>21346</v>
      </c>
      <c r="H212" s="23">
        <v>28273</v>
      </c>
      <c r="I212" s="23">
        <v>31623</v>
      </c>
      <c r="J212" s="23">
        <v>31149</v>
      </c>
      <c r="K212" s="23">
        <v>7169</v>
      </c>
      <c r="L212" s="23">
        <v>6464</v>
      </c>
      <c r="M212" s="23">
        <v>8918</v>
      </c>
      <c r="N212" s="23">
        <v>11871</v>
      </c>
      <c r="O212" s="23">
        <v>20251</v>
      </c>
      <c r="P212" s="23">
        <v>21289</v>
      </c>
      <c r="Q212" s="23">
        <v>24487</v>
      </c>
      <c r="R212" s="23">
        <v>28798</v>
      </c>
      <c r="S212" s="23">
        <f t="shared" si="36"/>
        <v>-2111</v>
      </c>
      <c r="T212" s="23">
        <f t="shared" si="34"/>
        <v>-2799</v>
      </c>
      <c r="U212" s="23">
        <f t="shared" si="34"/>
        <v>-2620</v>
      </c>
      <c r="V212" s="23">
        <f t="shared" si="34"/>
        <v>-4096</v>
      </c>
      <c r="W212" s="23">
        <f t="shared" si="34"/>
        <v>-1095</v>
      </c>
      <c r="X212" s="23">
        <f t="shared" si="34"/>
        <v>-6984</v>
      </c>
      <c r="Y212" s="23">
        <f t="shared" si="34"/>
        <v>-7136</v>
      </c>
      <c r="Z212" s="23">
        <f t="shared" si="34"/>
        <v>-2351</v>
      </c>
      <c r="AA212" s="31">
        <f t="shared" si="37"/>
        <v>-0.22747844827586206</v>
      </c>
      <c r="AB212" s="31">
        <f t="shared" si="35"/>
        <v>-0.30216992335096621</v>
      </c>
      <c r="AC212" s="31">
        <f t="shared" si="35"/>
        <v>-0.22707574969665453</v>
      </c>
      <c r="AD212" s="31">
        <f t="shared" si="35"/>
        <v>-0.25652909125070456</v>
      </c>
      <c r="AE212" s="31">
        <f t="shared" si="35"/>
        <v>-5.1297667010212683E-2</v>
      </c>
      <c r="AF212" s="31">
        <f t="shared" si="35"/>
        <v>-0.24702012520779543</v>
      </c>
      <c r="AG212" s="31">
        <f t="shared" si="35"/>
        <v>-0.22565853967049299</v>
      </c>
      <c r="AH212" s="31">
        <f t="shared" si="35"/>
        <v>-7.5475938232367007E-2</v>
      </c>
    </row>
    <row r="213" spans="1:34" x14ac:dyDescent="0.35">
      <c r="A213" s="30" t="s">
        <v>102</v>
      </c>
      <c r="B213" s="30" t="s">
        <v>103</v>
      </c>
      <c r="C213" s="23">
        <v>721</v>
      </c>
      <c r="D213" s="23">
        <v>485</v>
      </c>
      <c r="E213" s="23">
        <v>514</v>
      </c>
      <c r="F213" s="23">
        <v>1020</v>
      </c>
      <c r="G213" s="23">
        <v>1818</v>
      </c>
      <c r="H213" s="23">
        <v>3827</v>
      </c>
      <c r="I213" s="23">
        <v>4768</v>
      </c>
      <c r="J213" s="23">
        <v>4273</v>
      </c>
      <c r="K213" s="23">
        <v>509</v>
      </c>
      <c r="L213" s="23">
        <v>399</v>
      </c>
      <c r="M213" s="23">
        <v>829</v>
      </c>
      <c r="N213" s="23">
        <v>850</v>
      </c>
      <c r="O213" s="23">
        <v>2036</v>
      </c>
      <c r="P213" s="23">
        <v>3348</v>
      </c>
      <c r="Q213" s="23">
        <v>3576</v>
      </c>
      <c r="R213" s="23">
        <v>3555</v>
      </c>
      <c r="S213" s="23">
        <f t="shared" si="36"/>
        <v>-212</v>
      </c>
      <c r="T213" s="23">
        <f t="shared" si="34"/>
        <v>-86</v>
      </c>
      <c r="U213" s="23">
        <f t="shared" si="34"/>
        <v>315</v>
      </c>
      <c r="V213" s="23">
        <f t="shared" si="34"/>
        <v>-170</v>
      </c>
      <c r="W213" s="23">
        <f t="shared" si="34"/>
        <v>218</v>
      </c>
      <c r="X213" s="23">
        <f t="shared" si="34"/>
        <v>-479</v>
      </c>
      <c r="Y213" s="23">
        <f t="shared" si="34"/>
        <v>-1192</v>
      </c>
      <c r="Z213" s="23">
        <f t="shared" si="34"/>
        <v>-718</v>
      </c>
      <c r="AA213" s="31">
        <f t="shared" si="37"/>
        <v>-0.29403606102635227</v>
      </c>
      <c r="AB213" s="31">
        <f t="shared" si="35"/>
        <v>-0.17731958762886599</v>
      </c>
      <c r="AC213" s="31">
        <f t="shared" si="35"/>
        <v>0.61284046692607008</v>
      </c>
      <c r="AD213" s="31">
        <f t="shared" si="35"/>
        <v>-0.16666666666666666</v>
      </c>
      <c r="AE213" s="31">
        <f t="shared" si="35"/>
        <v>0.11991199119911991</v>
      </c>
      <c r="AF213" s="31">
        <f t="shared" si="35"/>
        <v>-0.12516331330023517</v>
      </c>
      <c r="AG213" s="31">
        <f t="shared" si="35"/>
        <v>-0.25</v>
      </c>
      <c r="AH213" s="31">
        <f t="shared" si="35"/>
        <v>-0.16803182775567516</v>
      </c>
    </row>
    <row r="214" spans="1:34" x14ac:dyDescent="0.35">
      <c r="A214" s="30" t="s">
        <v>100</v>
      </c>
      <c r="B214" s="30" t="s">
        <v>101</v>
      </c>
      <c r="C214" s="23">
        <v>98</v>
      </c>
      <c r="D214" s="23">
        <v>98</v>
      </c>
      <c r="E214" s="23">
        <v>87</v>
      </c>
      <c r="F214" s="23">
        <v>406</v>
      </c>
      <c r="G214" s="23">
        <v>1101</v>
      </c>
      <c r="H214" s="23">
        <v>3235</v>
      </c>
      <c r="I214" s="23">
        <v>4817</v>
      </c>
      <c r="J214" s="23">
        <v>4426</v>
      </c>
      <c r="K214" s="23">
        <v>117</v>
      </c>
      <c r="L214" s="23">
        <v>112</v>
      </c>
      <c r="M214" s="23">
        <v>206</v>
      </c>
      <c r="N214" s="23">
        <v>144</v>
      </c>
      <c r="O214" s="23">
        <v>1114</v>
      </c>
      <c r="P214" s="23">
        <v>2073</v>
      </c>
      <c r="Q214" s="23">
        <v>3338</v>
      </c>
      <c r="R214" s="23">
        <v>3335</v>
      </c>
      <c r="S214" s="23">
        <f t="shared" si="36"/>
        <v>19</v>
      </c>
      <c r="T214" s="23">
        <f t="shared" si="34"/>
        <v>14</v>
      </c>
      <c r="U214" s="23">
        <f t="shared" si="34"/>
        <v>119</v>
      </c>
      <c r="V214" s="23">
        <f t="shared" si="34"/>
        <v>-262</v>
      </c>
      <c r="W214" s="23">
        <f t="shared" si="34"/>
        <v>13</v>
      </c>
      <c r="X214" s="23">
        <f t="shared" si="34"/>
        <v>-1162</v>
      </c>
      <c r="Y214" s="23">
        <f t="shared" si="34"/>
        <v>-1479</v>
      </c>
      <c r="Z214" s="23">
        <f t="shared" si="34"/>
        <v>-1091</v>
      </c>
      <c r="AA214" s="31">
        <f t="shared" si="37"/>
        <v>0.19387755102040816</v>
      </c>
      <c r="AB214" s="31">
        <f t="shared" si="35"/>
        <v>0.14285714285714285</v>
      </c>
      <c r="AC214" s="31">
        <f t="shared" si="35"/>
        <v>1.367816091954023</v>
      </c>
      <c r="AD214" s="31">
        <f t="shared" si="35"/>
        <v>-0.64532019704433496</v>
      </c>
      <c r="AE214" s="31">
        <f t="shared" si="35"/>
        <v>1.1807447774750226E-2</v>
      </c>
      <c r="AF214" s="31">
        <f t="shared" si="35"/>
        <v>-0.35919629057187019</v>
      </c>
      <c r="AG214" s="31">
        <f t="shared" si="35"/>
        <v>-0.30703757525430764</v>
      </c>
      <c r="AH214" s="31">
        <f t="shared" si="35"/>
        <v>-0.2464979665612291</v>
      </c>
    </row>
    <row r="215" spans="1:34" x14ac:dyDescent="0.35">
      <c r="A215" s="30" t="s">
        <v>95</v>
      </c>
      <c r="B215" s="30" t="s">
        <v>96</v>
      </c>
      <c r="C215" s="23">
        <v>154</v>
      </c>
      <c r="D215" s="23">
        <v>84</v>
      </c>
      <c r="E215" s="23">
        <v>187</v>
      </c>
      <c r="F215" s="23">
        <v>297</v>
      </c>
      <c r="G215" s="23">
        <v>861</v>
      </c>
      <c r="H215" s="23">
        <v>2596</v>
      </c>
      <c r="I215" s="23">
        <v>3105</v>
      </c>
      <c r="J215" s="23">
        <v>3014</v>
      </c>
      <c r="K215" s="23">
        <v>183</v>
      </c>
      <c r="L215" s="23">
        <v>165</v>
      </c>
      <c r="M215" s="23">
        <v>234</v>
      </c>
      <c r="N215" s="23">
        <v>463</v>
      </c>
      <c r="O215" s="23">
        <v>821</v>
      </c>
      <c r="P215" s="23">
        <v>1550</v>
      </c>
      <c r="Q215" s="23">
        <v>2552</v>
      </c>
      <c r="R215" s="23">
        <v>2916</v>
      </c>
      <c r="S215" s="23">
        <f t="shared" si="36"/>
        <v>29</v>
      </c>
      <c r="T215" s="23">
        <f t="shared" si="34"/>
        <v>81</v>
      </c>
      <c r="U215" s="23">
        <f t="shared" si="34"/>
        <v>47</v>
      </c>
      <c r="V215" s="23">
        <f t="shared" si="34"/>
        <v>166</v>
      </c>
      <c r="W215" s="23">
        <f t="shared" si="34"/>
        <v>-40</v>
      </c>
      <c r="X215" s="23">
        <f t="shared" si="34"/>
        <v>-1046</v>
      </c>
      <c r="Y215" s="23">
        <f t="shared" si="34"/>
        <v>-553</v>
      </c>
      <c r="Z215" s="23">
        <f t="shared" si="34"/>
        <v>-98</v>
      </c>
      <c r="AA215" s="31">
        <f t="shared" si="37"/>
        <v>0.18831168831168832</v>
      </c>
      <c r="AB215" s="31">
        <f t="shared" si="35"/>
        <v>0.9642857142857143</v>
      </c>
      <c r="AC215" s="31">
        <f t="shared" si="35"/>
        <v>0.25133689839572193</v>
      </c>
      <c r="AD215" s="31">
        <f t="shared" si="35"/>
        <v>0.55892255892255893</v>
      </c>
      <c r="AE215" s="31">
        <f t="shared" si="35"/>
        <v>-4.6457607433217189E-2</v>
      </c>
      <c r="AF215" s="31">
        <f t="shared" si="35"/>
        <v>-0.40292758089368258</v>
      </c>
      <c r="AG215" s="31">
        <f t="shared" si="35"/>
        <v>-0.17809983896940418</v>
      </c>
      <c r="AH215" s="31">
        <f t="shared" si="35"/>
        <v>-3.2514930325149301E-2</v>
      </c>
    </row>
    <row r="216" spans="1:34" x14ac:dyDescent="0.35">
      <c r="A216" s="30" t="s">
        <v>97</v>
      </c>
      <c r="B216" s="30" t="s">
        <v>97</v>
      </c>
      <c r="C216" s="39" t="s">
        <v>115</v>
      </c>
      <c r="D216" s="39" t="s">
        <v>115</v>
      </c>
      <c r="E216" s="23">
        <v>187</v>
      </c>
      <c r="F216" s="39" t="s">
        <v>115</v>
      </c>
      <c r="G216" s="23">
        <v>732</v>
      </c>
      <c r="H216" s="23">
        <v>1951</v>
      </c>
      <c r="I216" s="23">
        <v>2161</v>
      </c>
      <c r="J216" s="23">
        <v>2119</v>
      </c>
      <c r="K216" s="23">
        <v>157</v>
      </c>
      <c r="L216" s="23">
        <v>125</v>
      </c>
      <c r="M216" s="39" t="s">
        <v>115</v>
      </c>
      <c r="N216" s="23">
        <v>398</v>
      </c>
      <c r="O216" s="23">
        <v>639</v>
      </c>
      <c r="P216" s="23">
        <v>1254</v>
      </c>
      <c r="Q216" s="23">
        <v>1903</v>
      </c>
      <c r="R216" s="23">
        <v>2436</v>
      </c>
      <c r="S216" s="23" t="e">
        <f t="shared" si="36"/>
        <v>#VALUE!</v>
      </c>
      <c r="T216" s="23" t="e">
        <f t="shared" si="34"/>
        <v>#VALUE!</v>
      </c>
      <c r="U216" s="23" t="e">
        <f t="shared" si="34"/>
        <v>#VALUE!</v>
      </c>
      <c r="V216" s="23" t="e">
        <f t="shared" si="34"/>
        <v>#VALUE!</v>
      </c>
      <c r="W216" s="23">
        <f t="shared" si="34"/>
        <v>-93</v>
      </c>
      <c r="X216" s="23">
        <f t="shared" si="34"/>
        <v>-697</v>
      </c>
      <c r="Y216" s="23">
        <f t="shared" si="34"/>
        <v>-258</v>
      </c>
      <c r="Z216" s="23">
        <f t="shared" si="34"/>
        <v>317</v>
      </c>
      <c r="AA216" s="31" t="e">
        <f t="shared" si="37"/>
        <v>#VALUE!</v>
      </c>
      <c r="AB216" s="31" t="e">
        <f t="shared" si="35"/>
        <v>#VALUE!</v>
      </c>
      <c r="AC216" s="31" t="e">
        <f t="shared" si="35"/>
        <v>#VALUE!</v>
      </c>
      <c r="AD216" s="31" t="e">
        <f t="shared" si="35"/>
        <v>#VALUE!</v>
      </c>
      <c r="AE216" s="31">
        <f t="shared" si="35"/>
        <v>-0.12704918032786885</v>
      </c>
      <c r="AF216" s="31">
        <f t="shared" si="35"/>
        <v>-0.35725269092772938</v>
      </c>
      <c r="AG216" s="31">
        <f t="shared" si="35"/>
        <v>-0.11938917167977788</v>
      </c>
      <c r="AH216" s="31">
        <f t="shared" si="35"/>
        <v>0.14959886739027844</v>
      </c>
    </row>
    <row r="217" spans="1:34" x14ac:dyDescent="0.35">
      <c r="A217" s="30" t="s">
        <v>79</v>
      </c>
      <c r="B217" s="30" t="s">
        <v>80</v>
      </c>
      <c r="C217" s="23">
        <v>152</v>
      </c>
      <c r="D217" s="23">
        <v>119</v>
      </c>
      <c r="E217" s="23">
        <v>191</v>
      </c>
      <c r="F217" s="23">
        <v>363</v>
      </c>
      <c r="G217" s="23">
        <v>876</v>
      </c>
      <c r="H217" s="23">
        <v>1442</v>
      </c>
      <c r="I217" s="23">
        <v>2351</v>
      </c>
      <c r="J217" s="23">
        <v>2358</v>
      </c>
      <c r="K217" s="23">
        <v>84</v>
      </c>
      <c r="L217" s="23">
        <v>68</v>
      </c>
      <c r="M217" s="23">
        <v>103</v>
      </c>
      <c r="N217" s="23">
        <v>115</v>
      </c>
      <c r="O217" s="23">
        <v>637</v>
      </c>
      <c r="P217" s="23">
        <v>1408</v>
      </c>
      <c r="Q217" s="23">
        <v>2016</v>
      </c>
      <c r="R217" s="23">
        <v>1827</v>
      </c>
      <c r="S217" s="23">
        <f t="shared" si="36"/>
        <v>-68</v>
      </c>
      <c r="T217" s="23">
        <f t="shared" si="34"/>
        <v>-51</v>
      </c>
      <c r="U217" s="23">
        <f t="shared" si="34"/>
        <v>-88</v>
      </c>
      <c r="V217" s="23">
        <f t="shared" si="34"/>
        <v>-248</v>
      </c>
      <c r="W217" s="23">
        <f t="shared" si="34"/>
        <v>-239</v>
      </c>
      <c r="X217" s="23">
        <f t="shared" si="34"/>
        <v>-34</v>
      </c>
      <c r="Y217" s="23">
        <f t="shared" si="34"/>
        <v>-335</v>
      </c>
      <c r="Z217" s="23">
        <f t="shared" si="34"/>
        <v>-531</v>
      </c>
      <c r="AA217" s="31">
        <f t="shared" si="37"/>
        <v>-0.44736842105263158</v>
      </c>
      <c r="AB217" s="31">
        <f t="shared" si="35"/>
        <v>-0.42857142857142855</v>
      </c>
      <c r="AC217" s="31">
        <f t="shared" si="35"/>
        <v>-0.4607329842931937</v>
      </c>
      <c r="AD217" s="31">
        <f t="shared" si="35"/>
        <v>-0.6831955922865014</v>
      </c>
      <c r="AE217" s="31">
        <f t="shared" si="35"/>
        <v>-0.2728310502283105</v>
      </c>
      <c r="AF217" s="31">
        <f t="shared" si="35"/>
        <v>-2.3578363384188627E-2</v>
      </c>
      <c r="AG217" s="31">
        <f t="shared" si="35"/>
        <v>-0.14249255635899616</v>
      </c>
      <c r="AH217" s="31">
        <f t="shared" si="35"/>
        <v>-0.22519083969465647</v>
      </c>
    </row>
    <row r="218" spans="1:34" x14ac:dyDescent="0.35">
      <c r="A218" s="30" t="s">
        <v>91</v>
      </c>
      <c r="B218" s="30" t="s">
        <v>92</v>
      </c>
      <c r="C218" s="23">
        <v>78</v>
      </c>
      <c r="D218" s="23">
        <v>23</v>
      </c>
      <c r="E218" s="23">
        <v>109</v>
      </c>
      <c r="F218" s="23">
        <v>124</v>
      </c>
      <c r="G218" s="23">
        <v>1212</v>
      </c>
      <c r="H218" s="23">
        <v>2778</v>
      </c>
      <c r="I218" s="23">
        <v>3320</v>
      </c>
      <c r="J218" s="23">
        <v>3167</v>
      </c>
      <c r="K218" s="23">
        <v>66</v>
      </c>
      <c r="L218" s="23">
        <v>49</v>
      </c>
      <c r="M218" s="23">
        <v>119</v>
      </c>
      <c r="N218" s="23">
        <v>104</v>
      </c>
      <c r="O218" s="23">
        <v>664</v>
      </c>
      <c r="P218" s="23">
        <v>1520</v>
      </c>
      <c r="Q218" s="23">
        <v>1504</v>
      </c>
      <c r="R218" s="23">
        <v>1701</v>
      </c>
      <c r="S218" s="23">
        <f t="shared" si="36"/>
        <v>-12</v>
      </c>
      <c r="T218" s="23">
        <f t="shared" si="34"/>
        <v>26</v>
      </c>
      <c r="U218" s="23">
        <f t="shared" si="34"/>
        <v>10</v>
      </c>
      <c r="V218" s="23">
        <f t="shared" si="34"/>
        <v>-20</v>
      </c>
      <c r="W218" s="23">
        <f t="shared" si="34"/>
        <v>-548</v>
      </c>
      <c r="X218" s="23">
        <f t="shared" si="34"/>
        <v>-1258</v>
      </c>
      <c r="Y218" s="23">
        <f t="shared" si="34"/>
        <v>-1816</v>
      </c>
      <c r="Z218" s="23">
        <f t="shared" si="34"/>
        <v>-1466</v>
      </c>
      <c r="AA218" s="31">
        <f t="shared" si="37"/>
        <v>-0.15384615384615385</v>
      </c>
      <c r="AB218" s="31">
        <f t="shared" si="35"/>
        <v>1.1304347826086956</v>
      </c>
      <c r="AC218" s="31">
        <f t="shared" si="35"/>
        <v>9.1743119266055051E-2</v>
      </c>
      <c r="AD218" s="31">
        <f t="shared" si="35"/>
        <v>-0.16129032258064516</v>
      </c>
      <c r="AE218" s="31">
        <f t="shared" si="35"/>
        <v>-0.45214521452145212</v>
      </c>
      <c r="AF218" s="31">
        <f t="shared" si="35"/>
        <v>-0.45284377249820013</v>
      </c>
      <c r="AG218" s="31">
        <f t="shared" si="35"/>
        <v>-0.54698795180722892</v>
      </c>
      <c r="AH218" s="31">
        <f t="shared" si="35"/>
        <v>-0.46289864224818439</v>
      </c>
    </row>
    <row r="219" spans="1:34" x14ac:dyDescent="0.35">
      <c r="A219" s="30" t="s">
        <v>83</v>
      </c>
      <c r="B219" s="30" t="s">
        <v>84</v>
      </c>
      <c r="C219" s="23">
        <v>510</v>
      </c>
      <c r="D219" s="23">
        <v>492</v>
      </c>
      <c r="E219" s="23">
        <v>551</v>
      </c>
      <c r="F219" s="23">
        <v>587</v>
      </c>
      <c r="G219" s="23">
        <v>720</v>
      </c>
      <c r="H219" s="23">
        <v>1590</v>
      </c>
      <c r="I219" s="23">
        <v>1590</v>
      </c>
      <c r="J219" s="23">
        <v>1091</v>
      </c>
      <c r="K219" s="23">
        <v>200</v>
      </c>
      <c r="L219" s="23">
        <v>163</v>
      </c>
      <c r="M219" s="23">
        <v>248</v>
      </c>
      <c r="N219" s="23">
        <v>246</v>
      </c>
      <c r="O219" s="23">
        <v>265</v>
      </c>
      <c r="P219" s="23">
        <v>502</v>
      </c>
      <c r="Q219" s="23">
        <v>901</v>
      </c>
      <c r="R219" s="23">
        <v>912</v>
      </c>
      <c r="S219" s="23">
        <f t="shared" si="36"/>
        <v>-310</v>
      </c>
      <c r="T219" s="23">
        <f t="shared" si="34"/>
        <v>-329</v>
      </c>
      <c r="U219" s="23">
        <f t="shared" si="34"/>
        <v>-303</v>
      </c>
      <c r="V219" s="23">
        <f t="shared" si="34"/>
        <v>-341</v>
      </c>
      <c r="W219" s="23">
        <f t="shared" si="34"/>
        <v>-455</v>
      </c>
      <c r="X219" s="23">
        <f t="shared" si="34"/>
        <v>-1088</v>
      </c>
      <c r="Y219" s="23">
        <f t="shared" si="34"/>
        <v>-689</v>
      </c>
      <c r="Z219" s="23">
        <f t="shared" si="34"/>
        <v>-179</v>
      </c>
      <c r="AA219" s="31">
        <f t="shared" si="37"/>
        <v>-0.60784313725490191</v>
      </c>
      <c r="AB219" s="31">
        <f t="shared" si="35"/>
        <v>-0.66869918699186992</v>
      </c>
      <c r="AC219" s="31">
        <f t="shared" si="35"/>
        <v>-0.54990925589836659</v>
      </c>
      <c r="AD219" s="31">
        <f t="shared" si="35"/>
        <v>-0.5809199318568995</v>
      </c>
      <c r="AE219" s="31">
        <f t="shared" si="35"/>
        <v>-0.63194444444444442</v>
      </c>
      <c r="AF219" s="31">
        <f t="shared" si="35"/>
        <v>-0.68427672955974839</v>
      </c>
      <c r="AG219" s="31">
        <f t="shared" si="35"/>
        <v>-0.43333333333333335</v>
      </c>
      <c r="AH219" s="31">
        <f t="shared" si="35"/>
        <v>-0.16406966086159486</v>
      </c>
    </row>
    <row r="220" spans="1:34" x14ac:dyDescent="0.35">
      <c r="A220" s="30" t="s">
        <v>89</v>
      </c>
      <c r="B220" s="30" t="s">
        <v>90</v>
      </c>
      <c r="C220" s="39" t="s">
        <v>115</v>
      </c>
      <c r="D220" s="23">
        <v>41</v>
      </c>
      <c r="E220" s="23">
        <v>55</v>
      </c>
      <c r="F220" s="23">
        <v>218</v>
      </c>
      <c r="G220" s="23">
        <v>399</v>
      </c>
      <c r="H220" s="23">
        <v>827</v>
      </c>
      <c r="I220" s="23">
        <v>1142</v>
      </c>
      <c r="J220" s="23">
        <v>880</v>
      </c>
      <c r="K220" s="23">
        <v>28</v>
      </c>
      <c r="L220" s="23">
        <v>31</v>
      </c>
      <c r="M220" s="23">
        <v>64</v>
      </c>
      <c r="N220" s="23">
        <v>99</v>
      </c>
      <c r="O220" s="23">
        <v>196</v>
      </c>
      <c r="P220" s="23">
        <v>450</v>
      </c>
      <c r="Q220" s="23">
        <v>845</v>
      </c>
      <c r="R220" s="23">
        <v>819</v>
      </c>
      <c r="S220" s="23" t="e">
        <f t="shared" si="36"/>
        <v>#VALUE!</v>
      </c>
      <c r="T220" s="23">
        <f t="shared" si="34"/>
        <v>-10</v>
      </c>
      <c r="U220" s="23">
        <f t="shared" si="34"/>
        <v>9</v>
      </c>
      <c r="V220" s="23">
        <f t="shared" si="34"/>
        <v>-119</v>
      </c>
      <c r="W220" s="23">
        <f t="shared" si="34"/>
        <v>-203</v>
      </c>
      <c r="X220" s="23">
        <f t="shared" si="34"/>
        <v>-377</v>
      </c>
      <c r="Y220" s="23">
        <f t="shared" si="34"/>
        <v>-297</v>
      </c>
      <c r="Z220" s="23">
        <f t="shared" si="34"/>
        <v>-61</v>
      </c>
      <c r="AA220" s="31" t="e">
        <f t="shared" si="37"/>
        <v>#VALUE!</v>
      </c>
      <c r="AB220" s="31">
        <f t="shared" si="35"/>
        <v>-0.24390243902439024</v>
      </c>
      <c r="AC220" s="31">
        <f t="shared" si="35"/>
        <v>0.16363636363636364</v>
      </c>
      <c r="AD220" s="31">
        <f t="shared" si="35"/>
        <v>-0.54587155963302747</v>
      </c>
      <c r="AE220" s="31">
        <f t="shared" si="35"/>
        <v>-0.50877192982456143</v>
      </c>
      <c r="AF220" s="31">
        <f t="shared" si="35"/>
        <v>-0.45586457073760578</v>
      </c>
      <c r="AG220" s="31">
        <f t="shared" si="35"/>
        <v>-0.26007005253940457</v>
      </c>
      <c r="AH220" s="31">
        <f t="shared" si="35"/>
        <v>-6.931818181818182E-2</v>
      </c>
    </row>
    <row r="221" spans="1:34" x14ac:dyDescent="0.35">
      <c r="A221" s="30" t="s">
        <v>105</v>
      </c>
      <c r="B221" s="30" t="s">
        <v>106</v>
      </c>
      <c r="C221" s="23">
        <v>310</v>
      </c>
      <c r="D221" s="23">
        <v>163</v>
      </c>
      <c r="E221" s="23">
        <v>114</v>
      </c>
      <c r="F221" s="23">
        <v>128</v>
      </c>
      <c r="G221" s="23">
        <v>197</v>
      </c>
      <c r="H221" s="23">
        <v>368</v>
      </c>
      <c r="I221" s="23">
        <v>636</v>
      </c>
      <c r="J221" s="23">
        <v>539</v>
      </c>
      <c r="K221" s="23">
        <v>110</v>
      </c>
      <c r="L221" s="23">
        <v>377</v>
      </c>
      <c r="M221" s="23">
        <v>179</v>
      </c>
      <c r="N221" s="23">
        <v>14</v>
      </c>
      <c r="O221" s="23">
        <v>169</v>
      </c>
      <c r="P221" s="23">
        <v>109</v>
      </c>
      <c r="Q221" s="23">
        <v>213</v>
      </c>
      <c r="R221" s="23">
        <v>446</v>
      </c>
      <c r="S221" s="23">
        <f t="shared" si="36"/>
        <v>-200</v>
      </c>
      <c r="T221" s="23">
        <f t="shared" si="34"/>
        <v>214</v>
      </c>
      <c r="U221" s="23">
        <f t="shared" si="34"/>
        <v>65</v>
      </c>
      <c r="V221" s="23">
        <f t="shared" si="34"/>
        <v>-114</v>
      </c>
      <c r="W221" s="23">
        <f t="shared" si="34"/>
        <v>-28</v>
      </c>
      <c r="X221" s="23">
        <f t="shared" si="34"/>
        <v>-259</v>
      </c>
      <c r="Y221" s="23">
        <f t="shared" si="34"/>
        <v>-423</v>
      </c>
      <c r="Z221" s="23">
        <f t="shared" si="34"/>
        <v>-93</v>
      </c>
      <c r="AA221" s="31">
        <f t="shared" si="37"/>
        <v>-0.64516129032258063</v>
      </c>
      <c r="AB221" s="31">
        <f t="shared" si="35"/>
        <v>1.3128834355828221</v>
      </c>
      <c r="AC221" s="31">
        <f t="shared" si="35"/>
        <v>0.57017543859649122</v>
      </c>
      <c r="AD221" s="31">
        <f t="shared" si="35"/>
        <v>-0.890625</v>
      </c>
      <c r="AE221" s="31">
        <f t="shared" si="35"/>
        <v>-0.14213197969543148</v>
      </c>
      <c r="AF221" s="31">
        <f t="shared" si="35"/>
        <v>-0.70380434782608692</v>
      </c>
      <c r="AG221" s="31">
        <f t="shared" si="35"/>
        <v>-0.66509433962264153</v>
      </c>
      <c r="AH221" s="31">
        <f t="shared" si="35"/>
        <v>-0.17254174397031541</v>
      </c>
    </row>
    <row r="222" spans="1:34" x14ac:dyDescent="0.35">
      <c r="A222" s="30" t="s">
        <v>107</v>
      </c>
      <c r="B222" s="30" t="s">
        <v>108</v>
      </c>
      <c r="C222" s="23">
        <v>46</v>
      </c>
      <c r="D222" s="23">
        <v>53</v>
      </c>
      <c r="E222" s="23">
        <v>52</v>
      </c>
      <c r="F222" s="23">
        <v>107</v>
      </c>
      <c r="G222" s="23">
        <v>162</v>
      </c>
      <c r="H222" s="23">
        <v>296</v>
      </c>
      <c r="I222" s="23">
        <v>301</v>
      </c>
      <c r="J222" s="23">
        <v>187</v>
      </c>
      <c r="K222" s="23">
        <v>50</v>
      </c>
      <c r="L222" s="23">
        <v>36</v>
      </c>
      <c r="M222" s="23">
        <v>19</v>
      </c>
      <c r="N222" s="23">
        <v>30</v>
      </c>
      <c r="O222" s="23">
        <v>79</v>
      </c>
      <c r="P222" s="23">
        <v>54</v>
      </c>
      <c r="Q222" s="23">
        <v>187</v>
      </c>
      <c r="R222" s="23">
        <v>227</v>
      </c>
      <c r="S222" s="23">
        <f t="shared" si="36"/>
        <v>4</v>
      </c>
      <c r="T222" s="23">
        <f t="shared" si="34"/>
        <v>-17</v>
      </c>
      <c r="U222" s="23">
        <f t="shared" si="34"/>
        <v>-33</v>
      </c>
      <c r="V222" s="23">
        <f t="shared" si="34"/>
        <v>-77</v>
      </c>
      <c r="W222" s="23">
        <f t="shared" si="34"/>
        <v>-83</v>
      </c>
      <c r="X222" s="23">
        <f t="shared" si="34"/>
        <v>-242</v>
      </c>
      <c r="Y222" s="23">
        <f t="shared" si="34"/>
        <v>-114</v>
      </c>
      <c r="Z222" s="23">
        <f t="shared" si="34"/>
        <v>40</v>
      </c>
      <c r="AA222" s="31">
        <f t="shared" si="37"/>
        <v>8.6956521739130432E-2</v>
      </c>
      <c r="AB222" s="31">
        <f t="shared" si="35"/>
        <v>-0.32075471698113206</v>
      </c>
      <c r="AC222" s="31">
        <f t="shared" si="35"/>
        <v>-0.63461538461538458</v>
      </c>
      <c r="AD222" s="31">
        <f t="shared" si="35"/>
        <v>-0.71962616822429903</v>
      </c>
      <c r="AE222" s="31">
        <f t="shared" si="35"/>
        <v>-0.51234567901234573</v>
      </c>
      <c r="AF222" s="31">
        <f t="shared" si="35"/>
        <v>-0.81756756756756754</v>
      </c>
      <c r="AG222" s="31">
        <f t="shared" si="35"/>
        <v>-0.37873754152823919</v>
      </c>
      <c r="AH222" s="31">
        <f t="shared" si="35"/>
        <v>0.21390374331550802</v>
      </c>
    </row>
    <row r="224" spans="1:34" x14ac:dyDescent="0.35">
      <c r="A224" s="38" t="s">
        <v>112</v>
      </c>
    </row>
    <row r="225" spans="1:34" x14ac:dyDescent="0.35">
      <c r="A225" s="36" t="s">
        <v>121</v>
      </c>
    </row>
    <row r="226" spans="1:34" x14ac:dyDescent="0.35">
      <c r="A226" s="7"/>
      <c r="B226" s="7"/>
      <c r="C226" s="8" t="s">
        <v>26</v>
      </c>
      <c r="D226" s="8" t="s">
        <v>27</v>
      </c>
      <c r="E226" s="8" t="s">
        <v>28</v>
      </c>
      <c r="F226" s="8" t="s">
        <v>29</v>
      </c>
      <c r="G226" s="8" t="s">
        <v>30</v>
      </c>
      <c r="H226" s="8" t="s">
        <v>31</v>
      </c>
      <c r="I226" s="8" t="s">
        <v>32</v>
      </c>
      <c r="J226" s="8" t="s">
        <v>33</v>
      </c>
      <c r="K226" s="20" t="s">
        <v>26</v>
      </c>
      <c r="L226" s="20" t="s">
        <v>27</v>
      </c>
      <c r="M226" s="20" t="s">
        <v>28</v>
      </c>
      <c r="N226" s="20" t="s">
        <v>29</v>
      </c>
      <c r="O226" s="20" t="s">
        <v>30</v>
      </c>
      <c r="P226" s="20" t="s">
        <v>31</v>
      </c>
      <c r="Q226" s="20" t="s">
        <v>32</v>
      </c>
      <c r="R226" s="20" t="s">
        <v>33</v>
      </c>
      <c r="S226" s="53" t="s">
        <v>126</v>
      </c>
      <c r="T226" s="53"/>
      <c r="U226" s="53"/>
      <c r="V226" s="53"/>
      <c r="W226" s="53"/>
      <c r="X226" s="53"/>
      <c r="Y226" s="53"/>
      <c r="Z226" s="53"/>
      <c r="AA226" s="53" t="s">
        <v>126</v>
      </c>
      <c r="AB226" s="53"/>
      <c r="AC226" s="53"/>
      <c r="AD226" s="53"/>
      <c r="AE226" s="53"/>
      <c r="AF226" s="53"/>
      <c r="AG226" s="53"/>
      <c r="AH226" s="53"/>
    </row>
    <row r="227" spans="1:34" x14ac:dyDescent="0.35">
      <c r="A227" s="7"/>
      <c r="B227" s="7"/>
      <c r="C227" s="11" t="s">
        <v>34</v>
      </c>
      <c r="D227" s="11" t="s">
        <v>35</v>
      </c>
      <c r="E227" s="11" t="s">
        <v>36</v>
      </c>
      <c r="F227" s="11" t="s">
        <v>37</v>
      </c>
      <c r="G227" s="11" t="s">
        <v>38</v>
      </c>
      <c r="H227" s="11" t="s">
        <v>39</v>
      </c>
      <c r="I227" s="11" t="s">
        <v>40</v>
      </c>
      <c r="J227" s="8" t="s">
        <v>41</v>
      </c>
      <c r="K227" s="21" t="s">
        <v>34</v>
      </c>
      <c r="L227" s="21" t="s">
        <v>35</v>
      </c>
      <c r="M227" s="21" t="s">
        <v>36</v>
      </c>
      <c r="N227" s="21" t="s">
        <v>37</v>
      </c>
      <c r="O227" s="21" t="s">
        <v>38</v>
      </c>
      <c r="P227" s="21" t="s">
        <v>39</v>
      </c>
      <c r="Q227" s="21" t="s">
        <v>40</v>
      </c>
      <c r="R227" s="20" t="s">
        <v>41</v>
      </c>
      <c r="S227" s="44" t="s">
        <v>26</v>
      </c>
      <c r="T227" s="44" t="s">
        <v>27</v>
      </c>
      <c r="U227" s="44" t="s">
        <v>28</v>
      </c>
      <c r="V227" s="44" t="s">
        <v>29</v>
      </c>
      <c r="W227" s="44" t="s">
        <v>30</v>
      </c>
      <c r="X227" s="44" t="s">
        <v>31</v>
      </c>
      <c r="Y227" s="44" t="s">
        <v>32</v>
      </c>
      <c r="Z227" s="44" t="s">
        <v>33</v>
      </c>
      <c r="AA227" s="10" t="s">
        <v>26</v>
      </c>
      <c r="AB227" s="10" t="s">
        <v>27</v>
      </c>
      <c r="AC227" s="10" t="s">
        <v>28</v>
      </c>
      <c r="AD227" s="10" t="s">
        <v>29</v>
      </c>
      <c r="AE227" s="10" t="s">
        <v>30</v>
      </c>
      <c r="AF227" s="10" t="s">
        <v>31</v>
      </c>
      <c r="AG227" s="10" t="s">
        <v>32</v>
      </c>
      <c r="AH227" s="10" t="s">
        <v>33</v>
      </c>
    </row>
    <row r="228" spans="1:34" x14ac:dyDescent="0.35">
      <c r="A228" s="7"/>
      <c r="B228" s="7"/>
      <c r="C228" s="11" t="s">
        <v>42</v>
      </c>
      <c r="D228" s="11" t="s">
        <v>42</v>
      </c>
      <c r="E228" s="11" t="s">
        <v>42</v>
      </c>
      <c r="F228" s="11" t="s">
        <v>42</v>
      </c>
      <c r="G228" s="11" t="s">
        <v>42</v>
      </c>
      <c r="H228" s="11" t="s">
        <v>42</v>
      </c>
      <c r="I228" s="11" t="s">
        <v>42</v>
      </c>
      <c r="J228" s="11" t="s">
        <v>42</v>
      </c>
      <c r="K228" s="22" t="s">
        <v>111</v>
      </c>
      <c r="L228" s="22" t="s">
        <v>111</v>
      </c>
      <c r="M228" s="22" t="s">
        <v>111</v>
      </c>
      <c r="N228" s="22" t="s">
        <v>111</v>
      </c>
      <c r="O228" s="22" t="s">
        <v>111</v>
      </c>
      <c r="P228" s="22" t="s">
        <v>111</v>
      </c>
      <c r="Q228" s="22" t="s">
        <v>111</v>
      </c>
      <c r="R228" s="22" t="s">
        <v>111</v>
      </c>
      <c r="S228" s="45" t="s">
        <v>34</v>
      </c>
      <c r="T228" s="45" t="s">
        <v>35</v>
      </c>
      <c r="U228" s="45" t="s">
        <v>36</v>
      </c>
      <c r="V228" s="45" t="s">
        <v>37</v>
      </c>
      <c r="W228" s="45" t="s">
        <v>38</v>
      </c>
      <c r="X228" s="45" t="s">
        <v>39</v>
      </c>
      <c r="Y228" s="45" t="s">
        <v>40</v>
      </c>
      <c r="Z228" s="44" t="s">
        <v>41</v>
      </c>
      <c r="AA228" s="13" t="s">
        <v>34</v>
      </c>
      <c r="AB228" s="13" t="s">
        <v>35</v>
      </c>
      <c r="AC228" s="13" t="s">
        <v>36</v>
      </c>
      <c r="AD228" s="13" t="s">
        <v>37</v>
      </c>
      <c r="AE228" s="13" t="s">
        <v>38</v>
      </c>
      <c r="AF228" s="13" t="s">
        <v>39</v>
      </c>
      <c r="AG228" s="13" t="s">
        <v>40</v>
      </c>
      <c r="AH228" s="10" t="s">
        <v>41</v>
      </c>
    </row>
    <row r="229" spans="1:34" x14ac:dyDescent="0.35">
      <c r="A229" s="30" t="s">
        <v>75</v>
      </c>
      <c r="B229" s="30" t="s">
        <v>0</v>
      </c>
      <c r="C229" s="23">
        <v>8974</v>
      </c>
      <c r="D229" s="23">
        <v>9657</v>
      </c>
      <c r="E229" s="23">
        <v>10680</v>
      </c>
      <c r="F229" s="23">
        <v>10941</v>
      </c>
      <c r="G229" s="23">
        <v>15460</v>
      </c>
      <c r="H229" s="23">
        <v>18747</v>
      </c>
      <c r="I229" s="23">
        <v>19038</v>
      </c>
      <c r="J229" s="23">
        <v>17662</v>
      </c>
      <c r="K229" s="23">
        <v>10241</v>
      </c>
      <c r="L229" s="23">
        <v>11111</v>
      </c>
      <c r="M229" s="23">
        <v>11342</v>
      </c>
      <c r="N229" s="23">
        <v>12271</v>
      </c>
      <c r="O229" s="23">
        <v>16012</v>
      </c>
      <c r="P229" s="23">
        <v>19395</v>
      </c>
      <c r="Q229" s="23">
        <v>20072</v>
      </c>
      <c r="R229" s="23">
        <v>23258</v>
      </c>
      <c r="S229" s="23">
        <f>K229-C229</f>
        <v>1267</v>
      </c>
      <c r="T229" s="23">
        <f t="shared" ref="T229:Z238" si="38">L229-D229</f>
        <v>1454</v>
      </c>
      <c r="U229" s="23">
        <f t="shared" si="38"/>
        <v>662</v>
      </c>
      <c r="V229" s="23">
        <f t="shared" si="38"/>
        <v>1330</v>
      </c>
      <c r="W229" s="23">
        <f t="shared" si="38"/>
        <v>552</v>
      </c>
      <c r="X229" s="23">
        <f t="shared" si="38"/>
        <v>648</v>
      </c>
      <c r="Y229" s="23">
        <f t="shared" si="38"/>
        <v>1034</v>
      </c>
      <c r="Z229" s="23">
        <f t="shared" si="38"/>
        <v>5596</v>
      </c>
      <c r="AA229" s="31">
        <f>(K229-C229)/C229</f>
        <v>0.14118564742589704</v>
      </c>
      <c r="AB229" s="31">
        <f t="shared" ref="AB229:AH238" si="39">(L229-D229)/D229</f>
        <v>0.15056435746090918</v>
      </c>
      <c r="AC229" s="31">
        <f t="shared" si="39"/>
        <v>6.1985018726591762E-2</v>
      </c>
      <c r="AD229" s="31">
        <f t="shared" si="39"/>
        <v>0.12156110044785669</v>
      </c>
      <c r="AE229" s="31">
        <f t="shared" si="39"/>
        <v>3.5705045278137129E-2</v>
      </c>
      <c r="AF229" s="31">
        <f t="shared" si="39"/>
        <v>3.456553048487758E-2</v>
      </c>
      <c r="AG229" s="31">
        <f t="shared" si="39"/>
        <v>5.4312427776026892E-2</v>
      </c>
      <c r="AH229" s="31">
        <f t="shared" si="39"/>
        <v>0.31683841014607633</v>
      </c>
    </row>
    <row r="230" spans="1:34" x14ac:dyDescent="0.35">
      <c r="A230" s="30" t="s">
        <v>76</v>
      </c>
      <c r="B230" s="30" t="s">
        <v>77</v>
      </c>
      <c r="C230" s="23">
        <v>8340</v>
      </c>
      <c r="D230" s="23">
        <v>8951</v>
      </c>
      <c r="E230" s="23">
        <v>9756</v>
      </c>
      <c r="F230" s="23">
        <v>9591</v>
      </c>
      <c r="G230" s="23">
        <v>13470</v>
      </c>
      <c r="H230" s="23">
        <v>15977</v>
      </c>
      <c r="I230" s="23">
        <v>14938</v>
      </c>
      <c r="J230" s="23">
        <v>14841</v>
      </c>
      <c r="K230" s="23">
        <v>9005</v>
      </c>
      <c r="L230" s="23">
        <v>9642</v>
      </c>
      <c r="M230" s="23">
        <v>9882</v>
      </c>
      <c r="N230" s="23">
        <v>10660</v>
      </c>
      <c r="O230" s="23">
        <v>13566</v>
      </c>
      <c r="P230" s="23">
        <v>17126</v>
      </c>
      <c r="Q230" s="23">
        <v>16264</v>
      </c>
      <c r="R230" s="23">
        <v>19939</v>
      </c>
      <c r="S230" s="23">
        <f t="shared" ref="S230:S238" si="40">K230-C230</f>
        <v>665</v>
      </c>
      <c r="T230" s="23">
        <f t="shared" si="38"/>
        <v>691</v>
      </c>
      <c r="U230" s="23">
        <f t="shared" si="38"/>
        <v>126</v>
      </c>
      <c r="V230" s="23">
        <f t="shared" si="38"/>
        <v>1069</v>
      </c>
      <c r="W230" s="23">
        <f t="shared" si="38"/>
        <v>96</v>
      </c>
      <c r="X230" s="23">
        <f t="shared" si="38"/>
        <v>1149</v>
      </c>
      <c r="Y230" s="23">
        <f t="shared" si="38"/>
        <v>1326</v>
      </c>
      <c r="Z230" s="23">
        <f t="shared" si="38"/>
        <v>5098</v>
      </c>
      <c r="AA230" s="31">
        <f t="shared" ref="AA230:AA238" si="41">(K230-C230)/C230</f>
        <v>7.9736211031175064E-2</v>
      </c>
      <c r="AB230" s="31">
        <f t="shared" si="39"/>
        <v>7.7198078426991404E-2</v>
      </c>
      <c r="AC230" s="31">
        <f t="shared" si="39"/>
        <v>1.2915129151291513E-2</v>
      </c>
      <c r="AD230" s="31">
        <f t="shared" si="39"/>
        <v>0.11145865915962881</v>
      </c>
      <c r="AE230" s="31">
        <f t="shared" si="39"/>
        <v>7.1269487750556795E-3</v>
      </c>
      <c r="AF230" s="31">
        <f t="shared" si="39"/>
        <v>7.1915879076172001E-2</v>
      </c>
      <c r="AG230" s="31">
        <f t="shared" si="39"/>
        <v>8.8766903199892888E-2</v>
      </c>
      <c r="AH230" s="31">
        <f t="shared" si="39"/>
        <v>0.34350784987534533</v>
      </c>
    </row>
    <row r="231" spans="1:34" x14ac:dyDescent="0.35">
      <c r="A231" s="30" t="s">
        <v>78</v>
      </c>
      <c r="B231" s="30" t="s">
        <v>78</v>
      </c>
      <c r="C231" s="23">
        <v>8253</v>
      </c>
      <c r="D231" s="23">
        <v>8682</v>
      </c>
      <c r="E231" s="23">
        <v>9635</v>
      </c>
      <c r="F231" s="23">
        <v>9412</v>
      </c>
      <c r="G231" s="23">
        <v>13088</v>
      </c>
      <c r="H231" s="23">
        <v>15476</v>
      </c>
      <c r="I231" s="23">
        <v>14440</v>
      </c>
      <c r="J231" s="23">
        <v>14327</v>
      </c>
      <c r="K231" s="23">
        <v>8973</v>
      </c>
      <c r="L231" s="23">
        <v>9597</v>
      </c>
      <c r="M231" s="23">
        <v>9833</v>
      </c>
      <c r="N231" s="23">
        <v>10619</v>
      </c>
      <c r="O231" s="23">
        <v>13408</v>
      </c>
      <c r="P231" s="23">
        <v>16930</v>
      </c>
      <c r="Q231" s="23">
        <v>15726</v>
      </c>
      <c r="R231" s="23">
        <v>19698</v>
      </c>
      <c r="S231" s="23">
        <f t="shared" si="40"/>
        <v>720</v>
      </c>
      <c r="T231" s="23">
        <f t="shared" si="38"/>
        <v>915</v>
      </c>
      <c r="U231" s="23">
        <f t="shared" si="38"/>
        <v>198</v>
      </c>
      <c r="V231" s="23">
        <f t="shared" si="38"/>
        <v>1207</v>
      </c>
      <c r="W231" s="23">
        <f t="shared" si="38"/>
        <v>320</v>
      </c>
      <c r="X231" s="23">
        <f t="shared" si="38"/>
        <v>1454</v>
      </c>
      <c r="Y231" s="23">
        <f t="shared" si="38"/>
        <v>1286</v>
      </c>
      <c r="Z231" s="23">
        <f t="shared" si="38"/>
        <v>5371</v>
      </c>
      <c r="AA231" s="31">
        <f t="shared" si="41"/>
        <v>8.7241003271537623E-2</v>
      </c>
      <c r="AB231" s="31">
        <f t="shared" si="39"/>
        <v>0.10539046302695232</v>
      </c>
      <c r="AC231" s="31">
        <f t="shared" si="39"/>
        <v>2.0550077841203943E-2</v>
      </c>
      <c r="AD231" s="31">
        <f t="shared" si="39"/>
        <v>0.12824054398640033</v>
      </c>
      <c r="AE231" s="31">
        <f t="shared" si="39"/>
        <v>2.4449877750611249E-2</v>
      </c>
      <c r="AF231" s="31">
        <f t="shared" si="39"/>
        <v>9.3951925562160768E-2</v>
      </c>
      <c r="AG231" s="31">
        <f t="shared" si="39"/>
        <v>8.9058171745152348E-2</v>
      </c>
      <c r="AH231" s="31">
        <f t="shared" si="39"/>
        <v>0.37488657779018636</v>
      </c>
    </row>
    <row r="232" spans="1:34" x14ac:dyDescent="0.35">
      <c r="A232" s="30" t="s">
        <v>79</v>
      </c>
      <c r="B232" s="30" t="s">
        <v>80</v>
      </c>
      <c r="C232" s="23">
        <v>87</v>
      </c>
      <c r="D232" s="23">
        <v>269</v>
      </c>
      <c r="E232" s="23">
        <v>121</v>
      </c>
      <c r="F232" s="23">
        <v>179</v>
      </c>
      <c r="G232" s="23">
        <v>382</v>
      </c>
      <c r="H232" s="23">
        <v>501</v>
      </c>
      <c r="I232" s="23">
        <v>498</v>
      </c>
      <c r="J232" s="23">
        <v>514</v>
      </c>
      <c r="K232" s="23">
        <v>32</v>
      </c>
      <c r="L232" s="23">
        <v>45</v>
      </c>
      <c r="M232" s="23">
        <v>49</v>
      </c>
      <c r="N232" s="23">
        <v>41</v>
      </c>
      <c r="O232" s="23">
        <v>158</v>
      </c>
      <c r="P232" s="23">
        <v>196</v>
      </c>
      <c r="Q232" s="23">
        <v>538</v>
      </c>
      <c r="R232" s="23">
        <v>241</v>
      </c>
      <c r="S232" s="23">
        <f t="shared" si="40"/>
        <v>-55</v>
      </c>
      <c r="T232" s="23">
        <f t="shared" si="38"/>
        <v>-224</v>
      </c>
      <c r="U232" s="23">
        <f t="shared" si="38"/>
        <v>-72</v>
      </c>
      <c r="V232" s="23">
        <f t="shared" si="38"/>
        <v>-138</v>
      </c>
      <c r="W232" s="23">
        <f t="shared" si="38"/>
        <v>-224</v>
      </c>
      <c r="X232" s="23">
        <f t="shared" si="38"/>
        <v>-305</v>
      </c>
      <c r="Y232" s="23">
        <f t="shared" si="38"/>
        <v>40</v>
      </c>
      <c r="Z232" s="23">
        <f t="shared" si="38"/>
        <v>-273</v>
      </c>
      <c r="AA232" s="31">
        <f t="shared" si="41"/>
        <v>-0.63218390804597702</v>
      </c>
      <c r="AB232" s="31">
        <f t="shared" si="39"/>
        <v>-0.83271375464684017</v>
      </c>
      <c r="AC232" s="31">
        <f t="shared" si="39"/>
        <v>-0.5950413223140496</v>
      </c>
      <c r="AD232" s="31">
        <f t="shared" si="39"/>
        <v>-0.77094972067039103</v>
      </c>
      <c r="AE232" s="31">
        <f t="shared" si="39"/>
        <v>-0.58638743455497377</v>
      </c>
      <c r="AF232" s="31">
        <f t="shared" si="39"/>
        <v>-0.60878243512974051</v>
      </c>
      <c r="AG232" s="31">
        <f t="shared" si="39"/>
        <v>8.0321285140562249E-2</v>
      </c>
      <c r="AH232" s="31">
        <f t="shared" si="39"/>
        <v>-0.5311284046692607</v>
      </c>
    </row>
    <row r="233" spans="1:34" x14ac:dyDescent="0.35">
      <c r="A233" s="30" t="s">
        <v>102</v>
      </c>
      <c r="B233" s="30" t="s">
        <v>103</v>
      </c>
      <c r="C233" s="23">
        <v>406</v>
      </c>
      <c r="D233" s="23">
        <v>294</v>
      </c>
      <c r="E233" s="23">
        <v>488</v>
      </c>
      <c r="F233" s="23">
        <v>686</v>
      </c>
      <c r="G233" s="23">
        <v>644</v>
      </c>
      <c r="H233" s="23">
        <v>786</v>
      </c>
      <c r="I233" s="23">
        <v>1303</v>
      </c>
      <c r="J233" s="23">
        <v>827</v>
      </c>
      <c r="K233" s="23">
        <v>421</v>
      </c>
      <c r="L233" s="23">
        <v>650</v>
      </c>
      <c r="M233" s="23">
        <v>750</v>
      </c>
      <c r="N233" s="23">
        <v>894</v>
      </c>
      <c r="O233" s="23">
        <v>1305</v>
      </c>
      <c r="P233" s="23">
        <v>1075</v>
      </c>
      <c r="Q233" s="23">
        <v>1334</v>
      </c>
      <c r="R233" s="23">
        <v>1071</v>
      </c>
      <c r="S233" s="23">
        <f t="shared" si="40"/>
        <v>15</v>
      </c>
      <c r="T233" s="23">
        <f t="shared" si="38"/>
        <v>356</v>
      </c>
      <c r="U233" s="23">
        <f t="shared" si="38"/>
        <v>262</v>
      </c>
      <c r="V233" s="23">
        <f t="shared" si="38"/>
        <v>208</v>
      </c>
      <c r="W233" s="23">
        <f t="shared" si="38"/>
        <v>661</v>
      </c>
      <c r="X233" s="23">
        <f t="shared" si="38"/>
        <v>289</v>
      </c>
      <c r="Y233" s="23">
        <f t="shared" si="38"/>
        <v>31</v>
      </c>
      <c r="Z233" s="23">
        <f t="shared" si="38"/>
        <v>244</v>
      </c>
      <c r="AA233" s="31">
        <f t="shared" si="41"/>
        <v>3.6945812807881777E-2</v>
      </c>
      <c r="AB233" s="31">
        <f t="shared" si="39"/>
        <v>1.2108843537414966</v>
      </c>
      <c r="AC233" s="31">
        <f t="shared" si="39"/>
        <v>0.53688524590163933</v>
      </c>
      <c r="AD233" s="31">
        <f t="shared" si="39"/>
        <v>0.30320699708454812</v>
      </c>
      <c r="AE233" s="31">
        <f t="shared" si="39"/>
        <v>1.0263975155279503</v>
      </c>
      <c r="AF233" s="31">
        <f t="shared" si="39"/>
        <v>0.36768447837150126</v>
      </c>
      <c r="AG233" s="31">
        <f t="shared" si="39"/>
        <v>2.3791250959324637E-2</v>
      </c>
      <c r="AH233" s="31">
        <f t="shared" si="39"/>
        <v>0.29504232164449817</v>
      </c>
    </row>
    <row r="234" spans="1:34" x14ac:dyDescent="0.35">
      <c r="A234" s="30" t="s">
        <v>95</v>
      </c>
      <c r="B234" s="30" t="s">
        <v>96</v>
      </c>
      <c r="C234" s="23">
        <v>69</v>
      </c>
      <c r="D234" s="23">
        <v>41</v>
      </c>
      <c r="E234" s="23">
        <v>33</v>
      </c>
      <c r="F234" s="23">
        <v>113</v>
      </c>
      <c r="G234" s="23">
        <v>174</v>
      </c>
      <c r="H234" s="23">
        <v>320</v>
      </c>
      <c r="I234" s="23">
        <v>677</v>
      </c>
      <c r="J234" s="23">
        <v>607</v>
      </c>
      <c r="K234" s="23">
        <v>148</v>
      </c>
      <c r="L234" s="23">
        <v>153</v>
      </c>
      <c r="M234" s="23">
        <v>291</v>
      </c>
      <c r="N234" s="23">
        <v>303</v>
      </c>
      <c r="O234" s="23">
        <v>312</v>
      </c>
      <c r="P234" s="23">
        <v>353</v>
      </c>
      <c r="Q234" s="23">
        <v>904</v>
      </c>
      <c r="R234" s="23">
        <v>879</v>
      </c>
      <c r="S234" s="23">
        <f t="shared" si="40"/>
        <v>79</v>
      </c>
      <c r="T234" s="23">
        <f t="shared" si="38"/>
        <v>112</v>
      </c>
      <c r="U234" s="23">
        <f t="shared" si="38"/>
        <v>258</v>
      </c>
      <c r="V234" s="23">
        <f t="shared" si="38"/>
        <v>190</v>
      </c>
      <c r="W234" s="23">
        <f t="shared" si="38"/>
        <v>138</v>
      </c>
      <c r="X234" s="23">
        <f t="shared" si="38"/>
        <v>33</v>
      </c>
      <c r="Y234" s="23">
        <f t="shared" si="38"/>
        <v>227</v>
      </c>
      <c r="Z234" s="23">
        <f t="shared" si="38"/>
        <v>272</v>
      </c>
      <c r="AA234" s="31">
        <f t="shared" si="41"/>
        <v>1.144927536231884</v>
      </c>
      <c r="AB234" s="31">
        <f t="shared" si="39"/>
        <v>2.7317073170731709</v>
      </c>
      <c r="AC234" s="31">
        <f t="shared" si="39"/>
        <v>7.8181818181818183</v>
      </c>
      <c r="AD234" s="31">
        <f t="shared" si="39"/>
        <v>1.6814159292035398</v>
      </c>
      <c r="AE234" s="31">
        <f t="shared" si="39"/>
        <v>0.7931034482758621</v>
      </c>
      <c r="AF234" s="31">
        <f t="shared" si="39"/>
        <v>0.10312499999999999</v>
      </c>
      <c r="AG234" s="31">
        <f t="shared" si="39"/>
        <v>0.33530280649926147</v>
      </c>
      <c r="AH234" s="31">
        <f t="shared" si="39"/>
        <v>0.44810543657331137</v>
      </c>
    </row>
    <row r="235" spans="1:34" x14ac:dyDescent="0.35">
      <c r="A235" s="30" t="s">
        <v>91</v>
      </c>
      <c r="B235" s="30" t="s">
        <v>92</v>
      </c>
      <c r="C235" s="39" t="s">
        <v>115</v>
      </c>
      <c r="D235" s="23">
        <v>51</v>
      </c>
      <c r="E235" s="23">
        <v>105</v>
      </c>
      <c r="F235" s="23">
        <v>77</v>
      </c>
      <c r="G235" s="23">
        <v>157</v>
      </c>
      <c r="H235" s="23">
        <v>184</v>
      </c>
      <c r="I235" s="23">
        <v>308</v>
      </c>
      <c r="J235" s="23">
        <v>314</v>
      </c>
      <c r="K235" s="23">
        <v>421</v>
      </c>
      <c r="L235" s="23">
        <v>309</v>
      </c>
      <c r="M235" s="23">
        <v>145</v>
      </c>
      <c r="N235" s="23">
        <v>121</v>
      </c>
      <c r="O235" s="23">
        <v>146</v>
      </c>
      <c r="P235" s="23">
        <v>282</v>
      </c>
      <c r="Q235" s="23">
        <v>352</v>
      </c>
      <c r="R235" s="23">
        <v>306</v>
      </c>
      <c r="S235" s="23" t="e">
        <f t="shared" si="40"/>
        <v>#VALUE!</v>
      </c>
      <c r="T235" s="23">
        <f t="shared" si="38"/>
        <v>258</v>
      </c>
      <c r="U235" s="23">
        <f t="shared" si="38"/>
        <v>40</v>
      </c>
      <c r="V235" s="23">
        <f t="shared" si="38"/>
        <v>44</v>
      </c>
      <c r="W235" s="23">
        <f t="shared" si="38"/>
        <v>-11</v>
      </c>
      <c r="X235" s="23">
        <f t="shared" si="38"/>
        <v>98</v>
      </c>
      <c r="Y235" s="23">
        <f t="shared" si="38"/>
        <v>44</v>
      </c>
      <c r="Z235" s="23">
        <f t="shared" si="38"/>
        <v>-8</v>
      </c>
      <c r="AA235" s="31" t="e">
        <f t="shared" si="41"/>
        <v>#VALUE!</v>
      </c>
      <c r="AB235" s="31">
        <f t="shared" si="39"/>
        <v>5.0588235294117645</v>
      </c>
      <c r="AC235" s="31">
        <f t="shared" si="39"/>
        <v>0.38095238095238093</v>
      </c>
      <c r="AD235" s="31">
        <f t="shared" si="39"/>
        <v>0.5714285714285714</v>
      </c>
      <c r="AE235" s="31">
        <f t="shared" si="39"/>
        <v>-7.0063694267515922E-2</v>
      </c>
      <c r="AF235" s="31">
        <f t="shared" si="39"/>
        <v>0.53260869565217395</v>
      </c>
      <c r="AG235" s="31">
        <f t="shared" si="39"/>
        <v>0.14285714285714285</v>
      </c>
      <c r="AH235" s="31">
        <f t="shared" si="39"/>
        <v>-2.5477707006369428E-2</v>
      </c>
    </row>
    <row r="236" spans="1:34" x14ac:dyDescent="0.35">
      <c r="A236" s="30" t="s">
        <v>100</v>
      </c>
      <c r="B236" s="30" t="s">
        <v>101</v>
      </c>
      <c r="C236" s="23">
        <v>22</v>
      </c>
      <c r="D236" s="23">
        <v>24</v>
      </c>
      <c r="E236" s="23">
        <v>88</v>
      </c>
      <c r="F236" s="23">
        <v>118</v>
      </c>
      <c r="G236" s="23">
        <v>213</v>
      </c>
      <c r="H236" s="23">
        <v>399</v>
      </c>
      <c r="I236" s="23">
        <v>669</v>
      </c>
      <c r="J236" s="23">
        <v>440</v>
      </c>
      <c r="K236" s="23">
        <v>52</v>
      </c>
      <c r="L236" s="23">
        <v>71</v>
      </c>
      <c r="M236" s="23">
        <v>90</v>
      </c>
      <c r="N236" s="23">
        <v>63</v>
      </c>
      <c r="O236" s="23">
        <v>92</v>
      </c>
      <c r="P236" s="23">
        <v>226</v>
      </c>
      <c r="Q236" s="23">
        <v>427</v>
      </c>
      <c r="R236" s="23">
        <v>423</v>
      </c>
      <c r="S236" s="23">
        <f t="shared" si="40"/>
        <v>30</v>
      </c>
      <c r="T236" s="23">
        <f t="shared" si="38"/>
        <v>47</v>
      </c>
      <c r="U236" s="23">
        <f t="shared" si="38"/>
        <v>2</v>
      </c>
      <c r="V236" s="23">
        <f t="shared" si="38"/>
        <v>-55</v>
      </c>
      <c r="W236" s="23">
        <f t="shared" si="38"/>
        <v>-121</v>
      </c>
      <c r="X236" s="23">
        <f t="shared" si="38"/>
        <v>-173</v>
      </c>
      <c r="Y236" s="23">
        <f t="shared" si="38"/>
        <v>-242</v>
      </c>
      <c r="Z236" s="23">
        <f t="shared" si="38"/>
        <v>-17</v>
      </c>
      <c r="AA236" s="31">
        <f t="shared" si="41"/>
        <v>1.3636363636363635</v>
      </c>
      <c r="AB236" s="31">
        <f t="shared" si="39"/>
        <v>1.9583333333333333</v>
      </c>
      <c r="AC236" s="31">
        <f t="shared" si="39"/>
        <v>2.2727272727272728E-2</v>
      </c>
      <c r="AD236" s="31">
        <f t="shared" si="39"/>
        <v>-0.46610169491525422</v>
      </c>
      <c r="AE236" s="31">
        <f t="shared" si="39"/>
        <v>-0.568075117370892</v>
      </c>
      <c r="AF236" s="31">
        <f t="shared" si="39"/>
        <v>-0.43358395989974935</v>
      </c>
      <c r="AG236" s="31">
        <f t="shared" si="39"/>
        <v>-0.36173393124065772</v>
      </c>
      <c r="AH236" s="31">
        <f t="shared" si="39"/>
        <v>-3.8636363636363635E-2</v>
      </c>
    </row>
    <row r="237" spans="1:34" x14ac:dyDescent="0.35">
      <c r="A237" s="30" t="s">
        <v>83</v>
      </c>
      <c r="B237" s="30" t="s">
        <v>84</v>
      </c>
      <c r="C237" s="23">
        <v>47</v>
      </c>
      <c r="D237" s="23">
        <v>187</v>
      </c>
      <c r="E237" s="23">
        <v>105</v>
      </c>
      <c r="F237" s="23">
        <v>106</v>
      </c>
      <c r="G237" s="23">
        <v>195</v>
      </c>
      <c r="H237" s="23">
        <v>653</v>
      </c>
      <c r="I237" s="23">
        <v>177</v>
      </c>
      <c r="J237" s="23">
        <v>269</v>
      </c>
      <c r="K237" s="23">
        <v>53</v>
      </c>
      <c r="L237" s="23">
        <v>55</v>
      </c>
      <c r="M237" s="23">
        <v>73</v>
      </c>
      <c r="N237" s="23">
        <v>131</v>
      </c>
      <c r="O237" s="23">
        <v>76</v>
      </c>
      <c r="P237" s="23">
        <v>101</v>
      </c>
      <c r="Q237" s="23">
        <v>159</v>
      </c>
      <c r="R237" s="23">
        <v>175</v>
      </c>
      <c r="S237" s="23">
        <f t="shared" si="40"/>
        <v>6</v>
      </c>
      <c r="T237" s="23">
        <f t="shared" si="38"/>
        <v>-132</v>
      </c>
      <c r="U237" s="23">
        <f t="shared" si="38"/>
        <v>-32</v>
      </c>
      <c r="V237" s="23">
        <f t="shared" si="38"/>
        <v>25</v>
      </c>
      <c r="W237" s="23">
        <f t="shared" si="38"/>
        <v>-119</v>
      </c>
      <c r="X237" s="23">
        <f t="shared" si="38"/>
        <v>-552</v>
      </c>
      <c r="Y237" s="23">
        <f t="shared" si="38"/>
        <v>-18</v>
      </c>
      <c r="Z237" s="23">
        <f t="shared" si="38"/>
        <v>-94</v>
      </c>
      <c r="AA237" s="31">
        <f t="shared" si="41"/>
        <v>0.1276595744680851</v>
      </c>
      <c r="AB237" s="31">
        <f t="shared" si="39"/>
        <v>-0.70588235294117652</v>
      </c>
      <c r="AC237" s="31">
        <f t="shared" si="39"/>
        <v>-0.30476190476190479</v>
      </c>
      <c r="AD237" s="31">
        <f t="shared" si="39"/>
        <v>0.23584905660377359</v>
      </c>
      <c r="AE237" s="31">
        <f t="shared" si="39"/>
        <v>-0.61025641025641031</v>
      </c>
      <c r="AF237" s="31">
        <f t="shared" si="39"/>
        <v>-0.84532924961715161</v>
      </c>
      <c r="AG237" s="31">
        <f t="shared" si="39"/>
        <v>-0.10169491525423729</v>
      </c>
      <c r="AH237" s="31">
        <f t="shared" si="39"/>
        <v>-0.34944237918215615</v>
      </c>
    </row>
    <row r="238" spans="1:34" x14ac:dyDescent="0.35">
      <c r="A238" s="30" t="s">
        <v>107</v>
      </c>
      <c r="B238" s="30" t="s">
        <v>108</v>
      </c>
      <c r="C238" s="23">
        <v>12</v>
      </c>
      <c r="D238" s="23">
        <v>8</v>
      </c>
      <c r="E238" s="39" t="s">
        <v>115</v>
      </c>
      <c r="F238" s="23">
        <v>23</v>
      </c>
      <c r="G238" s="23">
        <v>49</v>
      </c>
      <c r="H238" s="23">
        <v>71</v>
      </c>
      <c r="I238" s="23">
        <v>285</v>
      </c>
      <c r="J238" s="23">
        <v>54</v>
      </c>
      <c r="K238" s="23">
        <v>23</v>
      </c>
      <c r="L238" s="23">
        <v>26</v>
      </c>
      <c r="M238" s="23">
        <v>16</v>
      </c>
      <c r="N238" s="23">
        <v>32</v>
      </c>
      <c r="O238" s="23">
        <v>19</v>
      </c>
      <c r="P238" s="23">
        <v>20</v>
      </c>
      <c r="Q238" s="23">
        <v>68</v>
      </c>
      <c r="R238" s="23">
        <v>56</v>
      </c>
      <c r="S238" s="23">
        <f t="shared" si="40"/>
        <v>11</v>
      </c>
      <c r="T238" s="23">
        <f t="shared" si="38"/>
        <v>18</v>
      </c>
      <c r="U238" s="23" t="e">
        <f t="shared" si="38"/>
        <v>#VALUE!</v>
      </c>
      <c r="V238" s="23">
        <f t="shared" si="38"/>
        <v>9</v>
      </c>
      <c r="W238" s="23">
        <f t="shared" si="38"/>
        <v>-30</v>
      </c>
      <c r="X238" s="23">
        <f t="shared" si="38"/>
        <v>-51</v>
      </c>
      <c r="Y238" s="23">
        <f t="shared" si="38"/>
        <v>-217</v>
      </c>
      <c r="Z238" s="23">
        <f t="shared" si="38"/>
        <v>2</v>
      </c>
      <c r="AA238" s="31">
        <f t="shared" si="41"/>
        <v>0.91666666666666663</v>
      </c>
      <c r="AB238" s="31">
        <f t="shared" si="39"/>
        <v>2.25</v>
      </c>
      <c r="AC238" s="31" t="e">
        <f t="shared" si="39"/>
        <v>#VALUE!</v>
      </c>
      <c r="AD238" s="31">
        <f t="shared" si="39"/>
        <v>0.39130434782608697</v>
      </c>
      <c r="AE238" s="31">
        <f t="shared" si="39"/>
        <v>-0.61224489795918369</v>
      </c>
      <c r="AF238" s="31">
        <f t="shared" si="39"/>
        <v>-0.71830985915492962</v>
      </c>
      <c r="AG238" s="31">
        <f t="shared" si="39"/>
        <v>-0.76140350877192986</v>
      </c>
      <c r="AH238" s="31">
        <f t="shared" si="39"/>
        <v>3.7037037037037035E-2</v>
      </c>
    </row>
    <row r="240" spans="1:34" x14ac:dyDescent="0.35">
      <c r="A240" s="38" t="s">
        <v>112</v>
      </c>
    </row>
    <row r="241" spans="1:34" x14ac:dyDescent="0.35">
      <c r="A241" s="36" t="s">
        <v>122</v>
      </c>
    </row>
    <row r="242" spans="1:34" x14ac:dyDescent="0.35">
      <c r="A242" s="7"/>
      <c r="B242" s="7"/>
      <c r="C242" s="8" t="s">
        <v>26</v>
      </c>
      <c r="D242" s="8" t="s">
        <v>27</v>
      </c>
      <c r="E242" s="8" t="s">
        <v>28</v>
      </c>
      <c r="F242" s="8" t="s">
        <v>29</v>
      </c>
      <c r="G242" s="8" t="s">
        <v>30</v>
      </c>
      <c r="H242" s="8" t="s">
        <v>31</v>
      </c>
      <c r="I242" s="8" t="s">
        <v>32</v>
      </c>
      <c r="J242" s="8" t="s">
        <v>33</v>
      </c>
      <c r="K242" s="20" t="s">
        <v>26</v>
      </c>
      <c r="L242" s="20" t="s">
        <v>27</v>
      </c>
      <c r="M242" s="20" t="s">
        <v>28</v>
      </c>
      <c r="N242" s="20" t="s">
        <v>29</v>
      </c>
      <c r="O242" s="20" t="s">
        <v>30</v>
      </c>
      <c r="P242" s="20" t="s">
        <v>31</v>
      </c>
      <c r="Q242" s="20" t="s">
        <v>32</v>
      </c>
      <c r="R242" s="20" t="s">
        <v>33</v>
      </c>
      <c r="S242" s="53" t="s">
        <v>126</v>
      </c>
      <c r="T242" s="53"/>
      <c r="U242" s="53"/>
      <c r="V242" s="53"/>
      <c r="W242" s="53"/>
      <c r="X242" s="53"/>
      <c r="Y242" s="53"/>
      <c r="Z242" s="53"/>
      <c r="AA242" s="53" t="s">
        <v>126</v>
      </c>
      <c r="AB242" s="53"/>
      <c r="AC242" s="53"/>
      <c r="AD242" s="53"/>
      <c r="AE242" s="53"/>
      <c r="AF242" s="53"/>
      <c r="AG242" s="53"/>
      <c r="AH242" s="53"/>
    </row>
    <row r="243" spans="1:34" x14ac:dyDescent="0.35">
      <c r="A243" s="7"/>
      <c r="B243" s="7"/>
      <c r="C243" s="11" t="s">
        <v>34</v>
      </c>
      <c r="D243" s="11" t="s">
        <v>35</v>
      </c>
      <c r="E243" s="11" t="s">
        <v>36</v>
      </c>
      <c r="F243" s="11" t="s">
        <v>37</v>
      </c>
      <c r="G243" s="11" t="s">
        <v>38</v>
      </c>
      <c r="H243" s="11" t="s">
        <v>39</v>
      </c>
      <c r="I243" s="11" t="s">
        <v>40</v>
      </c>
      <c r="J243" s="8" t="s">
        <v>41</v>
      </c>
      <c r="K243" s="21" t="s">
        <v>34</v>
      </c>
      <c r="L243" s="21" t="s">
        <v>35</v>
      </c>
      <c r="M243" s="21" t="s">
        <v>36</v>
      </c>
      <c r="N243" s="21" t="s">
        <v>37</v>
      </c>
      <c r="O243" s="21" t="s">
        <v>38</v>
      </c>
      <c r="P243" s="21" t="s">
        <v>39</v>
      </c>
      <c r="Q243" s="21" t="s">
        <v>40</v>
      </c>
      <c r="R243" s="20" t="s">
        <v>41</v>
      </c>
      <c r="S243" s="44" t="s">
        <v>26</v>
      </c>
      <c r="T243" s="44" t="s">
        <v>27</v>
      </c>
      <c r="U243" s="44" t="s">
        <v>28</v>
      </c>
      <c r="V243" s="44" t="s">
        <v>29</v>
      </c>
      <c r="W243" s="44" t="s">
        <v>30</v>
      </c>
      <c r="X243" s="44" t="s">
        <v>31</v>
      </c>
      <c r="Y243" s="44" t="s">
        <v>32</v>
      </c>
      <c r="Z243" s="44" t="s">
        <v>33</v>
      </c>
      <c r="AA243" s="10" t="s">
        <v>26</v>
      </c>
      <c r="AB243" s="10" t="s">
        <v>27</v>
      </c>
      <c r="AC243" s="10" t="s">
        <v>28</v>
      </c>
      <c r="AD243" s="10" t="s">
        <v>29</v>
      </c>
      <c r="AE243" s="10" t="s">
        <v>30</v>
      </c>
      <c r="AF243" s="10" t="s">
        <v>31</v>
      </c>
      <c r="AG243" s="10" t="s">
        <v>32</v>
      </c>
      <c r="AH243" s="10" t="s">
        <v>33</v>
      </c>
    </row>
    <row r="244" spans="1:34" x14ac:dyDescent="0.35">
      <c r="A244" s="7"/>
      <c r="B244" s="7"/>
      <c r="C244" s="11" t="s">
        <v>42</v>
      </c>
      <c r="D244" s="11" t="s">
        <v>42</v>
      </c>
      <c r="E244" s="11" t="s">
        <v>42</v>
      </c>
      <c r="F244" s="11" t="s">
        <v>42</v>
      </c>
      <c r="G244" s="11" t="s">
        <v>42</v>
      </c>
      <c r="H244" s="11" t="s">
        <v>42</v>
      </c>
      <c r="I244" s="11" t="s">
        <v>42</v>
      </c>
      <c r="J244" s="11" t="s">
        <v>42</v>
      </c>
      <c r="K244" s="22" t="s">
        <v>111</v>
      </c>
      <c r="L244" s="22" t="s">
        <v>111</v>
      </c>
      <c r="M244" s="22" t="s">
        <v>111</v>
      </c>
      <c r="N244" s="22" t="s">
        <v>111</v>
      </c>
      <c r="O244" s="22" t="s">
        <v>111</v>
      </c>
      <c r="P244" s="22" t="s">
        <v>111</v>
      </c>
      <c r="Q244" s="22" t="s">
        <v>111</v>
      </c>
      <c r="R244" s="22" t="s">
        <v>111</v>
      </c>
      <c r="S244" s="45" t="s">
        <v>34</v>
      </c>
      <c r="T244" s="45" t="s">
        <v>35</v>
      </c>
      <c r="U244" s="45" t="s">
        <v>36</v>
      </c>
      <c r="V244" s="45" t="s">
        <v>37</v>
      </c>
      <c r="W244" s="45" t="s">
        <v>38</v>
      </c>
      <c r="X244" s="45" t="s">
        <v>39</v>
      </c>
      <c r="Y244" s="45" t="s">
        <v>40</v>
      </c>
      <c r="Z244" s="44" t="s">
        <v>41</v>
      </c>
      <c r="AA244" s="13" t="s">
        <v>34</v>
      </c>
      <c r="AB244" s="13" t="s">
        <v>35</v>
      </c>
      <c r="AC244" s="13" t="s">
        <v>36</v>
      </c>
      <c r="AD244" s="13" t="s">
        <v>37</v>
      </c>
      <c r="AE244" s="13" t="s">
        <v>38</v>
      </c>
      <c r="AF244" s="13" t="s">
        <v>39</v>
      </c>
      <c r="AG244" s="13" t="s">
        <v>40</v>
      </c>
      <c r="AH244" s="10" t="s">
        <v>41</v>
      </c>
    </row>
    <row r="245" spans="1:34" x14ac:dyDescent="0.35">
      <c r="A245" s="30" t="s">
        <v>75</v>
      </c>
      <c r="B245" s="30" t="s">
        <v>0</v>
      </c>
      <c r="C245" s="23">
        <v>8439</v>
      </c>
      <c r="D245" s="23">
        <v>7237</v>
      </c>
      <c r="E245" s="23">
        <v>9774</v>
      </c>
      <c r="F245" s="23">
        <v>12263</v>
      </c>
      <c r="G245" s="23">
        <v>18147</v>
      </c>
      <c r="H245" s="23">
        <v>13328</v>
      </c>
      <c r="I245" s="23">
        <v>23037</v>
      </c>
      <c r="J245" s="23">
        <v>19646</v>
      </c>
      <c r="K245" s="23">
        <v>5925</v>
      </c>
      <c r="L245" s="23">
        <v>6807</v>
      </c>
      <c r="M245" s="23">
        <v>8004</v>
      </c>
      <c r="N245" s="23">
        <v>9012</v>
      </c>
      <c r="O245" s="23">
        <v>12747</v>
      </c>
      <c r="P245" s="23">
        <v>9162</v>
      </c>
      <c r="Q245" s="23">
        <v>19607</v>
      </c>
      <c r="R245" s="23">
        <v>14538</v>
      </c>
      <c r="S245" s="23">
        <f>K245-C245</f>
        <v>-2514</v>
      </c>
      <c r="T245" s="23">
        <f t="shared" ref="T245:Z259" si="42">L245-D245</f>
        <v>-430</v>
      </c>
      <c r="U245" s="23">
        <f t="shared" si="42"/>
        <v>-1770</v>
      </c>
      <c r="V245" s="23">
        <f t="shared" si="42"/>
        <v>-3251</v>
      </c>
      <c r="W245" s="23">
        <f t="shared" si="42"/>
        <v>-5400</v>
      </c>
      <c r="X245" s="23">
        <f t="shared" si="42"/>
        <v>-4166</v>
      </c>
      <c r="Y245" s="23">
        <f t="shared" si="42"/>
        <v>-3430</v>
      </c>
      <c r="Z245" s="23">
        <f t="shared" si="42"/>
        <v>-5108</v>
      </c>
      <c r="AA245" s="31">
        <f>(K245-C245)/C245</f>
        <v>-0.29790259509420547</v>
      </c>
      <c r="AB245" s="31">
        <f t="shared" ref="AB245:AH259" si="43">(L245-D245)/D245</f>
        <v>-5.9416885449772007E-2</v>
      </c>
      <c r="AC245" s="31">
        <f t="shared" si="43"/>
        <v>-0.18109269490484961</v>
      </c>
      <c r="AD245" s="31">
        <f t="shared" si="43"/>
        <v>-0.26510641767919757</v>
      </c>
      <c r="AE245" s="31">
        <f t="shared" si="43"/>
        <v>-0.29756984625557942</v>
      </c>
      <c r="AF245" s="31">
        <f t="shared" si="43"/>
        <v>-0.31257503001200482</v>
      </c>
      <c r="AG245" s="31">
        <f t="shared" si="43"/>
        <v>-0.14889091461561835</v>
      </c>
      <c r="AH245" s="31">
        <f t="shared" si="43"/>
        <v>-0.26000203603787031</v>
      </c>
    </row>
    <row r="246" spans="1:34" x14ac:dyDescent="0.35">
      <c r="A246" s="30" t="s">
        <v>76</v>
      </c>
      <c r="B246" s="30" t="s">
        <v>77</v>
      </c>
      <c r="C246" s="23">
        <v>4377</v>
      </c>
      <c r="D246" s="23">
        <v>4773</v>
      </c>
      <c r="E246" s="23">
        <v>5198</v>
      </c>
      <c r="F246" s="23">
        <v>7909</v>
      </c>
      <c r="G246" s="23">
        <v>10037</v>
      </c>
      <c r="H246" s="23">
        <v>8452</v>
      </c>
      <c r="I246" s="23">
        <v>14916</v>
      </c>
      <c r="J246" s="23">
        <v>11455</v>
      </c>
      <c r="K246" s="23">
        <v>4066</v>
      </c>
      <c r="L246" s="23">
        <v>4618</v>
      </c>
      <c r="M246" s="23">
        <v>4936</v>
      </c>
      <c r="N246" s="23">
        <v>5636</v>
      </c>
      <c r="O246" s="23">
        <v>7658</v>
      </c>
      <c r="P246" s="23">
        <v>6480</v>
      </c>
      <c r="Q246" s="23">
        <v>15672</v>
      </c>
      <c r="R246" s="23">
        <v>8447</v>
      </c>
      <c r="S246" s="23">
        <f t="shared" ref="S246:S259" si="44">K246-C246</f>
        <v>-311</v>
      </c>
      <c r="T246" s="23">
        <f t="shared" si="42"/>
        <v>-155</v>
      </c>
      <c r="U246" s="23">
        <f t="shared" si="42"/>
        <v>-262</v>
      </c>
      <c r="V246" s="23">
        <f t="shared" si="42"/>
        <v>-2273</v>
      </c>
      <c r="W246" s="23">
        <f t="shared" si="42"/>
        <v>-2379</v>
      </c>
      <c r="X246" s="23">
        <f t="shared" si="42"/>
        <v>-1972</v>
      </c>
      <c r="Y246" s="23">
        <f t="shared" si="42"/>
        <v>756</v>
      </c>
      <c r="Z246" s="23">
        <f t="shared" si="42"/>
        <v>-3008</v>
      </c>
      <c r="AA246" s="31">
        <f t="shared" ref="AA246:AA259" si="45">(K246-C246)/C246</f>
        <v>-7.105323280785926E-2</v>
      </c>
      <c r="AB246" s="31">
        <f t="shared" si="43"/>
        <v>-3.2474334799916196E-2</v>
      </c>
      <c r="AC246" s="31">
        <f t="shared" si="43"/>
        <v>-5.0404001539053479E-2</v>
      </c>
      <c r="AD246" s="31">
        <f t="shared" si="43"/>
        <v>-0.2873941079782526</v>
      </c>
      <c r="AE246" s="31">
        <f t="shared" si="43"/>
        <v>-0.23702301484507324</v>
      </c>
      <c r="AF246" s="31">
        <f t="shared" si="43"/>
        <v>-0.23331755797444392</v>
      </c>
      <c r="AG246" s="31">
        <f t="shared" si="43"/>
        <v>5.0683829444891394E-2</v>
      </c>
      <c r="AH246" s="31">
        <f t="shared" si="43"/>
        <v>-0.26259275425578349</v>
      </c>
    </row>
    <row r="247" spans="1:34" x14ac:dyDescent="0.35">
      <c r="A247" s="30" t="s">
        <v>78</v>
      </c>
      <c r="B247" s="30" t="s">
        <v>78</v>
      </c>
      <c r="C247" s="23">
        <v>4248</v>
      </c>
      <c r="D247" s="23">
        <v>4614</v>
      </c>
      <c r="E247" s="23">
        <v>5059</v>
      </c>
      <c r="F247" s="23">
        <v>7760</v>
      </c>
      <c r="G247" s="23">
        <v>9818</v>
      </c>
      <c r="H247" s="23">
        <v>8169</v>
      </c>
      <c r="I247" s="23">
        <v>14049</v>
      </c>
      <c r="J247" s="23">
        <v>11138</v>
      </c>
      <c r="K247" s="23">
        <v>4005</v>
      </c>
      <c r="L247" s="23">
        <v>4556</v>
      </c>
      <c r="M247" s="39" t="s">
        <v>115</v>
      </c>
      <c r="N247" s="23">
        <v>5558</v>
      </c>
      <c r="O247" s="23">
        <v>7488</v>
      </c>
      <c r="P247" s="23">
        <v>6274</v>
      </c>
      <c r="Q247" s="23">
        <v>15244</v>
      </c>
      <c r="R247" s="23">
        <v>8301</v>
      </c>
      <c r="S247" s="23">
        <f t="shared" si="44"/>
        <v>-243</v>
      </c>
      <c r="T247" s="23">
        <f t="shared" si="42"/>
        <v>-58</v>
      </c>
      <c r="U247" s="23" t="e">
        <f t="shared" si="42"/>
        <v>#VALUE!</v>
      </c>
      <c r="V247" s="23">
        <f t="shared" si="42"/>
        <v>-2202</v>
      </c>
      <c r="W247" s="23">
        <f t="shared" si="42"/>
        <v>-2330</v>
      </c>
      <c r="X247" s="23">
        <f t="shared" si="42"/>
        <v>-1895</v>
      </c>
      <c r="Y247" s="23">
        <f t="shared" si="42"/>
        <v>1195</v>
      </c>
      <c r="Z247" s="23">
        <f t="shared" si="42"/>
        <v>-2837</v>
      </c>
      <c r="AA247" s="31">
        <f t="shared" si="45"/>
        <v>-5.7203389830508475E-2</v>
      </c>
      <c r="AB247" s="31">
        <f t="shared" si="43"/>
        <v>-1.2570437798006068E-2</v>
      </c>
      <c r="AC247" s="31" t="e">
        <f t="shared" si="43"/>
        <v>#VALUE!</v>
      </c>
      <c r="AD247" s="31">
        <f t="shared" si="43"/>
        <v>-0.28376288659793814</v>
      </c>
      <c r="AE247" s="31">
        <f t="shared" si="43"/>
        <v>-0.23731920961499287</v>
      </c>
      <c r="AF247" s="31">
        <f t="shared" si="43"/>
        <v>-0.23197453788713429</v>
      </c>
      <c r="AG247" s="31">
        <f t="shared" si="43"/>
        <v>8.5059434835219591E-2</v>
      </c>
      <c r="AH247" s="31">
        <f t="shared" si="43"/>
        <v>-0.25471359310468666</v>
      </c>
    </row>
    <row r="248" spans="1:34" x14ac:dyDescent="0.35">
      <c r="A248" s="30" t="s">
        <v>79</v>
      </c>
      <c r="B248" s="30" t="s">
        <v>80</v>
      </c>
      <c r="C248" s="23">
        <v>129</v>
      </c>
      <c r="D248" s="23">
        <v>159</v>
      </c>
      <c r="E248" s="23">
        <v>139</v>
      </c>
      <c r="F248" s="23">
        <v>149</v>
      </c>
      <c r="G248" s="23">
        <v>219</v>
      </c>
      <c r="H248" s="23">
        <v>283</v>
      </c>
      <c r="I248" s="23">
        <v>867</v>
      </c>
      <c r="J248" s="23">
        <v>317</v>
      </c>
      <c r="K248" s="23">
        <v>61</v>
      </c>
      <c r="L248" s="23">
        <v>62</v>
      </c>
      <c r="M248" s="39" t="s">
        <v>115</v>
      </c>
      <c r="N248" s="23">
        <v>78</v>
      </c>
      <c r="O248" s="23">
        <v>170</v>
      </c>
      <c r="P248" s="23">
        <v>206</v>
      </c>
      <c r="Q248" s="23">
        <v>428</v>
      </c>
      <c r="R248" s="23">
        <v>146</v>
      </c>
      <c r="S248" s="23">
        <f t="shared" si="44"/>
        <v>-68</v>
      </c>
      <c r="T248" s="23">
        <f t="shared" si="42"/>
        <v>-97</v>
      </c>
      <c r="U248" s="23" t="e">
        <f t="shared" si="42"/>
        <v>#VALUE!</v>
      </c>
      <c r="V248" s="23">
        <f t="shared" si="42"/>
        <v>-71</v>
      </c>
      <c r="W248" s="23">
        <f t="shared" si="42"/>
        <v>-49</v>
      </c>
      <c r="X248" s="23">
        <f t="shared" si="42"/>
        <v>-77</v>
      </c>
      <c r="Y248" s="23">
        <f t="shared" si="42"/>
        <v>-439</v>
      </c>
      <c r="Z248" s="23">
        <f t="shared" si="42"/>
        <v>-171</v>
      </c>
      <c r="AA248" s="31">
        <f t="shared" si="45"/>
        <v>-0.52713178294573648</v>
      </c>
      <c r="AB248" s="31">
        <f t="shared" si="43"/>
        <v>-0.61006289308176098</v>
      </c>
      <c r="AC248" s="31" t="e">
        <f t="shared" si="43"/>
        <v>#VALUE!</v>
      </c>
      <c r="AD248" s="31">
        <f t="shared" si="43"/>
        <v>-0.47651006711409394</v>
      </c>
      <c r="AE248" s="31">
        <f t="shared" si="43"/>
        <v>-0.22374429223744291</v>
      </c>
      <c r="AF248" s="31">
        <f t="shared" si="43"/>
        <v>-0.27208480565371024</v>
      </c>
      <c r="AG248" s="31">
        <f t="shared" si="43"/>
        <v>-0.50634371395617073</v>
      </c>
      <c r="AH248" s="31">
        <f t="shared" si="43"/>
        <v>-0.5394321766561514</v>
      </c>
    </row>
    <row r="249" spans="1:34" x14ac:dyDescent="0.35">
      <c r="A249" s="30" t="s">
        <v>95</v>
      </c>
      <c r="B249" s="30" t="s">
        <v>96</v>
      </c>
      <c r="C249" s="23">
        <v>3204</v>
      </c>
      <c r="D249" s="23">
        <v>1603</v>
      </c>
      <c r="E249" s="23">
        <v>2749</v>
      </c>
      <c r="F249" s="23">
        <v>2733</v>
      </c>
      <c r="G249" s="23">
        <v>4991</v>
      </c>
      <c r="H249" s="23">
        <v>2175</v>
      </c>
      <c r="I249" s="23">
        <v>3710</v>
      </c>
      <c r="J249" s="23">
        <v>5096</v>
      </c>
      <c r="K249" s="23">
        <v>1407</v>
      </c>
      <c r="L249" s="23">
        <v>1560</v>
      </c>
      <c r="M249" s="23">
        <v>2353</v>
      </c>
      <c r="N249" s="23">
        <v>2470</v>
      </c>
      <c r="O249" s="23">
        <v>3278</v>
      </c>
      <c r="P249" s="23">
        <v>1163</v>
      </c>
      <c r="Q249" s="23">
        <v>1396</v>
      </c>
      <c r="R249" s="23">
        <v>4255</v>
      </c>
      <c r="S249" s="23">
        <f t="shared" si="44"/>
        <v>-1797</v>
      </c>
      <c r="T249" s="23">
        <f t="shared" si="42"/>
        <v>-43</v>
      </c>
      <c r="U249" s="23">
        <f t="shared" si="42"/>
        <v>-396</v>
      </c>
      <c r="V249" s="23">
        <f t="shared" si="42"/>
        <v>-263</v>
      </c>
      <c r="W249" s="23">
        <f t="shared" si="42"/>
        <v>-1713</v>
      </c>
      <c r="X249" s="23">
        <f t="shared" si="42"/>
        <v>-1012</v>
      </c>
      <c r="Y249" s="23">
        <f t="shared" si="42"/>
        <v>-2314</v>
      </c>
      <c r="Z249" s="23">
        <f t="shared" si="42"/>
        <v>-841</v>
      </c>
      <c r="AA249" s="31">
        <f t="shared" si="45"/>
        <v>-0.56086142322097376</v>
      </c>
      <c r="AB249" s="31">
        <f t="shared" si="43"/>
        <v>-2.6824703680598878E-2</v>
      </c>
      <c r="AC249" s="31">
        <f t="shared" si="43"/>
        <v>-0.1440523826846126</v>
      </c>
      <c r="AD249" s="31">
        <f t="shared" si="43"/>
        <v>-9.6231247713135751E-2</v>
      </c>
      <c r="AE249" s="31">
        <f t="shared" si="43"/>
        <v>-0.34321779202564617</v>
      </c>
      <c r="AF249" s="31">
        <f t="shared" si="43"/>
        <v>-0.4652873563218391</v>
      </c>
      <c r="AG249" s="31">
        <f t="shared" si="43"/>
        <v>-0.62371967654986527</v>
      </c>
      <c r="AH249" s="31">
        <f t="shared" si="43"/>
        <v>-0.16503139717425433</v>
      </c>
    </row>
    <row r="250" spans="1:34" x14ac:dyDescent="0.35">
      <c r="A250" s="30" t="s">
        <v>102</v>
      </c>
      <c r="B250" s="30" t="s">
        <v>103</v>
      </c>
      <c r="C250" s="23">
        <v>452</v>
      </c>
      <c r="D250" s="23">
        <v>451</v>
      </c>
      <c r="E250" s="23">
        <v>422</v>
      </c>
      <c r="F250" s="23">
        <v>390</v>
      </c>
      <c r="G250" s="23">
        <v>680</v>
      </c>
      <c r="H250" s="23">
        <v>709</v>
      </c>
      <c r="I250" s="23">
        <v>1187</v>
      </c>
      <c r="J250" s="23">
        <v>983</v>
      </c>
      <c r="K250" s="23">
        <v>228</v>
      </c>
      <c r="L250" s="23">
        <v>291</v>
      </c>
      <c r="M250" s="23">
        <v>424</v>
      </c>
      <c r="N250" s="23">
        <v>575</v>
      </c>
      <c r="O250" s="23">
        <v>954</v>
      </c>
      <c r="P250" s="23">
        <v>673</v>
      </c>
      <c r="Q250" s="23">
        <v>828</v>
      </c>
      <c r="R250" s="23">
        <v>770</v>
      </c>
      <c r="S250" s="23">
        <f t="shared" si="44"/>
        <v>-224</v>
      </c>
      <c r="T250" s="23">
        <f t="shared" si="42"/>
        <v>-160</v>
      </c>
      <c r="U250" s="23">
        <f t="shared" si="42"/>
        <v>2</v>
      </c>
      <c r="V250" s="23">
        <f t="shared" si="42"/>
        <v>185</v>
      </c>
      <c r="W250" s="23">
        <f t="shared" si="42"/>
        <v>274</v>
      </c>
      <c r="X250" s="23">
        <f t="shared" si="42"/>
        <v>-36</v>
      </c>
      <c r="Y250" s="23">
        <f t="shared" si="42"/>
        <v>-359</v>
      </c>
      <c r="Z250" s="23">
        <f t="shared" si="42"/>
        <v>-213</v>
      </c>
      <c r="AA250" s="31">
        <f t="shared" si="45"/>
        <v>-0.49557522123893805</v>
      </c>
      <c r="AB250" s="31">
        <f t="shared" si="43"/>
        <v>-0.35476718403547675</v>
      </c>
      <c r="AC250" s="31">
        <f t="shared" si="43"/>
        <v>4.7393364928909956E-3</v>
      </c>
      <c r="AD250" s="31">
        <f t="shared" si="43"/>
        <v>0.47435897435897434</v>
      </c>
      <c r="AE250" s="31">
        <f t="shared" si="43"/>
        <v>0.40294117647058825</v>
      </c>
      <c r="AF250" s="31">
        <f t="shared" si="43"/>
        <v>-5.0775740479548657E-2</v>
      </c>
      <c r="AG250" s="31">
        <f t="shared" si="43"/>
        <v>-0.30244313395113731</v>
      </c>
      <c r="AH250" s="31">
        <f t="shared" si="43"/>
        <v>-0.21668362156663276</v>
      </c>
    </row>
    <row r="251" spans="1:34" x14ac:dyDescent="0.35">
      <c r="A251" s="30" t="s">
        <v>104</v>
      </c>
      <c r="B251" s="30" t="s">
        <v>104</v>
      </c>
      <c r="C251" s="39" t="s">
        <v>115</v>
      </c>
      <c r="D251" s="39" t="s">
        <v>115</v>
      </c>
      <c r="E251" s="39" t="s">
        <v>115</v>
      </c>
      <c r="F251" s="39" t="s">
        <v>115</v>
      </c>
      <c r="G251" s="39" t="s">
        <v>115</v>
      </c>
      <c r="H251" s="23">
        <v>657</v>
      </c>
      <c r="I251" s="23">
        <v>1106</v>
      </c>
      <c r="J251" s="23">
        <v>956</v>
      </c>
      <c r="K251" s="39" t="s">
        <v>115</v>
      </c>
      <c r="L251" s="23">
        <v>291</v>
      </c>
      <c r="M251" s="23">
        <v>424</v>
      </c>
      <c r="N251" s="23">
        <v>575</v>
      </c>
      <c r="O251" s="23">
        <v>954</v>
      </c>
      <c r="P251" s="39" t="s">
        <v>115</v>
      </c>
      <c r="Q251" s="23">
        <v>812</v>
      </c>
      <c r="R251" s="23">
        <v>605</v>
      </c>
      <c r="S251" s="23" t="e">
        <f t="shared" si="44"/>
        <v>#VALUE!</v>
      </c>
      <c r="T251" s="23" t="e">
        <f t="shared" si="42"/>
        <v>#VALUE!</v>
      </c>
      <c r="U251" s="23" t="e">
        <f t="shared" si="42"/>
        <v>#VALUE!</v>
      </c>
      <c r="V251" s="23" t="e">
        <f t="shared" si="42"/>
        <v>#VALUE!</v>
      </c>
      <c r="W251" s="23" t="e">
        <f t="shared" si="42"/>
        <v>#VALUE!</v>
      </c>
      <c r="X251" s="23" t="e">
        <f t="shared" si="42"/>
        <v>#VALUE!</v>
      </c>
      <c r="Y251" s="23">
        <f t="shared" si="42"/>
        <v>-294</v>
      </c>
      <c r="Z251" s="23">
        <f t="shared" si="42"/>
        <v>-351</v>
      </c>
      <c r="AA251" s="31" t="e">
        <f t="shared" si="45"/>
        <v>#VALUE!</v>
      </c>
      <c r="AB251" s="31" t="e">
        <f t="shared" si="43"/>
        <v>#VALUE!</v>
      </c>
      <c r="AC251" s="31" t="e">
        <f t="shared" si="43"/>
        <v>#VALUE!</v>
      </c>
      <c r="AD251" s="31" t="e">
        <f t="shared" si="43"/>
        <v>#VALUE!</v>
      </c>
      <c r="AE251" s="31" t="e">
        <f t="shared" si="43"/>
        <v>#VALUE!</v>
      </c>
      <c r="AF251" s="31" t="e">
        <f t="shared" si="43"/>
        <v>#VALUE!</v>
      </c>
      <c r="AG251" s="31">
        <f t="shared" si="43"/>
        <v>-0.26582278481012656</v>
      </c>
      <c r="AH251" s="31">
        <f t="shared" si="43"/>
        <v>-0.36715481171548114</v>
      </c>
    </row>
    <row r="252" spans="1:34" x14ac:dyDescent="0.35">
      <c r="A252" s="30" t="s">
        <v>100</v>
      </c>
      <c r="B252" s="30" t="s">
        <v>101</v>
      </c>
      <c r="C252" s="23">
        <v>41</v>
      </c>
      <c r="D252" s="23">
        <v>33</v>
      </c>
      <c r="E252" s="23">
        <v>937</v>
      </c>
      <c r="F252" s="23">
        <v>345</v>
      </c>
      <c r="G252" s="23">
        <v>256</v>
      </c>
      <c r="H252" s="23">
        <v>826</v>
      </c>
      <c r="I252" s="23">
        <v>964</v>
      </c>
      <c r="J252" s="23">
        <v>581</v>
      </c>
      <c r="K252" s="23">
        <v>52</v>
      </c>
      <c r="L252" s="23">
        <v>51</v>
      </c>
      <c r="M252" s="23">
        <v>83</v>
      </c>
      <c r="N252" s="23">
        <v>106</v>
      </c>
      <c r="O252" s="23">
        <v>113</v>
      </c>
      <c r="P252" s="23">
        <v>240</v>
      </c>
      <c r="Q252" s="23">
        <v>492</v>
      </c>
      <c r="R252" s="23">
        <v>272</v>
      </c>
      <c r="S252" s="23">
        <f t="shared" si="44"/>
        <v>11</v>
      </c>
      <c r="T252" s="23">
        <f t="shared" si="42"/>
        <v>18</v>
      </c>
      <c r="U252" s="23">
        <f t="shared" si="42"/>
        <v>-854</v>
      </c>
      <c r="V252" s="23">
        <f t="shared" si="42"/>
        <v>-239</v>
      </c>
      <c r="W252" s="23">
        <f t="shared" si="42"/>
        <v>-143</v>
      </c>
      <c r="X252" s="23">
        <f t="shared" si="42"/>
        <v>-586</v>
      </c>
      <c r="Y252" s="23">
        <f t="shared" si="42"/>
        <v>-472</v>
      </c>
      <c r="Z252" s="23">
        <f t="shared" si="42"/>
        <v>-309</v>
      </c>
      <c r="AA252" s="31">
        <f t="shared" si="45"/>
        <v>0.26829268292682928</v>
      </c>
      <c r="AB252" s="31">
        <f t="shared" si="43"/>
        <v>0.54545454545454541</v>
      </c>
      <c r="AC252" s="31">
        <f t="shared" si="43"/>
        <v>-0.91141942369263607</v>
      </c>
      <c r="AD252" s="31">
        <f t="shared" si="43"/>
        <v>-0.69275362318840583</v>
      </c>
      <c r="AE252" s="31">
        <f t="shared" si="43"/>
        <v>-0.55859375</v>
      </c>
      <c r="AF252" s="31">
        <f t="shared" si="43"/>
        <v>-0.70944309927360771</v>
      </c>
      <c r="AG252" s="31">
        <f t="shared" si="43"/>
        <v>-0.48962655601659749</v>
      </c>
      <c r="AH252" s="31">
        <f t="shared" si="43"/>
        <v>-0.53184165232358005</v>
      </c>
    </row>
    <row r="253" spans="1:34" x14ac:dyDescent="0.35">
      <c r="A253" s="30" t="s">
        <v>83</v>
      </c>
      <c r="B253" s="30" t="s">
        <v>84</v>
      </c>
      <c r="C253" s="23">
        <v>96</v>
      </c>
      <c r="D253" s="23">
        <v>67</v>
      </c>
      <c r="E253" s="23">
        <v>178</v>
      </c>
      <c r="F253" s="23">
        <v>271</v>
      </c>
      <c r="G253" s="23">
        <v>414</v>
      </c>
      <c r="H253" s="23">
        <v>142</v>
      </c>
      <c r="I253" s="23">
        <v>338</v>
      </c>
      <c r="J253" s="23">
        <v>344</v>
      </c>
      <c r="K253" s="23">
        <v>66</v>
      </c>
      <c r="L253" s="23">
        <v>48</v>
      </c>
      <c r="M253" s="23">
        <v>131</v>
      </c>
      <c r="N253" s="23">
        <v>76</v>
      </c>
      <c r="O253" s="23">
        <v>317</v>
      </c>
      <c r="P253" s="23">
        <v>147</v>
      </c>
      <c r="Q253" s="23">
        <v>365</v>
      </c>
      <c r="R253" s="23">
        <v>158</v>
      </c>
      <c r="S253" s="23">
        <f t="shared" si="44"/>
        <v>-30</v>
      </c>
      <c r="T253" s="23">
        <f t="shared" si="42"/>
        <v>-19</v>
      </c>
      <c r="U253" s="23">
        <f t="shared" si="42"/>
        <v>-47</v>
      </c>
      <c r="V253" s="23">
        <f t="shared" si="42"/>
        <v>-195</v>
      </c>
      <c r="W253" s="23">
        <f t="shared" si="42"/>
        <v>-97</v>
      </c>
      <c r="X253" s="23">
        <f t="shared" si="42"/>
        <v>5</v>
      </c>
      <c r="Y253" s="23">
        <f t="shared" si="42"/>
        <v>27</v>
      </c>
      <c r="Z253" s="23">
        <f t="shared" si="42"/>
        <v>-186</v>
      </c>
      <c r="AA253" s="31">
        <f t="shared" si="45"/>
        <v>-0.3125</v>
      </c>
      <c r="AB253" s="31">
        <f t="shared" si="43"/>
        <v>-0.28358208955223879</v>
      </c>
      <c r="AC253" s="31">
        <f t="shared" si="43"/>
        <v>-0.2640449438202247</v>
      </c>
      <c r="AD253" s="31">
        <f t="shared" si="43"/>
        <v>-0.71955719557195574</v>
      </c>
      <c r="AE253" s="31">
        <f t="shared" si="43"/>
        <v>-0.23429951690821257</v>
      </c>
      <c r="AF253" s="31">
        <f t="shared" si="43"/>
        <v>3.5211267605633804E-2</v>
      </c>
      <c r="AG253" s="31">
        <f t="shared" si="43"/>
        <v>7.9881656804733733E-2</v>
      </c>
      <c r="AH253" s="31">
        <f t="shared" si="43"/>
        <v>-0.54069767441860461</v>
      </c>
    </row>
    <row r="254" spans="1:34" x14ac:dyDescent="0.35">
      <c r="A254" s="30" t="s">
        <v>107</v>
      </c>
      <c r="B254" s="30" t="s">
        <v>108</v>
      </c>
      <c r="C254" s="23">
        <v>89</v>
      </c>
      <c r="D254" s="23">
        <v>36</v>
      </c>
      <c r="E254" s="23">
        <v>70</v>
      </c>
      <c r="F254" s="23">
        <v>57</v>
      </c>
      <c r="G254" s="23">
        <v>89</v>
      </c>
      <c r="H254" s="23">
        <v>38</v>
      </c>
      <c r="I254" s="23">
        <v>210</v>
      </c>
      <c r="J254" s="23">
        <v>76</v>
      </c>
      <c r="K254" s="23">
        <v>41</v>
      </c>
      <c r="L254" s="23">
        <v>47</v>
      </c>
      <c r="M254" s="23">
        <v>25</v>
      </c>
      <c r="N254" s="23">
        <v>55</v>
      </c>
      <c r="O254" s="23">
        <v>83</v>
      </c>
      <c r="P254" s="23">
        <v>29</v>
      </c>
      <c r="Q254" s="23">
        <v>57</v>
      </c>
      <c r="R254" s="23">
        <v>71</v>
      </c>
      <c r="S254" s="23">
        <f t="shared" si="44"/>
        <v>-48</v>
      </c>
      <c r="T254" s="23">
        <f t="shared" si="42"/>
        <v>11</v>
      </c>
      <c r="U254" s="23">
        <f t="shared" si="42"/>
        <v>-45</v>
      </c>
      <c r="V254" s="23">
        <f t="shared" si="42"/>
        <v>-2</v>
      </c>
      <c r="W254" s="23">
        <f t="shared" si="42"/>
        <v>-6</v>
      </c>
      <c r="X254" s="23">
        <f t="shared" si="42"/>
        <v>-9</v>
      </c>
      <c r="Y254" s="23">
        <f t="shared" si="42"/>
        <v>-153</v>
      </c>
      <c r="Z254" s="23">
        <f t="shared" si="42"/>
        <v>-5</v>
      </c>
      <c r="AA254" s="31">
        <f t="shared" si="45"/>
        <v>-0.5393258426966292</v>
      </c>
      <c r="AB254" s="31">
        <f t="shared" si="43"/>
        <v>0.30555555555555558</v>
      </c>
      <c r="AC254" s="31">
        <f t="shared" si="43"/>
        <v>-0.6428571428571429</v>
      </c>
      <c r="AD254" s="31">
        <f t="shared" si="43"/>
        <v>-3.5087719298245612E-2</v>
      </c>
      <c r="AE254" s="31">
        <f t="shared" si="43"/>
        <v>-6.741573033707865E-2</v>
      </c>
      <c r="AF254" s="31">
        <f t="shared" si="43"/>
        <v>-0.23684210526315788</v>
      </c>
      <c r="AG254" s="31">
        <f t="shared" si="43"/>
        <v>-0.72857142857142854</v>
      </c>
      <c r="AH254" s="31">
        <f t="shared" si="43"/>
        <v>-6.5789473684210523E-2</v>
      </c>
    </row>
    <row r="255" spans="1:34" x14ac:dyDescent="0.35">
      <c r="A255" s="30" t="s">
        <v>81</v>
      </c>
      <c r="B255" s="30" t="s">
        <v>82</v>
      </c>
      <c r="C255" s="39" t="s">
        <v>115</v>
      </c>
      <c r="D255" s="23">
        <v>0</v>
      </c>
      <c r="E255" s="39" t="s">
        <v>115</v>
      </c>
      <c r="F255" s="23">
        <v>20</v>
      </c>
      <c r="G255" s="23">
        <v>32</v>
      </c>
      <c r="H255" s="23">
        <v>61</v>
      </c>
      <c r="I255" s="23">
        <v>131</v>
      </c>
      <c r="J255" s="23">
        <v>58</v>
      </c>
      <c r="K255" s="23">
        <v>0</v>
      </c>
      <c r="L255" s="39" t="s">
        <v>115</v>
      </c>
      <c r="M255" s="39" t="s">
        <v>115</v>
      </c>
      <c r="N255" s="23">
        <v>9</v>
      </c>
      <c r="O255" s="23">
        <v>17</v>
      </c>
      <c r="P255" s="23">
        <v>20</v>
      </c>
      <c r="Q255" s="23">
        <v>29</v>
      </c>
      <c r="R255" s="23">
        <v>27</v>
      </c>
      <c r="S255" s="23" t="e">
        <f t="shared" si="44"/>
        <v>#VALUE!</v>
      </c>
      <c r="T255" s="23" t="e">
        <f t="shared" si="42"/>
        <v>#VALUE!</v>
      </c>
      <c r="U255" s="23" t="e">
        <f t="shared" si="42"/>
        <v>#VALUE!</v>
      </c>
      <c r="V255" s="23">
        <f t="shared" si="42"/>
        <v>-11</v>
      </c>
      <c r="W255" s="23">
        <f t="shared" si="42"/>
        <v>-15</v>
      </c>
      <c r="X255" s="23">
        <f t="shared" si="42"/>
        <v>-41</v>
      </c>
      <c r="Y255" s="23">
        <f t="shared" si="42"/>
        <v>-102</v>
      </c>
      <c r="Z255" s="23">
        <f t="shared" si="42"/>
        <v>-31</v>
      </c>
      <c r="AA255" s="31" t="e">
        <f t="shared" si="45"/>
        <v>#VALUE!</v>
      </c>
      <c r="AB255" s="31" t="e">
        <f t="shared" si="43"/>
        <v>#VALUE!</v>
      </c>
      <c r="AC255" s="31" t="e">
        <f t="shared" si="43"/>
        <v>#VALUE!</v>
      </c>
      <c r="AD255" s="31">
        <f t="shared" si="43"/>
        <v>-0.55000000000000004</v>
      </c>
      <c r="AE255" s="31">
        <f t="shared" si="43"/>
        <v>-0.46875</v>
      </c>
      <c r="AF255" s="31">
        <f t="shared" si="43"/>
        <v>-0.67213114754098358</v>
      </c>
      <c r="AG255" s="31">
        <f t="shared" si="43"/>
        <v>-0.77862595419847325</v>
      </c>
      <c r="AH255" s="31">
        <f t="shared" si="43"/>
        <v>-0.53448275862068961</v>
      </c>
    </row>
    <row r="256" spans="1:34" x14ac:dyDescent="0.35">
      <c r="A256" s="30" t="s">
        <v>89</v>
      </c>
      <c r="B256" s="30" t="s">
        <v>90</v>
      </c>
      <c r="C256" s="23">
        <v>21</v>
      </c>
      <c r="D256" s="23">
        <v>83</v>
      </c>
      <c r="E256" s="23">
        <v>51</v>
      </c>
      <c r="F256" s="23">
        <v>213</v>
      </c>
      <c r="G256" s="23">
        <v>493</v>
      </c>
      <c r="H256" s="23">
        <v>373</v>
      </c>
      <c r="I256" s="23">
        <v>1170</v>
      </c>
      <c r="J256" s="23">
        <v>785</v>
      </c>
      <c r="K256" s="39" t="s">
        <v>115</v>
      </c>
      <c r="L256" s="23">
        <v>59</v>
      </c>
      <c r="M256" s="39" t="s">
        <v>115</v>
      </c>
      <c r="N256" s="39" t="s">
        <v>115</v>
      </c>
      <c r="O256" s="23">
        <v>163</v>
      </c>
      <c r="P256" s="23">
        <v>105</v>
      </c>
      <c r="Q256" s="23">
        <v>449</v>
      </c>
      <c r="R256" s="23">
        <v>357</v>
      </c>
      <c r="S256" s="23" t="e">
        <f t="shared" si="44"/>
        <v>#VALUE!</v>
      </c>
      <c r="T256" s="23">
        <f t="shared" si="42"/>
        <v>-24</v>
      </c>
      <c r="U256" s="23" t="e">
        <f t="shared" si="42"/>
        <v>#VALUE!</v>
      </c>
      <c r="V256" s="23" t="e">
        <f t="shared" si="42"/>
        <v>#VALUE!</v>
      </c>
      <c r="W256" s="23">
        <f t="shared" si="42"/>
        <v>-330</v>
      </c>
      <c r="X256" s="23">
        <f t="shared" si="42"/>
        <v>-268</v>
      </c>
      <c r="Y256" s="23">
        <f t="shared" si="42"/>
        <v>-721</v>
      </c>
      <c r="Z256" s="23">
        <f t="shared" si="42"/>
        <v>-428</v>
      </c>
      <c r="AA256" s="31" t="e">
        <f t="shared" si="45"/>
        <v>#VALUE!</v>
      </c>
      <c r="AB256" s="31">
        <f t="shared" si="43"/>
        <v>-0.28915662650602408</v>
      </c>
      <c r="AC256" s="31" t="e">
        <f t="shared" si="43"/>
        <v>#VALUE!</v>
      </c>
      <c r="AD256" s="31" t="e">
        <f t="shared" si="43"/>
        <v>#VALUE!</v>
      </c>
      <c r="AE256" s="31">
        <f t="shared" si="43"/>
        <v>-0.66937119675456391</v>
      </c>
      <c r="AF256" s="31">
        <f t="shared" si="43"/>
        <v>-0.71849865951742631</v>
      </c>
      <c r="AG256" s="31">
        <f t="shared" si="43"/>
        <v>-0.61623931623931627</v>
      </c>
      <c r="AH256" s="31">
        <f t="shared" si="43"/>
        <v>-0.54522292993630572</v>
      </c>
    </row>
    <row r="257" spans="1:34" x14ac:dyDescent="0.35">
      <c r="A257" s="30" t="s">
        <v>91</v>
      </c>
      <c r="B257" s="30" t="s">
        <v>92</v>
      </c>
      <c r="C257" s="39" t="s">
        <v>115</v>
      </c>
      <c r="D257" s="23">
        <v>112</v>
      </c>
      <c r="E257" s="23">
        <v>108</v>
      </c>
      <c r="F257" s="23">
        <v>26</v>
      </c>
      <c r="G257" s="23">
        <v>157</v>
      </c>
      <c r="H257" s="23">
        <v>250</v>
      </c>
      <c r="I257" s="23">
        <v>216</v>
      </c>
      <c r="J257" s="23">
        <v>92</v>
      </c>
      <c r="K257" s="39" t="s">
        <v>115</v>
      </c>
      <c r="L257" s="23">
        <v>17</v>
      </c>
      <c r="M257" s="39" t="s">
        <v>115</v>
      </c>
      <c r="N257" s="23">
        <v>45</v>
      </c>
      <c r="O257" s="23">
        <v>75</v>
      </c>
      <c r="P257" s="23">
        <v>199</v>
      </c>
      <c r="Q257" s="23">
        <v>118</v>
      </c>
      <c r="R257" s="23">
        <v>94</v>
      </c>
      <c r="S257" s="23" t="e">
        <f t="shared" si="44"/>
        <v>#VALUE!</v>
      </c>
      <c r="T257" s="23">
        <f t="shared" si="42"/>
        <v>-95</v>
      </c>
      <c r="U257" s="23" t="e">
        <f t="shared" si="42"/>
        <v>#VALUE!</v>
      </c>
      <c r="V257" s="23">
        <f t="shared" si="42"/>
        <v>19</v>
      </c>
      <c r="W257" s="23">
        <f t="shared" si="42"/>
        <v>-82</v>
      </c>
      <c r="X257" s="23">
        <f t="shared" si="42"/>
        <v>-51</v>
      </c>
      <c r="Y257" s="23">
        <f t="shared" si="42"/>
        <v>-98</v>
      </c>
      <c r="Z257" s="23">
        <f t="shared" si="42"/>
        <v>2</v>
      </c>
      <c r="AA257" s="31" t="e">
        <f t="shared" si="45"/>
        <v>#VALUE!</v>
      </c>
      <c r="AB257" s="31">
        <f t="shared" si="43"/>
        <v>-0.8482142857142857</v>
      </c>
      <c r="AC257" s="31" t="e">
        <f t="shared" si="43"/>
        <v>#VALUE!</v>
      </c>
      <c r="AD257" s="31">
        <f t="shared" si="43"/>
        <v>0.73076923076923073</v>
      </c>
      <c r="AE257" s="31">
        <f t="shared" si="43"/>
        <v>-0.52229299363057324</v>
      </c>
      <c r="AF257" s="31">
        <f t="shared" si="43"/>
        <v>-0.20399999999999999</v>
      </c>
      <c r="AG257" s="31">
        <f t="shared" si="43"/>
        <v>-0.45370370370370372</v>
      </c>
      <c r="AH257" s="31">
        <f t="shared" si="43"/>
        <v>2.1739130434782608E-2</v>
      </c>
    </row>
    <row r="258" spans="1:34" x14ac:dyDescent="0.35">
      <c r="A258" s="30" t="s">
        <v>105</v>
      </c>
      <c r="B258" s="30" t="s">
        <v>106</v>
      </c>
      <c r="C258" s="23">
        <v>99</v>
      </c>
      <c r="D258" s="23">
        <v>54</v>
      </c>
      <c r="E258" s="39" t="s">
        <v>115</v>
      </c>
      <c r="F258" s="39" t="s">
        <v>115</v>
      </c>
      <c r="G258" s="39" t="s">
        <v>115</v>
      </c>
      <c r="H258" s="23">
        <v>107</v>
      </c>
      <c r="I258" s="23">
        <v>72</v>
      </c>
      <c r="J258" s="23">
        <v>90</v>
      </c>
      <c r="K258" s="39" t="s">
        <v>115</v>
      </c>
      <c r="L258" s="23">
        <v>69</v>
      </c>
      <c r="M258" s="23">
        <v>9</v>
      </c>
      <c r="N258" s="23">
        <v>7</v>
      </c>
      <c r="O258" s="39" t="s">
        <v>115</v>
      </c>
      <c r="P258" s="23">
        <v>45</v>
      </c>
      <c r="Q258" s="23">
        <v>83</v>
      </c>
      <c r="R258" s="23">
        <v>33</v>
      </c>
      <c r="S258" s="23" t="e">
        <f t="shared" si="44"/>
        <v>#VALUE!</v>
      </c>
      <c r="T258" s="23">
        <f t="shared" si="42"/>
        <v>15</v>
      </c>
      <c r="U258" s="23" t="e">
        <f t="shared" si="42"/>
        <v>#VALUE!</v>
      </c>
      <c r="V258" s="23" t="e">
        <f t="shared" si="42"/>
        <v>#VALUE!</v>
      </c>
      <c r="W258" s="23" t="e">
        <f t="shared" si="42"/>
        <v>#VALUE!</v>
      </c>
      <c r="X258" s="23">
        <f t="shared" si="42"/>
        <v>-62</v>
      </c>
      <c r="Y258" s="23">
        <f t="shared" si="42"/>
        <v>11</v>
      </c>
      <c r="Z258" s="23">
        <f t="shared" si="42"/>
        <v>-57</v>
      </c>
      <c r="AA258" s="31" t="e">
        <f t="shared" si="45"/>
        <v>#VALUE!</v>
      </c>
      <c r="AB258" s="31">
        <f t="shared" si="43"/>
        <v>0.27777777777777779</v>
      </c>
      <c r="AC258" s="31" t="e">
        <f t="shared" si="43"/>
        <v>#VALUE!</v>
      </c>
      <c r="AD258" s="31" t="e">
        <f t="shared" si="43"/>
        <v>#VALUE!</v>
      </c>
      <c r="AE258" s="31" t="e">
        <f t="shared" si="43"/>
        <v>#VALUE!</v>
      </c>
      <c r="AF258" s="31">
        <f t="shared" si="43"/>
        <v>-0.57943925233644855</v>
      </c>
      <c r="AG258" s="31">
        <f t="shared" si="43"/>
        <v>0.15277777777777779</v>
      </c>
      <c r="AH258" s="31">
        <f t="shared" si="43"/>
        <v>-0.6333333333333333</v>
      </c>
    </row>
    <row r="259" spans="1:34" x14ac:dyDescent="0.35">
      <c r="A259" s="30" t="s">
        <v>109</v>
      </c>
      <c r="B259" s="30" t="s">
        <v>110</v>
      </c>
      <c r="C259" s="39" t="s">
        <v>115</v>
      </c>
      <c r="D259" s="23">
        <v>18</v>
      </c>
      <c r="E259" s="23">
        <v>13</v>
      </c>
      <c r="F259" s="23">
        <v>17</v>
      </c>
      <c r="G259" s="23">
        <v>13</v>
      </c>
      <c r="H259" s="23">
        <v>140</v>
      </c>
      <c r="I259" s="23">
        <v>57</v>
      </c>
      <c r="J259" s="23">
        <v>29</v>
      </c>
      <c r="K259" s="23">
        <v>12</v>
      </c>
      <c r="L259" s="39" t="s">
        <v>115</v>
      </c>
      <c r="M259" s="23">
        <v>9</v>
      </c>
      <c r="N259" s="23">
        <v>11</v>
      </c>
      <c r="O259" s="23">
        <v>30</v>
      </c>
      <c r="P259" s="23">
        <v>24</v>
      </c>
      <c r="Q259" s="23">
        <v>54</v>
      </c>
      <c r="R259" s="23">
        <v>25</v>
      </c>
      <c r="S259" s="23" t="e">
        <f t="shared" si="44"/>
        <v>#VALUE!</v>
      </c>
      <c r="T259" s="23" t="e">
        <f t="shared" si="42"/>
        <v>#VALUE!</v>
      </c>
      <c r="U259" s="23">
        <f t="shared" si="42"/>
        <v>-4</v>
      </c>
      <c r="V259" s="23">
        <f t="shared" si="42"/>
        <v>-6</v>
      </c>
      <c r="W259" s="23">
        <f t="shared" si="42"/>
        <v>17</v>
      </c>
      <c r="X259" s="23">
        <f t="shared" si="42"/>
        <v>-116</v>
      </c>
      <c r="Y259" s="23">
        <f t="shared" si="42"/>
        <v>-3</v>
      </c>
      <c r="Z259" s="23">
        <f t="shared" si="42"/>
        <v>-4</v>
      </c>
      <c r="AA259" s="31" t="e">
        <f t="shared" si="45"/>
        <v>#VALUE!</v>
      </c>
      <c r="AB259" s="31" t="e">
        <f t="shared" si="43"/>
        <v>#VALUE!</v>
      </c>
      <c r="AC259" s="31">
        <f t="shared" si="43"/>
        <v>-0.30769230769230771</v>
      </c>
      <c r="AD259" s="31">
        <f t="shared" si="43"/>
        <v>-0.35294117647058826</v>
      </c>
      <c r="AE259" s="31">
        <f t="shared" si="43"/>
        <v>1.3076923076923077</v>
      </c>
      <c r="AF259" s="31">
        <f t="shared" si="43"/>
        <v>-0.82857142857142863</v>
      </c>
      <c r="AG259" s="31">
        <f t="shared" si="43"/>
        <v>-5.2631578947368418E-2</v>
      </c>
      <c r="AH259" s="31">
        <f t="shared" si="43"/>
        <v>-0.13793103448275862</v>
      </c>
    </row>
  </sheetData>
  <mergeCells count="22">
    <mergeCell ref="S90:Z90"/>
    <mergeCell ref="AA90:AH90"/>
    <mergeCell ref="S3:Z3"/>
    <mergeCell ref="AA3:AH3"/>
    <mergeCell ref="S34:Z34"/>
    <mergeCell ref="AA34:AH34"/>
    <mergeCell ref="S65:Z65"/>
    <mergeCell ref="AA65:AH65"/>
    <mergeCell ref="S115:Z115"/>
    <mergeCell ref="AA115:AH115"/>
    <mergeCell ref="S140:Z140"/>
    <mergeCell ref="AA140:AH140"/>
    <mergeCell ref="S166:Z166"/>
    <mergeCell ref="AA166:AH166"/>
    <mergeCell ref="S242:Z242"/>
    <mergeCell ref="AA242:AH242"/>
    <mergeCell ref="S190:Z190"/>
    <mergeCell ref="AA190:AH190"/>
    <mergeCell ref="S207:Z207"/>
    <mergeCell ref="AA207:AH207"/>
    <mergeCell ref="S226:Z226"/>
    <mergeCell ref="AA226:AH226"/>
  </mergeCells>
  <conditionalFormatting sqref="S6:AH30">
    <cfRule type="cellIs" dxfId="44" priority="11" operator="lessThan">
      <formula>0</formula>
    </cfRule>
  </conditionalFormatting>
  <conditionalFormatting sqref="S37:AH61">
    <cfRule type="cellIs" dxfId="43" priority="10" operator="lessThan">
      <formula>0</formula>
    </cfRule>
  </conditionalFormatting>
  <conditionalFormatting sqref="S68:AH86">
    <cfRule type="cellIs" dxfId="42" priority="9" operator="lessThan">
      <formula>0</formula>
    </cfRule>
  </conditionalFormatting>
  <conditionalFormatting sqref="S93:AH111">
    <cfRule type="cellIs" dxfId="41" priority="8" operator="lessThan">
      <formula>0</formula>
    </cfRule>
  </conditionalFormatting>
  <conditionalFormatting sqref="S118:AH136">
    <cfRule type="cellIs" dxfId="40" priority="7" operator="lessThan">
      <formula>0</formula>
    </cfRule>
  </conditionalFormatting>
  <conditionalFormatting sqref="S143:AH162">
    <cfRule type="cellIs" dxfId="39" priority="6" operator="lessThan">
      <formula>0</formula>
    </cfRule>
  </conditionalFormatting>
  <conditionalFormatting sqref="S169:AH186">
    <cfRule type="cellIs" dxfId="38" priority="5" operator="lessThan">
      <formula>0</formula>
    </cfRule>
  </conditionalFormatting>
  <conditionalFormatting sqref="S193:AH203">
    <cfRule type="cellIs" dxfId="37" priority="4" operator="lessThan">
      <formula>0</formula>
    </cfRule>
  </conditionalFormatting>
  <conditionalFormatting sqref="S210:AH222">
    <cfRule type="cellIs" dxfId="36" priority="3" operator="lessThan">
      <formula>0</formula>
    </cfRule>
  </conditionalFormatting>
  <conditionalFormatting sqref="S229:AH238">
    <cfRule type="cellIs" dxfId="35" priority="2" operator="lessThan">
      <formula>0</formula>
    </cfRule>
  </conditionalFormatting>
  <conditionalFormatting sqref="S245:AH259">
    <cfRule type="cellIs" dxfId="34" priority="1" operator="lessThan">
      <formula>0</formula>
    </cfRule>
  </conditionalFormatting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DE802-06D9-4086-A6E6-8EE7651E1199}">
  <dimension ref="A1:S254"/>
  <sheetViews>
    <sheetView topLeftCell="A154" zoomScale="80" zoomScaleNormal="80" workbookViewId="0">
      <pane xSplit="2" topLeftCell="C1" activePane="topRight" state="frozen"/>
      <selection pane="topRight" activeCell="A169" sqref="A169:XFD169"/>
    </sheetView>
  </sheetViews>
  <sheetFormatPr defaultRowHeight="14.5" x14ac:dyDescent="0.35"/>
  <cols>
    <col min="1" max="2" width="17.90625" style="3" customWidth="1"/>
    <col min="3" max="11" width="9.1796875" customWidth="1"/>
    <col min="12" max="12" width="4" customWidth="1"/>
    <col min="13" max="15" width="9.81640625" customWidth="1"/>
    <col min="17" max="17" width="8.7265625" style="46"/>
    <col min="19" max="19" width="8.7265625" style="46"/>
  </cols>
  <sheetData>
    <row r="1" spans="1:19" x14ac:dyDescent="0.35">
      <c r="A1" s="5" t="s">
        <v>24</v>
      </c>
      <c r="B1"/>
    </row>
    <row r="2" spans="1:19" x14ac:dyDescent="0.35">
      <c r="A2" s="6" t="s">
        <v>25</v>
      </c>
      <c r="B2"/>
    </row>
    <row r="3" spans="1:19" x14ac:dyDescent="0.35">
      <c r="A3" s="7"/>
      <c r="B3" s="7"/>
      <c r="C3" s="8" t="s">
        <v>31</v>
      </c>
      <c r="D3" s="8" t="s">
        <v>32</v>
      </c>
      <c r="E3" s="8" t="s">
        <v>33</v>
      </c>
      <c r="F3" s="10" t="s">
        <v>31</v>
      </c>
      <c r="G3" s="10" t="s">
        <v>32</v>
      </c>
      <c r="H3" s="10" t="s">
        <v>33</v>
      </c>
      <c r="I3" s="20" t="s">
        <v>31</v>
      </c>
      <c r="J3" s="20" t="s">
        <v>32</v>
      </c>
      <c r="K3" s="20" t="s">
        <v>33</v>
      </c>
      <c r="L3" s="47"/>
    </row>
    <row r="4" spans="1:19" x14ac:dyDescent="0.35">
      <c r="A4" s="7"/>
      <c r="B4" s="7"/>
      <c r="C4" s="11" t="s">
        <v>39</v>
      </c>
      <c r="D4" s="11" t="s">
        <v>40</v>
      </c>
      <c r="E4" s="8" t="s">
        <v>127</v>
      </c>
      <c r="F4" s="13" t="s">
        <v>39</v>
      </c>
      <c r="G4" s="13" t="s">
        <v>40</v>
      </c>
      <c r="H4" s="10" t="s">
        <v>127</v>
      </c>
      <c r="I4" s="21" t="s">
        <v>39</v>
      </c>
      <c r="J4" s="21" t="s">
        <v>40</v>
      </c>
      <c r="K4" s="20" t="s">
        <v>127</v>
      </c>
      <c r="L4" s="48"/>
      <c r="M4" s="57" t="s">
        <v>128</v>
      </c>
      <c r="N4" s="57"/>
      <c r="O4" s="57"/>
      <c r="P4" s="54" t="s">
        <v>72</v>
      </c>
      <c r="Q4" s="54"/>
      <c r="R4" s="54"/>
      <c r="S4" s="54"/>
    </row>
    <row r="5" spans="1:19" x14ac:dyDescent="0.35">
      <c r="A5" s="7"/>
      <c r="B5" s="7"/>
      <c r="C5" s="11" t="s">
        <v>42</v>
      </c>
      <c r="D5" s="11" t="s">
        <v>42</v>
      </c>
      <c r="E5" s="11" t="s">
        <v>42</v>
      </c>
      <c r="F5" s="17" t="s">
        <v>45</v>
      </c>
      <c r="G5" s="17" t="s">
        <v>45</v>
      </c>
      <c r="H5" s="17" t="s">
        <v>45</v>
      </c>
      <c r="I5" s="22" t="s">
        <v>111</v>
      </c>
      <c r="J5" s="22" t="s">
        <v>111</v>
      </c>
      <c r="K5" s="22" t="s">
        <v>111</v>
      </c>
      <c r="L5" s="49"/>
      <c r="M5" s="11" t="s">
        <v>42</v>
      </c>
      <c r="N5" s="17" t="s">
        <v>45</v>
      </c>
      <c r="O5" s="22" t="s">
        <v>111</v>
      </c>
      <c r="P5" s="55" t="s">
        <v>73</v>
      </c>
      <c r="Q5" s="55"/>
      <c r="R5" s="58" t="s">
        <v>74</v>
      </c>
      <c r="S5" s="58"/>
    </row>
    <row r="6" spans="1:19" s="1" customFormat="1" x14ac:dyDescent="0.35">
      <c r="A6" s="23" t="s">
        <v>47</v>
      </c>
      <c r="B6" s="24" t="s">
        <v>48</v>
      </c>
      <c r="C6" s="23">
        <v>407092</v>
      </c>
      <c r="D6" s="23">
        <v>523645</v>
      </c>
      <c r="E6" s="23">
        <v>487883</v>
      </c>
      <c r="F6" s="23">
        <v>390642</v>
      </c>
      <c r="G6" s="23">
        <v>501898</v>
      </c>
      <c r="H6" s="23">
        <v>459200</v>
      </c>
      <c r="I6" s="23">
        <v>395333</v>
      </c>
      <c r="J6" s="23">
        <v>516971</v>
      </c>
      <c r="K6" s="23">
        <v>481646</v>
      </c>
      <c r="L6" s="23"/>
      <c r="M6" s="23">
        <v>1418620</v>
      </c>
      <c r="N6" s="23">
        <v>1351740</v>
      </c>
      <c r="O6" s="23">
        <v>1393950</v>
      </c>
      <c r="P6" s="23">
        <f>O6-M6</f>
        <v>-24670</v>
      </c>
      <c r="Q6" s="31">
        <f>(O6-M6)/M6</f>
        <v>-1.7390139713242447E-2</v>
      </c>
      <c r="R6" s="23">
        <f>O6-N6</f>
        <v>42210</v>
      </c>
      <c r="S6" s="31">
        <f>(O6-N6)/N6</f>
        <v>3.1226419281814549E-2</v>
      </c>
    </row>
    <row r="7" spans="1:19" s="1" customFormat="1" x14ac:dyDescent="0.35">
      <c r="A7" s="23" t="s">
        <v>49</v>
      </c>
      <c r="B7" s="24" t="s">
        <v>0</v>
      </c>
      <c r="C7" s="23">
        <v>152237</v>
      </c>
      <c r="D7" s="23">
        <v>195486</v>
      </c>
      <c r="E7" s="23">
        <v>201684</v>
      </c>
      <c r="F7" s="23">
        <v>176027</v>
      </c>
      <c r="G7" s="23">
        <v>223732</v>
      </c>
      <c r="H7" s="23">
        <v>218536</v>
      </c>
      <c r="I7" s="23">
        <v>173686</v>
      </c>
      <c r="J7" s="23">
        <v>222663</v>
      </c>
      <c r="K7" s="23">
        <v>222213</v>
      </c>
      <c r="L7" s="23"/>
      <c r="M7" s="23">
        <v>549407</v>
      </c>
      <c r="N7" s="23">
        <v>618295</v>
      </c>
      <c r="O7" s="23">
        <v>618562</v>
      </c>
      <c r="P7" s="23">
        <f t="shared" ref="P7:P30" si="0">O7-M7</f>
        <v>69155</v>
      </c>
      <c r="Q7" s="31">
        <f t="shared" ref="Q7:Q30" si="1">(O7-M7)/M7</f>
        <v>0.12587207662079297</v>
      </c>
      <c r="R7" s="23">
        <f t="shared" ref="R7:R30" si="2">O7-N7</f>
        <v>267</v>
      </c>
      <c r="S7" s="32">
        <f t="shared" ref="S7:S30" si="3">(O7-N7)/N7</f>
        <v>4.3183270121867394E-4</v>
      </c>
    </row>
    <row r="8" spans="1:19" s="2" customFormat="1" x14ac:dyDescent="0.35">
      <c r="A8" s="25" t="s">
        <v>50</v>
      </c>
      <c r="B8" s="26" t="s">
        <v>1</v>
      </c>
      <c r="C8" s="50">
        <v>254855</v>
      </c>
      <c r="D8" s="50">
        <v>328159</v>
      </c>
      <c r="E8" s="50">
        <v>286199</v>
      </c>
      <c r="F8" s="50">
        <v>214615</v>
      </c>
      <c r="G8" s="50">
        <v>278166</v>
      </c>
      <c r="H8" s="50">
        <v>240664</v>
      </c>
      <c r="I8" s="50">
        <v>221647</v>
      </c>
      <c r="J8" s="50">
        <v>294308</v>
      </c>
      <c r="K8" s="50">
        <v>259433</v>
      </c>
      <c r="L8" s="50"/>
      <c r="M8" s="50">
        <v>869213</v>
      </c>
      <c r="N8" s="50">
        <v>733445</v>
      </c>
      <c r="O8" s="50">
        <v>775388</v>
      </c>
      <c r="P8" s="50">
        <f t="shared" si="0"/>
        <v>-93825</v>
      </c>
      <c r="Q8" s="51">
        <f t="shared" si="1"/>
        <v>-0.10794247209832343</v>
      </c>
      <c r="R8" s="50">
        <f t="shared" si="2"/>
        <v>41943</v>
      </c>
      <c r="S8" s="51">
        <f t="shared" si="3"/>
        <v>5.7186292087341245E-2</v>
      </c>
    </row>
    <row r="9" spans="1:19" s="1" customFormat="1" x14ac:dyDescent="0.35">
      <c r="A9" s="30" t="s">
        <v>51</v>
      </c>
      <c r="B9" s="30" t="s">
        <v>15</v>
      </c>
      <c r="C9" s="23">
        <v>81802</v>
      </c>
      <c r="D9" s="23">
        <v>137319</v>
      </c>
      <c r="E9" s="23">
        <v>81886</v>
      </c>
      <c r="F9" s="23">
        <v>79361</v>
      </c>
      <c r="G9" s="23">
        <v>117952</v>
      </c>
      <c r="H9" s="23">
        <v>62413</v>
      </c>
      <c r="I9" s="23">
        <v>79026</v>
      </c>
      <c r="J9" s="23">
        <v>123734</v>
      </c>
      <c r="K9" s="23">
        <v>70566</v>
      </c>
      <c r="L9" s="23"/>
      <c r="M9" s="23">
        <v>301007</v>
      </c>
      <c r="N9" s="23">
        <v>259726</v>
      </c>
      <c r="O9" s="23">
        <v>273326</v>
      </c>
      <c r="P9" s="23">
        <f t="shared" si="0"/>
        <v>-27681</v>
      </c>
      <c r="Q9" s="31">
        <f t="shared" si="1"/>
        <v>-9.1961316514233893E-2</v>
      </c>
      <c r="R9" s="23">
        <f t="shared" si="2"/>
        <v>13600</v>
      </c>
      <c r="S9" s="31">
        <f t="shared" si="3"/>
        <v>5.2362874721822231E-2</v>
      </c>
    </row>
    <row r="10" spans="1:19" s="1" customFormat="1" x14ac:dyDescent="0.35">
      <c r="A10" s="30" t="s">
        <v>52</v>
      </c>
      <c r="B10" s="30" t="s">
        <v>8</v>
      </c>
      <c r="C10" s="23">
        <v>17531</v>
      </c>
      <c r="D10" s="23">
        <v>19612</v>
      </c>
      <c r="E10" s="23">
        <v>21674</v>
      </c>
      <c r="F10" s="23">
        <v>23547</v>
      </c>
      <c r="G10" s="23">
        <v>24118</v>
      </c>
      <c r="H10" s="23">
        <v>29323</v>
      </c>
      <c r="I10" s="23">
        <v>23340</v>
      </c>
      <c r="J10" s="23">
        <v>24295</v>
      </c>
      <c r="K10" s="23">
        <v>30345</v>
      </c>
      <c r="L10" s="23"/>
      <c r="M10" s="23">
        <v>58817</v>
      </c>
      <c r="N10" s="23">
        <v>76988</v>
      </c>
      <c r="O10" s="23">
        <v>77980</v>
      </c>
      <c r="P10" s="23">
        <f t="shared" si="0"/>
        <v>19163</v>
      </c>
      <c r="Q10" s="31">
        <f t="shared" si="1"/>
        <v>0.32580716459527009</v>
      </c>
      <c r="R10" s="23">
        <f t="shared" si="2"/>
        <v>992</v>
      </c>
      <c r="S10" s="31">
        <f t="shared" si="3"/>
        <v>1.288512495453837E-2</v>
      </c>
    </row>
    <row r="11" spans="1:19" s="1" customFormat="1" x14ac:dyDescent="0.35">
      <c r="A11" s="30" t="s">
        <v>53</v>
      </c>
      <c r="B11" s="30" t="s">
        <v>13</v>
      </c>
      <c r="C11" s="23">
        <v>26814</v>
      </c>
      <c r="D11" s="23">
        <v>30677</v>
      </c>
      <c r="E11" s="23">
        <v>30310</v>
      </c>
      <c r="F11" s="23">
        <v>19075</v>
      </c>
      <c r="G11" s="23">
        <v>21822</v>
      </c>
      <c r="H11" s="23">
        <v>24139</v>
      </c>
      <c r="I11" s="23">
        <v>18123</v>
      </c>
      <c r="J11" s="23">
        <v>20896</v>
      </c>
      <c r="K11" s="23">
        <v>23650</v>
      </c>
      <c r="L11" s="23"/>
      <c r="M11" s="23">
        <v>87801</v>
      </c>
      <c r="N11" s="23">
        <v>65036</v>
      </c>
      <c r="O11" s="23">
        <v>62669</v>
      </c>
      <c r="P11" s="23">
        <f t="shared" si="0"/>
        <v>-25132</v>
      </c>
      <c r="Q11" s="31">
        <f t="shared" si="1"/>
        <v>-0.28623819774262255</v>
      </c>
      <c r="R11" s="23">
        <f t="shared" si="2"/>
        <v>-2367</v>
      </c>
      <c r="S11" s="31">
        <f t="shared" si="3"/>
        <v>-3.6395227258749004E-2</v>
      </c>
    </row>
    <row r="12" spans="1:19" s="1" customFormat="1" x14ac:dyDescent="0.35">
      <c r="A12" s="30" t="s">
        <v>54</v>
      </c>
      <c r="B12" s="30" t="s">
        <v>16</v>
      </c>
      <c r="C12" s="23">
        <v>8233</v>
      </c>
      <c r="D12" s="23">
        <v>8435</v>
      </c>
      <c r="E12" s="23">
        <v>7969</v>
      </c>
      <c r="F12" s="23">
        <v>8224</v>
      </c>
      <c r="G12" s="23">
        <v>7740</v>
      </c>
      <c r="H12" s="23">
        <v>9108</v>
      </c>
      <c r="I12" s="23">
        <v>10805</v>
      </c>
      <c r="J12" s="23">
        <v>9742</v>
      </c>
      <c r="K12" s="23">
        <v>10832</v>
      </c>
      <c r="L12" s="23"/>
      <c r="M12" s="23">
        <v>24637</v>
      </c>
      <c r="N12" s="23">
        <v>25072</v>
      </c>
      <c r="O12" s="23">
        <v>31379</v>
      </c>
      <c r="P12" s="23">
        <f t="shared" si="0"/>
        <v>6742</v>
      </c>
      <c r="Q12" s="31">
        <f t="shared" si="1"/>
        <v>0.27365344806591713</v>
      </c>
      <c r="R12" s="23">
        <f t="shared" si="2"/>
        <v>6307</v>
      </c>
      <c r="S12" s="31">
        <f t="shared" si="3"/>
        <v>0.25155552010210591</v>
      </c>
    </row>
    <row r="13" spans="1:19" s="1" customFormat="1" x14ac:dyDescent="0.35">
      <c r="A13" s="30" t="s">
        <v>55</v>
      </c>
      <c r="B13" s="30" t="s">
        <v>7</v>
      </c>
      <c r="C13" s="23">
        <v>10638</v>
      </c>
      <c r="D13" s="23">
        <v>9752</v>
      </c>
      <c r="E13" s="23">
        <v>10431</v>
      </c>
      <c r="F13" s="23">
        <v>9142</v>
      </c>
      <c r="G13" s="23">
        <v>11845</v>
      </c>
      <c r="H13" s="23">
        <v>11755</v>
      </c>
      <c r="I13" s="23">
        <v>9208</v>
      </c>
      <c r="J13" s="23">
        <v>10670</v>
      </c>
      <c r="K13" s="23">
        <v>10415</v>
      </c>
      <c r="L13" s="23"/>
      <c r="M13" s="23">
        <v>30821</v>
      </c>
      <c r="N13" s="23">
        <v>32742</v>
      </c>
      <c r="O13" s="23">
        <v>30293</v>
      </c>
      <c r="P13" s="23">
        <f t="shared" si="0"/>
        <v>-528</v>
      </c>
      <c r="Q13" s="31">
        <f t="shared" si="1"/>
        <v>-1.7131176795042342E-2</v>
      </c>
      <c r="R13" s="23">
        <f t="shared" si="2"/>
        <v>-2449</v>
      </c>
      <c r="S13" s="31">
        <f t="shared" si="3"/>
        <v>-7.4796896951927191E-2</v>
      </c>
    </row>
    <row r="14" spans="1:19" s="1" customFormat="1" x14ac:dyDescent="0.35">
      <c r="A14" s="30" t="s">
        <v>57</v>
      </c>
      <c r="B14" s="30" t="s">
        <v>10</v>
      </c>
      <c r="C14" s="23">
        <v>5214</v>
      </c>
      <c r="D14" s="23">
        <v>5852</v>
      </c>
      <c r="E14" s="23">
        <v>5161</v>
      </c>
      <c r="F14" s="23">
        <v>6114</v>
      </c>
      <c r="G14" s="23">
        <v>8235</v>
      </c>
      <c r="H14" s="23">
        <v>9869</v>
      </c>
      <c r="I14" s="23">
        <v>7627</v>
      </c>
      <c r="J14" s="23">
        <v>10625</v>
      </c>
      <c r="K14" s="23">
        <v>12157</v>
      </c>
      <c r="L14" s="23"/>
      <c r="M14" s="23">
        <v>16227</v>
      </c>
      <c r="N14" s="23">
        <v>24218</v>
      </c>
      <c r="O14" s="23">
        <v>30409</v>
      </c>
      <c r="P14" s="23">
        <f t="shared" si="0"/>
        <v>14182</v>
      </c>
      <c r="Q14" s="31">
        <f t="shared" si="1"/>
        <v>0.87397547297713685</v>
      </c>
      <c r="R14" s="23">
        <f t="shared" si="2"/>
        <v>6191</v>
      </c>
      <c r="S14" s="31">
        <f t="shared" si="3"/>
        <v>0.25563630357585265</v>
      </c>
    </row>
    <row r="15" spans="1:19" s="1" customFormat="1" x14ac:dyDescent="0.35">
      <c r="A15" s="30" t="s">
        <v>23</v>
      </c>
      <c r="B15" s="30" t="s">
        <v>23</v>
      </c>
      <c r="C15" s="23">
        <v>8091</v>
      </c>
      <c r="D15" s="23">
        <v>10222</v>
      </c>
      <c r="E15" s="23">
        <v>6061</v>
      </c>
      <c r="F15" s="23">
        <v>9070</v>
      </c>
      <c r="G15" s="23">
        <v>10283</v>
      </c>
      <c r="H15" s="23">
        <v>8614</v>
      </c>
      <c r="I15" s="23">
        <v>8381</v>
      </c>
      <c r="J15" s="23">
        <v>9555</v>
      </c>
      <c r="K15" s="23">
        <v>9391</v>
      </c>
      <c r="L15" s="23"/>
      <c r="M15" s="23">
        <v>24374</v>
      </c>
      <c r="N15" s="23">
        <v>27967</v>
      </c>
      <c r="O15" s="23">
        <v>27327</v>
      </c>
      <c r="P15" s="23">
        <f t="shared" si="0"/>
        <v>2953</v>
      </c>
      <c r="Q15" s="31">
        <f t="shared" si="1"/>
        <v>0.1211536883564454</v>
      </c>
      <c r="R15" s="23">
        <f t="shared" si="2"/>
        <v>-640</v>
      </c>
      <c r="S15" s="31">
        <f t="shared" si="3"/>
        <v>-2.2884113419387134E-2</v>
      </c>
    </row>
    <row r="16" spans="1:19" s="1" customFormat="1" x14ac:dyDescent="0.35">
      <c r="A16" s="30" t="s">
        <v>56</v>
      </c>
      <c r="B16" s="30" t="s">
        <v>12</v>
      </c>
      <c r="C16" s="23">
        <v>7222</v>
      </c>
      <c r="D16" s="23">
        <v>12200</v>
      </c>
      <c r="E16" s="23">
        <v>9752</v>
      </c>
      <c r="F16" s="23">
        <v>4830</v>
      </c>
      <c r="G16" s="23">
        <v>8481</v>
      </c>
      <c r="H16" s="23">
        <v>6071</v>
      </c>
      <c r="I16" s="23">
        <v>4701</v>
      </c>
      <c r="J16" s="23">
        <v>9908</v>
      </c>
      <c r="K16" s="23">
        <v>6697</v>
      </c>
      <c r="L16" s="23"/>
      <c r="M16" s="23">
        <v>29174</v>
      </c>
      <c r="N16" s="23">
        <v>19382</v>
      </c>
      <c r="O16" s="23">
        <v>21306</v>
      </c>
      <c r="P16" s="23">
        <f t="shared" si="0"/>
        <v>-7868</v>
      </c>
      <c r="Q16" s="31">
        <f t="shared" si="1"/>
        <v>-0.26969219167752106</v>
      </c>
      <c r="R16" s="23">
        <f t="shared" si="2"/>
        <v>1924</v>
      </c>
      <c r="S16" s="31">
        <f t="shared" si="3"/>
        <v>9.9267361469404597E-2</v>
      </c>
    </row>
    <row r="17" spans="1:19" s="1" customFormat="1" x14ac:dyDescent="0.35">
      <c r="A17" s="30" t="s">
        <v>59</v>
      </c>
      <c r="B17" s="30" t="s">
        <v>6</v>
      </c>
      <c r="C17" s="23">
        <v>3655</v>
      </c>
      <c r="D17" s="23">
        <v>4737</v>
      </c>
      <c r="E17" s="23">
        <v>11078</v>
      </c>
      <c r="F17" s="23">
        <v>3348</v>
      </c>
      <c r="G17" s="23">
        <v>5495</v>
      </c>
      <c r="H17" s="23">
        <v>9518</v>
      </c>
      <c r="I17" s="23">
        <v>3946</v>
      </c>
      <c r="J17" s="23">
        <v>6326</v>
      </c>
      <c r="K17" s="23">
        <v>11210</v>
      </c>
      <c r="L17" s="23"/>
      <c r="M17" s="23">
        <v>19470</v>
      </c>
      <c r="N17" s="23">
        <v>18361</v>
      </c>
      <c r="O17" s="23">
        <v>21482</v>
      </c>
      <c r="P17" s="23">
        <f t="shared" si="0"/>
        <v>2012</v>
      </c>
      <c r="Q17" s="31">
        <f t="shared" si="1"/>
        <v>0.10333846944016435</v>
      </c>
      <c r="R17" s="23">
        <f t="shared" si="2"/>
        <v>3121</v>
      </c>
      <c r="S17" s="31">
        <f t="shared" si="3"/>
        <v>0.16997984859212462</v>
      </c>
    </row>
    <row r="18" spans="1:19" s="1" customFormat="1" x14ac:dyDescent="0.35">
      <c r="A18" s="30" t="s">
        <v>60</v>
      </c>
      <c r="B18" s="30" t="s">
        <v>4</v>
      </c>
      <c r="C18" s="23">
        <v>4656</v>
      </c>
      <c r="D18" s="23">
        <v>6877</v>
      </c>
      <c r="E18" s="23">
        <v>11138</v>
      </c>
      <c r="F18" s="23">
        <v>5444</v>
      </c>
      <c r="G18" s="23">
        <v>6071</v>
      </c>
      <c r="H18" s="23">
        <v>9257</v>
      </c>
      <c r="I18" s="23">
        <v>4165</v>
      </c>
      <c r="J18" s="23">
        <v>5725</v>
      </c>
      <c r="K18" s="23">
        <v>10028</v>
      </c>
      <c r="L18" s="23"/>
      <c r="M18" s="23">
        <v>22671</v>
      </c>
      <c r="N18" s="23">
        <v>20772</v>
      </c>
      <c r="O18" s="23">
        <v>19918</v>
      </c>
      <c r="P18" s="23">
        <f t="shared" si="0"/>
        <v>-2753</v>
      </c>
      <c r="Q18" s="31">
        <f t="shared" si="1"/>
        <v>-0.12143266728419568</v>
      </c>
      <c r="R18" s="23">
        <f t="shared" si="2"/>
        <v>-854</v>
      </c>
      <c r="S18" s="31">
        <f t="shared" si="3"/>
        <v>-4.1113036780281151E-2</v>
      </c>
    </row>
    <row r="19" spans="1:19" s="1" customFormat="1" x14ac:dyDescent="0.35">
      <c r="A19" s="30" t="s">
        <v>61</v>
      </c>
      <c r="B19" s="30" t="s">
        <v>11</v>
      </c>
      <c r="C19" s="23">
        <v>7809</v>
      </c>
      <c r="D19" s="23">
        <v>5228</v>
      </c>
      <c r="E19" s="23">
        <v>7200</v>
      </c>
      <c r="F19" s="23">
        <v>3873</v>
      </c>
      <c r="G19" s="23">
        <v>4566</v>
      </c>
      <c r="H19" s="23">
        <v>7169</v>
      </c>
      <c r="I19" s="23">
        <v>4252</v>
      </c>
      <c r="J19" s="23">
        <v>5059</v>
      </c>
      <c r="K19" s="23">
        <v>6746</v>
      </c>
      <c r="L19" s="23"/>
      <c r="M19" s="23">
        <v>20237</v>
      </c>
      <c r="N19" s="23">
        <v>15608</v>
      </c>
      <c r="O19" s="23">
        <v>16057</v>
      </c>
      <c r="P19" s="23">
        <f t="shared" si="0"/>
        <v>-4180</v>
      </c>
      <c r="Q19" s="31">
        <f t="shared" si="1"/>
        <v>-0.20655235459801355</v>
      </c>
      <c r="R19" s="23">
        <f t="shared" si="2"/>
        <v>449</v>
      </c>
      <c r="S19" s="31">
        <f t="shared" si="3"/>
        <v>2.8767298821117376E-2</v>
      </c>
    </row>
    <row r="20" spans="1:19" s="1" customFormat="1" x14ac:dyDescent="0.35">
      <c r="A20" s="30" t="s">
        <v>58</v>
      </c>
      <c r="B20" s="30" t="s">
        <v>18</v>
      </c>
      <c r="C20" s="23">
        <v>1849</v>
      </c>
      <c r="D20" s="23">
        <v>1962</v>
      </c>
      <c r="E20" s="23">
        <v>2808</v>
      </c>
      <c r="F20" s="23">
        <v>2481</v>
      </c>
      <c r="G20" s="23">
        <v>2221</v>
      </c>
      <c r="H20" s="23">
        <v>2530</v>
      </c>
      <c r="I20" s="23">
        <v>2305</v>
      </c>
      <c r="J20" s="23">
        <v>2520</v>
      </c>
      <c r="K20" s="23">
        <v>3014</v>
      </c>
      <c r="L20" s="23"/>
      <c r="M20" s="23">
        <v>6619</v>
      </c>
      <c r="N20" s="23">
        <v>7232</v>
      </c>
      <c r="O20" s="23">
        <v>7839</v>
      </c>
      <c r="P20" s="23">
        <f t="shared" si="0"/>
        <v>1220</v>
      </c>
      <c r="Q20" s="31">
        <f t="shared" si="1"/>
        <v>0.18431787279045173</v>
      </c>
      <c r="R20" s="23">
        <f t="shared" si="2"/>
        <v>607</v>
      </c>
      <c r="S20" s="31">
        <f t="shared" si="3"/>
        <v>8.3932522123893807E-2</v>
      </c>
    </row>
    <row r="21" spans="1:19" s="1" customFormat="1" x14ac:dyDescent="0.35">
      <c r="A21" s="30" t="s">
        <v>62</v>
      </c>
      <c r="B21" s="30" t="s">
        <v>5</v>
      </c>
      <c r="C21" s="23">
        <v>4092</v>
      </c>
      <c r="D21" s="23">
        <v>4694</v>
      </c>
      <c r="E21" s="23">
        <v>4640</v>
      </c>
      <c r="F21" s="23">
        <v>2288</v>
      </c>
      <c r="G21" s="23">
        <v>3352</v>
      </c>
      <c r="H21" s="23">
        <v>3572</v>
      </c>
      <c r="I21" s="23">
        <v>3400</v>
      </c>
      <c r="J21" s="23">
        <v>3834</v>
      </c>
      <c r="K21" s="23">
        <v>4213</v>
      </c>
      <c r="L21" s="23"/>
      <c r="M21" s="23">
        <v>13426</v>
      </c>
      <c r="N21" s="23">
        <v>9212</v>
      </c>
      <c r="O21" s="23">
        <v>11447</v>
      </c>
      <c r="P21" s="23">
        <f t="shared" si="0"/>
        <v>-1979</v>
      </c>
      <c r="Q21" s="31">
        <f t="shared" si="1"/>
        <v>-0.1474005660658424</v>
      </c>
      <c r="R21" s="23">
        <f t="shared" si="2"/>
        <v>2235</v>
      </c>
      <c r="S21" s="31">
        <f t="shared" si="3"/>
        <v>0.24261832392531479</v>
      </c>
    </row>
    <row r="22" spans="1:19" s="1" customFormat="1" x14ac:dyDescent="0.35">
      <c r="A22" s="30" t="s">
        <v>63</v>
      </c>
      <c r="B22" s="30" t="s">
        <v>9</v>
      </c>
      <c r="C22" s="23">
        <v>3145</v>
      </c>
      <c r="D22" s="23">
        <v>3580</v>
      </c>
      <c r="E22" s="23">
        <v>2917</v>
      </c>
      <c r="F22" s="23">
        <v>2368</v>
      </c>
      <c r="G22" s="23">
        <v>2806</v>
      </c>
      <c r="H22" s="23">
        <v>2297</v>
      </c>
      <c r="I22" s="23">
        <v>2617</v>
      </c>
      <c r="J22" s="23">
        <v>3812</v>
      </c>
      <c r="K22" s="23">
        <v>2681</v>
      </c>
      <c r="L22" s="23"/>
      <c r="M22" s="23">
        <v>9642</v>
      </c>
      <c r="N22" s="23">
        <v>7471</v>
      </c>
      <c r="O22" s="23">
        <v>9110</v>
      </c>
      <c r="P22" s="23">
        <f t="shared" si="0"/>
        <v>-532</v>
      </c>
      <c r="Q22" s="31">
        <f t="shared" si="1"/>
        <v>-5.5175274839244969E-2</v>
      </c>
      <c r="R22" s="23">
        <f t="shared" si="2"/>
        <v>1639</v>
      </c>
      <c r="S22" s="31">
        <f t="shared" si="3"/>
        <v>0.21938160888769911</v>
      </c>
    </row>
    <row r="23" spans="1:19" s="1" customFormat="1" x14ac:dyDescent="0.35">
      <c r="A23" s="30" t="s">
        <v>64</v>
      </c>
      <c r="B23" s="30" t="s">
        <v>14</v>
      </c>
      <c r="C23" s="23">
        <v>2182</v>
      </c>
      <c r="D23" s="23">
        <v>3364</v>
      </c>
      <c r="E23" s="23">
        <v>2782</v>
      </c>
      <c r="F23" s="23">
        <v>2104</v>
      </c>
      <c r="G23" s="23">
        <v>3721</v>
      </c>
      <c r="H23" s="23">
        <v>3010</v>
      </c>
      <c r="I23" s="23">
        <v>2404</v>
      </c>
      <c r="J23" s="23">
        <v>3777</v>
      </c>
      <c r="K23" s="23">
        <v>2914</v>
      </c>
      <c r="L23" s="23"/>
      <c r="M23" s="23">
        <v>8328</v>
      </c>
      <c r="N23" s="23">
        <v>8835</v>
      </c>
      <c r="O23" s="23">
        <v>9095</v>
      </c>
      <c r="P23" s="23">
        <f t="shared" si="0"/>
        <v>767</v>
      </c>
      <c r="Q23" s="31">
        <f t="shared" si="1"/>
        <v>9.2098943323727187E-2</v>
      </c>
      <c r="R23" s="23">
        <f t="shared" si="2"/>
        <v>260</v>
      </c>
      <c r="S23" s="31">
        <f t="shared" si="3"/>
        <v>2.9428409734012451E-2</v>
      </c>
    </row>
    <row r="24" spans="1:19" s="1" customFormat="1" x14ac:dyDescent="0.35">
      <c r="A24" s="30" t="s">
        <v>2</v>
      </c>
      <c r="B24" s="30" t="s">
        <v>2</v>
      </c>
      <c r="C24" s="23">
        <v>1852</v>
      </c>
      <c r="D24" s="23">
        <v>2210</v>
      </c>
      <c r="E24" s="23">
        <v>1961</v>
      </c>
      <c r="F24" s="23">
        <v>1950</v>
      </c>
      <c r="G24" s="23">
        <v>1925</v>
      </c>
      <c r="H24" s="23">
        <v>2397</v>
      </c>
      <c r="I24" s="23">
        <v>3107</v>
      </c>
      <c r="J24" s="23">
        <v>2492</v>
      </c>
      <c r="K24" s="23">
        <v>2721</v>
      </c>
      <c r="L24" s="23"/>
      <c r="M24" s="23">
        <v>6023</v>
      </c>
      <c r="N24" s="23">
        <v>6272</v>
      </c>
      <c r="O24" s="23">
        <v>8320</v>
      </c>
      <c r="P24" s="23">
        <f t="shared" si="0"/>
        <v>2297</v>
      </c>
      <c r="Q24" s="31">
        <f t="shared" si="1"/>
        <v>0.38137140959654658</v>
      </c>
      <c r="R24" s="23">
        <f t="shared" si="2"/>
        <v>2048</v>
      </c>
      <c r="S24" s="31">
        <f t="shared" si="3"/>
        <v>0.32653061224489793</v>
      </c>
    </row>
    <row r="25" spans="1:19" s="1" customFormat="1" x14ac:dyDescent="0.35">
      <c r="A25" s="30" t="s">
        <v>67</v>
      </c>
      <c r="B25" s="30" t="s">
        <v>17</v>
      </c>
      <c r="C25" s="23">
        <v>3504</v>
      </c>
      <c r="D25" s="23">
        <v>2458</v>
      </c>
      <c r="E25" s="23">
        <v>2437</v>
      </c>
      <c r="F25" s="23">
        <v>1166</v>
      </c>
      <c r="G25" s="23">
        <v>1721</v>
      </c>
      <c r="H25" s="23">
        <v>1396</v>
      </c>
      <c r="I25" s="23">
        <v>1558</v>
      </c>
      <c r="J25" s="23">
        <v>2209</v>
      </c>
      <c r="K25" s="23">
        <v>1621</v>
      </c>
      <c r="L25" s="23"/>
      <c r="M25" s="23">
        <v>8399</v>
      </c>
      <c r="N25" s="23">
        <v>4283</v>
      </c>
      <c r="O25" s="23">
        <v>5388</v>
      </c>
      <c r="P25" s="23">
        <f t="shared" si="0"/>
        <v>-3011</v>
      </c>
      <c r="Q25" s="31">
        <f t="shared" si="1"/>
        <v>-0.35849505893558758</v>
      </c>
      <c r="R25" s="23">
        <f t="shared" si="2"/>
        <v>1105</v>
      </c>
      <c r="S25" s="31">
        <f t="shared" si="3"/>
        <v>0.25799673126313333</v>
      </c>
    </row>
    <row r="26" spans="1:19" s="1" customFormat="1" x14ac:dyDescent="0.35">
      <c r="A26" s="30" t="s">
        <v>66</v>
      </c>
      <c r="B26" s="30" t="s">
        <v>19</v>
      </c>
      <c r="C26" s="23">
        <v>16971</v>
      </c>
      <c r="D26" s="23">
        <v>22026</v>
      </c>
      <c r="E26" s="23">
        <v>26306</v>
      </c>
      <c r="F26" s="23">
        <v>1412</v>
      </c>
      <c r="G26" s="23">
        <v>1547</v>
      </c>
      <c r="H26" s="23">
        <v>1817</v>
      </c>
      <c r="I26" s="23">
        <v>1339</v>
      </c>
      <c r="J26" s="23">
        <v>1618</v>
      </c>
      <c r="K26" s="23">
        <v>1710</v>
      </c>
      <c r="L26" s="23"/>
      <c r="M26" s="23">
        <v>65303</v>
      </c>
      <c r="N26" s="23">
        <v>4776</v>
      </c>
      <c r="O26" s="23">
        <v>4667</v>
      </c>
      <c r="P26" s="23">
        <f t="shared" si="0"/>
        <v>-60636</v>
      </c>
      <c r="Q26" s="31">
        <f t="shared" si="1"/>
        <v>-0.92853314549101884</v>
      </c>
      <c r="R26" s="23">
        <f t="shared" si="2"/>
        <v>-109</v>
      </c>
      <c r="S26" s="31">
        <f t="shared" si="3"/>
        <v>-2.2822445561139028E-2</v>
      </c>
    </row>
    <row r="27" spans="1:19" s="1" customFormat="1" x14ac:dyDescent="0.35">
      <c r="A27" s="30" t="s">
        <v>65</v>
      </c>
      <c r="B27" s="30" t="s">
        <v>3</v>
      </c>
      <c r="C27" s="23">
        <v>1589</v>
      </c>
      <c r="D27" s="23">
        <v>2202</v>
      </c>
      <c r="E27" s="23">
        <v>1748</v>
      </c>
      <c r="F27" s="23">
        <v>1241</v>
      </c>
      <c r="G27" s="23">
        <v>2203</v>
      </c>
      <c r="H27" s="23">
        <v>2112</v>
      </c>
      <c r="I27" s="23">
        <v>1436</v>
      </c>
      <c r="J27" s="23">
        <v>1952</v>
      </c>
      <c r="K27" s="23">
        <v>2138</v>
      </c>
      <c r="L27" s="23"/>
      <c r="M27" s="23">
        <v>5539</v>
      </c>
      <c r="N27" s="23">
        <v>5556</v>
      </c>
      <c r="O27" s="23">
        <v>5526</v>
      </c>
      <c r="P27" s="23">
        <f t="shared" si="0"/>
        <v>-13</v>
      </c>
      <c r="Q27" s="31">
        <f t="shared" si="1"/>
        <v>-2.3469940422458928E-3</v>
      </c>
      <c r="R27" s="23">
        <f t="shared" si="2"/>
        <v>-30</v>
      </c>
      <c r="S27" s="31">
        <f t="shared" si="3"/>
        <v>-5.3995680345572351E-3</v>
      </c>
    </row>
    <row r="28" spans="1:19" s="1" customFormat="1" x14ac:dyDescent="0.35">
      <c r="A28" s="30" t="s">
        <v>69</v>
      </c>
      <c r="B28" s="30" t="s">
        <v>20</v>
      </c>
      <c r="C28" s="23">
        <v>3622</v>
      </c>
      <c r="D28" s="23">
        <v>3433</v>
      </c>
      <c r="E28" s="23">
        <v>4485</v>
      </c>
      <c r="F28" s="23">
        <v>1471</v>
      </c>
      <c r="G28" s="23">
        <v>1292</v>
      </c>
      <c r="H28" s="23">
        <v>1530</v>
      </c>
      <c r="I28" s="23">
        <v>1853</v>
      </c>
      <c r="J28" s="23">
        <v>1681</v>
      </c>
      <c r="K28" s="23">
        <v>1826</v>
      </c>
      <c r="L28" s="23"/>
      <c r="M28" s="23">
        <v>11540</v>
      </c>
      <c r="N28" s="23">
        <v>4293</v>
      </c>
      <c r="O28" s="23">
        <v>5360</v>
      </c>
      <c r="P28" s="23">
        <f t="shared" si="0"/>
        <v>-6180</v>
      </c>
      <c r="Q28" s="31">
        <f t="shared" si="1"/>
        <v>-0.53552859618717508</v>
      </c>
      <c r="R28" s="23">
        <f t="shared" si="2"/>
        <v>1067</v>
      </c>
      <c r="S28" s="31">
        <f t="shared" si="3"/>
        <v>0.24854414162590263</v>
      </c>
    </row>
    <row r="29" spans="1:19" s="1" customFormat="1" x14ac:dyDescent="0.35">
      <c r="A29" s="30" t="s">
        <v>68</v>
      </c>
      <c r="B29" s="30" t="s">
        <v>21</v>
      </c>
      <c r="C29" s="23">
        <v>3839</v>
      </c>
      <c r="D29" s="23">
        <v>3026</v>
      </c>
      <c r="E29" s="23">
        <v>3306</v>
      </c>
      <c r="F29" s="23">
        <v>1329</v>
      </c>
      <c r="G29" s="23">
        <v>1916</v>
      </c>
      <c r="H29" s="23">
        <v>1940</v>
      </c>
      <c r="I29" s="23">
        <v>1659</v>
      </c>
      <c r="J29" s="23">
        <v>1592</v>
      </c>
      <c r="K29" s="23">
        <v>1844</v>
      </c>
      <c r="L29" s="23"/>
      <c r="M29" s="23">
        <v>10171</v>
      </c>
      <c r="N29" s="23">
        <v>5185</v>
      </c>
      <c r="O29" s="23">
        <v>5095</v>
      </c>
      <c r="P29" s="23">
        <f t="shared" si="0"/>
        <v>-5076</v>
      </c>
      <c r="Q29" s="31">
        <f t="shared" si="1"/>
        <v>-0.49906597188083768</v>
      </c>
      <c r="R29" s="23">
        <f t="shared" si="2"/>
        <v>-90</v>
      </c>
      <c r="S29" s="31">
        <f t="shared" si="3"/>
        <v>-1.7357762777242044E-2</v>
      </c>
    </row>
    <row r="30" spans="1:19" s="1" customFormat="1" x14ac:dyDescent="0.35">
      <c r="A30" s="30" t="s">
        <v>70</v>
      </c>
      <c r="B30" s="30" t="s">
        <v>22</v>
      </c>
      <c r="C30" s="23">
        <v>2164</v>
      </c>
      <c r="D30" s="23">
        <v>2968</v>
      </c>
      <c r="E30" s="23">
        <v>3026</v>
      </c>
      <c r="F30" s="23">
        <v>1541</v>
      </c>
      <c r="G30" s="23">
        <v>1798</v>
      </c>
      <c r="H30" s="23">
        <v>1765</v>
      </c>
      <c r="I30" s="23">
        <v>1406</v>
      </c>
      <c r="J30" s="23">
        <v>1114</v>
      </c>
      <c r="K30" s="23">
        <v>1016</v>
      </c>
      <c r="L30" s="23"/>
      <c r="M30" s="23">
        <v>8158</v>
      </c>
      <c r="N30" s="23">
        <v>5104</v>
      </c>
      <c r="O30" s="23">
        <v>3536</v>
      </c>
      <c r="P30" s="23">
        <f t="shared" si="0"/>
        <v>-4622</v>
      </c>
      <c r="Q30" s="31">
        <f t="shared" si="1"/>
        <v>-0.56656043147830348</v>
      </c>
      <c r="R30" s="23">
        <f t="shared" si="2"/>
        <v>-1568</v>
      </c>
      <c r="S30" s="31">
        <f t="shared" si="3"/>
        <v>-0.30721003134796238</v>
      </c>
    </row>
    <row r="31" spans="1:19" s="1" customFormat="1" x14ac:dyDescent="0.35">
      <c r="A31" s="4"/>
      <c r="B31" s="4"/>
      <c r="Q31" s="46"/>
      <c r="S31" s="46"/>
    </row>
    <row r="32" spans="1:19" s="1" customFormat="1" x14ac:dyDescent="0.35">
      <c r="A32" s="4"/>
      <c r="B32" s="4"/>
      <c r="Q32" s="46"/>
      <c r="S32" s="46"/>
    </row>
    <row r="33" spans="1:19" s="1" customFormat="1" x14ac:dyDescent="0.35">
      <c r="A33" s="6" t="s">
        <v>46</v>
      </c>
      <c r="B33" s="4"/>
      <c r="Q33" s="46"/>
      <c r="S33" s="46"/>
    </row>
    <row r="34" spans="1:19" x14ac:dyDescent="0.35">
      <c r="A34" s="7"/>
      <c r="B34" s="7"/>
      <c r="C34" s="8" t="s">
        <v>31</v>
      </c>
      <c r="D34" s="8" t="s">
        <v>32</v>
      </c>
      <c r="E34" s="8" t="s">
        <v>33</v>
      </c>
      <c r="F34" s="10" t="s">
        <v>31</v>
      </c>
      <c r="G34" s="10" t="s">
        <v>32</v>
      </c>
      <c r="H34" s="10" t="s">
        <v>33</v>
      </c>
      <c r="I34" s="20" t="s">
        <v>31</v>
      </c>
      <c r="J34" s="20" t="s">
        <v>32</v>
      </c>
      <c r="K34" s="20" t="s">
        <v>33</v>
      </c>
      <c r="L34" s="47"/>
    </row>
    <row r="35" spans="1:19" x14ac:dyDescent="0.35">
      <c r="A35" s="7"/>
      <c r="B35" s="7"/>
      <c r="C35" s="11" t="s">
        <v>39</v>
      </c>
      <c r="D35" s="11" t="s">
        <v>40</v>
      </c>
      <c r="E35" s="8" t="s">
        <v>127</v>
      </c>
      <c r="F35" s="13" t="s">
        <v>39</v>
      </c>
      <c r="G35" s="13" t="s">
        <v>40</v>
      </c>
      <c r="H35" s="10" t="s">
        <v>127</v>
      </c>
      <c r="I35" s="21" t="s">
        <v>39</v>
      </c>
      <c r="J35" s="21" t="s">
        <v>40</v>
      </c>
      <c r="K35" s="20" t="s">
        <v>127</v>
      </c>
      <c r="L35" s="48"/>
      <c r="M35" s="57" t="s">
        <v>128</v>
      </c>
      <c r="N35" s="57"/>
      <c r="O35" s="57"/>
      <c r="P35" s="54" t="s">
        <v>72</v>
      </c>
      <c r="Q35" s="54"/>
      <c r="R35" s="54"/>
      <c r="S35" s="54"/>
    </row>
    <row r="36" spans="1:19" x14ac:dyDescent="0.35">
      <c r="A36" s="7"/>
      <c r="B36" s="7"/>
      <c r="C36" s="11" t="s">
        <v>42</v>
      </c>
      <c r="D36" s="11" t="s">
        <v>42</v>
      </c>
      <c r="E36" s="11" t="s">
        <v>42</v>
      </c>
      <c r="F36" s="17" t="s">
        <v>45</v>
      </c>
      <c r="G36" s="17" t="s">
        <v>45</v>
      </c>
      <c r="H36" s="17" t="s">
        <v>45</v>
      </c>
      <c r="I36" s="22" t="s">
        <v>111</v>
      </c>
      <c r="J36" s="22" t="s">
        <v>111</v>
      </c>
      <c r="K36" s="22" t="s">
        <v>111</v>
      </c>
      <c r="L36" s="49"/>
      <c r="M36" s="11" t="s">
        <v>42</v>
      </c>
      <c r="N36" s="17" t="s">
        <v>45</v>
      </c>
      <c r="O36" s="22" t="s">
        <v>111</v>
      </c>
      <c r="P36" s="55" t="s">
        <v>73</v>
      </c>
      <c r="Q36" s="55"/>
      <c r="R36" s="58" t="s">
        <v>74</v>
      </c>
      <c r="S36" s="58"/>
    </row>
    <row r="37" spans="1:19" s="1" customFormat="1" x14ac:dyDescent="0.35">
      <c r="A37" s="23" t="s">
        <v>47</v>
      </c>
      <c r="B37" s="24" t="s">
        <v>48</v>
      </c>
      <c r="C37" s="23">
        <v>743547</v>
      </c>
      <c r="D37" s="23">
        <v>1000612</v>
      </c>
      <c r="E37" s="23">
        <v>885139</v>
      </c>
      <c r="F37" s="23">
        <v>705075</v>
      </c>
      <c r="G37" s="23">
        <v>931990</v>
      </c>
      <c r="H37" s="23">
        <v>820739</v>
      </c>
      <c r="I37" s="23">
        <v>718385</v>
      </c>
      <c r="J37" s="23">
        <v>964189</v>
      </c>
      <c r="K37" s="23">
        <v>873626</v>
      </c>
      <c r="L37" s="23"/>
      <c r="M37" s="23">
        <v>2629298</v>
      </c>
      <c r="N37" s="23">
        <v>2457804</v>
      </c>
      <c r="O37" s="23">
        <v>2556200</v>
      </c>
      <c r="P37" s="23">
        <f>O37-M37</f>
        <v>-73098</v>
      </c>
      <c r="Q37" s="31">
        <f>(O37-M37)/M37</f>
        <v>-2.780133708693347E-2</v>
      </c>
      <c r="R37" s="23">
        <f>O37-N37</f>
        <v>98396</v>
      </c>
      <c r="S37" s="31">
        <f>(O37-N37)/N37</f>
        <v>4.0034111751791439E-2</v>
      </c>
    </row>
    <row r="38" spans="1:19" s="1" customFormat="1" x14ac:dyDescent="0.35">
      <c r="A38" s="23" t="s">
        <v>49</v>
      </c>
      <c r="B38" s="24" t="s">
        <v>0</v>
      </c>
      <c r="C38" s="23">
        <v>263938</v>
      </c>
      <c r="D38" s="23">
        <v>366434</v>
      </c>
      <c r="E38" s="23">
        <v>344526</v>
      </c>
      <c r="F38" s="23">
        <v>298905</v>
      </c>
      <c r="G38" s="23">
        <v>401467</v>
      </c>
      <c r="H38" s="23">
        <v>362625</v>
      </c>
      <c r="I38" s="23">
        <v>298620</v>
      </c>
      <c r="J38" s="23">
        <v>402448</v>
      </c>
      <c r="K38" s="23">
        <v>372494</v>
      </c>
      <c r="L38" s="23"/>
      <c r="M38" s="23">
        <v>974898</v>
      </c>
      <c r="N38" s="23">
        <v>1062997</v>
      </c>
      <c r="O38" s="23">
        <v>1073562</v>
      </c>
      <c r="P38" s="23">
        <f t="shared" ref="P38:P61" si="4">O38-M38</f>
        <v>98664</v>
      </c>
      <c r="Q38" s="31">
        <f t="shared" ref="Q38:Q61" si="5">(O38-M38)/M38</f>
        <v>0.1012044336946019</v>
      </c>
      <c r="R38" s="23">
        <f t="shared" ref="R38:R61" si="6">O38-N38</f>
        <v>10565</v>
      </c>
      <c r="S38" s="31">
        <f t="shared" ref="S38:S61" si="7">(O38-N38)/N38</f>
        <v>9.9388803543189672E-3</v>
      </c>
    </row>
    <row r="39" spans="1:19" s="2" customFormat="1" x14ac:dyDescent="0.35">
      <c r="A39" s="25" t="s">
        <v>50</v>
      </c>
      <c r="B39" s="26" t="s">
        <v>1</v>
      </c>
      <c r="C39" s="50">
        <v>479609</v>
      </c>
      <c r="D39" s="50">
        <v>634178</v>
      </c>
      <c r="E39" s="50">
        <v>540613</v>
      </c>
      <c r="F39" s="50">
        <v>406170</v>
      </c>
      <c r="G39" s="50">
        <v>530523</v>
      </c>
      <c r="H39" s="50">
        <v>458114</v>
      </c>
      <c r="I39" s="50">
        <v>419765</v>
      </c>
      <c r="J39" s="50">
        <v>561741</v>
      </c>
      <c r="K39" s="50">
        <v>501132</v>
      </c>
      <c r="L39" s="50"/>
      <c r="M39" s="50">
        <v>1654400</v>
      </c>
      <c r="N39" s="50">
        <v>1394807</v>
      </c>
      <c r="O39" s="50">
        <v>1482638</v>
      </c>
      <c r="P39" s="50">
        <f t="shared" si="4"/>
        <v>-171762</v>
      </c>
      <c r="Q39" s="51">
        <f t="shared" si="5"/>
        <v>-0.1038213249516441</v>
      </c>
      <c r="R39" s="50">
        <f t="shared" si="6"/>
        <v>87831</v>
      </c>
      <c r="S39" s="51">
        <f t="shared" si="7"/>
        <v>6.2970002301393671E-2</v>
      </c>
    </row>
    <row r="40" spans="1:19" s="1" customFormat="1" x14ac:dyDescent="0.35">
      <c r="A40" s="30" t="s">
        <v>51</v>
      </c>
      <c r="B40" s="30" t="s">
        <v>15</v>
      </c>
      <c r="C40" s="23">
        <v>156146</v>
      </c>
      <c r="D40" s="23">
        <v>266584</v>
      </c>
      <c r="E40" s="23">
        <v>149105</v>
      </c>
      <c r="F40" s="23">
        <v>149315</v>
      </c>
      <c r="G40" s="23">
        <v>219847</v>
      </c>
      <c r="H40" s="23">
        <v>112768</v>
      </c>
      <c r="I40" s="23">
        <v>148187</v>
      </c>
      <c r="J40" s="23">
        <v>231009</v>
      </c>
      <c r="K40" s="23">
        <v>127849</v>
      </c>
      <c r="L40" s="23"/>
      <c r="M40" s="23">
        <v>571835</v>
      </c>
      <c r="N40" s="23">
        <v>481930</v>
      </c>
      <c r="O40" s="23">
        <v>507045</v>
      </c>
      <c r="P40" s="23">
        <f t="shared" si="4"/>
        <v>-64790</v>
      </c>
      <c r="Q40" s="31">
        <f t="shared" si="5"/>
        <v>-0.11330191401365779</v>
      </c>
      <c r="R40" s="23">
        <f t="shared" si="6"/>
        <v>25115</v>
      </c>
      <c r="S40" s="31">
        <f t="shared" si="7"/>
        <v>5.2113377461457056E-2</v>
      </c>
    </row>
    <row r="41" spans="1:19" s="1" customFormat="1" x14ac:dyDescent="0.35">
      <c r="A41" s="30" t="s">
        <v>52</v>
      </c>
      <c r="B41" s="30" t="s">
        <v>8</v>
      </c>
      <c r="C41" s="23">
        <v>26278</v>
      </c>
      <c r="D41" s="23">
        <v>29836</v>
      </c>
      <c r="E41" s="23">
        <v>31740</v>
      </c>
      <c r="F41" s="23">
        <v>37876</v>
      </c>
      <c r="G41" s="23">
        <v>37427</v>
      </c>
      <c r="H41" s="23">
        <v>44744</v>
      </c>
      <c r="I41" s="23">
        <v>36436</v>
      </c>
      <c r="J41" s="23">
        <v>37161</v>
      </c>
      <c r="K41" s="23">
        <v>46728</v>
      </c>
      <c r="L41" s="23"/>
      <c r="M41" s="23">
        <v>87854</v>
      </c>
      <c r="N41" s="23">
        <v>120047</v>
      </c>
      <c r="O41" s="23">
        <v>120325</v>
      </c>
      <c r="P41" s="23">
        <f t="shared" si="4"/>
        <v>32471</v>
      </c>
      <c r="Q41" s="31">
        <f t="shared" si="5"/>
        <v>0.36960183941539371</v>
      </c>
      <c r="R41" s="23">
        <f t="shared" si="6"/>
        <v>278</v>
      </c>
      <c r="S41" s="32">
        <f t="shared" si="7"/>
        <v>2.3157596607995203E-3</v>
      </c>
    </row>
    <row r="42" spans="1:19" s="1" customFormat="1" x14ac:dyDescent="0.35">
      <c r="A42" s="30" t="s">
        <v>53</v>
      </c>
      <c r="B42" s="30" t="s">
        <v>13</v>
      </c>
      <c r="C42" s="23">
        <v>45864</v>
      </c>
      <c r="D42" s="23">
        <v>54770</v>
      </c>
      <c r="E42" s="23">
        <v>51989</v>
      </c>
      <c r="F42" s="23">
        <v>34729</v>
      </c>
      <c r="G42" s="23">
        <v>40989</v>
      </c>
      <c r="H42" s="23">
        <v>44300</v>
      </c>
      <c r="I42" s="23">
        <v>32640</v>
      </c>
      <c r="J42" s="23">
        <v>40207</v>
      </c>
      <c r="K42" s="23">
        <v>45118</v>
      </c>
      <c r="L42" s="23"/>
      <c r="M42" s="23">
        <v>152623</v>
      </c>
      <c r="N42" s="23">
        <v>120018</v>
      </c>
      <c r="O42" s="23">
        <v>117965</v>
      </c>
      <c r="P42" s="23">
        <f t="shared" si="4"/>
        <v>-34658</v>
      </c>
      <c r="Q42" s="31">
        <f t="shared" si="5"/>
        <v>-0.22708241877043434</v>
      </c>
      <c r="R42" s="23">
        <f t="shared" si="6"/>
        <v>-2053</v>
      </c>
      <c r="S42" s="31">
        <f t="shared" si="7"/>
        <v>-1.7105767468213101E-2</v>
      </c>
    </row>
    <row r="43" spans="1:19" s="1" customFormat="1" x14ac:dyDescent="0.35">
      <c r="A43" s="30" t="s">
        <v>54</v>
      </c>
      <c r="B43" s="30" t="s">
        <v>16</v>
      </c>
      <c r="C43" s="23">
        <v>18747</v>
      </c>
      <c r="D43" s="23">
        <v>19038</v>
      </c>
      <c r="E43" s="23">
        <v>17662</v>
      </c>
      <c r="F43" s="23">
        <v>16373</v>
      </c>
      <c r="G43" s="23">
        <v>16299</v>
      </c>
      <c r="H43" s="23">
        <v>19015</v>
      </c>
      <c r="I43" s="23">
        <v>19395</v>
      </c>
      <c r="J43" s="23">
        <v>20072</v>
      </c>
      <c r="K43" s="23">
        <v>23258</v>
      </c>
      <c r="L43" s="23"/>
      <c r="M43" s="23">
        <v>55447</v>
      </c>
      <c r="N43" s="23">
        <v>51687</v>
      </c>
      <c r="O43" s="23">
        <v>62725</v>
      </c>
      <c r="P43" s="23">
        <f t="shared" si="4"/>
        <v>7278</v>
      </c>
      <c r="Q43" s="31">
        <f t="shared" si="5"/>
        <v>0.13126048298375026</v>
      </c>
      <c r="R43" s="23">
        <f t="shared" si="6"/>
        <v>11038</v>
      </c>
      <c r="S43" s="31">
        <f t="shared" si="7"/>
        <v>0.21355466558322209</v>
      </c>
    </row>
    <row r="44" spans="1:19" s="1" customFormat="1" x14ac:dyDescent="0.35">
      <c r="A44" s="30" t="s">
        <v>55</v>
      </c>
      <c r="B44" s="30" t="s">
        <v>7</v>
      </c>
      <c r="C44" s="23">
        <v>16571</v>
      </c>
      <c r="D44" s="23">
        <v>15176</v>
      </c>
      <c r="E44" s="23">
        <v>16915</v>
      </c>
      <c r="F44" s="23">
        <v>14514</v>
      </c>
      <c r="G44" s="23">
        <v>19458</v>
      </c>
      <c r="H44" s="23">
        <v>19172</v>
      </c>
      <c r="I44" s="23">
        <v>15350</v>
      </c>
      <c r="J44" s="23">
        <v>17178</v>
      </c>
      <c r="K44" s="23">
        <v>17962</v>
      </c>
      <c r="L44" s="23"/>
      <c r="M44" s="23">
        <v>48662</v>
      </c>
      <c r="N44" s="23">
        <v>53144</v>
      </c>
      <c r="O44" s="23">
        <v>50490</v>
      </c>
      <c r="P44" s="23">
        <f t="shared" si="4"/>
        <v>1828</v>
      </c>
      <c r="Q44" s="31">
        <f t="shared" si="5"/>
        <v>3.7565245982491474E-2</v>
      </c>
      <c r="R44" s="23">
        <f t="shared" si="6"/>
        <v>-2654</v>
      </c>
      <c r="S44" s="31">
        <f t="shared" si="7"/>
        <v>-4.9939786241156102E-2</v>
      </c>
    </row>
    <row r="45" spans="1:19" s="1" customFormat="1" x14ac:dyDescent="0.35">
      <c r="A45" s="30" t="s">
        <v>23</v>
      </c>
      <c r="B45" s="30" t="s">
        <v>23</v>
      </c>
      <c r="C45" s="23">
        <v>15216</v>
      </c>
      <c r="D45" s="23">
        <v>22807</v>
      </c>
      <c r="E45" s="23">
        <v>12946</v>
      </c>
      <c r="F45" s="23">
        <v>17804</v>
      </c>
      <c r="G45" s="23">
        <v>22439</v>
      </c>
      <c r="H45" s="23">
        <v>17655</v>
      </c>
      <c r="I45" s="23">
        <v>17038</v>
      </c>
      <c r="J45" s="23">
        <v>18907</v>
      </c>
      <c r="K45" s="23">
        <v>19881</v>
      </c>
      <c r="L45" s="23"/>
      <c r="M45" s="23">
        <v>50969</v>
      </c>
      <c r="N45" s="23">
        <v>57898</v>
      </c>
      <c r="O45" s="23">
        <v>55826</v>
      </c>
      <c r="P45" s="23">
        <f t="shared" si="4"/>
        <v>4857</v>
      </c>
      <c r="Q45" s="31">
        <f t="shared" si="5"/>
        <v>9.5293217445898484E-2</v>
      </c>
      <c r="R45" s="23">
        <f t="shared" si="6"/>
        <v>-2072</v>
      </c>
      <c r="S45" s="31">
        <f t="shared" si="7"/>
        <v>-3.5787073819475629E-2</v>
      </c>
    </row>
    <row r="46" spans="1:19" s="1" customFormat="1" x14ac:dyDescent="0.35">
      <c r="A46" s="30" t="s">
        <v>57</v>
      </c>
      <c r="B46" s="30" t="s">
        <v>10</v>
      </c>
      <c r="C46" s="23">
        <v>9212</v>
      </c>
      <c r="D46" s="23">
        <v>10357</v>
      </c>
      <c r="E46" s="23">
        <v>9935</v>
      </c>
      <c r="F46" s="23">
        <v>11327</v>
      </c>
      <c r="G46" s="23">
        <v>16129</v>
      </c>
      <c r="H46" s="23">
        <v>19146</v>
      </c>
      <c r="I46" s="23">
        <v>14288</v>
      </c>
      <c r="J46" s="23">
        <v>20708</v>
      </c>
      <c r="K46" s="23">
        <v>25249</v>
      </c>
      <c r="L46" s="23"/>
      <c r="M46" s="23">
        <v>29504</v>
      </c>
      <c r="N46" s="23">
        <v>46602</v>
      </c>
      <c r="O46" s="23">
        <v>60245</v>
      </c>
      <c r="P46" s="23">
        <f t="shared" si="4"/>
        <v>30741</v>
      </c>
      <c r="Q46" s="31">
        <f t="shared" si="5"/>
        <v>1.0419265184381779</v>
      </c>
      <c r="R46" s="23">
        <f t="shared" si="6"/>
        <v>13643</v>
      </c>
      <c r="S46" s="31">
        <f t="shared" si="7"/>
        <v>0.29275567572207201</v>
      </c>
    </row>
    <row r="47" spans="1:19" s="1" customFormat="1" x14ac:dyDescent="0.35">
      <c r="A47" s="30" t="s">
        <v>56</v>
      </c>
      <c r="B47" s="30" t="s">
        <v>12</v>
      </c>
      <c r="C47" s="23">
        <v>13328</v>
      </c>
      <c r="D47" s="23">
        <v>23037</v>
      </c>
      <c r="E47" s="23">
        <v>19646</v>
      </c>
      <c r="F47" s="23">
        <v>9534</v>
      </c>
      <c r="G47" s="23">
        <v>16783</v>
      </c>
      <c r="H47" s="23">
        <v>12971</v>
      </c>
      <c r="I47" s="23">
        <v>9162</v>
      </c>
      <c r="J47" s="23">
        <v>19607</v>
      </c>
      <c r="K47" s="23">
        <v>14538</v>
      </c>
      <c r="L47" s="23"/>
      <c r="M47" s="23">
        <v>56011</v>
      </c>
      <c r="N47" s="23">
        <v>39288</v>
      </c>
      <c r="O47" s="23">
        <v>43307</v>
      </c>
      <c r="P47" s="23">
        <f t="shared" si="4"/>
        <v>-12704</v>
      </c>
      <c r="Q47" s="31">
        <f t="shared" si="5"/>
        <v>-0.2268125903840317</v>
      </c>
      <c r="R47" s="23">
        <f t="shared" si="6"/>
        <v>4019</v>
      </c>
      <c r="S47" s="31">
        <f t="shared" si="7"/>
        <v>0.10229586642231725</v>
      </c>
    </row>
    <row r="48" spans="1:19" s="1" customFormat="1" x14ac:dyDescent="0.35">
      <c r="A48" s="30" t="s">
        <v>59</v>
      </c>
      <c r="B48" s="30" t="s">
        <v>6</v>
      </c>
      <c r="C48" s="23">
        <v>7236</v>
      </c>
      <c r="D48" s="23">
        <v>9669</v>
      </c>
      <c r="E48" s="23">
        <v>22085</v>
      </c>
      <c r="F48" s="23">
        <v>6537</v>
      </c>
      <c r="G48" s="23">
        <v>11297</v>
      </c>
      <c r="H48" s="23">
        <v>22712</v>
      </c>
      <c r="I48" s="23">
        <v>8371</v>
      </c>
      <c r="J48" s="23">
        <v>13254</v>
      </c>
      <c r="K48" s="23">
        <v>23246</v>
      </c>
      <c r="L48" s="23"/>
      <c r="M48" s="23">
        <v>38990</v>
      </c>
      <c r="N48" s="23">
        <v>40546</v>
      </c>
      <c r="O48" s="23">
        <v>44871</v>
      </c>
      <c r="P48" s="23">
        <f t="shared" si="4"/>
        <v>5881</v>
      </c>
      <c r="Q48" s="31">
        <f t="shared" si="5"/>
        <v>0.15083354706334959</v>
      </c>
      <c r="R48" s="23">
        <f t="shared" si="6"/>
        <v>4325</v>
      </c>
      <c r="S48" s="31">
        <f t="shared" si="7"/>
        <v>0.10666896857889804</v>
      </c>
    </row>
    <row r="49" spans="1:19" s="1" customFormat="1" x14ac:dyDescent="0.35">
      <c r="A49" s="30" t="s">
        <v>58</v>
      </c>
      <c r="B49" s="30" t="s">
        <v>18</v>
      </c>
      <c r="C49" s="23">
        <v>7342</v>
      </c>
      <c r="D49" s="23">
        <v>7810</v>
      </c>
      <c r="E49" s="23">
        <v>9769</v>
      </c>
      <c r="F49" s="23">
        <v>9042</v>
      </c>
      <c r="G49" s="23">
        <v>8673</v>
      </c>
      <c r="H49" s="23">
        <v>9901</v>
      </c>
      <c r="I49" s="23">
        <v>9933</v>
      </c>
      <c r="J49" s="23">
        <v>10405</v>
      </c>
      <c r="K49" s="23">
        <v>11232</v>
      </c>
      <c r="L49" s="23"/>
      <c r="M49" s="23">
        <v>24921</v>
      </c>
      <c r="N49" s="23">
        <v>27616</v>
      </c>
      <c r="O49" s="23">
        <v>31570</v>
      </c>
      <c r="P49" s="23">
        <f t="shared" si="4"/>
        <v>6649</v>
      </c>
      <c r="Q49" s="31">
        <f t="shared" si="5"/>
        <v>0.26680309778901329</v>
      </c>
      <c r="R49" s="23">
        <f t="shared" si="6"/>
        <v>3954</v>
      </c>
      <c r="S49" s="31">
        <f t="shared" si="7"/>
        <v>0.14317786790266512</v>
      </c>
    </row>
    <row r="50" spans="1:19" s="1" customFormat="1" x14ac:dyDescent="0.35">
      <c r="A50" s="30" t="s">
        <v>60</v>
      </c>
      <c r="B50" s="30" t="s">
        <v>4</v>
      </c>
      <c r="C50" s="23">
        <v>9859</v>
      </c>
      <c r="D50" s="23">
        <v>14125</v>
      </c>
      <c r="E50" s="23">
        <v>23676</v>
      </c>
      <c r="F50" s="23">
        <v>10809</v>
      </c>
      <c r="G50" s="23">
        <v>11991</v>
      </c>
      <c r="H50" s="23">
        <v>18806</v>
      </c>
      <c r="I50" s="23">
        <v>8934</v>
      </c>
      <c r="J50" s="23">
        <v>11466</v>
      </c>
      <c r="K50" s="23">
        <v>21407</v>
      </c>
      <c r="L50" s="23"/>
      <c r="M50" s="23">
        <v>47660</v>
      </c>
      <c r="N50" s="23">
        <v>41606</v>
      </c>
      <c r="O50" s="23">
        <v>41807</v>
      </c>
      <c r="P50" s="23">
        <f t="shared" si="4"/>
        <v>-5853</v>
      </c>
      <c r="Q50" s="31">
        <f t="shared" si="5"/>
        <v>-0.12280738564834243</v>
      </c>
      <c r="R50" s="23">
        <f t="shared" si="6"/>
        <v>201</v>
      </c>
      <c r="S50" s="32">
        <f t="shared" si="7"/>
        <v>4.8310339854828631E-3</v>
      </c>
    </row>
    <row r="51" spans="1:19" s="1" customFormat="1" x14ac:dyDescent="0.35">
      <c r="A51" s="30" t="s">
        <v>61</v>
      </c>
      <c r="B51" s="30" t="s">
        <v>11</v>
      </c>
      <c r="C51" s="23">
        <v>15382</v>
      </c>
      <c r="D51" s="23">
        <v>10708</v>
      </c>
      <c r="E51" s="23">
        <v>14560</v>
      </c>
      <c r="F51" s="23">
        <v>8263</v>
      </c>
      <c r="G51" s="23">
        <v>9020</v>
      </c>
      <c r="H51" s="23">
        <v>14572</v>
      </c>
      <c r="I51" s="23">
        <v>8896</v>
      </c>
      <c r="J51" s="23">
        <v>9599</v>
      </c>
      <c r="K51" s="23">
        <v>13753</v>
      </c>
      <c r="L51" s="23"/>
      <c r="M51" s="23">
        <v>40650</v>
      </c>
      <c r="N51" s="23">
        <v>31855</v>
      </c>
      <c r="O51" s="23">
        <v>32248</v>
      </c>
      <c r="P51" s="23">
        <f t="shared" si="4"/>
        <v>-8402</v>
      </c>
      <c r="Q51" s="31">
        <f t="shared" si="5"/>
        <v>-0.20669126691266912</v>
      </c>
      <c r="R51" s="23">
        <f t="shared" si="6"/>
        <v>393</v>
      </c>
      <c r="S51" s="31">
        <f t="shared" si="7"/>
        <v>1.233715272327735E-2</v>
      </c>
    </row>
    <row r="52" spans="1:19" s="1" customFormat="1" x14ac:dyDescent="0.35">
      <c r="A52" s="30" t="s">
        <v>62</v>
      </c>
      <c r="B52" s="30" t="s">
        <v>5</v>
      </c>
      <c r="C52" s="23">
        <v>7323</v>
      </c>
      <c r="D52" s="23">
        <v>9170</v>
      </c>
      <c r="E52" s="23">
        <v>8850</v>
      </c>
      <c r="F52" s="23">
        <v>4547</v>
      </c>
      <c r="G52" s="23">
        <v>6496</v>
      </c>
      <c r="H52" s="23">
        <v>7356</v>
      </c>
      <c r="I52" s="23">
        <v>6159</v>
      </c>
      <c r="J52" s="23">
        <v>7779</v>
      </c>
      <c r="K52" s="23">
        <v>8650</v>
      </c>
      <c r="L52" s="23"/>
      <c r="M52" s="23">
        <v>25343</v>
      </c>
      <c r="N52" s="23">
        <v>18399</v>
      </c>
      <c r="O52" s="23">
        <v>22588</v>
      </c>
      <c r="P52" s="23">
        <f t="shared" si="4"/>
        <v>-2755</v>
      </c>
      <c r="Q52" s="31">
        <f t="shared" si="5"/>
        <v>-0.10870851911770509</v>
      </c>
      <c r="R52" s="23">
        <f t="shared" si="6"/>
        <v>4189</v>
      </c>
      <c r="S52" s="31">
        <f t="shared" si="7"/>
        <v>0.22767541714223599</v>
      </c>
    </row>
    <row r="53" spans="1:19" s="1" customFormat="1" x14ac:dyDescent="0.35">
      <c r="A53" s="30" t="s">
        <v>63</v>
      </c>
      <c r="B53" s="30" t="s">
        <v>9</v>
      </c>
      <c r="C53" s="23">
        <v>6943</v>
      </c>
      <c r="D53" s="23">
        <v>8353</v>
      </c>
      <c r="E53" s="23">
        <v>7275</v>
      </c>
      <c r="F53" s="23">
        <v>4768</v>
      </c>
      <c r="G53" s="23">
        <v>6143</v>
      </c>
      <c r="H53" s="23">
        <v>5319</v>
      </c>
      <c r="I53" s="23">
        <v>5043</v>
      </c>
      <c r="J53" s="23">
        <v>7640</v>
      </c>
      <c r="K53" s="23">
        <v>5171</v>
      </c>
      <c r="L53" s="23"/>
      <c r="M53" s="23">
        <v>22571</v>
      </c>
      <c r="N53" s="23">
        <v>16230</v>
      </c>
      <c r="O53" s="23">
        <v>17854</v>
      </c>
      <c r="P53" s="23">
        <f t="shared" si="4"/>
        <v>-4717</v>
      </c>
      <c r="Q53" s="31">
        <f t="shared" si="5"/>
        <v>-0.20898498072748217</v>
      </c>
      <c r="R53" s="23">
        <f t="shared" si="6"/>
        <v>1624</v>
      </c>
      <c r="S53" s="31">
        <f t="shared" si="7"/>
        <v>0.10006161429451632</v>
      </c>
    </row>
    <row r="54" spans="1:19" s="1" customFormat="1" x14ac:dyDescent="0.35">
      <c r="A54" s="30" t="s">
        <v>64</v>
      </c>
      <c r="B54" s="30" t="s">
        <v>14</v>
      </c>
      <c r="C54" s="23">
        <v>3891</v>
      </c>
      <c r="D54" s="23">
        <v>6585</v>
      </c>
      <c r="E54" s="23">
        <v>5358</v>
      </c>
      <c r="F54" s="23">
        <v>3985</v>
      </c>
      <c r="G54" s="23">
        <v>7146</v>
      </c>
      <c r="H54" s="23">
        <v>5721</v>
      </c>
      <c r="I54" s="23">
        <v>4096</v>
      </c>
      <c r="J54" s="23">
        <v>7361</v>
      </c>
      <c r="K54" s="23">
        <v>5859</v>
      </c>
      <c r="L54" s="23"/>
      <c r="M54" s="23">
        <v>15834</v>
      </c>
      <c r="N54" s="23">
        <v>16852</v>
      </c>
      <c r="O54" s="23">
        <v>17316</v>
      </c>
      <c r="P54" s="23">
        <f t="shared" si="4"/>
        <v>1482</v>
      </c>
      <c r="Q54" s="31">
        <f t="shared" si="5"/>
        <v>9.3596059113300489E-2</v>
      </c>
      <c r="R54" s="23">
        <f t="shared" si="6"/>
        <v>464</v>
      </c>
      <c r="S54" s="31">
        <f t="shared" si="7"/>
        <v>2.7533823878471399E-2</v>
      </c>
    </row>
    <row r="55" spans="1:19" s="1" customFormat="1" x14ac:dyDescent="0.35">
      <c r="A55" s="30" t="s">
        <v>2</v>
      </c>
      <c r="B55" s="30" t="s">
        <v>2</v>
      </c>
      <c r="C55" s="23">
        <v>3482</v>
      </c>
      <c r="D55" s="23">
        <v>4192</v>
      </c>
      <c r="E55" s="23">
        <v>4122</v>
      </c>
      <c r="F55" s="23">
        <v>3581</v>
      </c>
      <c r="G55" s="23">
        <v>3678</v>
      </c>
      <c r="H55" s="23">
        <v>4543</v>
      </c>
      <c r="I55" s="23">
        <v>5634</v>
      </c>
      <c r="J55" s="23">
        <v>5020</v>
      </c>
      <c r="K55" s="23">
        <v>5336</v>
      </c>
      <c r="L55" s="23"/>
      <c r="M55" s="23">
        <v>11796</v>
      </c>
      <c r="N55" s="23">
        <v>11802</v>
      </c>
      <c r="O55" s="23">
        <v>15990</v>
      </c>
      <c r="P55" s="23">
        <f t="shared" si="4"/>
        <v>4194</v>
      </c>
      <c r="Q55" s="31">
        <f t="shared" si="5"/>
        <v>0.35554425228891151</v>
      </c>
      <c r="R55" s="23">
        <f t="shared" si="6"/>
        <v>4188</v>
      </c>
      <c r="S55" s="31">
        <f t="shared" si="7"/>
        <v>0.35485510930350789</v>
      </c>
    </row>
    <row r="56" spans="1:19" s="1" customFormat="1" x14ac:dyDescent="0.35">
      <c r="A56" s="30" t="s">
        <v>67</v>
      </c>
      <c r="B56" s="30" t="s">
        <v>17</v>
      </c>
      <c r="C56" s="23">
        <v>7256</v>
      </c>
      <c r="D56" s="23">
        <v>4462</v>
      </c>
      <c r="E56" s="23">
        <v>4938</v>
      </c>
      <c r="F56" s="23">
        <v>2220</v>
      </c>
      <c r="G56" s="23">
        <v>3751</v>
      </c>
      <c r="H56" s="23">
        <v>2902</v>
      </c>
      <c r="I56" s="23">
        <v>2767</v>
      </c>
      <c r="J56" s="23">
        <v>4567</v>
      </c>
      <c r="K56" s="23">
        <v>3267</v>
      </c>
      <c r="L56" s="23"/>
      <c r="M56" s="23">
        <v>16656</v>
      </c>
      <c r="N56" s="23">
        <v>8873</v>
      </c>
      <c r="O56" s="23">
        <v>10601</v>
      </c>
      <c r="P56" s="23">
        <f t="shared" si="4"/>
        <v>-6055</v>
      </c>
      <c r="Q56" s="31">
        <f t="shared" si="5"/>
        <v>-0.36353266090297792</v>
      </c>
      <c r="R56" s="23">
        <f t="shared" si="6"/>
        <v>1728</v>
      </c>
      <c r="S56" s="31">
        <f t="shared" si="7"/>
        <v>0.19474811225064803</v>
      </c>
    </row>
    <row r="57" spans="1:19" s="1" customFormat="1" x14ac:dyDescent="0.35">
      <c r="A57" s="30" t="s">
        <v>65</v>
      </c>
      <c r="B57" s="30" t="s">
        <v>3</v>
      </c>
      <c r="C57" s="23">
        <v>3154</v>
      </c>
      <c r="D57" s="23">
        <v>4317</v>
      </c>
      <c r="E57" s="23">
        <v>3479</v>
      </c>
      <c r="F57" s="23">
        <v>2571</v>
      </c>
      <c r="G57" s="23">
        <v>4005</v>
      </c>
      <c r="H57" s="23">
        <v>4074</v>
      </c>
      <c r="I57" s="23">
        <v>3064</v>
      </c>
      <c r="J57" s="23">
        <v>3798</v>
      </c>
      <c r="K57" s="23">
        <v>4166</v>
      </c>
      <c r="L57" s="23"/>
      <c r="M57" s="23">
        <v>10950</v>
      </c>
      <c r="N57" s="23">
        <v>10650</v>
      </c>
      <c r="O57" s="23">
        <v>11028</v>
      </c>
      <c r="P57" s="23">
        <f t="shared" si="4"/>
        <v>78</v>
      </c>
      <c r="Q57" s="31">
        <f t="shared" si="5"/>
        <v>7.1232876712328764E-3</v>
      </c>
      <c r="R57" s="23">
        <f t="shared" si="6"/>
        <v>378</v>
      </c>
      <c r="S57" s="31">
        <f t="shared" si="7"/>
        <v>3.549295774647887E-2</v>
      </c>
    </row>
    <row r="58" spans="1:19" s="1" customFormat="1" x14ac:dyDescent="0.35">
      <c r="A58" s="30" t="s">
        <v>66</v>
      </c>
      <c r="B58" s="30" t="s">
        <v>19</v>
      </c>
      <c r="C58" s="23">
        <v>35278</v>
      </c>
      <c r="D58" s="23">
        <v>48773</v>
      </c>
      <c r="E58" s="23">
        <v>56023</v>
      </c>
      <c r="F58" s="23">
        <v>2412</v>
      </c>
      <c r="G58" s="23">
        <v>2609</v>
      </c>
      <c r="H58" s="23">
        <v>3088</v>
      </c>
      <c r="I58" s="23">
        <v>2394</v>
      </c>
      <c r="J58" s="23">
        <v>2930</v>
      </c>
      <c r="K58" s="23">
        <v>3037</v>
      </c>
      <c r="L58" s="23"/>
      <c r="M58" s="23">
        <v>140074</v>
      </c>
      <c r="N58" s="23">
        <v>8109</v>
      </c>
      <c r="O58" s="23">
        <v>8361</v>
      </c>
      <c r="P58" s="23">
        <f t="shared" si="4"/>
        <v>-131713</v>
      </c>
      <c r="Q58" s="31">
        <f t="shared" si="5"/>
        <v>-0.94031012179276663</v>
      </c>
      <c r="R58" s="23">
        <f t="shared" si="6"/>
        <v>252</v>
      </c>
      <c r="S58" s="31">
        <f t="shared" si="7"/>
        <v>3.1076581576026639E-2</v>
      </c>
    </row>
    <row r="59" spans="1:19" s="1" customFormat="1" x14ac:dyDescent="0.35">
      <c r="A59" s="30" t="s">
        <v>69</v>
      </c>
      <c r="B59" s="30" t="s">
        <v>20</v>
      </c>
      <c r="C59" s="23">
        <v>5334</v>
      </c>
      <c r="D59" s="23">
        <v>5382</v>
      </c>
      <c r="E59" s="23">
        <v>7233</v>
      </c>
      <c r="F59" s="23">
        <v>2126</v>
      </c>
      <c r="G59" s="23">
        <v>2059</v>
      </c>
      <c r="H59" s="23">
        <v>2382</v>
      </c>
      <c r="I59" s="23">
        <v>2685</v>
      </c>
      <c r="J59" s="23">
        <v>2836</v>
      </c>
      <c r="K59" s="23">
        <v>3292</v>
      </c>
      <c r="L59" s="23"/>
      <c r="M59" s="23">
        <v>17949</v>
      </c>
      <c r="N59" s="23">
        <v>6567</v>
      </c>
      <c r="O59" s="23">
        <v>8813</v>
      </c>
      <c r="P59" s="23">
        <f t="shared" si="4"/>
        <v>-9136</v>
      </c>
      <c r="Q59" s="31">
        <f t="shared" si="5"/>
        <v>-0.50899771575018105</v>
      </c>
      <c r="R59" s="23">
        <f t="shared" si="6"/>
        <v>2246</v>
      </c>
      <c r="S59" s="31">
        <f t="shared" si="7"/>
        <v>0.34201309578194</v>
      </c>
    </row>
    <row r="60" spans="1:19" s="1" customFormat="1" x14ac:dyDescent="0.35">
      <c r="A60" s="30" t="s">
        <v>68</v>
      </c>
      <c r="B60" s="30" t="s">
        <v>21</v>
      </c>
      <c r="C60" s="23">
        <v>6194</v>
      </c>
      <c r="D60" s="23">
        <v>5444</v>
      </c>
      <c r="E60" s="23">
        <v>5859</v>
      </c>
      <c r="F60" s="23">
        <v>2089</v>
      </c>
      <c r="G60" s="23">
        <v>2946</v>
      </c>
      <c r="H60" s="23">
        <v>3079</v>
      </c>
      <c r="I60" s="23">
        <v>2491</v>
      </c>
      <c r="J60" s="23">
        <v>2817</v>
      </c>
      <c r="K60" s="23">
        <v>3135</v>
      </c>
      <c r="L60" s="23"/>
      <c r="M60" s="23">
        <v>17497</v>
      </c>
      <c r="N60" s="23">
        <v>8114</v>
      </c>
      <c r="O60" s="23">
        <v>8443</v>
      </c>
      <c r="P60" s="23">
        <f t="shared" si="4"/>
        <v>-9054</v>
      </c>
      <c r="Q60" s="31">
        <f t="shared" si="5"/>
        <v>-0.51746013602331831</v>
      </c>
      <c r="R60" s="23">
        <f t="shared" si="6"/>
        <v>329</v>
      </c>
      <c r="S60" s="31">
        <f t="shared" si="7"/>
        <v>4.0547202366280503E-2</v>
      </c>
    </row>
    <row r="61" spans="1:19" s="1" customFormat="1" x14ac:dyDescent="0.35">
      <c r="A61" s="30" t="s">
        <v>70</v>
      </c>
      <c r="B61" s="30" t="s">
        <v>22</v>
      </c>
      <c r="C61" s="23">
        <v>2672</v>
      </c>
      <c r="D61" s="23">
        <v>3497</v>
      </c>
      <c r="E61" s="23">
        <v>3815</v>
      </c>
      <c r="F61" s="23">
        <v>2008</v>
      </c>
      <c r="G61" s="23">
        <v>2287</v>
      </c>
      <c r="H61" s="23">
        <v>2334</v>
      </c>
      <c r="I61" s="23">
        <v>2048</v>
      </c>
      <c r="J61" s="23">
        <v>1647</v>
      </c>
      <c r="K61" s="23">
        <v>1634</v>
      </c>
      <c r="L61" s="23"/>
      <c r="M61" s="23">
        <v>9984</v>
      </c>
      <c r="N61" s="23">
        <v>6629</v>
      </c>
      <c r="O61" s="23">
        <v>5329</v>
      </c>
      <c r="P61" s="23">
        <f t="shared" si="4"/>
        <v>-4655</v>
      </c>
      <c r="Q61" s="31">
        <f t="shared" si="5"/>
        <v>-0.46624599358974361</v>
      </c>
      <c r="R61" s="23">
        <f t="shared" si="6"/>
        <v>-1300</v>
      </c>
      <c r="S61" s="31">
        <f t="shared" si="7"/>
        <v>-0.19610801025795746</v>
      </c>
    </row>
    <row r="63" spans="1:19" x14ac:dyDescent="0.35">
      <c r="A63" s="34" t="s">
        <v>112</v>
      </c>
    </row>
    <row r="64" spans="1:19" x14ac:dyDescent="0.35">
      <c r="A64" s="35" t="s">
        <v>113</v>
      </c>
    </row>
    <row r="65" spans="1:19" x14ac:dyDescent="0.35">
      <c r="A65" s="7"/>
      <c r="B65" s="7"/>
      <c r="C65" s="8" t="s">
        <v>31</v>
      </c>
      <c r="D65" s="8" t="s">
        <v>32</v>
      </c>
      <c r="E65" s="8" t="s">
        <v>33</v>
      </c>
      <c r="F65" s="10" t="s">
        <v>31</v>
      </c>
      <c r="G65" s="10" t="s">
        <v>32</v>
      </c>
      <c r="H65" s="10" t="s">
        <v>33</v>
      </c>
      <c r="I65" s="20" t="s">
        <v>31</v>
      </c>
      <c r="J65" s="20" t="s">
        <v>32</v>
      </c>
      <c r="K65" s="20" t="s">
        <v>33</v>
      </c>
      <c r="L65" s="47"/>
    </row>
    <row r="66" spans="1:19" x14ac:dyDescent="0.35">
      <c r="A66" s="7"/>
      <c r="B66" s="7"/>
      <c r="C66" s="11" t="s">
        <v>39</v>
      </c>
      <c r="D66" s="11" t="s">
        <v>40</v>
      </c>
      <c r="E66" s="8" t="s">
        <v>127</v>
      </c>
      <c r="F66" s="13" t="s">
        <v>39</v>
      </c>
      <c r="G66" s="13" t="s">
        <v>40</v>
      </c>
      <c r="H66" s="10" t="s">
        <v>127</v>
      </c>
      <c r="I66" s="21" t="s">
        <v>39</v>
      </c>
      <c r="J66" s="21" t="s">
        <v>40</v>
      </c>
      <c r="K66" s="20" t="s">
        <v>127</v>
      </c>
      <c r="L66" s="48"/>
      <c r="M66" s="57" t="s">
        <v>128</v>
      </c>
      <c r="N66" s="57"/>
      <c r="O66" s="57"/>
      <c r="P66" s="54" t="s">
        <v>72</v>
      </c>
      <c r="Q66" s="54"/>
      <c r="R66" s="54"/>
      <c r="S66" s="54"/>
    </row>
    <row r="67" spans="1:19" x14ac:dyDescent="0.35">
      <c r="A67" s="7"/>
      <c r="B67" s="7"/>
      <c r="C67" s="11" t="s">
        <v>42</v>
      </c>
      <c r="D67" s="11" t="s">
        <v>42</v>
      </c>
      <c r="E67" s="11" t="s">
        <v>42</v>
      </c>
      <c r="F67" s="17" t="s">
        <v>45</v>
      </c>
      <c r="G67" s="17" t="s">
        <v>45</v>
      </c>
      <c r="H67" s="17" t="s">
        <v>45</v>
      </c>
      <c r="I67" s="22" t="s">
        <v>111</v>
      </c>
      <c r="J67" s="22" t="s">
        <v>111</v>
      </c>
      <c r="K67" s="22" t="s">
        <v>111</v>
      </c>
      <c r="L67" s="49"/>
      <c r="M67" s="11" t="s">
        <v>42</v>
      </c>
      <c r="N67" s="17" t="s">
        <v>45</v>
      </c>
      <c r="O67" s="22" t="s">
        <v>111</v>
      </c>
      <c r="P67" s="55" t="s">
        <v>73</v>
      </c>
      <c r="Q67" s="55"/>
      <c r="R67" s="58" t="s">
        <v>74</v>
      </c>
      <c r="S67" s="58"/>
    </row>
    <row r="68" spans="1:19" x14ac:dyDescent="0.35">
      <c r="A68" s="30" t="s">
        <v>75</v>
      </c>
      <c r="B68" s="30" t="s">
        <v>0</v>
      </c>
      <c r="C68" s="23">
        <v>743547</v>
      </c>
      <c r="D68" s="23">
        <v>1000612</v>
      </c>
      <c r="E68" s="23">
        <v>885139</v>
      </c>
      <c r="F68" s="23">
        <v>705075</v>
      </c>
      <c r="G68" s="23">
        <v>931990</v>
      </c>
      <c r="H68" s="23">
        <v>820739</v>
      </c>
      <c r="I68" s="23">
        <v>718385</v>
      </c>
      <c r="J68" s="23">
        <v>964189</v>
      </c>
      <c r="K68" s="23">
        <v>873626</v>
      </c>
      <c r="L68" s="23"/>
      <c r="M68" s="23">
        <v>2629298</v>
      </c>
      <c r="N68" s="23">
        <v>2457804</v>
      </c>
      <c r="O68" s="23">
        <v>2556200</v>
      </c>
      <c r="P68" s="23">
        <f>O68-M68</f>
        <v>-73098</v>
      </c>
      <c r="Q68" s="31">
        <f>(O68-M68)/M68</f>
        <v>-2.780133708693347E-2</v>
      </c>
      <c r="R68" s="23">
        <f>O68-N68</f>
        <v>98396</v>
      </c>
      <c r="S68" s="31">
        <f>(O68-N68)/N68</f>
        <v>4.0034111751791439E-2</v>
      </c>
    </row>
    <row r="69" spans="1:19" x14ac:dyDescent="0.35">
      <c r="A69" s="30" t="s">
        <v>78</v>
      </c>
      <c r="B69" s="30" t="s">
        <v>78</v>
      </c>
      <c r="C69" s="23">
        <v>329009</v>
      </c>
      <c r="D69" s="23">
        <v>399190</v>
      </c>
      <c r="E69" s="23">
        <v>366528</v>
      </c>
      <c r="F69" s="23">
        <v>336189</v>
      </c>
      <c r="G69" s="23">
        <v>407269</v>
      </c>
      <c r="H69" s="23">
        <v>376556</v>
      </c>
      <c r="I69" s="23">
        <v>356228</v>
      </c>
      <c r="J69" s="23">
        <v>455041</v>
      </c>
      <c r="K69" s="23">
        <v>424462</v>
      </c>
      <c r="L69" s="23"/>
      <c r="M69" s="23">
        <v>1094727</v>
      </c>
      <c r="N69" s="23">
        <v>1120014</v>
      </c>
      <c r="O69" s="23">
        <v>1235731</v>
      </c>
      <c r="P69" s="23">
        <f t="shared" ref="P69:P86" si="8">O69-M69</f>
        <v>141004</v>
      </c>
      <c r="Q69" s="31">
        <f t="shared" ref="Q69:Q86" si="9">(O69-M69)/M69</f>
        <v>0.12880288875674026</v>
      </c>
      <c r="R69" s="23">
        <f t="shared" ref="R69:R86" si="10">O69-N69</f>
        <v>115717</v>
      </c>
      <c r="S69" s="31">
        <f t="shared" ref="S69:S86" si="11">(O69-N69)/N69</f>
        <v>0.10331745853176835</v>
      </c>
    </row>
    <row r="70" spans="1:19" x14ac:dyDescent="0.35">
      <c r="A70" s="30" t="s">
        <v>95</v>
      </c>
      <c r="B70" s="30" t="s">
        <v>96</v>
      </c>
      <c r="C70" s="23">
        <v>106836</v>
      </c>
      <c r="D70" s="23">
        <v>152941</v>
      </c>
      <c r="E70" s="23">
        <v>117084</v>
      </c>
      <c r="F70" s="23">
        <v>93307</v>
      </c>
      <c r="G70" s="23">
        <v>136241</v>
      </c>
      <c r="H70" s="23">
        <v>108185</v>
      </c>
      <c r="I70" s="23">
        <v>93943</v>
      </c>
      <c r="J70" s="23">
        <v>122850</v>
      </c>
      <c r="K70" s="23">
        <v>109957</v>
      </c>
      <c r="L70" s="23"/>
      <c r="M70" s="23">
        <v>376861</v>
      </c>
      <c r="N70" s="23">
        <v>337733</v>
      </c>
      <c r="O70" s="23">
        <v>326750</v>
      </c>
      <c r="P70" s="23">
        <f t="shared" si="8"/>
        <v>-50111</v>
      </c>
      <c r="Q70" s="31">
        <f t="shared" si="9"/>
        <v>-0.13296945027476975</v>
      </c>
      <c r="R70" s="23">
        <f t="shared" si="10"/>
        <v>-10983</v>
      </c>
      <c r="S70" s="31">
        <f t="shared" si="11"/>
        <v>-3.2519771535502895E-2</v>
      </c>
    </row>
    <row r="71" spans="1:19" x14ac:dyDescent="0.35">
      <c r="A71" s="30" t="s">
        <v>97</v>
      </c>
      <c r="B71" s="30" t="s">
        <v>97</v>
      </c>
      <c r="C71" s="23">
        <v>88376</v>
      </c>
      <c r="D71" s="23">
        <v>121604</v>
      </c>
      <c r="E71" s="23">
        <v>93331</v>
      </c>
      <c r="F71" s="23">
        <v>78128</v>
      </c>
      <c r="G71" s="23">
        <v>106158</v>
      </c>
      <c r="H71" s="23">
        <v>87118</v>
      </c>
      <c r="I71" s="23">
        <v>76897</v>
      </c>
      <c r="J71" s="23">
        <v>93329</v>
      </c>
      <c r="K71" s="23">
        <v>88550</v>
      </c>
      <c r="L71" s="23"/>
      <c r="M71" s="23">
        <v>303311</v>
      </c>
      <c r="N71" s="23">
        <v>271404</v>
      </c>
      <c r="O71" s="23">
        <v>258776</v>
      </c>
      <c r="P71" s="23">
        <f t="shared" si="8"/>
        <v>-44535</v>
      </c>
      <c r="Q71" s="31">
        <f t="shared" si="9"/>
        <v>-0.14682949184170702</v>
      </c>
      <c r="R71" s="23">
        <f t="shared" si="10"/>
        <v>-12628</v>
      </c>
      <c r="S71" s="31">
        <f t="shared" si="11"/>
        <v>-4.6528422572990821E-2</v>
      </c>
    </row>
    <row r="72" spans="1:19" x14ac:dyDescent="0.35">
      <c r="A72" s="30" t="s">
        <v>102</v>
      </c>
      <c r="B72" s="30" t="s">
        <v>103</v>
      </c>
      <c r="C72" s="23">
        <v>56989</v>
      </c>
      <c r="D72" s="23">
        <v>74423</v>
      </c>
      <c r="E72" s="23">
        <v>63492</v>
      </c>
      <c r="F72" s="23">
        <v>49167</v>
      </c>
      <c r="G72" s="23">
        <v>63769</v>
      </c>
      <c r="H72" s="23">
        <v>55325</v>
      </c>
      <c r="I72" s="23">
        <v>49275</v>
      </c>
      <c r="J72" s="23">
        <v>66165</v>
      </c>
      <c r="K72" s="23">
        <v>56917</v>
      </c>
      <c r="L72" s="23"/>
      <c r="M72" s="23">
        <v>194904</v>
      </c>
      <c r="N72" s="23">
        <v>168261</v>
      </c>
      <c r="O72" s="23">
        <v>172357</v>
      </c>
      <c r="P72" s="23">
        <f t="shared" si="8"/>
        <v>-22547</v>
      </c>
      <c r="Q72" s="31">
        <f t="shared" si="9"/>
        <v>-0.1156825924557731</v>
      </c>
      <c r="R72" s="23">
        <f t="shared" si="10"/>
        <v>4096</v>
      </c>
      <c r="S72" s="31">
        <f t="shared" si="11"/>
        <v>2.4343133584134171E-2</v>
      </c>
    </row>
    <row r="73" spans="1:19" x14ac:dyDescent="0.35">
      <c r="A73" s="30" t="s">
        <v>104</v>
      </c>
      <c r="B73" s="30" t="s">
        <v>104</v>
      </c>
      <c r="C73" s="23">
        <v>49980</v>
      </c>
      <c r="D73" s="23">
        <v>62396</v>
      </c>
      <c r="E73" s="23">
        <v>54699</v>
      </c>
      <c r="F73" s="23">
        <v>43940</v>
      </c>
      <c r="G73" s="23">
        <v>56102</v>
      </c>
      <c r="H73" s="23">
        <v>48717</v>
      </c>
      <c r="I73" s="23">
        <v>44560</v>
      </c>
      <c r="J73" s="23">
        <v>58996</v>
      </c>
      <c r="K73" s="23">
        <v>50937</v>
      </c>
      <c r="L73" s="23"/>
      <c r="M73" s="23">
        <v>167075</v>
      </c>
      <c r="N73" s="23">
        <v>148759</v>
      </c>
      <c r="O73" s="23">
        <v>154493</v>
      </c>
      <c r="P73" s="23">
        <f t="shared" si="8"/>
        <v>-12582</v>
      </c>
      <c r="Q73" s="31">
        <f t="shared" si="9"/>
        <v>-7.5307496633248538E-2</v>
      </c>
      <c r="R73" s="23">
        <f t="shared" si="10"/>
        <v>5734</v>
      </c>
      <c r="S73" s="31">
        <f t="shared" si="11"/>
        <v>3.854556699090475E-2</v>
      </c>
    </row>
    <row r="74" spans="1:19" x14ac:dyDescent="0.35">
      <c r="A74" s="30" t="s">
        <v>83</v>
      </c>
      <c r="B74" s="30" t="s">
        <v>84</v>
      </c>
      <c r="C74" s="23">
        <v>43202</v>
      </c>
      <c r="D74" s="23">
        <v>61921</v>
      </c>
      <c r="E74" s="23">
        <v>60106</v>
      </c>
      <c r="F74" s="23">
        <v>38733</v>
      </c>
      <c r="G74" s="23">
        <v>49822</v>
      </c>
      <c r="H74" s="23">
        <v>45070</v>
      </c>
      <c r="I74" s="23">
        <v>37182</v>
      </c>
      <c r="J74" s="23">
        <v>49577</v>
      </c>
      <c r="K74" s="23">
        <v>48774</v>
      </c>
      <c r="L74" s="23"/>
      <c r="M74" s="23">
        <v>165229</v>
      </c>
      <c r="N74" s="23">
        <v>133625</v>
      </c>
      <c r="O74" s="23">
        <v>135533</v>
      </c>
      <c r="P74" s="23">
        <f t="shared" si="8"/>
        <v>-29696</v>
      </c>
      <c r="Q74" s="31">
        <f t="shared" si="9"/>
        <v>-0.17972631922967519</v>
      </c>
      <c r="R74" s="23">
        <f t="shared" si="10"/>
        <v>1908</v>
      </c>
      <c r="S74" s="31">
        <f t="shared" si="11"/>
        <v>1.4278765201122545E-2</v>
      </c>
    </row>
    <row r="75" spans="1:19" x14ac:dyDescent="0.35">
      <c r="A75" s="30" t="s">
        <v>100</v>
      </c>
      <c r="B75" s="30" t="s">
        <v>101</v>
      </c>
      <c r="C75" s="23">
        <v>42154</v>
      </c>
      <c r="D75" s="23">
        <v>70324</v>
      </c>
      <c r="E75" s="23">
        <v>54671</v>
      </c>
      <c r="F75" s="23">
        <v>38820</v>
      </c>
      <c r="G75" s="23">
        <v>64921</v>
      </c>
      <c r="H75" s="23">
        <v>51973</v>
      </c>
      <c r="I75" s="23">
        <v>37249</v>
      </c>
      <c r="J75" s="23">
        <v>64201</v>
      </c>
      <c r="K75" s="23">
        <v>51506</v>
      </c>
      <c r="L75" s="23"/>
      <c r="M75" s="23">
        <v>167149</v>
      </c>
      <c r="N75" s="23">
        <v>155714</v>
      </c>
      <c r="O75" s="23">
        <v>152956</v>
      </c>
      <c r="P75" s="23">
        <f t="shared" si="8"/>
        <v>-14193</v>
      </c>
      <c r="Q75" s="31">
        <f t="shared" si="9"/>
        <v>-8.4912263908249519E-2</v>
      </c>
      <c r="R75" s="23">
        <f t="shared" si="10"/>
        <v>-2758</v>
      </c>
      <c r="S75" s="31">
        <f t="shared" si="11"/>
        <v>-1.7711959104512117E-2</v>
      </c>
    </row>
    <row r="76" spans="1:19" x14ac:dyDescent="0.35">
      <c r="A76" s="30" t="s">
        <v>79</v>
      </c>
      <c r="B76" s="30" t="s">
        <v>80</v>
      </c>
      <c r="C76" s="23">
        <v>38614</v>
      </c>
      <c r="D76" s="23">
        <v>52506</v>
      </c>
      <c r="E76" s="23">
        <v>44497</v>
      </c>
      <c r="F76" s="23">
        <v>29650</v>
      </c>
      <c r="G76" s="23">
        <v>40699</v>
      </c>
      <c r="H76" s="23">
        <v>31274</v>
      </c>
      <c r="I76" s="23">
        <v>28602</v>
      </c>
      <c r="J76" s="23">
        <v>42155</v>
      </c>
      <c r="K76" s="23">
        <v>36675</v>
      </c>
      <c r="L76" s="23"/>
      <c r="M76" s="23">
        <v>135617</v>
      </c>
      <c r="N76" s="23">
        <v>101623</v>
      </c>
      <c r="O76" s="23">
        <v>107432</v>
      </c>
      <c r="P76" s="23">
        <f t="shared" si="8"/>
        <v>-28185</v>
      </c>
      <c r="Q76" s="31">
        <f t="shared" si="9"/>
        <v>-0.20782792717727128</v>
      </c>
      <c r="R76" s="23">
        <f t="shared" si="10"/>
        <v>5809</v>
      </c>
      <c r="S76" s="31">
        <f t="shared" si="11"/>
        <v>5.7162256575775172E-2</v>
      </c>
    </row>
    <row r="77" spans="1:19" x14ac:dyDescent="0.35">
      <c r="A77" s="30" t="s">
        <v>105</v>
      </c>
      <c r="B77" s="30" t="s">
        <v>106</v>
      </c>
      <c r="C77" s="23">
        <v>24888</v>
      </c>
      <c r="D77" s="23">
        <v>31057</v>
      </c>
      <c r="E77" s="23">
        <v>29768</v>
      </c>
      <c r="F77" s="23">
        <v>25288</v>
      </c>
      <c r="G77" s="23">
        <v>32746</v>
      </c>
      <c r="H77" s="23">
        <v>31666</v>
      </c>
      <c r="I77" s="23">
        <v>25792</v>
      </c>
      <c r="J77" s="23">
        <v>37048</v>
      </c>
      <c r="K77" s="23">
        <v>28899</v>
      </c>
      <c r="L77" s="23"/>
      <c r="M77" s="23">
        <v>85713</v>
      </c>
      <c r="N77" s="23">
        <v>89700</v>
      </c>
      <c r="O77" s="23">
        <v>91739</v>
      </c>
      <c r="P77" s="23">
        <f t="shared" si="8"/>
        <v>6026</v>
      </c>
      <c r="Q77" s="31">
        <f t="shared" si="9"/>
        <v>7.0304387899151818E-2</v>
      </c>
      <c r="R77" s="23">
        <f t="shared" si="10"/>
        <v>2039</v>
      </c>
      <c r="S77" s="31">
        <f t="shared" si="11"/>
        <v>2.2731326644370123E-2</v>
      </c>
    </row>
    <row r="78" spans="1:19" x14ac:dyDescent="0.35">
      <c r="A78" s="30" t="s">
        <v>91</v>
      </c>
      <c r="B78" s="30" t="s">
        <v>92</v>
      </c>
      <c r="C78" s="23">
        <v>26969</v>
      </c>
      <c r="D78" s="23">
        <v>39444</v>
      </c>
      <c r="E78" s="23">
        <v>39739</v>
      </c>
      <c r="F78" s="23">
        <v>22091</v>
      </c>
      <c r="G78" s="23">
        <v>31016</v>
      </c>
      <c r="H78" s="23">
        <v>26958</v>
      </c>
      <c r="I78" s="23">
        <v>22046</v>
      </c>
      <c r="J78" s="23">
        <v>30367</v>
      </c>
      <c r="K78" s="23">
        <v>26366</v>
      </c>
      <c r="L78" s="23"/>
      <c r="M78" s="23">
        <v>106152</v>
      </c>
      <c r="N78" s="23">
        <v>80065</v>
      </c>
      <c r="O78" s="23">
        <v>78779</v>
      </c>
      <c r="P78" s="23">
        <f t="shared" si="8"/>
        <v>-27373</v>
      </c>
      <c r="Q78" s="31">
        <f t="shared" si="9"/>
        <v>-0.25786607883035645</v>
      </c>
      <c r="R78" s="23">
        <f t="shared" si="10"/>
        <v>-1286</v>
      </c>
      <c r="S78" s="31">
        <f t="shared" si="11"/>
        <v>-1.6061949665896458E-2</v>
      </c>
    </row>
    <row r="79" spans="1:19" x14ac:dyDescent="0.35">
      <c r="A79" s="30" t="s">
        <v>89</v>
      </c>
      <c r="B79" s="30" t="s">
        <v>90</v>
      </c>
      <c r="C79" s="23">
        <v>19371</v>
      </c>
      <c r="D79" s="23">
        <v>32977</v>
      </c>
      <c r="E79" s="23">
        <v>28920</v>
      </c>
      <c r="F79" s="23">
        <v>22548</v>
      </c>
      <c r="G79" s="23">
        <v>30575</v>
      </c>
      <c r="H79" s="23">
        <v>26152</v>
      </c>
      <c r="I79" s="23">
        <v>20419</v>
      </c>
      <c r="J79" s="23">
        <v>28924</v>
      </c>
      <c r="K79" s="23">
        <v>25754</v>
      </c>
      <c r="L79" s="23"/>
      <c r="M79" s="23">
        <v>81268</v>
      </c>
      <c r="N79" s="23">
        <v>79275</v>
      </c>
      <c r="O79" s="23">
        <v>75097</v>
      </c>
      <c r="P79" s="23">
        <f t="shared" si="8"/>
        <v>-6171</v>
      </c>
      <c r="Q79" s="31">
        <f t="shared" si="9"/>
        <v>-7.5933946940985375E-2</v>
      </c>
      <c r="R79" s="23">
        <f t="shared" si="10"/>
        <v>-4178</v>
      </c>
      <c r="S79" s="31">
        <f t="shared" si="11"/>
        <v>-5.270261747082939E-2</v>
      </c>
    </row>
    <row r="80" spans="1:19" x14ac:dyDescent="0.35">
      <c r="A80" s="30" t="s">
        <v>109</v>
      </c>
      <c r="B80" s="30" t="s">
        <v>110</v>
      </c>
      <c r="C80" s="23">
        <v>19626</v>
      </c>
      <c r="D80" s="23">
        <v>26887</v>
      </c>
      <c r="E80" s="23">
        <v>26329</v>
      </c>
      <c r="F80" s="23">
        <v>14197</v>
      </c>
      <c r="G80" s="23">
        <v>22377</v>
      </c>
      <c r="H80" s="23">
        <v>20000</v>
      </c>
      <c r="I80" s="23">
        <v>15070</v>
      </c>
      <c r="J80" s="23">
        <v>22313</v>
      </c>
      <c r="K80" s="23">
        <v>19830</v>
      </c>
      <c r="L80" s="23"/>
      <c r="M80" s="23">
        <v>72842</v>
      </c>
      <c r="N80" s="23">
        <v>56574</v>
      </c>
      <c r="O80" s="23">
        <v>57213</v>
      </c>
      <c r="P80" s="23">
        <f t="shared" si="8"/>
        <v>-15629</v>
      </c>
      <c r="Q80" s="31">
        <f t="shared" si="9"/>
        <v>-0.21456028115647566</v>
      </c>
      <c r="R80" s="23">
        <f t="shared" si="10"/>
        <v>639</v>
      </c>
      <c r="S80" s="31">
        <f t="shared" si="11"/>
        <v>1.1294941139039135E-2</v>
      </c>
    </row>
    <row r="81" spans="1:19" x14ac:dyDescent="0.35">
      <c r="A81" s="30" t="s">
        <v>107</v>
      </c>
      <c r="B81" s="30" t="s">
        <v>108</v>
      </c>
      <c r="C81" s="23">
        <v>11709</v>
      </c>
      <c r="D81" s="23">
        <v>22350</v>
      </c>
      <c r="E81" s="23">
        <v>16860</v>
      </c>
      <c r="F81" s="23">
        <v>9732</v>
      </c>
      <c r="G81" s="23">
        <v>15713</v>
      </c>
      <c r="H81" s="23">
        <v>14149</v>
      </c>
      <c r="I81" s="23">
        <v>10419</v>
      </c>
      <c r="J81" s="23">
        <v>15255</v>
      </c>
      <c r="K81" s="23">
        <v>12593</v>
      </c>
      <c r="L81" s="23"/>
      <c r="M81" s="23">
        <v>50919</v>
      </c>
      <c r="N81" s="23">
        <v>39594</v>
      </c>
      <c r="O81" s="23">
        <v>38267</v>
      </c>
      <c r="P81" s="23">
        <f t="shared" si="8"/>
        <v>-12652</v>
      </c>
      <c r="Q81" s="31">
        <f t="shared" si="9"/>
        <v>-0.24847306506412145</v>
      </c>
      <c r="R81" s="23">
        <f t="shared" si="10"/>
        <v>-1327</v>
      </c>
      <c r="S81" s="31">
        <f t="shared" si="11"/>
        <v>-3.3515179067535483E-2</v>
      </c>
    </row>
    <row r="82" spans="1:19" x14ac:dyDescent="0.35">
      <c r="A82" s="30" t="s">
        <v>81</v>
      </c>
      <c r="B82" s="30" t="s">
        <v>82</v>
      </c>
      <c r="C82" s="23">
        <v>5852</v>
      </c>
      <c r="D82" s="23">
        <v>11662</v>
      </c>
      <c r="E82" s="23">
        <v>8510</v>
      </c>
      <c r="F82" s="23">
        <v>7195</v>
      </c>
      <c r="G82" s="23">
        <v>10961</v>
      </c>
      <c r="H82" s="23">
        <v>8821</v>
      </c>
      <c r="I82" s="23">
        <v>7484</v>
      </c>
      <c r="J82" s="23">
        <v>10484</v>
      </c>
      <c r="K82" s="23">
        <v>7454</v>
      </c>
      <c r="L82" s="23"/>
      <c r="M82" s="23">
        <v>26024</v>
      </c>
      <c r="N82" s="23">
        <v>26977</v>
      </c>
      <c r="O82" s="23">
        <v>25422</v>
      </c>
      <c r="P82" s="23">
        <f t="shared" si="8"/>
        <v>-602</v>
      </c>
      <c r="Q82" s="31">
        <f t="shared" si="9"/>
        <v>-2.3132493083307715E-2</v>
      </c>
      <c r="R82" s="23">
        <f t="shared" si="10"/>
        <v>-1555</v>
      </c>
      <c r="S82" s="31">
        <f t="shared" si="11"/>
        <v>-5.7641694777032286E-2</v>
      </c>
    </row>
    <row r="83" spans="1:19" x14ac:dyDescent="0.35">
      <c r="A83" s="30" t="s">
        <v>98</v>
      </c>
      <c r="B83" s="30" t="s">
        <v>99</v>
      </c>
      <c r="C83" s="23">
        <v>3609</v>
      </c>
      <c r="D83" s="23">
        <v>2552</v>
      </c>
      <c r="E83" s="23">
        <v>5461</v>
      </c>
      <c r="F83" s="23">
        <v>7645</v>
      </c>
      <c r="G83" s="23">
        <v>4526</v>
      </c>
      <c r="H83" s="23">
        <v>5358</v>
      </c>
      <c r="I83" s="23">
        <v>4044</v>
      </c>
      <c r="J83" s="23">
        <v>4521</v>
      </c>
      <c r="K83" s="23">
        <v>5387</v>
      </c>
      <c r="L83" s="23"/>
      <c r="M83" s="23">
        <v>11622</v>
      </c>
      <c r="N83" s="23">
        <v>17529</v>
      </c>
      <c r="O83" s="23">
        <v>13952</v>
      </c>
      <c r="P83" s="23">
        <f t="shared" si="8"/>
        <v>2330</v>
      </c>
      <c r="Q83" s="31">
        <f t="shared" si="9"/>
        <v>0.20048184477714678</v>
      </c>
      <c r="R83" s="23">
        <f t="shared" si="10"/>
        <v>-3577</v>
      </c>
      <c r="S83" s="31">
        <f t="shared" si="11"/>
        <v>-0.20406184037880085</v>
      </c>
    </row>
    <row r="84" spans="1:19" x14ac:dyDescent="0.35">
      <c r="A84" s="30" t="s">
        <v>87</v>
      </c>
      <c r="B84" s="30" t="s">
        <v>88</v>
      </c>
      <c r="C84" s="23">
        <v>6013</v>
      </c>
      <c r="D84" s="23">
        <v>5888</v>
      </c>
      <c r="E84" s="23">
        <v>8266</v>
      </c>
      <c r="F84" s="23">
        <v>4112</v>
      </c>
      <c r="G84" s="23">
        <v>5817</v>
      </c>
      <c r="H84" s="23">
        <v>6175</v>
      </c>
      <c r="I84" s="23">
        <v>3460</v>
      </c>
      <c r="J84" s="23">
        <v>4295</v>
      </c>
      <c r="K84" s="23">
        <v>5442</v>
      </c>
      <c r="L84" s="23"/>
      <c r="M84" s="23">
        <v>20167</v>
      </c>
      <c r="N84" s="23">
        <v>16104</v>
      </c>
      <c r="O84" s="23">
        <v>13197</v>
      </c>
      <c r="P84" s="23">
        <f t="shared" si="8"/>
        <v>-6970</v>
      </c>
      <c r="Q84" s="31">
        <f t="shared" si="9"/>
        <v>-0.34561412208062675</v>
      </c>
      <c r="R84" s="23">
        <f t="shared" si="10"/>
        <v>-2907</v>
      </c>
      <c r="S84" s="31">
        <f t="shared" si="11"/>
        <v>-0.18051415797317436</v>
      </c>
    </row>
    <row r="85" spans="1:19" x14ac:dyDescent="0.35">
      <c r="A85" s="30" t="s">
        <v>93</v>
      </c>
      <c r="B85" s="30" t="s">
        <v>94</v>
      </c>
      <c r="C85" s="23">
        <v>4890</v>
      </c>
      <c r="D85" s="23">
        <v>8646</v>
      </c>
      <c r="E85" s="23">
        <v>8976</v>
      </c>
      <c r="F85" s="23">
        <v>3155</v>
      </c>
      <c r="G85" s="23">
        <v>8192</v>
      </c>
      <c r="H85" s="23">
        <v>6262</v>
      </c>
      <c r="I85" s="23">
        <v>3766</v>
      </c>
      <c r="J85" s="23">
        <v>6058</v>
      </c>
      <c r="K85" s="23">
        <v>6423</v>
      </c>
      <c r="L85" s="23"/>
      <c r="M85" s="23">
        <v>22512</v>
      </c>
      <c r="N85" s="23">
        <v>17609</v>
      </c>
      <c r="O85" s="23">
        <v>16247</v>
      </c>
      <c r="P85" s="23">
        <f t="shared" si="8"/>
        <v>-6265</v>
      </c>
      <c r="Q85" s="31">
        <f t="shared" si="9"/>
        <v>-0.27829601990049752</v>
      </c>
      <c r="R85" s="23">
        <f t="shared" si="10"/>
        <v>-1362</v>
      </c>
      <c r="S85" s="31">
        <f t="shared" si="11"/>
        <v>-7.7346811289681419E-2</v>
      </c>
    </row>
    <row r="86" spans="1:19" x14ac:dyDescent="0.35">
      <c r="A86" s="30" t="s">
        <v>85</v>
      </c>
      <c r="B86" s="30" t="s">
        <v>86</v>
      </c>
      <c r="C86" s="23">
        <v>3816</v>
      </c>
      <c r="D86" s="23">
        <v>7844</v>
      </c>
      <c r="E86" s="23">
        <v>5932</v>
      </c>
      <c r="F86" s="23">
        <v>3246</v>
      </c>
      <c r="G86" s="23">
        <v>7346</v>
      </c>
      <c r="H86" s="23">
        <v>6815</v>
      </c>
      <c r="I86" s="23">
        <v>3406</v>
      </c>
      <c r="J86" s="23">
        <v>4935</v>
      </c>
      <c r="K86" s="23">
        <v>7187</v>
      </c>
      <c r="L86" s="23"/>
      <c r="M86" s="23">
        <v>17592</v>
      </c>
      <c r="N86" s="23">
        <v>17407</v>
      </c>
      <c r="O86" s="23">
        <v>15528</v>
      </c>
      <c r="P86" s="23">
        <f t="shared" si="8"/>
        <v>-2064</v>
      </c>
      <c r="Q86" s="31">
        <f t="shared" si="9"/>
        <v>-0.11732605729877217</v>
      </c>
      <c r="R86" s="23">
        <f t="shared" si="10"/>
        <v>-1879</v>
      </c>
      <c r="S86" s="31">
        <f t="shared" si="11"/>
        <v>-0.10794507956569196</v>
      </c>
    </row>
    <row r="88" spans="1:19" x14ac:dyDescent="0.35">
      <c r="A88" s="34" t="s">
        <v>112</v>
      </c>
    </row>
    <row r="89" spans="1:19" x14ac:dyDescent="0.35">
      <c r="A89" s="36" t="s">
        <v>114</v>
      </c>
    </row>
    <row r="90" spans="1:19" x14ac:dyDescent="0.35">
      <c r="A90" s="7"/>
      <c r="B90" s="7"/>
      <c r="C90" s="8" t="s">
        <v>31</v>
      </c>
      <c r="D90" s="8" t="s">
        <v>32</v>
      </c>
      <c r="E90" s="8" t="s">
        <v>33</v>
      </c>
      <c r="F90" s="10" t="s">
        <v>31</v>
      </c>
      <c r="G90" s="10" t="s">
        <v>32</v>
      </c>
      <c r="H90" s="10" t="s">
        <v>33</v>
      </c>
      <c r="I90" s="20" t="s">
        <v>31</v>
      </c>
      <c r="J90" s="20" t="s">
        <v>32</v>
      </c>
      <c r="K90" s="20" t="s">
        <v>33</v>
      </c>
      <c r="L90" s="47"/>
    </row>
    <row r="91" spans="1:19" x14ac:dyDescent="0.35">
      <c r="A91" s="7"/>
      <c r="B91" s="7"/>
      <c r="C91" s="11" t="s">
        <v>39</v>
      </c>
      <c r="D91" s="11" t="s">
        <v>40</v>
      </c>
      <c r="E91" s="8" t="s">
        <v>127</v>
      </c>
      <c r="F91" s="13" t="s">
        <v>39</v>
      </c>
      <c r="G91" s="13" t="s">
        <v>40</v>
      </c>
      <c r="H91" s="10" t="s">
        <v>127</v>
      </c>
      <c r="I91" s="21" t="s">
        <v>39</v>
      </c>
      <c r="J91" s="21" t="s">
        <v>40</v>
      </c>
      <c r="K91" s="20" t="s">
        <v>127</v>
      </c>
      <c r="L91" s="48"/>
      <c r="M91" s="57" t="s">
        <v>128</v>
      </c>
      <c r="N91" s="57"/>
      <c r="O91" s="57"/>
      <c r="P91" s="54" t="s">
        <v>72</v>
      </c>
      <c r="Q91" s="54"/>
      <c r="R91" s="54"/>
      <c r="S91" s="54"/>
    </row>
    <row r="92" spans="1:19" x14ac:dyDescent="0.35">
      <c r="A92" s="7"/>
      <c r="B92" s="7"/>
      <c r="C92" s="11" t="s">
        <v>42</v>
      </c>
      <c r="D92" s="11" t="s">
        <v>42</v>
      </c>
      <c r="E92" s="11" t="s">
        <v>42</v>
      </c>
      <c r="F92" s="17" t="s">
        <v>45</v>
      </c>
      <c r="G92" s="17" t="s">
        <v>45</v>
      </c>
      <c r="H92" s="17" t="s">
        <v>45</v>
      </c>
      <c r="I92" s="22" t="s">
        <v>111</v>
      </c>
      <c r="J92" s="22" t="s">
        <v>111</v>
      </c>
      <c r="K92" s="22" t="s">
        <v>111</v>
      </c>
      <c r="L92" s="49"/>
      <c r="M92" s="11" t="s">
        <v>42</v>
      </c>
      <c r="N92" s="17" t="s">
        <v>45</v>
      </c>
      <c r="O92" s="22" t="s">
        <v>111</v>
      </c>
      <c r="P92" s="55" t="s">
        <v>73</v>
      </c>
      <c r="Q92" s="55"/>
      <c r="R92" s="58" t="s">
        <v>74</v>
      </c>
      <c r="S92" s="58"/>
    </row>
    <row r="93" spans="1:19" x14ac:dyDescent="0.35">
      <c r="A93" s="30" t="s">
        <v>75</v>
      </c>
      <c r="B93" s="30" t="s">
        <v>0</v>
      </c>
      <c r="C93" s="23">
        <v>263938</v>
      </c>
      <c r="D93" s="23">
        <v>366434</v>
      </c>
      <c r="E93" s="23">
        <v>344526</v>
      </c>
      <c r="F93" s="23">
        <v>298905</v>
      </c>
      <c r="G93" s="23">
        <v>401467</v>
      </c>
      <c r="H93" s="23">
        <v>362625</v>
      </c>
      <c r="I93" s="23">
        <v>298620</v>
      </c>
      <c r="J93" s="23">
        <v>402448</v>
      </c>
      <c r="K93" s="23">
        <v>372494</v>
      </c>
      <c r="L93" s="23"/>
      <c r="M93" s="23">
        <v>974898</v>
      </c>
      <c r="N93" s="23">
        <v>1062997</v>
      </c>
      <c r="O93" s="23">
        <v>1073562</v>
      </c>
      <c r="P93" s="23">
        <f>O93-M93</f>
        <v>98664</v>
      </c>
      <c r="Q93" s="31">
        <f>(O93-M93)/M93</f>
        <v>0.1012044336946019</v>
      </c>
      <c r="R93" s="23">
        <f>O93-N93</f>
        <v>10565</v>
      </c>
      <c r="S93" s="31">
        <f>(O93-N93)/N93</f>
        <v>9.9388803543189672E-3</v>
      </c>
    </row>
    <row r="94" spans="1:19" x14ac:dyDescent="0.35">
      <c r="A94" s="30" t="s">
        <v>78</v>
      </c>
      <c r="B94" s="30" t="s">
        <v>78</v>
      </c>
      <c r="C94" s="23">
        <v>35700</v>
      </c>
      <c r="D94" s="23">
        <v>42698</v>
      </c>
      <c r="E94" s="23">
        <v>41502</v>
      </c>
      <c r="F94" s="23">
        <v>67796</v>
      </c>
      <c r="G94" s="23">
        <v>77248</v>
      </c>
      <c r="H94" s="23">
        <v>74786</v>
      </c>
      <c r="I94" s="23">
        <v>74135</v>
      </c>
      <c r="J94" s="23">
        <v>81684</v>
      </c>
      <c r="K94" s="23">
        <v>78576</v>
      </c>
      <c r="L94" s="23"/>
      <c r="M94" s="23">
        <v>119900</v>
      </c>
      <c r="N94" s="23">
        <v>219830</v>
      </c>
      <c r="O94" s="23">
        <v>234395</v>
      </c>
      <c r="P94" s="23">
        <f t="shared" ref="P94:P111" si="12">O94-M94</f>
        <v>114495</v>
      </c>
      <c r="Q94" s="31">
        <f t="shared" ref="Q94:Q111" si="13">(O94-M94)/M94</f>
        <v>0.95492076730608844</v>
      </c>
      <c r="R94" s="23">
        <f t="shared" ref="R94:R111" si="14">O94-N94</f>
        <v>14565</v>
      </c>
      <c r="S94" s="31">
        <f t="shared" ref="S94:S111" si="15">(O94-N94)/N94</f>
        <v>6.6255743074193699E-2</v>
      </c>
    </row>
    <row r="95" spans="1:19" x14ac:dyDescent="0.35">
      <c r="A95" s="30" t="s">
        <v>95</v>
      </c>
      <c r="B95" s="30" t="s">
        <v>96</v>
      </c>
      <c r="C95" s="23">
        <v>40846</v>
      </c>
      <c r="D95" s="23">
        <v>50616</v>
      </c>
      <c r="E95" s="23">
        <v>48546</v>
      </c>
      <c r="F95" s="23">
        <v>42264</v>
      </c>
      <c r="G95" s="23">
        <v>61799</v>
      </c>
      <c r="H95" s="23">
        <v>50514</v>
      </c>
      <c r="I95" s="23">
        <v>41781</v>
      </c>
      <c r="J95" s="23">
        <v>58087</v>
      </c>
      <c r="K95" s="23">
        <v>54208</v>
      </c>
      <c r="L95" s="23"/>
      <c r="M95" s="23">
        <v>140008</v>
      </c>
      <c r="N95" s="23">
        <v>154577</v>
      </c>
      <c r="O95" s="23">
        <v>154076</v>
      </c>
      <c r="P95" s="23">
        <f t="shared" si="12"/>
        <v>14068</v>
      </c>
      <c r="Q95" s="31">
        <f t="shared" si="13"/>
        <v>0.10047997257299583</v>
      </c>
      <c r="R95" s="23">
        <f t="shared" si="14"/>
        <v>-501</v>
      </c>
      <c r="S95" s="31">
        <f t="shared" si="15"/>
        <v>-3.241103139535636E-3</v>
      </c>
    </row>
    <row r="96" spans="1:19" x14ac:dyDescent="0.35">
      <c r="A96" s="30" t="s">
        <v>97</v>
      </c>
      <c r="B96" s="30" t="s">
        <v>97</v>
      </c>
      <c r="C96" s="23">
        <v>26885</v>
      </c>
      <c r="D96" s="23">
        <v>28817</v>
      </c>
      <c r="E96" s="23">
        <v>29152</v>
      </c>
      <c r="F96" s="23">
        <v>29894</v>
      </c>
      <c r="G96" s="23">
        <v>36980</v>
      </c>
      <c r="H96" s="23">
        <v>34002</v>
      </c>
      <c r="I96" s="23">
        <v>27731</v>
      </c>
      <c r="J96" s="23">
        <v>34046</v>
      </c>
      <c r="K96" s="23">
        <v>36900</v>
      </c>
      <c r="L96" s="23"/>
      <c r="M96" s="23">
        <v>84854</v>
      </c>
      <c r="N96" s="23">
        <v>100876</v>
      </c>
      <c r="O96" s="23">
        <v>98677</v>
      </c>
      <c r="P96" s="23">
        <f t="shared" si="12"/>
        <v>13823</v>
      </c>
      <c r="Q96" s="31">
        <f t="shared" si="13"/>
        <v>0.16290333985433805</v>
      </c>
      <c r="R96" s="23">
        <f t="shared" si="14"/>
        <v>-2199</v>
      </c>
      <c r="S96" s="31">
        <f t="shared" si="15"/>
        <v>-2.1799040406043062E-2</v>
      </c>
    </row>
    <row r="97" spans="1:19" x14ac:dyDescent="0.35">
      <c r="A97" s="30" t="s">
        <v>83</v>
      </c>
      <c r="B97" s="30" t="s">
        <v>84</v>
      </c>
      <c r="C97" s="23">
        <v>24786</v>
      </c>
      <c r="D97" s="23">
        <v>37821</v>
      </c>
      <c r="E97" s="23">
        <v>36001</v>
      </c>
      <c r="F97" s="23">
        <v>30593</v>
      </c>
      <c r="G97" s="23">
        <v>41048</v>
      </c>
      <c r="H97" s="23">
        <v>37117</v>
      </c>
      <c r="I97" s="23">
        <v>29891</v>
      </c>
      <c r="J97" s="23">
        <v>41035</v>
      </c>
      <c r="K97" s="23">
        <v>41866</v>
      </c>
      <c r="L97" s="23"/>
      <c r="M97" s="23">
        <v>98608</v>
      </c>
      <c r="N97" s="23">
        <v>108758</v>
      </c>
      <c r="O97" s="23">
        <v>112792</v>
      </c>
      <c r="P97" s="23">
        <f t="shared" si="12"/>
        <v>14184</v>
      </c>
      <c r="Q97" s="31">
        <f t="shared" si="13"/>
        <v>0.14384228460165505</v>
      </c>
      <c r="R97" s="23">
        <f t="shared" si="14"/>
        <v>4034</v>
      </c>
      <c r="S97" s="31">
        <f t="shared" si="15"/>
        <v>3.7091524301660565E-2</v>
      </c>
    </row>
    <row r="98" spans="1:19" x14ac:dyDescent="0.35">
      <c r="A98" s="30" t="s">
        <v>102</v>
      </c>
      <c r="B98" s="30" t="s">
        <v>103</v>
      </c>
      <c r="C98" s="23">
        <v>24603</v>
      </c>
      <c r="D98" s="23">
        <v>29687</v>
      </c>
      <c r="E98" s="23">
        <v>27597</v>
      </c>
      <c r="F98" s="23">
        <v>23493</v>
      </c>
      <c r="G98" s="23">
        <v>27689</v>
      </c>
      <c r="H98" s="23">
        <v>25300</v>
      </c>
      <c r="I98" s="23">
        <v>22043</v>
      </c>
      <c r="J98" s="23">
        <v>30040</v>
      </c>
      <c r="K98" s="23">
        <v>27832</v>
      </c>
      <c r="L98" s="23"/>
      <c r="M98" s="23">
        <v>81887</v>
      </c>
      <c r="N98" s="23">
        <v>76482</v>
      </c>
      <c r="O98" s="23">
        <v>79915</v>
      </c>
      <c r="P98" s="23">
        <f t="shared" si="12"/>
        <v>-1972</v>
      </c>
      <c r="Q98" s="31">
        <f t="shared" si="13"/>
        <v>-2.4081966612527018E-2</v>
      </c>
      <c r="R98" s="23">
        <f t="shared" si="14"/>
        <v>3433</v>
      </c>
      <c r="S98" s="31">
        <f t="shared" si="15"/>
        <v>4.4886378494286235E-2</v>
      </c>
    </row>
    <row r="99" spans="1:19" x14ac:dyDescent="0.35">
      <c r="A99" s="30" t="s">
        <v>104</v>
      </c>
      <c r="B99" s="30" t="s">
        <v>104</v>
      </c>
      <c r="C99" s="23">
        <v>19993</v>
      </c>
      <c r="D99" s="23">
        <v>20900</v>
      </c>
      <c r="E99" s="23">
        <v>20864</v>
      </c>
      <c r="F99" s="23">
        <v>19334</v>
      </c>
      <c r="G99" s="23">
        <v>21874</v>
      </c>
      <c r="H99" s="23">
        <v>19790</v>
      </c>
      <c r="I99" s="23">
        <v>18297</v>
      </c>
      <c r="J99" s="23">
        <v>24715</v>
      </c>
      <c r="K99" s="23">
        <v>23124</v>
      </c>
      <c r="L99" s="23"/>
      <c r="M99" s="23">
        <v>61757</v>
      </c>
      <c r="N99" s="23">
        <v>60998</v>
      </c>
      <c r="O99" s="23">
        <v>66136</v>
      </c>
      <c r="P99" s="23">
        <f t="shared" si="12"/>
        <v>4379</v>
      </c>
      <c r="Q99" s="31">
        <f t="shared" si="13"/>
        <v>7.0906941723205469E-2</v>
      </c>
      <c r="R99" s="23">
        <f t="shared" si="14"/>
        <v>5138</v>
      </c>
      <c r="S99" s="31">
        <f t="shared" si="15"/>
        <v>8.4232269910488863E-2</v>
      </c>
    </row>
    <row r="100" spans="1:19" x14ac:dyDescent="0.35">
      <c r="A100" s="30" t="s">
        <v>100</v>
      </c>
      <c r="B100" s="30" t="s">
        <v>101</v>
      </c>
      <c r="C100" s="23">
        <v>21979</v>
      </c>
      <c r="D100" s="23">
        <v>37577</v>
      </c>
      <c r="E100" s="23">
        <v>27950</v>
      </c>
      <c r="F100" s="23">
        <v>23626</v>
      </c>
      <c r="G100" s="23">
        <v>39295</v>
      </c>
      <c r="H100" s="23">
        <v>33285</v>
      </c>
      <c r="I100" s="23">
        <v>22165</v>
      </c>
      <c r="J100" s="23">
        <v>38195</v>
      </c>
      <c r="K100" s="23">
        <v>30352</v>
      </c>
      <c r="L100" s="23"/>
      <c r="M100" s="23">
        <v>87506</v>
      </c>
      <c r="N100" s="23">
        <v>96206</v>
      </c>
      <c r="O100" s="23">
        <v>90712</v>
      </c>
      <c r="P100" s="23">
        <f t="shared" si="12"/>
        <v>3206</v>
      </c>
      <c r="Q100" s="31">
        <f t="shared" si="13"/>
        <v>3.6637487715128106E-2</v>
      </c>
      <c r="R100" s="23">
        <f t="shared" si="14"/>
        <v>-5494</v>
      </c>
      <c r="S100" s="31">
        <f t="shared" si="15"/>
        <v>-5.7106625366401265E-2</v>
      </c>
    </row>
    <row r="101" spans="1:19" x14ac:dyDescent="0.35">
      <c r="A101" s="30" t="s">
        <v>105</v>
      </c>
      <c r="B101" s="30" t="s">
        <v>106</v>
      </c>
      <c r="C101" s="23">
        <v>18663</v>
      </c>
      <c r="D101" s="23">
        <v>23345</v>
      </c>
      <c r="E101" s="23">
        <v>22690</v>
      </c>
      <c r="F101" s="23">
        <v>22031</v>
      </c>
      <c r="G101" s="23">
        <v>27033</v>
      </c>
      <c r="H101" s="23">
        <v>26359</v>
      </c>
      <c r="I101" s="23">
        <v>21841</v>
      </c>
      <c r="J101" s="23">
        <v>30021</v>
      </c>
      <c r="K101" s="23">
        <v>22710</v>
      </c>
      <c r="L101" s="23"/>
      <c r="M101" s="23">
        <v>64698</v>
      </c>
      <c r="N101" s="23">
        <v>75423</v>
      </c>
      <c r="O101" s="23">
        <v>74572</v>
      </c>
      <c r="P101" s="23">
        <f t="shared" si="12"/>
        <v>9874</v>
      </c>
      <c r="Q101" s="31">
        <f t="shared" si="13"/>
        <v>0.15261677331602214</v>
      </c>
      <c r="R101" s="23">
        <f t="shared" si="14"/>
        <v>-851</v>
      </c>
      <c r="S101" s="31">
        <f t="shared" si="15"/>
        <v>-1.1283030375349695E-2</v>
      </c>
    </row>
    <row r="102" spans="1:19" x14ac:dyDescent="0.35">
      <c r="A102" s="30" t="s">
        <v>91</v>
      </c>
      <c r="B102" s="30" t="s">
        <v>92</v>
      </c>
      <c r="C102" s="23">
        <v>18041</v>
      </c>
      <c r="D102" s="23">
        <v>25238</v>
      </c>
      <c r="E102" s="23">
        <v>26876</v>
      </c>
      <c r="F102" s="23">
        <v>16457</v>
      </c>
      <c r="G102" s="23">
        <v>23561</v>
      </c>
      <c r="H102" s="23">
        <v>19988</v>
      </c>
      <c r="I102" s="23">
        <v>16049</v>
      </c>
      <c r="J102" s="23">
        <v>23412</v>
      </c>
      <c r="K102" s="23">
        <v>19864</v>
      </c>
      <c r="L102" s="23"/>
      <c r="M102" s="23">
        <v>70155</v>
      </c>
      <c r="N102" s="23">
        <v>60006</v>
      </c>
      <c r="O102" s="23">
        <v>59325</v>
      </c>
      <c r="P102" s="23">
        <f t="shared" si="12"/>
        <v>-10830</v>
      </c>
      <c r="Q102" s="31">
        <f t="shared" si="13"/>
        <v>-0.15437246097926022</v>
      </c>
      <c r="R102" s="23">
        <f t="shared" si="14"/>
        <v>-681</v>
      </c>
      <c r="S102" s="31">
        <f t="shared" si="15"/>
        <v>-1.134886511348865E-2</v>
      </c>
    </row>
    <row r="103" spans="1:19" x14ac:dyDescent="0.35">
      <c r="A103" s="30" t="s">
        <v>79</v>
      </c>
      <c r="B103" s="30" t="s">
        <v>80</v>
      </c>
      <c r="C103" s="23">
        <v>22297</v>
      </c>
      <c r="D103" s="23">
        <v>29219</v>
      </c>
      <c r="E103" s="23">
        <v>25861</v>
      </c>
      <c r="F103" s="23">
        <v>15095</v>
      </c>
      <c r="G103" s="23">
        <v>19914</v>
      </c>
      <c r="H103" s="23">
        <v>19496</v>
      </c>
      <c r="I103" s="23">
        <v>15655</v>
      </c>
      <c r="J103" s="23">
        <v>22531</v>
      </c>
      <c r="K103" s="23">
        <v>23657</v>
      </c>
      <c r="L103" s="23"/>
      <c r="M103" s="23">
        <v>77377</v>
      </c>
      <c r="N103" s="23">
        <v>54505</v>
      </c>
      <c r="O103" s="23">
        <v>61843</v>
      </c>
      <c r="P103" s="23">
        <f t="shared" si="12"/>
        <v>-15534</v>
      </c>
      <c r="Q103" s="31">
        <f t="shared" si="13"/>
        <v>-0.20075733098982901</v>
      </c>
      <c r="R103" s="23">
        <f t="shared" si="14"/>
        <v>7338</v>
      </c>
      <c r="S103" s="31">
        <f t="shared" si="15"/>
        <v>0.13462985047243373</v>
      </c>
    </row>
    <row r="104" spans="1:19" x14ac:dyDescent="0.35">
      <c r="A104" s="30" t="s">
        <v>89</v>
      </c>
      <c r="B104" s="30" t="s">
        <v>90</v>
      </c>
      <c r="C104" s="23">
        <v>12305</v>
      </c>
      <c r="D104" s="23">
        <v>21556</v>
      </c>
      <c r="E104" s="23">
        <v>19348</v>
      </c>
      <c r="F104" s="23">
        <v>16109</v>
      </c>
      <c r="G104" s="23">
        <v>21080</v>
      </c>
      <c r="H104" s="23">
        <v>18488</v>
      </c>
      <c r="I104" s="23">
        <v>15067</v>
      </c>
      <c r="J104" s="23">
        <v>20255</v>
      </c>
      <c r="K104" s="23">
        <v>18334</v>
      </c>
      <c r="L104" s="23"/>
      <c r="M104" s="23">
        <v>53209</v>
      </c>
      <c r="N104" s="23">
        <v>55677</v>
      </c>
      <c r="O104" s="23">
        <v>53656</v>
      </c>
      <c r="P104" s="23">
        <f t="shared" si="12"/>
        <v>447</v>
      </c>
      <c r="Q104" s="31">
        <f t="shared" si="13"/>
        <v>8.4008344453006065E-3</v>
      </c>
      <c r="R104" s="23">
        <f t="shared" si="14"/>
        <v>-2021</v>
      </c>
      <c r="S104" s="31">
        <f t="shared" si="15"/>
        <v>-3.6298651148589184E-2</v>
      </c>
    </row>
    <row r="105" spans="1:19" x14ac:dyDescent="0.35">
      <c r="A105" s="30" t="s">
        <v>109</v>
      </c>
      <c r="B105" s="30" t="s">
        <v>110</v>
      </c>
      <c r="C105" s="23">
        <v>16222</v>
      </c>
      <c r="D105" s="23">
        <v>22732</v>
      </c>
      <c r="E105" s="23">
        <v>23000</v>
      </c>
      <c r="F105" s="23">
        <v>11937</v>
      </c>
      <c r="G105" s="23">
        <v>20087</v>
      </c>
      <c r="H105" s="23">
        <v>17779</v>
      </c>
      <c r="I105" s="23">
        <v>12555</v>
      </c>
      <c r="J105" s="23">
        <v>19339</v>
      </c>
      <c r="K105" s="23">
        <v>17776</v>
      </c>
      <c r="L105" s="23"/>
      <c r="M105" s="23">
        <v>61954</v>
      </c>
      <c r="N105" s="23">
        <v>49803</v>
      </c>
      <c r="O105" s="23">
        <v>49670</v>
      </c>
      <c r="P105" s="23">
        <f t="shared" si="12"/>
        <v>-12284</v>
      </c>
      <c r="Q105" s="31">
        <f t="shared" si="13"/>
        <v>-0.19827614036220423</v>
      </c>
      <c r="R105" s="23">
        <f t="shared" si="14"/>
        <v>-133</v>
      </c>
      <c r="S105" s="31">
        <f t="shared" si="15"/>
        <v>-2.6705218561130857E-3</v>
      </c>
    </row>
    <row r="106" spans="1:19" x14ac:dyDescent="0.35">
      <c r="A106" s="30" t="s">
        <v>107</v>
      </c>
      <c r="B106" s="30" t="s">
        <v>108</v>
      </c>
      <c r="C106" s="23">
        <v>9261</v>
      </c>
      <c r="D106" s="23">
        <v>17462</v>
      </c>
      <c r="E106" s="23">
        <v>14308</v>
      </c>
      <c r="F106" s="23">
        <v>7904</v>
      </c>
      <c r="G106" s="23">
        <v>12633</v>
      </c>
      <c r="H106" s="23">
        <v>12034</v>
      </c>
      <c r="I106" s="23">
        <v>8666</v>
      </c>
      <c r="J106" s="23">
        <v>12273</v>
      </c>
      <c r="K106" s="23">
        <v>10710</v>
      </c>
      <c r="L106" s="23"/>
      <c r="M106" s="23">
        <v>41031</v>
      </c>
      <c r="N106" s="23">
        <v>32571</v>
      </c>
      <c r="O106" s="23">
        <v>31649</v>
      </c>
      <c r="P106" s="23">
        <f t="shared" si="12"/>
        <v>-9382</v>
      </c>
      <c r="Q106" s="31">
        <f t="shared" si="13"/>
        <v>-0.22865638176013259</v>
      </c>
      <c r="R106" s="23">
        <f t="shared" si="14"/>
        <v>-922</v>
      </c>
      <c r="S106" s="31">
        <f t="shared" si="15"/>
        <v>-2.830739000951767E-2</v>
      </c>
    </row>
    <row r="107" spans="1:19" x14ac:dyDescent="0.35">
      <c r="A107" s="30" t="s">
        <v>81</v>
      </c>
      <c r="B107" s="30" t="s">
        <v>82</v>
      </c>
      <c r="C107" s="23">
        <v>4537</v>
      </c>
      <c r="D107" s="23">
        <v>8923</v>
      </c>
      <c r="E107" s="23">
        <v>6667</v>
      </c>
      <c r="F107" s="23">
        <v>6325</v>
      </c>
      <c r="G107" s="23">
        <v>9375</v>
      </c>
      <c r="H107" s="23">
        <v>7376</v>
      </c>
      <c r="I107" s="23">
        <v>6527</v>
      </c>
      <c r="J107" s="23">
        <v>9125</v>
      </c>
      <c r="K107" s="23">
        <v>6464</v>
      </c>
      <c r="L107" s="23"/>
      <c r="M107" s="23">
        <v>20127</v>
      </c>
      <c r="N107" s="23">
        <v>23076</v>
      </c>
      <c r="O107" s="23">
        <v>22116</v>
      </c>
      <c r="P107" s="23">
        <f t="shared" si="12"/>
        <v>1989</v>
      </c>
      <c r="Q107" s="31">
        <f t="shared" si="13"/>
        <v>9.8822477269339695E-2</v>
      </c>
      <c r="R107" s="23">
        <f t="shared" si="14"/>
        <v>-960</v>
      </c>
      <c r="S107" s="31">
        <f t="shared" si="15"/>
        <v>-4.1601664066562662E-2</v>
      </c>
    </row>
    <row r="108" spans="1:19" x14ac:dyDescent="0.35">
      <c r="A108" s="30" t="s">
        <v>87</v>
      </c>
      <c r="B108" s="30" t="s">
        <v>88</v>
      </c>
      <c r="C108" s="23">
        <v>4981</v>
      </c>
      <c r="D108" s="23">
        <v>5298</v>
      </c>
      <c r="E108" s="23">
        <v>7677</v>
      </c>
      <c r="F108" s="23">
        <v>3280</v>
      </c>
      <c r="G108" s="23">
        <v>4133</v>
      </c>
      <c r="H108" s="23">
        <v>4685</v>
      </c>
      <c r="I108" s="23">
        <v>2908</v>
      </c>
      <c r="J108" s="23">
        <v>3635</v>
      </c>
      <c r="K108" s="23">
        <v>4462</v>
      </c>
      <c r="L108" s="23"/>
      <c r="M108" s="23">
        <v>17956</v>
      </c>
      <c r="N108" s="23">
        <v>12098</v>
      </c>
      <c r="O108" s="23">
        <v>11005</v>
      </c>
      <c r="P108" s="23">
        <f t="shared" si="12"/>
        <v>-6951</v>
      </c>
      <c r="Q108" s="31">
        <f t="shared" si="13"/>
        <v>-0.38711294274894187</v>
      </c>
      <c r="R108" s="23">
        <f t="shared" si="14"/>
        <v>-1093</v>
      </c>
      <c r="S108" s="31">
        <f t="shared" si="15"/>
        <v>-9.034551165481898E-2</v>
      </c>
    </row>
    <row r="109" spans="1:19" x14ac:dyDescent="0.35">
      <c r="A109" s="30" t="s">
        <v>93</v>
      </c>
      <c r="B109" s="30" t="s">
        <v>94</v>
      </c>
      <c r="C109" s="23">
        <v>4206</v>
      </c>
      <c r="D109" s="23">
        <v>7595</v>
      </c>
      <c r="E109" s="23">
        <v>7735</v>
      </c>
      <c r="F109" s="23">
        <v>2710</v>
      </c>
      <c r="G109" s="23">
        <v>7035</v>
      </c>
      <c r="H109" s="23">
        <v>5608</v>
      </c>
      <c r="I109" s="23">
        <v>3239</v>
      </c>
      <c r="J109" s="23">
        <v>5408</v>
      </c>
      <c r="K109" s="23">
        <v>5790</v>
      </c>
      <c r="L109" s="23"/>
      <c r="M109" s="23">
        <v>19536</v>
      </c>
      <c r="N109" s="23">
        <v>15353</v>
      </c>
      <c r="O109" s="23">
        <v>14437</v>
      </c>
      <c r="P109" s="23">
        <f t="shared" si="12"/>
        <v>-5099</v>
      </c>
      <c r="Q109" s="31">
        <f t="shared" si="13"/>
        <v>-0.26100532350532352</v>
      </c>
      <c r="R109" s="23">
        <f t="shared" si="14"/>
        <v>-916</v>
      </c>
      <c r="S109" s="31">
        <f t="shared" si="15"/>
        <v>-5.9662606656679475E-2</v>
      </c>
    </row>
    <row r="110" spans="1:19" x14ac:dyDescent="0.35">
      <c r="A110" s="30" t="s">
        <v>98</v>
      </c>
      <c r="B110" s="30" t="s">
        <v>99</v>
      </c>
      <c r="C110" s="23">
        <v>3046</v>
      </c>
      <c r="D110" s="23">
        <v>2230</v>
      </c>
      <c r="E110" s="23">
        <v>4859</v>
      </c>
      <c r="F110" s="23">
        <v>6391</v>
      </c>
      <c r="G110" s="23">
        <v>3002</v>
      </c>
      <c r="H110" s="23">
        <v>3592</v>
      </c>
      <c r="I110" s="23">
        <v>3323</v>
      </c>
      <c r="J110" s="23">
        <v>3344</v>
      </c>
      <c r="K110" s="23">
        <v>3951</v>
      </c>
      <c r="L110" s="23"/>
      <c r="M110" s="23">
        <v>10135</v>
      </c>
      <c r="N110" s="23">
        <v>12985</v>
      </c>
      <c r="O110" s="23">
        <v>10618</v>
      </c>
      <c r="P110" s="23">
        <f t="shared" si="12"/>
        <v>483</v>
      </c>
      <c r="Q110" s="31">
        <f t="shared" si="13"/>
        <v>4.7656635421805621E-2</v>
      </c>
      <c r="R110" s="23">
        <f t="shared" si="14"/>
        <v>-2367</v>
      </c>
      <c r="S110" s="31">
        <f t="shared" si="15"/>
        <v>-0.1822872545244513</v>
      </c>
    </row>
    <row r="111" spans="1:19" x14ac:dyDescent="0.35">
      <c r="A111" s="30" t="s">
        <v>85</v>
      </c>
      <c r="B111" s="30" t="s">
        <v>86</v>
      </c>
      <c r="C111" s="23">
        <v>2465</v>
      </c>
      <c r="D111" s="23">
        <v>4437</v>
      </c>
      <c r="E111" s="23">
        <v>3909</v>
      </c>
      <c r="F111" s="23">
        <v>2894</v>
      </c>
      <c r="G111" s="23">
        <v>6535</v>
      </c>
      <c r="H111" s="23">
        <v>6218</v>
      </c>
      <c r="I111" s="23">
        <v>2775</v>
      </c>
      <c r="J111" s="23">
        <v>4064</v>
      </c>
      <c r="K111" s="23">
        <v>5942</v>
      </c>
      <c r="L111" s="23"/>
      <c r="M111" s="23">
        <v>10811</v>
      </c>
      <c r="N111" s="23">
        <v>15647</v>
      </c>
      <c r="O111" s="23">
        <v>12781</v>
      </c>
      <c r="P111" s="23">
        <f t="shared" si="12"/>
        <v>1970</v>
      </c>
      <c r="Q111" s="31">
        <f t="shared" si="13"/>
        <v>0.18222181111830543</v>
      </c>
      <c r="R111" s="23">
        <f t="shared" si="14"/>
        <v>-2866</v>
      </c>
      <c r="S111" s="31">
        <f t="shared" si="15"/>
        <v>-0.1831661021282035</v>
      </c>
    </row>
    <row r="113" spans="1:19" x14ac:dyDescent="0.35">
      <c r="A113" s="34" t="s">
        <v>112</v>
      </c>
    </row>
    <row r="114" spans="1:19" x14ac:dyDescent="0.35">
      <c r="A114" s="36" t="s">
        <v>116</v>
      </c>
    </row>
    <row r="115" spans="1:19" x14ac:dyDescent="0.35">
      <c r="A115" s="7"/>
      <c r="B115" s="7"/>
      <c r="C115" s="8" t="s">
        <v>31</v>
      </c>
      <c r="D115" s="8" t="s">
        <v>32</v>
      </c>
      <c r="E115" s="8" t="s">
        <v>33</v>
      </c>
      <c r="F115" s="10" t="s">
        <v>31</v>
      </c>
      <c r="G115" s="10" t="s">
        <v>32</v>
      </c>
      <c r="H115" s="10" t="s">
        <v>33</v>
      </c>
      <c r="I115" s="20" t="s">
        <v>31</v>
      </c>
      <c r="J115" s="20" t="s">
        <v>32</v>
      </c>
      <c r="K115" s="20" t="s">
        <v>33</v>
      </c>
      <c r="L115" s="47"/>
    </row>
    <row r="116" spans="1:19" x14ac:dyDescent="0.35">
      <c r="A116" s="7"/>
      <c r="B116" s="7"/>
      <c r="C116" s="11" t="s">
        <v>39</v>
      </c>
      <c r="D116" s="11" t="s">
        <v>40</v>
      </c>
      <c r="E116" s="8" t="s">
        <v>127</v>
      </c>
      <c r="F116" s="13" t="s">
        <v>39</v>
      </c>
      <c r="G116" s="13" t="s">
        <v>40</v>
      </c>
      <c r="H116" s="10" t="s">
        <v>127</v>
      </c>
      <c r="I116" s="21" t="s">
        <v>39</v>
      </c>
      <c r="J116" s="21" t="s">
        <v>40</v>
      </c>
      <c r="K116" s="20" t="s">
        <v>127</v>
      </c>
      <c r="L116" s="48"/>
      <c r="M116" s="57" t="s">
        <v>128</v>
      </c>
      <c r="N116" s="57"/>
      <c r="O116" s="57"/>
      <c r="P116" s="54" t="s">
        <v>72</v>
      </c>
      <c r="Q116" s="54"/>
      <c r="R116" s="54"/>
      <c r="S116" s="54"/>
    </row>
    <row r="117" spans="1:19" x14ac:dyDescent="0.35">
      <c r="A117" s="7"/>
      <c r="B117" s="7"/>
      <c r="C117" s="11" t="s">
        <v>42</v>
      </c>
      <c r="D117" s="11" t="s">
        <v>42</v>
      </c>
      <c r="E117" s="11" t="s">
        <v>42</v>
      </c>
      <c r="F117" s="17" t="s">
        <v>45</v>
      </c>
      <c r="G117" s="17" t="s">
        <v>45</v>
      </c>
      <c r="H117" s="17" t="s">
        <v>45</v>
      </c>
      <c r="I117" s="22" t="s">
        <v>111</v>
      </c>
      <c r="J117" s="22" t="s">
        <v>111</v>
      </c>
      <c r="K117" s="22" t="s">
        <v>111</v>
      </c>
      <c r="L117" s="49"/>
      <c r="M117" s="11" t="s">
        <v>42</v>
      </c>
      <c r="N117" s="17" t="s">
        <v>45</v>
      </c>
      <c r="O117" s="22" t="s">
        <v>111</v>
      </c>
      <c r="P117" s="55" t="s">
        <v>73</v>
      </c>
      <c r="Q117" s="55"/>
      <c r="R117" s="58" t="s">
        <v>74</v>
      </c>
      <c r="S117" s="58"/>
    </row>
    <row r="118" spans="1:19" x14ac:dyDescent="0.35">
      <c r="A118" s="30" t="s">
        <v>75</v>
      </c>
      <c r="B118" s="30" t="s">
        <v>0</v>
      </c>
      <c r="C118" s="23">
        <v>479609</v>
      </c>
      <c r="D118" s="23">
        <v>634178</v>
      </c>
      <c r="E118" s="23">
        <v>540613</v>
      </c>
      <c r="F118" s="23">
        <v>406170</v>
      </c>
      <c r="G118" s="23">
        <v>530523</v>
      </c>
      <c r="H118" s="23">
        <v>458114</v>
      </c>
      <c r="I118" s="23">
        <v>419765</v>
      </c>
      <c r="J118" s="23">
        <v>561741</v>
      </c>
      <c r="K118" s="23">
        <v>501132</v>
      </c>
      <c r="L118" s="23"/>
      <c r="M118" s="23">
        <v>1654400</v>
      </c>
      <c r="N118" s="23">
        <v>1394807</v>
      </c>
      <c r="O118" s="23">
        <v>1482638</v>
      </c>
      <c r="P118" s="23">
        <f>O118-M118</f>
        <v>-171762</v>
      </c>
      <c r="Q118" s="31">
        <f>(O118-M118)/M118</f>
        <v>-0.1038213249516441</v>
      </c>
      <c r="R118" s="23">
        <f>O118-N118</f>
        <v>87831</v>
      </c>
      <c r="S118" s="31">
        <f>(O118-N118)/N118</f>
        <v>6.2970002301393671E-2</v>
      </c>
    </row>
    <row r="119" spans="1:19" x14ac:dyDescent="0.35">
      <c r="A119" s="30" t="s">
        <v>78</v>
      </c>
      <c r="B119" s="30" t="s">
        <v>78</v>
      </c>
      <c r="C119" s="23">
        <v>293309</v>
      </c>
      <c r="D119" s="23">
        <v>356492</v>
      </c>
      <c r="E119" s="23">
        <v>325026</v>
      </c>
      <c r="F119" s="23">
        <v>268393</v>
      </c>
      <c r="G119" s="23">
        <v>330021</v>
      </c>
      <c r="H119" s="23">
        <v>301770</v>
      </c>
      <c r="I119" s="23">
        <v>282093</v>
      </c>
      <c r="J119" s="23">
        <v>373357</v>
      </c>
      <c r="K119" s="23">
        <v>345886</v>
      </c>
      <c r="L119" s="23"/>
      <c r="M119" s="23">
        <v>974827</v>
      </c>
      <c r="N119" s="23">
        <v>900184</v>
      </c>
      <c r="O119" s="23">
        <v>1001336</v>
      </c>
      <c r="P119" s="23">
        <f t="shared" ref="P119:P136" si="16">O119-M119</f>
        <v>26509</v>
      </c>
      <c r="Q119" s="31">
        <f t="shared" ref="Q119:Q136" si="17">(O119-M119)/M119</f>
        <v>2.7193543059435162E-2</v>
      </c>
      <c r="R119" s="23">
        <f t="shared" ref="R119:R136" si="18">O119-N119</f>
        <v>101152</v>
      </c>
      <c r="S119" s="31">
        <f t="shared" ref="S119:S136" si="19">(O119-N119)/N119</f>
        <v>0.11236813806955022</v>
      </c>
    </row>
    <row r="120" spans="1:19" x14ac:dyDescent="0.35">
      <c r="A120" s="30" t="s">
        <v>95</v>
      </c>
      <c r="B120" s="30" t="s">
        <v>96</v>
      </c>
      <c r="C120" s="23">
        <v>65990</v>
      </c>
      <c r="D120" s="23">
        <v>102325</v>
      </c>
      <c r="E120" s="23">
        <v>68538</v>
      </c>
      <c r="F120" s="23">
        <v>51043</v>
      </c>
      <c r="G120" s="23">
        <v>74442</v>
      </c>
      <c r="H120" s="23">
        <v>57671</v>
      </c>
      <c r="I120" s="23">
        <v>52162</v>
      </c>
      <c r="J120" s="23">
        <v>64763</v>
      </c>
      <c r="K120" s="23">
        <v>55749</v>
      </c>
      <c r="L120" s="23"/>
      <c r="M120" s="23">
        <v>236853</v>
      </c>
      <c r="N120" s="23">
        <v>183156</v>
      </c>
      <c r="O120" s="23">
        <v>172674</v>
      </c>
      <c r="P120" s="23">
        <f t="shared" si="16"/>
        <v>-64179</v>
      </c>
      <c r="Q120" s="31">
        <f t="shared" si="17"/>
        <v>-0.27096553558536307</v>
      </c>
      <c r="R120" s="23">
        <f t="shared" si="18"/>
        <v>-10482</v>
      </c>
      <c r="S120" s="31">
        <f t="shared" si="19"/>
        <v>-5.7229902378300467E-2</v>
      </c>
    </row>
    <row r="121" spans="1:19" x14ac:dyDescent="0.35">
      <c r="A121" s="30" t="s">
        <v>97</v>
      </c>
      <c r="B121" s="30" t="s">
        <v>97</v>
      </c>
      <c r="C121" s="23">
        <v>61491</v>
      </c>
      <c r="D121" s="23">
        <v>92787</v>
      </c>
      <c r="E121" s="23">
        <v>64179</v>
      </c>
      <c r="F121" s="23">
        <v>48234</v>
      </c>
      <c r="G121" s="23">
        <v>69178</v>
      </c>
      <c r="H121" s="23">
        <v>53116</v>
      </c>
      <c r="I121" s="23">
        <v>49166</v>
      </c>
      <c r="J121" s="23">
        <v>59283</v>
      </c>
      <c r="K121" s="23">
        <v>51650</v>
      </c>
      <c r="L121" s="23"/>
      <c r="M121" s="23">
        <v>218457</v>
      </c>
      <c r="N121" s="23">
        <v>170528</v>
      </c>
      <c r="O121" s="23">
        <v>160099</v>
      </c>
      <c r="P121" s="23">
        <f t="shared" si="16"/>
        <v>-58358</v>
      </c>
      <c r="Q121" s="31">
        <f t="shared" si="17"/>
        <v>-0.26713723982293996</v>
      </c>
      <c r="R121" s="23">
        <f t="shared" si="18"/>
        <v>-10429</v>
      </c>
      <c r="S121" s="31">
        <f t="shared" si="19"/>
        <v>-6.1157112028523176E-2</v>
      </c>
    </row>
    <row r="122" spans="1:19" x14ac:dyDescent="0.35">
      <c r="A122" s="30" t="s">
        <v>102</v>
      </c>
      <c r="B122" s="30" t="s">
        <v>103</v>
      </c>
      <c r="C122" s="23">
        <v>32386</v>
      </c>
      <c r="D122" s="23">
        <v>44736</v>
      </c>
      <c r="E122" s="23">
        <v>35895</v>
      </c>
      <c r="F122" s="23">
        <v>25674</v>
      </c>
      <c r="G122" s="23">
        <v>36080</v>
      </c>
      <c r="H122" s="23">
        <v>30025</v>
      </c>
      <c r="I122" s="23">
        <v>27232</v>
      </c>
      <c r="J122" s="23">
        <v>36125</v>
      </c>
      <c r="K122" s="23">
        <v>29085</v>
      </c>
      <c r="L122" s="23"/>
      <c r="M122" s="23">
        <v>113017</v>
      </c>
      <c r="N122" s="23">
        <v>91779</v>
      </c>
      <c r="O122" s="23">
        <v>92442</v>
      </c>
      <c r="P122" s="23">
        <f t="shared" si="16"/>
        <v>-20575</v>
      </c>
      <c r="Q122" s="31">
        <f t="shared" si="17"/>
        <v>-0.18205225762495908</v>
      </c>
      <c r="R122" s="23">
        <f t="shared" si="18"/>
        <v>663</v>
      </c>
      <c r="S122" s="31">
        <f t="shared" si="19"/>
        <v>7.223874742588174E-3</v>
      </c>
    </row>
    <row r="123" spans="1:19" x14ac:dyDescent="0.35">
      <c r="A123" s="30" t="s">
        <v>104</v>
      </c>
      <c r="B123" s="30" t="s">
        <v>104</v>
      </c>
      <c r="C123" s="23">
        <v>29987</v>
      </c>
      <c r="D123" s="23">
        <v>41496</v>
      </c>
      <c r="E123" s="23">
        <v>33835</v>
      </c>
      <c r="F123" s="23">
        <v>24606</v>
      </c>
      <c r="G123" s="23">
        <v>34228</v>
      </c>
      <c r="H123" s="23">
        <v>28927</v>
      </c>
      <c r="I123" s="23">
        <v>26263</v>
      </c>
      <c r="J123" s="23">
        <v>34281</v>
      </c>
      <c r="K123" s="23">
        <v>27813</v>
      </c>
      <c r="L123" s="23"/>
      <c r="M123" s="23">
        <v>105318</v>
      </c>
      <c r="N123" s="23">
        <v>87761</v>
      </c>
      <c r="O123" s="23">
        <v>88357</v>
      </c>
      <c r="P123" s="23">
        <f t="shared" si="16"/>
        <v>-16961</v>
      </c>
      <c r="Q123" s="31">
        <f t="shared" si="17"/>
        <v>-0.16104559524487741</v>
      </c>
      <c r="R123" s="23">
        <f t="shared" si="18"/>
        <v>596</v>
      </c>
      <c r="S123" s="31">
        <f t="shared" si="19"/>
        <v>6.7911714770797962E-3</v>
      </c>
    </row>
    <row r="124" spans="1:19" x14ac:dyDescent="0.35">
      <c r="A124" s="30" t="s">
        <v>100</v>
      </c>
      <c r="B124" s="30" t="s">
        <v>101</v>
      </c>
      <c r="C124" s="23">
        <v>20175</v>
      </c>
      <c r="D124" s="23">
        <v>32747</v>
      </c>
      <c r="E124" s="23">
        <v>26721</v>
      </c>
      <c r="F124" s="23">
        <v>15194</v>
      </c>
      <c r="G124" s="23">
        <v>25626</v>
      </c>
      <c r="H124" s="23">
        <v>18688</v>
      </c>
      <c r="I124" s="23">
        <v>15084</v>
      </c>
      <c r="J124" s="23">
        <v>26006</v>
      </c>
      <c r="K124" s="23">
        <v>21154</v>
      </c>
      <c r="L124" s="23"/>
      <c r="M124" s="23">
        <v>79643</v>
      </c>
      <c r="N124" s="23">
        <v>59508</v>
      </c>
      <c r="O124" s="23">
        <v>62244</v>
      </c>
      <c r="P124" s="23">
        <f t="shared" si="16"/>
        <v>-17399</v>
      </c>
      <c r="Q124" s="31">
        <f t="shared" si="17"/>
        <v>-0.21846238840827192</v>
      </c>
      <c r="R124" s="23">
        <f t="shared" si="18"/>
        <v>2736</v>
      </c>
      <c r="S124" s="31">
        <f t="shared" si="19"/>
        <v>4.5977011494252873E-2</v>
      </c>
    </row>
    <row r="125" spans="1:19" x14ac:dyDescent="0.35">
      <c r="A125" s="30" t="s">
        <v>79</v>
      </c>
      <c r="B125" s="30" t="s">
        <v>80</v>
      </c>
      <c r="C125" s="23">
        <v>16317</v>
      </c>
      <c r="D125" s="23">
        <v>23287</v>
      </c>
      <c r="E125" s="23">
        <v>18636</v>
      </c>
      <c r="F125" s="23">
        <v>14555</v>
      </c>
      <c r="G125" s="23">
        <v>20785</v>
      </c>
      <c r="H125" s="23">
        <v>11778</v>
      </c>
      <c r="I125" s="23">
        <v>12947</v>
      </c>
      <c r="J125" s="23">
        <v>19624</v>
      </c>
      <c r="K125" s="23">
        <v>13018</v>
      </c>
      <c r="L125" s="23"/>
      <c r="M125" s="23">
        <v>58240</v>
      </c>
      <c r="N125" s="23">
        <v>47118</v>
      </c>
      <c r="O125" s="23">
        <v>45589</v>
      </c>
      <c r="P125" s="23">
        <f t="shared" si="16"/>
        <v>-12651</v>
      </c>
      <c r="Q125" s="31">
        <f t="shared" si="17"/>
        <v>-0.21722184065934066</v>
      </c>
      <c r="R125" s="23">
        <f t="shared" si="18"/>
        <v>-1529</v>
      </c>
      <c r="S125" s="31">
        <f t="shared" si="19"/>
        <v>-3.2450443567214229E-2</v>
      </c>
    </row>
    <row r="126" spans="1:19" x14ac:dyDescent="0.35">
      <c r="A126" s="30" t="s">
        <v>83</v>
      </c>
      <c r="B126" s="30" t="s">
        <v>84</v>
      </c>
      <c r="C126" s="23">
        <v>18416</v>
      </c>
      <c r="D126" s="23">
        <v>24100</v>
      </c>
      <c r="E126" s="23">
        <v>24105</v>
      </c>
      <c r="F126" s="23">
        <v>8140</v>
      </c>
      <c r="G126" s="23">
        <v>8774</v>
      </c>
      <c r="H126" s="23">
        <v>7953</v>
      </c>
      <c r="I126" s="23">
        <v>7291</v>
      </c>
      <c r="J126" s="23">
        <v>8542</v>
      </c>
      <c r="K126" s="23">
        <v>6908</v>
      </c>
      <c r="L126" s="23"/>
      <c r="M126" s="23">
        <v>66621</v>
      </c>
      <c r="N126" s="23">
        <v>24867</v>
      </c>
      <c r="O126" s="23">
        <v>22741</v>
      </c>
      <c r="P126" s="23">
        <f t="shared" si="16"/>
        <v>-43880</v>
      </c>
      <c r="Q126" s="31">
        <f t="shared" si="17"/>
        <v>-0.65865117605559809</v>
      </c>
      <c r="R126" s="23">
        <f t="shared" si="18"/>
        <v>-2126</v>
      </c>
      <c r="S126" s="31">
        <f t="shared" si="19"/>
        <v>-8.5494832508947599E-2</v>
      </c>
    </row>
    <row r="127" spans="1:19" x14ac:dyDescent="0.35">
      <c r="A127" s="30" t="s">
        <v>89</v>
      </c>
      <c r="B127" s="30" t="s">
        <v>90</v>
      </c>
      <c r="C127" s="23">
        <v>7066</v>
      </c>
      <c r="D127" s="23">
        <v>11421</v>
      </c>
      <c r="E127" s="23">
        <v>9572</v>
      </c>
      <c r="F127" s="23">
        <v>6439</v>
      </c>
      <c r="G127" s="23">
        <v>9495</v>
      </c>
      <c r="H127" s="23">
        <v>7664</v>
      </c>
      <c r="I127" s="23">
        <v>5352</v>
      </c>
      <c r="J127" s="23">
        <v>8669</v>
      </c>
      <c r="K127" s="23">
        <v>7420</v>
      </c>
      <c r="L127" s="23"/>
      <c r="M127" s="23">
        <v>28059</v>
      </c>
      <c r="N127" s="23">
        <v>23598</v>
      </c>
      <c r="O127" s="23">
        <v>21441</v>
      </c>
      <c r="P127" s="23">
        <f t="shared" si="16"/>
        <v>-6618</v>
      </c>
      <c r="Q127" s="31">
        <f t="shared" si="17"/>
        <v>-0.23586015182294451</v>
      </c>
      <c r="R127" s="23">
        <f t="shared" si="18"/>
        <v>-2157</v>
      </c>
      <c r="S127" s="31">
        <f t="shared" si="19"/>
        <v>-9.1406051360284776E-2</v>
      </c>
    </row>
    <row r="128" spans="1:19" x14ac:dyDescent="0.35">
      <c r="A128" s="30" t="s">
        <v>105</v>
      </c>
      <c r="B128" s="30" t="s">
        <v>106</v>
      </c>
      <c r="C128" s="23">
        <v>6225</v>
      </c>
      <c r="D128" s="23">
        <v>7712</v>
      </c>
      <c r="E128" s="23">
        <v>7078</v>
      </c>
      <c r="F128" s="23">
        <v>3257</v>
      </c>
      <c r="G128" s="23">
        <v>5713</v>
      </c>
      <c r="H128" s="23">
        <v>5307</v>
      </c>
      <c r="I128" s="23">
        <v>3951</v>
      </c>
      <c r="J128" s="23">
        <v>7027</v>
      </c>
      <c r="K128" s="23">
        <v>6189</v>
      </c>
      <c r="L128" s="23"/>
      <c r="M128" s="23">
        <v>21015</v>
      </c>
      <c r="N128" s="23">
        <v>14277</v>
      </c>
      <c r="O128" s="23">
        <v>17167</v>
      </c>
      <c r="P128" s="23">
        <f t="shared" si="16"/>
        <v>-3848</v>
      </c>
      <c r="Q128" s="31">
        <f t="shared" si="17"/>
        <v>-0.18310730430644778</v>
      </c>
      <c r="R128" s="23">
        <f t="shared" si="18"/>
        <v>2890</v>
      </c>
      <c r="S128" s="31">
        <f t="shared" si="19"/>
        <v>0.20242347832177629</v>
      </c>
    </row>
    <row r="129" spans="1:19" x14ac:dyDescent="0.35">
      <c r="A129" s="30" t="s">
        <v>91</v>
      </c>
      <c r="B129" s="30" t="s">
        <v>92</v>
      </c>
      <c r="C129" s="23">
        <v>8928</v>
      </c>
      <c r="D129" s="23">
        <v>14206</v>
      </c>
      <c r="E129" s="23">
        <v>12863</v>
      </c>
      <c r="F129" s="23">
        <v>5634</v>
      </c>
      <c r="G129" s="23">
        <v>7455</v>
      </c>
      <c r="H129" s="23">
        <v>6970</v>
      </c>
      <c r="I129" s="23">
        <v>5997</v>
      </c>
      <c r="J129" s="23">
        <v>6955</v>
      </c>
      <c r="K129" s="23">
        <v>6502</v>
      </c>
      <c r="L129" s="23"/>
      <c r="M129" s="23">
        <v>35997</v>
      </c>
      <c r="N129" s="23">
        <v>20059</v>
      </c>
      <c r="O129" s="23">
        <v>19454</v>
      </c>
      <c r="P129" s="23">
        <f t="shared" si="16"/>
        <v>-16543</v>
      </c>
      <c r="Q129" s="31">
        <f t="shared" si="17"/>
        <v>-0.45956607495069035</v>
      </c>
      <c r="R129" s="23">
        <f t="shared" si="18"/>
        <v>-605</v>
      </c>
      <c r="S129" s="31">
        <f t="shared" si="19"/>
        <v>-3.0161024976319856E-2</v>
      </c>
    </row>
    <row r="130" spans="1:19" x14ac:dyDescent="0.35">
      <c r="A130" s="30" t="s">
        <v>109</v>
      </c>
      <c r="B130" s="30" t="s">
        <v>110</v>
      </c>
      <c r="C130" s="23">
        <v>3404</v>
      </c>
      <c r="D130" s="23">
        <v>4155</v>
      </c>
      <c r="E130" s="23">
        <v>3329</v>
      </c>
      <c r="F130" s="23">
        <v>2260</v>
      </c>
      <c r="G130" s="23">
        <v>2290</v>
      </c>
      <c r="H130" s="23">
        <v>2221</v>
      </c>
      <c r="I130" s="23">
        <v>2515</v>
      </c>
      <c r="J130" s="23">
        <v>2974</v>
      </c>
      <c r="K130" s="23">
        <v>2054</v>
      </c>
      <c r="L130" s="23"/>
      <c r="M130" s="23">
        <v>10888</v>
      </c>
      <c r="N130" s="23">
        <v>6771</v>
      </c>
      <c r="O130" s="23">
        <v>7543</v>
      </c>
      <c r="P130" s="23">
        <f t="shared" si="16"/>
        <v>-3345</v>
      </c>
      <c r="Q130" s="31">
        <f t="shared" si="17"/>
        <v>-0.30721895664952242</v>
      </c>
      <c r="R130" s="23">
        <f t="shared" si="18"/>
        <v>772</v>
      </c>
      <c r="S130" s="31">
        <f t="shared" si="19"/>
        <v>0.11401565499926156</v>
      </c>
    </row>
    <row r="131" spans="1:19" x14ac:dyDescent="0.35">
      <c r="A131" s="30" t="s">
        <v>107</v>
      </c>
      <c r="B131" s="30" t="s">
        <v>108</v>
      </c>
      <c r="C131" s="23">
        <v>2448</v>
      </c>
      <c r="D131" s="23">
        <v>4888</v>
      </c>
      <c r="E131" s="23">
        <v>2552</v>
      </c>
      <c r="F131" s="23">
        <v>1828</v>
      </c>
      <c r="G131" s="23">
        <v>3080</v>
      </c>
      <c r="H131" s="23">
        <v>2115</v>
      </c>
      <c r="I131" s="23">
        <v>1753</v>
      </c>
      <c r="J131" s="23">
        <v>2982</v>
      </c>
      <c r="K131" s="23">
        <v>1883</v>
      </c>
      <c r="L131" s="23"/>
      <c r="M131" s="23">
        <v>9888</v>
      </c>
      <c r="N131" s="23">
        <v>7023</v>
      </c>
      <c r="O131" s="23">
        <v>6618</v>
      </c>
      <c r="P131" s="23">
        <f t="shared" si="16"/>
        <v>-3270</v>
      </c>
      <c r="Q131" s="31">
        <f t="shared" si="17"/>
        <v>-0.33070388349514562</v>
      </c>
      <c r="R131" s="23">
        <f t="shared" si="18"/>
        <v>-405</v>
      </c>
      <c r="S131" s="31">
        <f t="shared" si="19"/>
        <v>-5.7667663391712941E-2</v>
      </c>
    </row>
    <row r="132" spans="1:19" x14ac:dyDescent="0.35">
      <c r="A132" s="30" t="s">
        <v>98</v>
      </c>
      <c r="B132" s="30" t="s">
        <v>99</v>
      </c>
      <c r="C132" s="23">
        <v>563</v>
      </c>
      <c r="D132" s="23">
        <v>322</v>
      </c>
      <c r="E132" s="23">
        <v>602</v>
      </c>
      <c r="F132" s="23">
        <v>1254</v>
      </c>
      <c r="G132" s="23">
        <v>1524</v>
      </c>
      <c r="H132" s="23">
        <v>1766</v>
      </c>
      <c r="I132" s="23">
        <v>721</v>
      </c>
      <c r="J132" s="23">
        <v>1177</v>
      </c>
      <c r="K132" s="23">
        <v>1436</v>
      </c>
      <c r="L132" s="23"/>
      <c r="M132" s="23">
        <v>1487</v>
      </c>
      <c r="N132" s="23">
        <v>4544</v>
      </c>
      <c r="O132" s="23">
        <v>3334</v>
      </c>
      <c r="P132" s="23">
        <f t="shared" si="16"/>
        <v>1847</v>
      </c>
      <c r="Q132" s="31">
        <f t="shared" si="17"/>
        <v>1.2420981842636181</v>
      </c>
      <c r="R132" s="23">
        <f t="shared" si="18"/>
        <v>-1210</v>
      </c>
      <c r="S132" s="31">
        <f t="shared" si="19"/>
        <v>-0.26628521126760563</v>
      </c>
    </row>
    <row r="133" spans="1:19" x14ac:dyDescent="0.35">
      <c r="A133" s="30" t="s">
        <v>85</v>
      </c>
      <c r="B133" s="30" t="s">
        <v>86</v>
      </c>
      <c r="C133" s="23">
        <v>1351</v>
      </c>
      <c r="D133" s="23">
        <v>3407</v>
      </c>
      <c r="E133" s="23">
        <v>2023</v>
      </c>
      <c r="F133" s="23">
        <v>352</v>
      </c>
      <c r="G133" s="23">
        <v>811</v>
      </c>
      <c r="H133" s="23">
        <v>597</v>
      </c>
      <c r="I133" s="23">
        <v>631</v>
      </c>
      <c r="J133" s="23">
        <v>871</v>
      </c>
      <c r="K133" s="23">
        <v>1245</v>
      </c>
      <c r="L133" s="23"/>
      <c r="M133" s="23">
        <v>6781</v>
      </c>
      <c r="N133" s="23">
        <v>1760</v>
      </c>
      <c r="O133" s="23">
        <v>2747</v>
      </c>
      <c r="P133" s="23">
        <f t="shared" si="16"/>
        <v>-4034</v>
      </c>
      <c r="Q133" s="31">
        <f t="shared" si="17"/>
        <v>-0.59489750774222094</v>
      </c>
      <c r="R133" s="23">
        <f t="shared" si="18"/>
        <v>987</v>
      </c>
      <c r="S133" s="31">
        <f t="shared" si="19"/>
        <v>0.56079545454545454</v>
      </c>
    </row>
    <row r="134" spans="1:19" x14ac:dyDescent="0.35">
      <c r="A134" s="30" t="s">
        <v>81</v>
      </c>
      <c r="B134" s="30" t="s">
        <v>82</v>
      </c>
      <c r="C134" s="23">
        <v>1315</v>
      </c>
      <c r="D134" s="23">
        <v>2739</v>
      </c>
      <c r="E134" s="23">
        <v>1843</v>
      </c>
      <c r="F134" s="23">
        <v>870</v>
      </c>
      <c r="G134" s="23">
        <v>1586</v>
      </c>
      <c r="H134" s="23">
        <v>1445</v>
      </c>
      <c r="I134" s="23">
        <v>957</v>
      </c>
      <c r="J134" s="23">
        <v>1359</v>
      </c>
      <c r="K134" s="23">
        <v>990</v>
      </c>
      <c r="L134" s="23"/>
      <c r="M134" s="23">
        <v>5897</v>
      </c>
      <c r="N134" s="23">
        <v>3901</v>
      </c>
      <c r="O134" s="23">
        <v>3306</v>
      </c>
      <c r="P134" s="23">
        <f t="shared" si="16"/>
        <v>-2591</v>
      </c>
      <c r="Q134" s="31">
        <f t="shared" si="17"/>
        <v>-0.43937595387485162</v>
      </c>
      <c r="R134" s="23">
        <f t="shared" si="18"/>
        <v>-595</v>
      </c>
      <c r="S134" s="31">
        <f t="shared" si="19"/>
        <v>-0.15252499359138683</v>
      </c>
    </row>
    <row r="135" spans="1:19" x14ac:dyDescent="0.35">
      <c r="A135" s="30" t="s">
        <v>93</v>
      </c>
      <c r="B135" s="30" t="s">
        <v>94</v>
      </c>
      <c r="C135" s="23">
        <v>684</v>
      </c>
      <c r="D135" s="23">
        <v>1051</v>
      </c>
      <c r="E135" s="23">
        <v>1241</v>
      </c>
      <c r="F135" s="23">
        <v>445</v>
      </c>
      <c r="G135" s="23">
        <v>1157</v>
      </c>
      <c r="H135" s="23">
        <v>654</v>
      </c>
      <c r="I135" s="23">
        <v>527</v>
      </c>
      <c r="J135" s="23">
        <v>650</v>
      </c>
      <c r="K135" s="23">
        <v>633</v>
      </c>
      <c r="L135" s="23"/>
      <c r="M135" s="23">
        <v>2976</v>
      </c>
      <c r="N135" s="23">
        <v>2256</v>
      </c>
      <c r="O135" s="23">
        <v>1810</v>
      </c>
      <c r="P135" s="23">
        <f t="shared" si="16"/>
        <v>-1166</v>
      </c>
      <c r="Q135" s="31">
        <f t="shared" si="17"/>
        <v>-0.39180107526881719</v>
      </c>
      <c r="R135" s="23">
        <f t="shared" si="18"/>
        <v>-446</v>
      </c>
      <c r="S135" s="31">
        <f t="shared" si="19"/>
        <v>-0.1976950354609929</v>
      </c>
    </row>
    <row r="136" spans="1:19" x14ac:dyDescent="0.35">
      <c r="A136" s="30" t="s">
        <v>87</v>
      </c>
      <c r="B136" s="30" t="s">
        <v>88</v>
      </c>
      <c r="C136" s="23">
        <v>1032</v>
      </c>
      <c r="D136" s="23">
        <v>590</v>
      </c>
      <c r="E136" s="23">
        <v>589</v>
      </c>
      <c r="F136" s="23">
        <v>832</v>
      </c>
      <c r="G136" s="23">
        <v>1684</v>
      </c>
      <c r="H136" s="23">
        <v>1490</v>
      </c>
      <c r="I136" s="23">
        <v>552</v>
      </c>
      <c r="J136" s="23">
        <v>660</v>
      </c>
      <c r="K136" s="23">
        <v>980</v>
      </c>
      <c r="L136" s="23"/>
      <c r="M136" s="23">
        <v>2211</v>
      </c>
      <c r="N136" s="23">
        <v>4006</v>
      </c>
      <c r="O136" s="23">
        <v>2192</v>
      </c>
      <c r="P136" s="23">
        <f t="shared" si="16"/>
        <v>-19</v>
      </c>
      <c r="Q136" s="31">
        <f t="shared" si="17"/>
        <v>-8.5933966530981464E-3</v>
      </c>
      <c r="R136" s="23">
        <f t="shared" si="18"/>
        <v>-1814</v>
      </c>
      <c r="S136" s="31">
        <f t="shared" si="19"/>
        <v>-0.45282076884672989</v>
      </c>
    </row>
    <row r="138" spans="1:19" x14ac:dyDescent="0.35">
      <c r="A138" s="34" t="s">
        <v>112</v>
      </c>
    </row>
    <row r="139" spans="1:19" x14ac:dyDescent="0.35">
      <c r="A139" s="37" t="s">
        <v>117</v>
      </c>
    </row>
    <row r="140" spans="1:19" x14ac:dyDescent="0.35">
      <c r="A140" s="7"/>
      <c r="B140" s="7"/>
      <c r="C140" s="8" t="s">
        <v>31</v>
      </c>
      <c r="D140" s="8" t="s">
        <v>32</v>
      </c>
      <c r="E140" s="8" t="s">
        <v>33</v>
      </c>
      <c r="F140" s="10" t="s">
        <v>31</v>
      </c>
      <c r="G140" s="10" t="s">
        <v>32</v>
      </c>
      <c r="H140" s="10" t="s">
        <v>33</v>
      </c>
      <c r="I140" s="20" t="s">
        <v>31</v>
      </c>
      <c r="J140" s="20" t="s">
        <v>32</v>
      </c>
      <c r="K140" s="20" t="s">
        <v>33</v>
      </c>
      <c r="L140" s="47"/>
    </row>
    <row r="141" spans="1:19" x14ac:dyDescent="0.35">
      <c r="A141" s="7"/>
      <c r="B141" s="7"/>
      <c r="C141" s="11" t="s">
        <v>39</v>
      </c>
      <c r="D141" s="11" t="s">
        <v>40</v>
      </c>
      <c r="E141" s="8" t="s">
        <v>127</v>
      </c>
      <c r="F141" s="13" t="s">
        <v>39</v>
      </c>
      <c r="G141" s="13" t="s">
        <v>40</v>
      </c>
      <c r="H141" s="10" t="s">
        <v>127</v>
      </c>
      <c r="I141" s="21" t="s">
        <v>39</v>
      </c>
      <c r="J141" s="21" t="s">
        <v>40</v>
      </c>
      <c r="K141" s="20" t="s">
        <v>127</v>
      </c>
      <c r="L141" s="48"/>
      <c r="M141" s="57" t="s">
        <v>128</v>
      </c>
      <c r="N141" s="57"/>
      <c r="O141" s="57"/>
      <c r="P141" s="54" t="s">
        <v>72</v>
      </c>
      <c r="Q141" s="54"/>
      <c r="R141" s="54"/>
      <c r="S141" s="54"/>
    </row>
    <row r="142" spans="1:19" x14ac:dyDescent="0.35">
      <c r="A142" s="7"/>
      <c r="B142" s="7"/>
      <c r="C142" s="11" t="s">
        <v>42</v>
      </c>
      <c r="D142" s="11" t="s">
        <v>42</v>
      </c>
      <c r="E142" s="11" t="s">
        <v>42</v>
      </c>
      <c r="F142" s="17" t="s">
        <v>45</v>
      </c>
      <c r="G142" s="17" t="s">
        <v>45</v>
      </c>
      <c r="H142" s="17" t="s">
        <v>45</v>
      </c>
      <c r="I142" s="22" t="s">
        <v>111</v>
      </c>
      <c r="J142" s="22" t="s">
        <v>111</v>
      </c>
      <c r="K142" s="22" t="s">
        <v>111</v>
      </c>
      <c r="L142" s="49"/>
      <c r="M142" s="11" t="s">
        <v>42</v>
      </c>
      <c r="N142" s="17" t="s">
        <v>45</v>
      </c>
      <c r="O142" s="22" t="s">
        <v>111</v>
      </c>
      <c r="P142" s="55" t="s">
        <v>73</v>
      </c>
      <c r="Q142" s="55"/>
      <c r="R142" s="58" t="s">
        <v>74</v>
      </c>
      <c r="S142" s="58"/>
    </row>
    <row r="143" spans="1:19" x14ac:dyDescent="0.35">
      <c r="A143" s="30" t="s">
        <v>75</v>
      </c>
      <c r="B143" s="30" t="s">
        <v>0</v>
      </c>
      <c r="C143" s="23">
        <v>156146</v>
      </c>
      <c r="D143" s="23">
        <v>266584</v>
      </c>
      <c r="E143" s="23">
        <v>149105</v>
      </c>
      <c r="F143" s="23">
        <v>149315</v>
      </c>
      <c r="G143" s="23">
        <v>219847</v>
      </c>
      <c r="H143" s="23">
        <v>112768</v>
      </c>
      <c r="I143" s="23">
        <v>148187</v>
      </c>
      <c r="J143" s="23">
        <v>231009</v>
      </c>
      <c r="K143" s="23">
        <v>127849</v>
      </c>
      <c r="L143" s="23"/>
      <c r="M143" s="23">
        <v>571835</v>
      </c>
      <c r="N143" s="23">
        <v>481930</v>
      </c>
      <c r="O143" s="23">
        <v>507045</v>
      </c>
      <c r="P143" s="23">
        <f>O143-M143</f>
        <v>-64790</v>
      </c>
      <c r="Q143" s="31">
        <f>(O143-M143)/M143</f>
        <v>-0.11330191401365779</v>
      </c>
      <c r="R143" s="23">
        <f>O143-N143</f>
        <v>25115</v>
      </c>
      <c r="S143" s="31">
        <f>(O143-N143)/N143</f>
        <v>5.2113377461457056E-2</v>
      </c>
    </row>
    <row r="144" spans="1:19" x14ac:dyDescent="0.35">
      <c r="A144" s="30" t="s">
        <v>76</v>
      </c>
      <c r="B144" s="30" t="s">
        <v>77</v>
      </c>
      <c r="C144" s="23">
        <v>78469</v>
      </c>
      <c r="D144" s="23">
        <v>143386</v>
      </c>
      <c r="E144" s="23">
        <v>79356</v>
      </c>
      <c r="F144" s="23">
        <v>94575</v>
      </c>
      <c r="G144" s="23">
        <v>134446</v>
      </c>
      <c r="H144" s="23">
        <v>70313</v>
      </c>
      <c r="I144" s="23">
        <v>96333</v>
      </c>
      <c r="J144" s="23">
        <v>154170</v>
      </c>
      <c r="K144" s="23">
        <v>87241</v>
      </c>
      <c r="L144" s="23"/>
      <c r="M144" s="23">
        <v>301211</v>
      </c>
      <c r="N144" s="23">
        <v>299334</v>
      </c>
      <c r="O144" s="23">
        <v>337744</v>
      </c>
      <c r="P144" s="23">
        <f t="shared" ref="P144:P161" si="20">O144-M144</f>
        <v>36533</v>
      </c>
      <c r="Q144" s="31">
        <f t="shared" ref="Q144:Q161" si="21">(O144-M144)/M144</f>
        <v>0.1212870711892992</v>
      </c>
      <c r="R144" s="23">
        <f t="shared" ref="R144:R161" si="22">O144-N144</f>
        <v>38410</v>
      </c>
      <c r="S144" s="31">
        <f t="shared" ref="S144:S161" si="23">(O144-N144)/N144</f>
        <v>0.12831819973674891</v>
      </c>
    </row>
    <row r="145" spans="1:19" x14ac:dyDescent="0.35">
      <c r="A145" s="30" t="s">
        <v>78</v>
      </c>
      <c r="B145" s="30" t="s">
        <v>78</v>
      </c>
      <c r="C145" s="23">
        <v>71683</v>
      </c>
      <c r="D145" s="23">
        <v>132450</v>
      </c>
      <c r="E145" s="23">
        <v>74148</v>
      </c>
      <c r="F145" s="23">
        <v>88606</v>
      </c>
      <c r="G145" s="23">
        <v>125209</v>
      </c>
      <c r="H145" s="23">
        <v>67257</v>
      </c>
      <c r="I145" s="23">
        <v>91729</v>
      </c>
      <c r="J145" s="23">
        <v>145515</v>
      </c>
      <c r="K145" s="23">
        <v>83379</v>
      </c>
      <c r="L145" s="23"/>
      <c r="M145" s="23">
        <v>278281</v>
      </c>
      <c r="N145" s="23">
        <v>281072</v>
      </c>
      <c r="O145" s="23">
        <v>320623</v>
      </c>
      <c r="P145" s="23">
        <f t="shared" si="20"/>
        <v>42342</v>
      </c>
      <c r="Q145" s="31">
        <f t="shared" si="21"/>
        <v>0.15215555499656822</v>
      </c>
      <c r="R145" s="23">
        <f t="shared" si="22"/>
        <v>39551</v>
      </c>
      <c r="S145" s="31">
        <f t="shared" si="23"/>
        <v>0.14071483463311893</v>
      </c>
    </row>
    <row r="146" spans="1:19" x14ac:dyDescent="0.35">
      <c r="A146" s="30" t="s">
        <v>79</v>
      </c>
      <c r="B146" s="30" t="s">
        <v>80</v>
      </c>
      <c r="C146" s="23">
        <v>6786</v>
      </c>
      <c r="D146" s="23">
        <v>10936</v>
      </c>
      <c r="E146" s="23">
        <v>5208</v>
      </c>
      <c r="F146" s="23">
        <v>5969</v>
      </c>
      <c r="G146" s="23">
        <v>9237</v>
      </c>
      <c r="H146" s="23">
        <v>3056</v>
      </c>
      <c r="I146" s="23">
        <v>4604</v>
      </c>
      <c r="J146" s="23">
        <v>8655</v>
      </c>
      <c r="K146" s="23">
        <v>3862</v>
      </c>
      <c r="L146" s="23"/>
      <c r="M146" s="23">
        <v>22930</v>
      </c>
      <c r="N146" s="23">
        <v>18262</v>
      </c>
      <c r="O146" s="23">
        <v>17121</v>
      </c>
      <c r="P146" s="23">
        <f t="shared" si="20"/>
        <v>-5809</v>
      </c>
      <c r="Q146" s="31">
        <f t="shared" si="21"/>
        <v>-0.25333624073266464</v>
      </c>
      <c r="R146" s="23">
        <f t="shared" si="22"/>
        <v>-1141</v>
      </c>
      <c r="S146" s="31">
        <f t="shared" si="23"/>
        <v>-6.2479465556894098E-2</v>
      </c>
    </row>
    <row r="147" spans="1:19" x14ac:dyDescent="0.35">
      <c r="A147" s="30" t="s">
        <v>95</v>
      </c>
      <c r="B147" s="30" t="s">
        <v>96</v>
      </c>
      <c r="C147" s="23">
        <v>46416</v>
      </c>
      <c r="D147" s="23">
        <v>76234</v>
      </c>
      <c r="E147" s="23">
        <v>38141</v>
      </c>
      <c r="F147" s="23">
        <v>30930</v>
      </c>
      <c r="G147" s="23">
        <v>50840</v>
      </c>
      <c r="H147" s="23">
        <v>23328</v>
      </c>
      <c r="I147" s="23">
        <v>30194</v>
      </c>
      <c r="J147" s="23">
        <v>42005</v>
      </c>
      <c r="K147" s="23">
        <v>22084</v>
      </c>
      <c r="L147" s="23"/>
      <c r="M147" s="23">
        <v>160791</v>
      </c>
      <c r="N147" s="23">
        <v>105098</v>
      </c>
      <c r="O147" s="23">
        <v>94283</v>
      </c>
      <c r="P147" s="23">
        <f t="shared" si="20"/>
        <v>-66508</v>
      </c>
      <c r="Q147" s="31">
        <f t="shared" si="21"/>
        <v>-0.41363011611346406</v>
      </c>
      <c r="R147" s="23">
        <f t="shared" si="22"/>
        <v>-10815</v>
      </c>
      <c r="S147" s="31">
        <f t="shared" si="23"/>
        <v>-0.10290395630744638</v>
      </c>
    </row>
    <row r="148" spans="1:19" x14ac:dyDescent="0.35">
      <c r="A148" s="30" t="s">
        <v>97</v>
      </c>
      <c r="B148" s="30" t="s">
        <v>97</v>
      </c>
      <c r="C148" s="23">
        <v>44825</v>
      </c>
      <c r="D148" s="23">
        <v>71721</v>
      </c>
      <c r="E148" s="23">
        <v>37097</v>
      </c>
      <c r="F148" s="23">
        <v>30148</v>
      </c>
      <c r="G148" s="23">
        <v>49164</v>
      </c>
      <c r="H148" s="23">
        <v>22914</v>
      </c>
      <c r="I148" s="23">
        <v>29522</v>
      </c>
      <c r="J148" s="23">
        <v>40695</v>
      </c>
      <c r="K148" s="23">
        <v>21778</v>
      </c>
      <c r="L148" s="23"/>
      <c r="M148" s="23">
        <v>153643</v>
      </c>
      <c r="N148" s="23">
        <v>102226</v>
      </c>
      <c r="O148" s="23">
        <v>91995</v>
      </c>
      <c r="P148" s="23">
        <f t="shared" si="20"/>
        <v>-61648</v>
      </c>
      <c r="Q148" s="31">
        <f t="shared" si="21"/>
        <v>-0.40124183984952128</v>
      </c>
      <c r="R148" s="23">
        <f t="shared" si="22"/>
        <v>-10231</v>
      </c>
      <c r="S148" s="31">
        <f t="shared" si="23"/>
        <v>-0.1000821708762937</v>
      </c>
    </row>
    <row r="149" spans="1:19" x14ac:dyDescent="0.35">
      <c r="A149" s="30" t="s">
        <v>102</v>
      </c>
      <c r="B149" s="30" t="s">
        <v>103</v>
      </c>
      <c r="C149" s="23">
        <v>9296</v>
      </c>
      <c r="D149" s="23">
        <v>15519</v>
      </c>
      <c r="E149" s="23">
        <v>10366</v>
      </c>
      <c r="F149" s="23">
        <v>7004</v>
      </c>
      <c r="G149" s="23">
        <v>10725</v>
      </c>
      <c r="H149" s="23">
        <v>6141</v>
      </c>
      <c r="I149" s="23">
        <v>5902</v>
      </c>
      <c r="J149" s="23">
        <v>10494</v>
      </c>
      <c r="K149" s="23">
        <v>5086</v>
      </c>
      <c r="L149" s="23"/>
      <c r="M149" s="23">
        <v>35181</v>
      </c>
      <c r="N149" s="23">
        <v>23870</v>
      </c>
      <c r="O149" s="23">
        <v>21482</v>
      </c>
      <c r="P149" s="23">
        <f t="shared" si="20"/>
        <v>-13699</v>
      </c>
      <c r="Q149" s="31">
        <f t="shared" si="21"/>
        <v>-0.38938631647764416</v>
      </c>
      <c r="R149" s="23">
        <f t="shared" si="22"/>
        <v>-2388</v>
      </c>
      <c r="S149" s="31">
        <f t="shared" si="23"/>
        <v>-0.10004189359028069</v>
      </c>
    </row>
    <row r="150" spans="1:19" x14ac:dyDescent="0.35">
      <c r="A150" s="30" t="s">
        <v>104</v>
      </c>
      <c r="B150" s="30" t="s">
        <v>104</v>
      </c>
      <c r="C150" s="23">
        <v>8812</v>
      </c>
      <c r="D150" s="23">
        <v>14966</v>
      </c>
      <c r="E150" s="23">
        <v>10005</v>
      </c>
      <c r="F150" s="23">
        <v>6794</v>
      </c>
      <c r="G150" s="23">
        <v>10346</v>
      </c>
      <c r="H150" s="23">
        <v>5966</v>
      </c>
      <c r="I150" s="23">
        <v>5772</v>
      </c>
      <c r="J150" s="23">
        <v>10094</v>
      </c>
      <c r="K150" s="23">
        <v>4919</v>
      </c>
      <c r="L150" s="23"/>
      <c r="M150" s="23">
        <v>33783</v>
      </c>
      <c r="N150" s="23">
        <v>23106</v>
      </c>
      <c r="O150" s="23">
        <v>20785</v>
      </c>
      <c r="P150" s="23">
        <f t="shared" si="20"/>
        <v>-12998</v>
      </c>
      <c r="Q150" s="31">
        <f t="shared" si="21"/>
        <v>-0.38474972619364767</v>
      </c>
      <c r="R150" s="23">
        <f t="shared" si="22"/>
        <v>-2321</v>
      </c>
      <c r="S150" s="31">
        <f t="shared" si="23"/>
        <v>-0.1004500995412447</v>
      </c>
    </row>
    <row r="151" spans="1:19" x14ac:dyDescent="0.35">
      <c r="A151" s="30" t="s">
        <v>100</v>
      </c>
      <c r="B151" s="30" t="s">
        <v>101</v>
      </c>
      <c r="C151" s="23">
        <v>7594</v>
      </c>
      <c r="D151" s="23">
        <v>12614</v>
      </c>
      <c r="E151" s="23">
        <v>6809</v>
      </c>
      <c r="F151" s="23">
        <v>4732</v>
      </c>
      <c r="G151" s="23">
        <v>8094</v>
      </c>
      <c r="H151" s="23">
        <v>3442</v>
      </c>
      <c r="I151" s="23">
        <v>5192</v>
      </c>
      <c r="J151" s="23">
        <v>9260</v>
      </c>
      <c r="K151" s="23">
        <v>4088</v>
      </c>
      <c r="L151" s="23"/>
      <c r="M151" s="23">
        <v>27017</v>
      </c>
      <c r="N151" s="23">
        <v>16268</v>
      </c>
      <c r="O151" s="23">
        <v>18540</v>
      </c>
      <c r="P151" s="23">
        <f t="shared" si="20"/>
        <v>-8477</v>
      </c>
      <c r="Q151" s="31">
        <f t="shared" si="21"/>
        <v>-0.31376540696598437</v>
      </c>
      <c r="R151" s="23">
        <f t="shared" si="22"/>
        <v>2272</v>
      </c>
      <c r="S151" s="31">
        <f t="shared" si="23"/>
        <v>0.13966068355052866</v>
      </c>
    </row>
    <row r="152" spans="1:19" x14ac:dyDescent="0.35">
      <c r="A152" s="30" t="s">
        <v>89</v>
      </c>
      <c r="B152" s="30" t="s">
        <v>90</v>
      </c>
      <c r="C152" s="23">
        <v>4311</v>
      </c>
      <c r="D152" s="23">
        <v>5746</v>
      </c>
      <c r="E152" s="23">
        <v>5160</v>
      </c>
      <c r="F152" s="23">
        <v>3396</v>
      </c>
      <c r="G152" s="23">
        <v>5211</v>
      </c>
      <c r="H152" s="23">
        <v>3409</v>
      </c>
      <c r="I152" s="23">
        <v>3201</v>
      </c>
      <c r="J152" s="23">
        <v>4923</v>
      </c>
      <c r="K152" s="23">
        <v>3190</v>
      </c>
      <c r="L152" s="23"/>
      <c r="M152" s="23">
        <v>15217</v>
      </c>
      <c r="N152" s="23">
        <v>12016</v>
      </c>
      <c r="O152" s="23">
        <v>11314</v>
      </c>
      <c r="P152" s="23">
        <f t="shared" si="20"/>
        <v>-3903</v>
      </c>
      <c r="Q152" s="31">
        <f t="shared" si="21"/>
        <v>-0.25648945258592365</v>
      </c>
      <c r="R152" s="23">
        <f t="shared" si="22"/>
        <v>-702</v>
      </c>
      <c r="S152" s="31">
        <f t="shared" si="23"/>
        <v>-5.8422103861517978E-2</v>
      </c>
    </row>
    <row r="153" spans="1:19" x14ac:dyDescent="0.35">
      <c r="A153" s="30" t="s">
        <v>83</v>
      </c>
      <c r="B153" s="30" t="s">
        <v>84</v>
      </c>
      <c r="C153" s="23">
        <v>2953</v>
      </c>
      <c r="D153" s="23">
        <v>3457</v>
      </c>
      <c r="E153" s="23">
        <v>2682</v>
      </c>
      <c r="F153" s="23">
        <v>3703</v>
      </c>
      <c r="G153" s="23">
        <v>2834</v>
      </c>
      <c r="H153" s="23">
        <v>1653</v>
      </c>
      <c r="I153" s="23">
        <v>2791</v>
      </c>
      <c r="J153" s="23">
        <v>2815</v>
      </c>
      <c r="K153" s="23">
        <v>1550</v>
      </c>
      <c r="L153" s="23"/>
      <c r="M153" s="23">
        <v>9092</v>
      </c>
      <c r="N153" s="23">
        <v>8190</v>
      </c>
      <c r="O153" s="23">
        <v>7156</v>
      </c>
      <c r="P153" s="23">
        <f t="shared" si="20"/>
        <v>-1936</v>
      </c>
      <c r="Q153" s="31">
        <f t="shared" si="21"/>
        <v>-0.21293444786625604</v>
      </c>
      <c r="R153" s="23">
        <f t="shared" si="22"/>
        <v>-1034</v>
      </c>
      <c r="S153" s="31">
        <f t="shared" si="23"/>
        <v>-0.12625152625152625</v>
      </c>
    </row>
    <row r="154" spans="1:19" x14ac:dyDescent="0.35">
      <c r="A154" s="30" t="s">
        <v>91</v>
      </c>
      <c r="B154" s="30" t="s">
        <v>92</v>
      </c>
      <c r="C154" s="23">
        <v>2603</v>
      </c>
      <c r="D154" s="23">
        <v>2931</v>
      </c>
      <c r="E154" s="23">
        <v>2037</v>
      </c>
      <c r="F154" s="23">
        <v>1465</v>
      </c>
      <c r="G154" s="23">
        <v>2077</v>
      </c>
      <c r="H154" s="23">
        <v>1297</v>
      </c>
      <c r="I154" s="23">
        <v>1372</v>
      </c>
      <c r="J154" s="23">
        <v>2138</v>
      </c>
      <c r="K154" s="23">
        <v>1171</v>
      </c>
      <c r="L154" s="23"/>
      <c r="M154" s="23">
        <v>7571</v>
      </c>
      <c r="N154" s="23">
        <v>4839</v>
      </c>
      <c r="O154" s="23">
        <v>4681</v>
      </c>
      <c r="P154" s="23">
        <f t="shared" si="20"/>
        <v>-2890</v>
      </c>
      <c r="Q154" s="31">
        <f t="shared" si="21"/>
        <v>-0.38171971998415005</v>
      </c>
      <c r="R154" s="23">
        <f t="shared" si="22"/>
        <v>-158</v>
      </c>
      <c r="S154" s="31">
        <f t="shared" si="23"/>
        <v>-3.265137425087828E-2</v>
      </c>
    </row>
    <row r="155" spans="1:19" x14ac:dyDescent="0.35">
      <c r="A155" s="30" t="s">
        <v>105</v>
      </c>
      <c r="B155" s="30" t="s">
        <v>106</v>
      </c>
      <c r="C155" s="23">
        <v>1018</v>
      </c>
      <c r="D155" s="23">
        <v>2462</v>
      </c>
      <c r="E155" s="23">
        <v>1421</v>
      </c>
      <c r="F155" s="23">
        <v>946</v>
      </c>
      <c r="G155" s="23">
        <v>2252</v>
      </c>
      <c r="H155" s="23">
        <v>1069</v>
      </c>
      <c r="I155" s="23">
        <v>726</v>
      </c>
      <c r="J155" s="23">
        <v>2013</v>
      </c>
      <c r="K155" s="23">
        <v>882</v>
      </c>
      <c r="L155" s="23"/>
      <c r="M155" s="23">
        <v>4901</v>
      </c>
      <c r="N155" s="23">
        <v>4267</v>
      </c>
      <c r="O155" s="23">
        <v>3621</v>
      </c>
      <c r="P155" s="23">
        <f t="shared" si="20"/>
        <v>-1280</v>
      </c>
      <c r="Q155" s="31">
        <f t="shared" si="21"/>
        <v>-0.26117118955315244</v>
      </c>
      <c r="R155" s="23">
        <f t="shared" si="22"/>
        <v>-646</v>
      </c>
      <c r="S155" s="31">
        <f t="shared" si="23"/>
        <v>-0.15139442231075698</v>
      </c>
    </row>
    <row r="156" spans="1:19" x14ac:dyDescent="0.35">
      <c r="A156" s="30" t="s">
        <v>107</v>
      </c>
      <c r="B156" s="30" t="s">
        <v>108</v>
      </c>
      <c r="C156" s="23">
        <v>1012</v>
      </c>
      <c r="D156" s="23">
        <v>1511</v>
      </c>
      <c r="E156" s="23">
        <v>900</v>
      </c>
      <c r="F156" s="23">
        <v>737</v>
      </c>
      <c r="G156" s="23">
        <v>1298</v>
      </c>
      <c r="H156" s="23">
        <v>577</v>
      </c>
      <c r="I156" s="23">
        <v>714</v>
      </c>
      <c r="J156" s="23">
        <v>1240</v>
      </c>
      <c r="K156" s="23">
        <v>606</v>
      </c>
      <c r="L156" s="23"/>
      <c r="M156" s="23">
        <v>3423</v>
      </c>
      <c r="N156" s="23">
        <v>2612</v>
      </c>
      <c r="O156" s="23">
        <v>2560</v>
      </c>
      <c r="P156" s="23">
        <f t="shared" si="20"/>
        <v>-863</v>
      </c>
      <c r="Q156" s="31">
        <f t="shared" si="21"/>
        <v>-0.25211802512416009</v>
      </c>
      <c r="R156" s="23">
        <f t="shared" si="22"/>
        <v>-52</v>
      </c>
      <c r="S156" s="31">
        <f t="shared" si="23"/>
        <v>-1.9908116385911178E-2</v>
      </c>
    </row>
    <row r="157" spans="1:19" x14ac:dyDescent="0.35">
      <c r="A157" s="30" t="s">
        <v>109</v>
      </c>
      <c r="B157" s="30" t="s">
        <v>110</v>
      </c>
      <c r="C157" s="23">
        <v>899</v>
      </c>
      <c r="D157" s="23">
        <v>898</v>
      </c>
      <c r="E157" s="23">
        <v>671</v>
      </c>
      <c r="F157" s="23">
        <v>1010</v>
      </c>
      <c r="G157" s="23">
        <v>490</v>
      </c>
      <c r="H157" s="23">
        <v>503</v>
      </c>
      <c r="I157" s="23">
        <v>686</v>
      </c>
      <c r="J157" s="23">
        <v>550</v>
      </c>
      <c r="K157" s="23">
        <v>373</v>
      </c>
      <c r="L157" s="23"/>
      <c r="M157" s="23">
        <v>2468</v>
      </c>
      <c r="N157" s="23">
        <v>2003</v>
      </c>
      <c r="O157" s="23">
        <v>1609</v>
      </c>
      <c r="P157" s="23">
        <f t="shared" si="20"/>
        <v>-859</v>
      </c>
      <c r="Q157" s="31">
        <f t="shared" si="21"/>
        <v>-0.34805510534846029</v>
      </c>
      <c r="R157" s="23">
        <f t="shared" si="22"/>
        <v>-394</v>
      </c>
      <c r="S157" s="31">
        <f t="shared" si="23"/>
        <v>-0.19670494258612081</v>
      </c>
    </row>
    <row r="158" spans="1:19" x14ac:dyDescent="0.35">
      <c r="A158" s="30" t="s">
        <v>81</v>
      </c>
      <c r="B158" s="30" t="s">
        <v>82</v>
      </c>
      <c r="C158" s="23">
        <v>604</v>
      </c>
      <c r="D158" s="23">
        <v>958</v>
      </c>
      <c r="E158" s="23">
        <v>898</v>
      </c>
      <c r="F158" s="23">
        <v>335</v>
      </c>
      <c r="G158" s="23">
        <v>679</v>
      </c>
      <c r="H158" s="23">
        <v>354</v>
      </c>
      <c r="I158" s="23">
        <v>521</v>
      </c>
      <c r="J158" s="23">
        <v>480</v>
      </c>
      <c r="K158" s="23">
        <v>468</v>
      </c>
      <c r="L158" s="23"/>
      <c r="M158" s="23">
        <v>2460</v>
      </c>
      <c r="N158" s="23">
        <v>1368</v>
      </c>
      <c r="O158" s="23">
        <v>1469</v>
      </c>
      <c r="P158" s="23">
        <f t="shared" si="20"/>
        <v>-991</v>
      </c>
      <c r="Q158" s="31">
        <f t="shared" si="21"/>
        <v>-0.40284552845528454</v>
      </c>
      <c r="R158" s="23">
        <f t="shared" si="22"/>
        <v>101</v>
      </c>
      <c r="S158" s="31">
        <f t="shared" si="23"/>
        <v>7.3830409356725149E-2</v>
      </c>
    </row>
    <row r="159" spans="1:19" x14ac:dyDescent="0.35">
      <c r="A159" s="30" t="s">
        <v>85</v>
      </c>
      <c r="B159" s="30" t="s">
        <v>86</v>
      </c>
      <c r="C159" s="23">
        <v>164</v>
      </c>
      <c r="D159" s="23">
        <v>422</v>
      </c>
      <c r="E159" s="23">
        <v>78</v>
      </c>
      <c r="F159" s="23">
        <v>198</v>
      </c>
      <c r="G159" s="23">
        <v>342</v>
      </c>
      <c r="H159" s="23">
        <v>336</v>
      </c>
      <c r="I159" s="23">
        <v>176</v>
      </c>
      <c r="J159" s="23">
        <v>303</v>
      </c>
      <c r="K159" s="23">
        <v>587</v>
      </c>
      <c r="L159" s="23"/>
      <c r="M159" s="23">
        <v>664</v>
      </c>
      <c r="N159" s="23">
        <v>876</v>
      </c>
      <c r="O159" s="23">
        <v>1066</v>
      </c>
      <c r="P159" s="23">
        <f t="shared" si="20"/>
        <v>402</v>
      </c>
      <c r="Q159" s="31">
        <f t="shared" si="21"/>
        <v>0.60542168674698793</v>
      </c>
      <c r="R159" s="23">
        <f t="shared" si="22"/>
        <v>190</v>
      </c>
      <c r="S159" s="31">
        <f t="shared" si="23"/>
        <v>0.21689497716894976</v>
      </c>
    </row>
    <row r="160" spans="1:19" x14ac:dyDescent="0.35">
      <c r="A160" s="30" t="s">
        <v>98</v>
      </c>
      <c r="B160" s="30" t="s">
        <v>99</v>
      </c>
      <c r="C160" s="23">
        <v>150</v>
      </c>
      <c r="D160" s="23">
        <v>62</v>
      </c>
      <c r="E160" s="23">
        <v>146</v>
      </c>
      <c r="F160" s="23">
        <v>73</v>
      </c>
      <c r="G160" s="23">
        <v>159</v>
      </c>
      <c r="H160" s="23">
        <v>66</v>
      </c>
      <c r="I160" s="23">
        <v>70</v>
      </c>
      <c r="J160" s="23">
        <v>261</v>
      </c>
      <c r="K160" s="23">
        <v>103</v>
      </c>
      <c r="L160" s="23"/>
      <c r="M160" s="23">
        <v>358</v>
      </c>
      <c r="N160" s="23">
        <v>298</v>
      </c>
      <c r="O160" s="23">
        <v>434</v>
      </c>
      <c r="P160" s="23">
        <f t="shared" si="20"/>
        <v>76</v>
      </c>
      <c r="Q160" s="31">
        <f t="shared" si="21"/>
        <v>0.21229050279329609</v>
      </c>
      <c r="R160" s="23">
        <f t="shared" si="22"/>
        <v>136</v>
      </c>
      <c r="S160" s="31">
        <f t="shared" si="23"/>
        <v>0.4563758389261745</v>
      </c>
    </row>
    <row r="161" spans="1:19" x14ac:dyDescent="0.35">
      <c r="A161" s="30" t="s">
        <v>93</v>
      </c>
      <c r="B161" s="30" t="s">
        <v>94</v>
      </c>
      <c r="C161" s="23">
        <v>81</v>
      </c>
      <c r="D161" s="23">
        <v>108</v>
      </c>
      <c r="E161" s="23">
        <v>243</v>
      </c>
      <c r="F161" s="23">
        <v>55</v>
      </c>
      <c r="G161" s="23">
        <v>206</v>
      </c>
      <c r="H161" s="23">
        <v>88</v>
      </c>
      <c r="I161" s="23">
        <v>91</v>
      </c>
      <c r="J161" s="23">
        <v>184</v>
      </c>
      <c r="K161" s="23">
        <v>117</v>
      </c>
      <c r="L161" s="23"/>
      <c r="M161" s="23">
        <v>432</v>
      </c>
      <c r="N161" s="23">
        <v>349</v>
      </c>
      <c r="O161" s="23">
        <v>392</v>
      </c>
      <c r="P161" s="23">
        <f t="shared" si="20"/>
        <v>-40</v>
      </c>
      <c r="Q161" s="31">
        <f t="shared" si="21"/>
        <v>-9.2592592592592587E-2</v>
      </c>
      <c r="R161" s="23">
        <f t="shared" si="22"/>
        <v>43</v>
      </c>
      <c r="S161" s="31">
        <f t="shared" si="23"/>
        <v>0.12320916905444126</v>
      </c>
    </row>
    <row r="162" spans="1:19" x14ac:dyDescent="0.35">
      <c r="A162" s="30" t="s">
        <v>87</v>
      </c>
      <c r="B162" s="30" t="s">
        <v>88</v>
      </c>
      <c r="C162" s="23">
        <v>576</v>
      </c>
      <c r="D162" s="23">
        <v>276</v>
      </c>
      <c r="E162" s="23">
        <v>197</v>
      </c>
      <c r="F162" s="23">
        <v>156</v>
      </c>
      <c r="G162" s="23">
        <v>194</v>
      </c>
      <c r="H162" s="23">
        <v>192</v>
      </c>
      <c r="I162" s="23">
        <v>218</v>
      </c>
      <c r="J162" s="23">
        <v>173</v>
      </c>
      <c r="K162" s="23">
        <v>303</v>
      </c>
      <c r="L162" s="23"/>
      <c r="M162" s="23">
        <v>1049</v>
      </c>
      <c r="N162" s="23">
        <v>542</v>
      </c>
      <c r="O162" s="23">
        <v>694</v>
      </c>
      <c r="P162" s="23">
        <f t="shared" ref="P162" si="24">O162-M162</f>
        <v>-355</v>
      </c>
      <c r="Q162" s="31">
        <f t="shared" ref="Q162" si="25">(O162-M162)/M162</f>
        <v>-0.33841754051477596</v>
      </c>
      <c r="R162" s="23">
        <f t="shared" ref="R162" si="26">O162-N162</f>
        <v>152</v>
      </c>
      <c r="S162" s="31">
        <f t="shared" ref="S162" si="27">(O162-N162)/N162</f>
        <v>0.28044280442804426</v>
      </c>
    </row>
    <row r="164" spans="1:19" x14ac:dyDescent="0.35">
      <c r="A164" s="34" t="s">
        <v>112</v>
      </c>
    </row>
    <row r="165" spans="1:19" x14ac:dyDescent="0.35">
      <c r="A165" s="37" t="s">
        <v>118</v>
      </c>
    </row>
    <row r="166" spans="1:19" x14ac:dyDescent="0.35">
      <c r="A166" s="7"/>
      <c r="B166" s="7"/>
      <c r="C166" s="8" t="s">
        <v>31</v>
      </c>
      <c r="D166" s="8" t="s">
        <v>32</v>
      </c>
      <c r="E166" s="8" t="s">
        <v>33</v>
      </c>
      <c r="F166" s="10" t="s">
        <v>31</v>
      </c>
      <c r="G166" s="10" t="s">
        <v>32</v>
      </c>
      <c r="H166" s="10" t="s">
        <v>33</v>
      </c>
      <c r="I166" s="20" t="s">
        <v>31</v>
      </c>
      <c r="J166" s="20" t="s">
        <v>32</v>
      </c>
      <c r="K166" s="20" t="s">
        <v>33</v>
      </c>
      <c r="L166" s="47"/>
    </row>
    <row r="167" spans="1:19" x14ac:dyDescent="0.35">
      <c r="A167" s="7"/>
      <c r="B167" s="7"/>
      <c r="C167" s="11" t="s">
        <v>39</v>
      </c>
      <c r="D167" s="11" t="s">
        <v>40</v>
      </c>
      <c r="E167" s="8" t="s">
        <v>127</v>
      </c>
      <c r="F167" s="13" t="s">
        <v>39</v>
      </c>
      <c r="G167" s="13" t="s">
        <v>40</v>
      </c>
      <c r="H167" s="10" t="s">
        <v>127</v>
      </c>
      <c r="I167" s="21" t="s">
        <v>39</v>
      </c>
      <c r="J167" s="21" t="s">
        <v>40</v>
      </c>
      <c r="K167" s="20" t="s">
        <v>127</v>
      </c>
      <c r="L167" s="48"/>
      <c r="M167" s="57" t="s">
        <v>128</v>
      </c>
      <c r="N167" s="57"/>
      <c r="O167" s="57"/>
      <c r="P167" s="54" t="s">
        <v>72</v>
      </c>
      <c r="Q167" s="54"/>
      <c r="R167" s="54"/>
      <c r="S167" s="54"/>
    </row>
    <row r="168" spans="1:19" x14ac:dyDescent="0.35">
      <c r="A168" s="7"/>
      <c r="B168" s="7"/>
      <c r="C168" s="11" t="s">
        <v>42</v>
      </c>
      <c r="D168" s="11" t="s">
        <v>42</v>
      </c>
      <c r="E168" s="11" t="s">
        <v>42</v>
      </c>
      <c r="F168" s="17" t="s">
        <v>45</v>
      </c>
      <c r="G168" s="17" t="s">
        <v>45</v>
      </c>
      <c r="H168" s="17" t="s">
        <v>45</v>
      </c>
      <c r="I168" s="22" t="s">
        <v>111</v>
      </c>
      <c r="J168" s="22" t="s">
        <v>111</v>
      </c>
      <c r="K168" s="22" t="s">
        <v>111</v>
      </c>
      <c r="L168" s="49"/>
      <c r="M168" s="11" t="s">
        <v>42</v>
      </c>
      <c r="N168" s="17" t="s">
        <v>45</v>
      </c>
      <c r="O168" s="22" t="s">
        <v>111</v>
      </c>
      <c r="P168" s="55" t="s">
        <v>73</v>
      </c>
      <c r="Q168" s="55"/>
      <c r="R168" s="58" t="s">
        <v>74</v>
      </c>
      <c r="S168" s="58"/>
    </row>
    <row r="169" spans="1:19" x14ac:dyDescent="0.35">
      <c r="A169" s="30" t="s">
        <v>75</v>
      </c>
      <c r="B169" s="30" t="s">
        <v>0</v>
      </c>
      <c r="C169" s="23">
        <v>26278</v>
      </c>
      <c r="D169" s="23">
        <v>29836</v>
      </c>
      <c r="E169" s="23">
        <v>31740</v>
      </c>
      <c r="F169" s="23">
        <v>37876</v>
      </c>
      <c r="G169" s="23">
        <v>37427</v>
      </c>
      <c r="H169" s="23">
        <v>44744</v>
      </c>
      <c r="I169" s="23">
        <v>36436</v>
      </c>
      <c r="J169" s="23">
        <v>37161</v>
      </c>
      <c r="K169" s="23">
        <v>46728</v>
      </c>
      <c r="L169" s="23"/>
      <c r="M169" s="23">
        <v>87854</v>
      </c>
      <c r="N169" s="23">
        <v>120047</v>
      </c>
      <c r="O169" s="23">
        <v>120325</v>
      </c>
      <c r="P169" s="23">
        <f>O169-M169</f>
        <v>32471</v>
      </c>
      <c r="Q169" s="31">
        <f>(O169-M169)/M169</f>
        <v>0.36960183941539371</v>
      </c>
      <c r="R169" s="23">
        <f>O169-N169</f>
        <v>278</v>
      </c>
      <c r="S169" s="32">
        <f>(O169-N169)/N169</f>
        <v>2.3157596607995203E-3</v>
      </c>
    </row>
    <row r="170" spans="1:19" x14ac:dyDescent="0.35">
      <c r="A170" s="30" t="s">
        <v>78</v>
      </c>
      <c r="B170" s="30" t="s">
        <v>78</v>
      </c>
      <c r="C170" s="23">
        <v>10773</v>
      </c>
      <c r="D170" s="23">
        <v>8648</v>
      </c>
      <c r="E170" s="23">
        <v>10533</v>
      </c>
      <c r="F170" s="23">
        <v>15960</v>
      </c>
      <c r="G170" s="23">
        <v>12258</v>
      </c>
      <c r="H170" s="23">
        <v>12855</v>
      </c>
      <c r="I170" s="23">
        <v>12774</v>
      </c>
      <c r="J170" s="23">
        <v>12320</v>
      </c>
      <c r="K170" s="23">
        <v>14659</v>
      </c>
      <c r="L170" s="23"/>
      <c r="M170" s="23">
        <v>29954</v>
      </c>
      <c r="N170" s="23">
        <v>41073</v>
      </c>
      <c r="O170" s="23">
        <v>39753</v>
      </c>
      <c r="P170" s="23">
        <f t="shared" ref="P170:P181" si="28">O170-M170</f>
        <v>9799</v>
      </c>
      <c r="Q170" s="31">
        <f t="shared" ref="Q170:Q181" si="29">(O170-M170)/M170</f>
        <v>0.32713494024170392</v>
      </c>
      <c r="R170" s="23">
        <f t="shared" ref="R170:R181" si="30">O170-N170</f>
        <v>-1320</v>
      </c>
      <c r="S170" s="31">
        <f t="shared" ref="S170:S181" si="31">(O170-N170)/N170</f>
        <v>-3.2137900810751588E-2</v>
      </c>
    </row>
    <row r="171" spans="1:19" x14ac:dyDescent="0.35">
      <c r="A171" s="30" t="s">
        <v>95</v>
      </c>
      <c r="B171" s="30" t="s">
        <v>96</v>
      </c>
      <c r="C171" s="23">
        <v>4175</v>
      </c>
      <c r="D171" s="23">
        <v>4315</v>
      </c>
      <c r="E171" s="23">
        <v>6539</v>
      </c>
      <c r="F171" s="23">
        <v>8342</v>
      </c>
      <c r="G171" s="23">
        <v>6570</v>
      </c>
      <c r="H171" s="23">
        <v>13076</v>
      </c>
      <c r="I171" s="23">
        <v>9787</v>
      </c>
      <c r="J171" s="23">
        <v>6637</v>
      </c>
      <c r="K171" s="23">
        <v>11640</v>
      </c>
      <c r="L171" s="23"/>
      <c r="M171" s="23">
        <v>15029</v>
      </c>
      <c r="N171" s="23">
        <v>27988</v>
      </c>
      <c r="O171" s="23">
        <v>28064</v>
      </c>
      <c r="P171" s="23">
        <f t="shared" si="28"/>
        <v>13035</v>
      </c>
      <c r="Q171" s="31">
        <f t="shared" si="29"/>
        <v>0.86732317519462376</v>
      </c>
      <c r="R171" s="23">
        <f t="shared" si="30"/>
        <v>76</v>
      </c>
      <c r="S171" s="31">
        <f t="shared" si="31"/>
        <v>2.7154494783478635E-3</v>
      </c>
    </row>
    <row r="172" spans="1:19" x14ac:dyDescent="0.35">
      <c r="A172" s="30" t="s">
        <v>102</v>
      </c>
      <c r="B172" s="30" t="s">
        <v>103</v>
      </c>
      <c r="C172" s="23">
        <v>3921</v>
      </c>
      <c r="D172" s="23">
        <v>6599</v>
      </c>
      <c r="E172" s="23">
        <v>5196</v>
      </c>
      <c r="F172" s="23">
        <v>3757</v>
      </c>
      <c r="G172" s="23">
        <v>5317</v>
      </c>
      <c r="H172" s="23">
        <v>5916</v>
      </c>
      <c r="I172" s="23">
        <v>3554</v>
      </c>
      <c r="J172" s="23">
        <v>6052</v>
      </c>
      <c r="K172" s="23">
        <v>6443</v>
      </c>
      <c r="L172" s="23"/>
      <c r="M172" s="23">
        <v>15716</v>
      </c>
      <c r="N172" s="23">
        <v>14990</v>
      </c>
      <c r="O172" s="23">
        <v>16049</v>
      </c>
      <c r="P172" s="23">
        <f t="shared" si="28"/>
        <v>333</v>
      </c>
      <c r="Q172" s="31">
        <f t="shared" si="29"/>
        <v>2.1188597607533725E-2</v>
      </c>
      <c r="R172" s="23">
        <f t="shared" si="30"/>
        <v>1059</v>
      </c>
      <c r="S172" s="31">
        <f t="shared" si="31"/>
        <v>7.0647098065376918E-2</v>
      </c>
    </row>
    <row r="173" spans="1:19" x14ac:dyDescent="0.35">
      <c r="A173" s="30" t="s">
        <v>104</v>
      </c>
      <c r="B173" s="30" t="s">
        <v>104</v>
      </c>
      <c r="C173" s="23">
        <v>3534</v>
      </c>
      <c r="D173" s="23">
        <v>5955</v>
      </c>
      <c r="E173" s="23">
        <v>4652</v>
      </c>
      <c r="F173" s="23">
        <v>3299</v>
      </c>
      <c r="G173" s="23">
        <v>4635</v>
      </c>
      <c r="H173" s="23">
        <v>5487</v>
      </c>
      <c r="I173" s="23">
        <v>3333</v>
      </c>
      <c r="J173" s="23">
        <v>5429</v>
      </c>
      <c r="K173" s="23">
        <v>6032</v>
      </c>
      <c r="L173" s="23"/>
      <c r="M173" s="23">
        <v>14141</v>
      </c>
      <c r="N173" s="23">
        <v>13421</v>
      </c>
      <c r="O173" s="23">
        <v>14794</v>
      </c>
      <c r="P173" s="23">
        <f t="shared" si="28"/>
        <v>653</v>
      </c>
      <c r="Q173" s="31">
        <f t="shared" si="29"/>
        <v>4.6177780920726962E-2</v>
      </c>
      <c r="R173" s="23">
        <f t="shared" si="30"/>
        <v>1373</v>
      </c>
      <c r="S173" s="31">
        <f t="shared" si="31"/>
        <v>0.10230236197004694</v>
      </c>
    </row>
    <row r="174" spans="1:19" x14ac:dyDescent="0.35">
      <c r="A174" s="30" t="s">
        <v>100</v>
      </c>
      <c r="B174" s="30" t="s">
        <v>101</v>
      </c>
      <c r="C174" s="23">
        <v>2339</v>
      </c>
      <c r="D174" s="23">
        <v>3912</v>
      </c>
      <c r="E174" s="23">
        <v>3935</v>
      </c>
      <c r="F174" s="23">
        <v>3655</v>
      </c>
      <c r="G174" s="23">
        <v>4822</v>
      </c>
      <c r="H174" s="23">
        <v>4498</v>
      </c>
      <c r="I174" s="23">
        <v>3214</v>
      </c>
      <c r="J174" s="23">
        <v>4491</v>
      </c>
      <c r="K174" s="23">
        <v>5018</v>
      </c>
      <c r="L174" s="23"/>
      <c r="M174" s="23">
        <v>10186</v>
      </c>
      <c r="N174" s="23">
        <v>12975</v>
      </c>
      <c r="O174" s="23">
        <v>12723</v>
      </c>
      <c r="P174" s="23">
        <f t="shared" si="28"/>
        <v>2537</v>
      </c>
      <c r="Q174" s="31">
        <f t="shared" si="29"/>
        <v>0.24906734733948557</v>
      </c>
      <c r="R174" s="23">
        <f t="shared" si="30"/>
        <v>-252</v>
      </c>
      <c r="S174" s="31">
        <f t="shared" si="31"/>
        <v>-1.9421965317919076E-2</v>
      </c>
    </row>
    <row r="175" spans="1:19" x14ac:dyDescent="0.35">
      <c r="A175" s="30" t="s">
        <v>105</v>
      </c>
      <c r="B175" s="30" t="s">
        <v>106</v>
      </c>
      <c r="C175" s="23">
        <v>360</v>
      </c>
      <c r="D175" s="23">
        <v>930</v>
      </c>
      <c r="E175" s="23">
        <v>428</v>
      </c>
      <c r="F175" s="23">
        <v>1072</v>
      </c>
      <c r="G175" s="23">
        <v>1277</v>
      </c>
      <c r="H175" s="23">
        <v>1354</v>
      </c>
      <c r="I175" s="23">
        <v>1964</v>
      </c>
      <c r="J175" s="23">
        <v>1674</v>
      </c>
      <c r="K175" s="23">
        <v>2027</v>
      </c>
      <c r="L175" s="23"/>
      <c r="M175" s="23">
        <v>1718</v>
      </c>
      <c r="N175" s="23">
        <v>3703</v>
      </c>
      <c r="O175" s="23">
        <v>5665</v>
      </c>
      <c r="P175" s="23">
        <f t="shared" si="28"/>
        <v>3947</v>
      </c>
      <c r="Q175" s="31">
        <f t="shared" si="29"/>
        <v>2.2974388824214205</v>
      </c>
      <c r="R175" s="23">
        <f t="shared" si="30"/>
        <v>1962</v>
      </c>
      <c r="S175" s="31">
        <f t="shared" si="31"/>
        <v>0.52984066972724819</v>
      </c>
    </row>
    <row r="176" spans="1:19" x14ac:dyDescent="0.35">
      <c r="A176" s="30" t="s">
        <v>79</v>
      </c>
      <c r="B176" s="30" t="s">
        <v>80</v>
      </c>
      <c r="C176" s="23">
        <v>1130</v>
      </c>
      <c r="D176" s="23">
        <v>1199</v>
      </c>
      <c r="E176" s="23">
        <v>1464</v>
      </c>
      <c r="F176" s="23">
        <v>1546</v>
      </c>
      <c r="G176" s="23">
        <v>1931</v>
      </c>
      <c r="H176" s="23">
        <v>1873</v>
      </c>
      <c r="I176" s="23">
        <v>1331</v>
      </c>
      <c r="J176" s="23">
        <v>1489</v>
      </c>
      <c r="K176" s="23">
        <v>1874</v>
      </c>
      <c r="L176" s="23"/>
      <c r="M176" s="23">
        <v>3793</v>
      </c>
      <c r="N176" s="23">
        <v>5350</v>
      </c>
      <c r="O176" s="23">
        <v>4694</v>
      </c>
      <c r="P176" s="23">
        <f t="shared" si="28"/>
        <v>901</v>
      </c>
      <c r="Q176" s="31">
        <f t="shared" si="29"/>
        <v>0.2375428420775112</v>
      </c>
      <c r="R176" s="23">
        <f t="shared" si="30"/>
        <v>-656</v>
      </c>
      <c r="S176" s="31">
        <f t="shared" si="31"/>
        <v>-0.12261682242990654</v>
      </c>
    </row>
    <row r="177" spans="1:19" x14ac:dyDescent="0.35">
      <c r="A177" s="30" t="s">
        <v>83</v>
      </c>
      <c r="B177" s="30" t="s">
        <v>84</v>
      </c>
      <c r="C177" s="23">
        <v>729</v>
      </c>
      <c r="D177" s="23">
        <v>1030</v>
      </c>
      <c r="E177" s="23">
        <v>1083</v>
      </c>
      <c r="F177" s="23">
        <v>852</v>
      </c>
      <c r="G177" s="23">
        <v>1013</v>
      </c>
      <c r="H177" s="23">
        <v>1202</v>
      </c>
      <c r="I177" s="23">
        <v>830</v>
      </c>
      <c r="J177" s="23">
        <v>1025</v>
      </c>
      <c r="K177" s="23">
        <v>1213</v>
      </c>
      <c r="L177" s="23"/>
      <c r="M177" s="23">
        <v>2842</v>
      </c>
      <c r="N177" s="23">
        <v>3067</v>
      </c>
      <c r="O177" s="23">
        <v>3068</v>
      </c>
      <c r="P177" s="23">
        <f t="shared" si="28"/>
        <v>226</v>
      </c>
      <c r="Q177" s="31">
        <f t="shared" si="29"/>
        <v>7.9521463757916966E-2</v>
      </c>
      <c r="R177" s="23">
        <f t="shared" si="30"/>
        <v>1</v>
      </c>
      <c r="S177" s="31">
        <f t="shared" si="31"/>
        <v>3.2605151613955004E-4</v>
      </c>
    </row>
    <row r="178" spans="1:19" x14ac:dyDescent="0.35">
      <c r="A178" s="30" t="s">
        <v>89</v>
      </c>
      <c r="B178" s="30" t="s">
        <v>90</v>
      </c>
      <c r="C178" s="23">
        <v>341</v>
      </c>
      <c r="D178" s="23">
        <v>325</v>
      </c>
      <c r="E178" s="23">
        <v>368</v>
      </c>
      <c r="F178" s="23">
        <v>643</v>
      </c>
      <c r="G178" s="23">
        <v>898</v>
      </c>
      <c r="H178" s="23">
        <v>807</v>
      </c>
      <c r="I178" s="23">
        <v>602</v>
      </c>
      <c r="J178" s="23">
        <v>743</v>
      </c>
      <c r="K178" s="23">
        <v>1114</v>
      </c>
      <c r="L178" s="23"/>
      <c r="M178" s="23">
        <v>1034</v>
      </c>
      <c r="N178" s="23">
        <v>2348</v>
      </c>
      <c r="O178" s="23">
        <v>2459</v>
      </c>
      <c r="P178" s="23">
        <f t="shared" si="28"/>
        <v>1425</v>
      </c>
      <c r="Q178" s="31">
        <f t="shared" si="29"/>
        <v>1.3781431334622825</v>
      </c>
      <c r="R178" s="23">
        <f t="shared" si="30"/>
        <v>111</v>
      </c>
      <c r="S178" s="31">
        <f t="shared" si="31"/>
        <v>4.7274275979557072E-2</v>
      </c>
    </row>
    <row r="179" spans="1:19" x14ac:dyDescent="0.35">
      <c r="A179" s="30" t="s">
        <v>107</v>
      </c>
      <c r="B179" s="30" t="s">
        <v>108</v>
      </c>
      <c r="C179" s="23">
        <v>147</v>
      </c>
      <c r="D179" s="23">
        <v>255</v>
      </c>
      <c r="E179" s="23">
        <v>213</v>
      </c>
      <c r="F179" s="23">
        <v>229</v>
      </c>
      <c r="G179" s="23">
        <v>274</v>
      </c>
      <c r="H179" s="23">
        <v>224</v>
      </c>
      <c r="I179" s="23">
        <v>266</v>
      </c>
      <c r="J179" s="23">
        <v>332</v>
      </c>
      <c r="K179" s="23">
        <v>217</v>
      </c>
      <c r="L179" s="23"/>
      <c r="M179" s="23">
        <v>615</v>
      </c>
      <c r="N179" s="23">
        <v>727</v>
      </c>
      <c r="O179" s="23">
        <v>815</v>
      </c>
      <c r="P179" s="23">
        <f t="shared" si="28"/>
        <v>200</v>
      </c>
      <c r="Q179" s="31">
        <f t="shared" si="29"/>
        <v>0.32520325203252032</v>
      </c>
      <c r="R179" s="23">
        <f t="shared" si="30"/>
        <v>88</v>
      </c>
      <c r="S179" s="31">
        <f t="shared" si="31"/>
        <v>0.12104539202200826</v>
      </c>
    </row>
    <row r="180" spans="1:19" x14ac:dyDescent="0.35">
      <c r="A180" s="30" t="s">
        <v>91</v>
      </c>
      <c r="B180" s="30" t="s">
        <v>92</v>
      </c>
      <c r="C180" s="23">
        <v>443</v>
      </c>
      <c r="D180" s="23">
        <v>405</v>
      </c>
      <c r="E180" s="23">
        <v>543</v>
      </c>
      <c r="F180" s="23">
        <v>262</v>
      </c>
      <c r="G180" s="23">
        <v>499</v>
      </c>
      <c r="H180" s="23">
        <v>467</v>
      </c>
      <c r="I180" s="23">
        <v>460</v>
      </c>
      <c r="J180" s="23">
        <v>313</v>
      </c>
      <c r="K180" s="23">
        <v>640</v>
      </c>
      <c r="L180" s="23"/>
      <c r="M180" s="23">
        <v>1391</v>
      </c>
      <c r="N180" s="23">
        <v>1228</v>
      </c>
      <c r="O180" s="23">
        <v>1413</v>
      </c>
      <c r="P180" s="23">
        <f t="shared" si="28"/>
        <v>22</v>
      </c>
      <c r="Q180" s="31">
        <f t="shared" si="29"/>
        <v>1.5815959741193385E-2</v>
      </c>
      <c r="R180" s="23">
        <f t="shared" si="30"/>
        <v>185</v>
      </c>
      <c r="S180" s="31">
        <f t="shared" si="31"/>
        <v>0.15065146579804561</v>
      </c>
    </row>
    <row r="181" spans="1:19" x14ac:dyDescent="0.35">
      <c r="A181" s="30" t="s">
        <v>81</v>
      </c>
      <c r="B181" s="30" t="s">
        <v>82</v>
      </c>
      <c r="C181" s="23">
        <v>316</v>
      </c>
      <c r="D181" s="23">
        <v>557</v>
      </c>
      <c r="E181" s="23">
        <v>299</v>
      </c>
      <c r="F181" s="23">
        <v>196</v>
      </c>
      <c r="G181" s="23">
        <v>371</v>
      </c>
      <c r="H181" s="23">
        <v>383</v>
      </c>
      <c r="I181" s="23">
        <v>231</v>
      </c>
      <c r="J181" s="23">
        <v>307</v>
      </c>
      <c r="K181" s="23">
        <v>159</v>
      </c>
      <c r="L181" s="23"/>
      <c r="M181" s="23">
        <v>1172</v>
      </c>
      <c r="N181" s="23">
        <v>950</v>
      </c>
      <c r="O181" s="23">
        <v>697</v>
      </c>
      <c r="P181" s="23">
        <f t="shared" si="28"/>
        <v>-475</v>
      </c>
      <c r="Q181" s="31">
        <f t="shared" si="29"/>
        <v>-0.40529010238907848</v>
      </c>
      <c r="R181" s="23">
        <f t="shared" si="30"/>
        <v>-253</v>
      </c>
      <c r="S181" s="31">
        <f t="shared" si="31"/>
        <v>-0.26631578947368423</v>
      </c>
    </row>
    <row r="182" spans="1:19" x14ac:dyDescent="0.35">
      <c r="A182" s="30" t="s">
        <v>85</v>
      </c>
      <c r="B182" s="30" t="s">
        <v>86</v>
      </c>
      <c r="C182" s="23">
        <v>317</v>
      </c>
      <c r="D182" s="23">
        <v>667</v>
      </c>
      <c r="E182" s="23">
        <v>190</v>
      </c>
      <c r="F182" s="23">
        <v>55</v>
      </c>
      <c r="G182" s="23">
        <v>169</v>
      </c>
      <c r="H182" s="23">
        <v>127</v>
      </c>
      <c r="I182" s="23">
        <v>76</v>
      </c>
      <c r="J182" s="23">
        <v>229</v>
      </c>
      <c r="K182" s="23">
        <v>218</v>
      </c>
      <c r="L182" s="41"/>
      <c r="M182" s="23">
        <v>1172</v>
      </c>
      <c r="N182" s="23">
        <v>950</v>
      </c>
      <c r="O182" s="23">
        <v>697</v>
      </c>
      <c r="P182" s="23">
        <f t="shared" ref="P182:P183" si="32">O182-M182</f>
        <v>-475</v>
      </c>
      <c r="Q182" s="31">
        <f t="shared" ref="Q182:Q183" si="33">(O182-M182)/M182</f>
        <v>-0.40529010238907848</v>
      </c>
      <c r="R182" s="23">
        <f t="shared" ref="R182:R183" si="34">O182-N182</f>
        <v>-253</v>
      </c>
      <c r="S182" s="31">
        <f t="shared" ref="S182:S183" si="35">(O182-N182)/N182</f>
        <v>-0.26631578947368423</v>
      </c>
    </row>
    <row r="183" spans="1:19" x14ac:dyDescent="0.35">
      <c r="A183" s="30" t="s">
        <v>87</v>
      </c>
      <c r="B183" s="30" t="s">
        <v>88</v>
      </c>
      <c r="C183" s="23">
        <v>158</v>
      </c>
      <c r="D183" s="23">
        <v>44</v>
      </c>
      <c r="E183" s="23">
        <v>29</v>
      </c>
      <c r="F183" s="23">
        <v>313</v>
      </c>
      <c r="G183" s="23">
        <v>527</v>
      </c>
      <c r="H183" s="23">
        <v>607</v>
      </c>
      <c r="I183" s="23">
        <v>195</v>
      </c>
      <c r="J183" s="23">
        <v>91</v>
      </c>
      <c r="K183" s="23">
        <v>162</v>
      </c>
      <c r="L183" s="41"/>
      <c r="M183" s="23">
        <v>1172</v>
      </c>
      <c r="N183" s="23">
        <v>950</v>
      </c>
      <c r="O183" s="23">
        <v>697</v>
      </c>
      <c r="P183" s="23">
        <f t="shared" si="32"/>
        <v>-475</v>
      </c>
      <c r="Q183" s="31">
        <f t="shared" si="33"/>
        <v>-0.40529010238907848</v>
      </c>
      <c r="R183" s="23">
        <f t="shared" si="34"/>
        <v>-253</v>
      </c>
      <c r="S183" s="31">
        <f t="shared" si="35"/>
        <v>-0.26631578947368423</v>
      </c>
    </row>
    <row r="185" spans="1:19" x14ac:dyDescent="0.35">
      <c r="A185" s="34" t="s">
        <v>112</v>
      </c>
    </row>
    <row r="186" spans="1:19" x14ac:dyDescent="0.35">
      <c r="A186" s="37" t="s">
        <v>119</v>
      </c>
    </row>
    <row r="187" spans="1:19" x14ac:dyDescent="0.35">
      <c r="A187" s="7"/>
      <c r="B187" s="7"/>
      <c r="C187" s="8" t="s">
        <v>31</v>
      </c>
      <c r="D187" s="8" t="s">
        <v>32</v>
      </c>
      <c r="E187" s="8" t="s">
        <v>33</v>
      </c>
      <c r="F187" s="10" t="s">
        <v>31</v>
      </c>
      <c r="G187" s="10" t="s">
        <v>32</v>
      </c>
      <c r="H187" s="10" t="s">
        <v>33</v>
      </c>
      <c r="I187" s="20" t="s">
        <v>31</v>
      </c>
      <c r="J187" s="20" t="s">
        <v>32</v>
      </c>
      <c r="K187" s="20" t="s">
        <v>33</v>
      </c>
      <c r="L187" s="47"/>
    </row>
    <row r="188" spans="1:19" x14ac:dyDescent="0.35">
      <c r="A188" s="7"/>
      <c r="B188" s="7"/>
      <c r="C188" s="11" t="s">
        <v>39</v>
      </c>
      <c r="D188" s="11" t="s">
        <v>40</v>
      </c>
      <c r="E188" s="8" t="s">
        <v>127</v>
      </c>
      <c r="F188" s="13" t="s">
        <v>39</v>
      </c>
      <c r="G188" s="13" t="s">
        <v>40</v>
      </c>
      <c r="H188" s="10" t="s">
        <v>127</v>
      </c>
      <c r="I188" s="21" t="s">
        <v>39</v>
      </c>
      <c r="J188" s="21" t="s">
        <v>40</v>
      </c>
      <c r="K188" s="20" t="s">
        <v>127</v>
      </c>
      <c r="L188" s="48"/>
      <c r="M188" s="57" t="s">
        <v>128</v>
      </c>
      <c r="N188" s="57"/>
      <c r="O188" s="57"/>
      <c r="P188" s="54" t="s">
        <v>72</v>
      </c>
      <c r="Q188" s="54"/>
      <c r="R188" s="54"/>
      <c r="S188" s="54"/>
    </row>
    <row r="189" spans="1:19" x14ac:dyDescent="0.35">
      <c r="A189" s="7"/>
      <c r="B189" s="7"/>
      <c r="C189" s="11" t="s">
        <v>42</v>
      </c>
      <c r="D189" s="11" t="s">
        <v>42</v>
      </c>
      <c r="E189" s="11" t="s">
        <v>42</v>
      </c>
      <c r="F189" s="17" t="s">
        <v>45</v>
      </c>
      <c r="G189" s="17" t="s">
        <v>45</v>
      </c>
      <c r="H189" s="17" t="s">
        <v>45</v>
      </c>
      <c r="I189" s="22" t="s">
        <v>111</v>
      </c>
      <c r="J189" s="22" t="s">
        <v>111</v>
      </c>
      <c r="K189" s="22" t="s">
        <v>111</v>
      </c>
      <c r="L189" s="49"/>
      <c r="M189" s="11" t="s">
        <v>42</v>
      </c>
      <c r="N189" s="17" t="s">
        <v>45</v>
      </c>
      <c r="O189" s="22" t="s">
        <v>111</v>
      </c>
      <c r="P189" s="55" t="s">
        <v>73</v>
      </c>
      <c r="Q189" s="55"/>
      <c r="R189" s="58" t="s">
        <v>74</v>
      </c>
      <c r="S189" s="58"/>
    </row>
    <row r="190" spans="1:19" x14ac:dyDescent="0.35">
      <c r="A190" s="30" t="s">
        <v>75</v>
      </c>
      <c r="B190" s="30" t="s">
        <v>0</v>
      </c>
      <c r="C190" s="23">
        <v>16571</v>
      </c>
      <c r="D190" s="23">
        <v>15176</v>
      </c>
      <c r="E190" s="23">
        <v>16915</v>
      </c>
      <c r="F190" s="23">
        <v>14514</v>
      </c>
      <c r="G190" s="23">
        <v>19458</v>
      </c>
      <c r="H190" s="23">
        <v>19172</v>
      </c>
      <c r="I190" s="23">
        <v>15350</v>
      </c>
      <c r="J190" s="23">
        <v>17178</v>
      </c>
      <c r="K190" s="23">
        <v>17962</v>
      </c>
      <c r="L190" s="23"/>
      <c r="M190" s="23">
        <v>48662</v>
      </c>
      <c r="N190" s="23">
        <v>53144</v>
      </c>
      <c r="O190" s="23">
        <v>50490</v>
      </c>
      <c r="P190" s="23">
        <f>O190-M190</f>
        <v>1828</v>
      </c>
      <c r="Q190" s="31">
        <f>(O190-M190)/M190</f>
        <v>3.7565245982491474E-2</v>
      </c>
      <c r="R190" s="23">
        <f>O190-N190</f>
        <v>-2654</v>
      </c>
      <c r="S190" s="31">
        <f>(O190-N190)/N190</f>
        <v>-4.9939786241156102E-2</v>
      </c>
    </row>
    <row r="191" spans="1:19" x14ac:dyDescent="0.35">
      <c r="A191" s="30" t="s">
        <v>78</v>
      </c>
      <c r="B191" s="30" t="s">
        <v>78</v>
      </c>
      <c r="C191" s="23">
        <v>10181</v>
      </c>
      <c r="D191" s="23">
        <v>7711</v>
      </c>
      <c r="E191" s="23">
        <v>9152</v>
      </c>
      <c r="F191" s="23">
        <v>8203</v>
      </c>
      <c r="G191" s="23">
        <v>10375</v>
      </c>
      <c r="H191" s="23">
        <v>10075</v>
      </c>
      <c r="I191" s="23">
        <v>8763</v>
      </c>
      <c r="J191" s="23">
        <v>9646</v>
      </c>
      <c r="K191" s="23">
        <v>10252</v>
      </c>
      <c r="L191" s="23"/>
      <c r="M191" s="23">
        <v>27044</v>
      </c>
      <c r="N191" s="23">
        <v>28653</v>
      </c>
      <c r="O191" s="23">
        <v>28661</v>
      </c>
      <c r="P191" s="23">
        <f t="shared" ref="P191:P198" si="36">O191-M191</f>
        <v>1617</v>
      </c>
      <c r="Q191" s="31">
        <f t="shared" ref="Q191:Q198" si="37">(O191-M191)/M191</f>
        <v>5.9791450968791598E-2</v>
      </c>
      <c r="R191" s="23">
        <f t="shared" ref="R191:R198" si="38">O191-N191</f>
        <v>8</v>
      </c>
      <c r="S191" s="31">
        <f t="shared" ref="S191:S198" si="39">(O191-N191)/N191</f>
        <v>2.7920287578962061E-4</v>
      </c>
    </row>
    <row r="192" spans="1:19" x14ac:dyDescent="0.35">
      <c r="A192" s="30" t="s">
        <v>102</v>
      </c>
      <c r="B192" s="30" t="s">
        <v>103</v>
      </c>
      <c r="C192" s="23">
        <v>1795</v>
      </c>
      <c r="D192" s="23">
        <v>1929</v>
      </c>
      <c r="E192" s="23">
        <v>1629</v>
      </c>
      <c r="F192" s="23">
        <v>2043</v>
      </c>
      <c r="G192" s="23">
        <v>1274</v>
      </c>
      <c r="H192" s="23">
        <v>1343</v>
      </c>
      <c r="I192" s="23">
        <v>1876</v>
      </c>
      <c r="J192" s="23">
        <v>1570</v>
      </c>
      <c r="K192" s="23">
        <v>1387</v>
      </c>
      <c r="L192" s="23"/>
      <c r="M192" s="23">
        <v>5353</v>
      </c>
      <c r="N192" s="23">
        <v>4660</v>
      </c>
      <c r="O192" s="23">
        <v>4833</v>
      </c>
      <c r="P192" s="23">
        <f t="shared" si="36"/>
        <v>-520</v>
      </c>
      <c r="Q192" s="31">
        <f t="shared" si="37"/>
        <v>-9.7141789650663182E-2</v>
      </c>
      <c r="R192" s="23">
        <f t="shared" si="38"/>
        <v>173</v>
      </c>
      <c r="S192" s="31">
        <f t="shared" si="39"/>
        <v>3.7124463519313304E-2</v>
      </c>
    </row>
    <row r="193" spans="1:19" x14ac:dyDescent="0.35">
      <c r="A193" s="30" t="s">
        <v>95</v>
      </c>
      <c r="B193" s="30" t="s">
        <v>96</v>
      </c>
      <c r="C193" s="23">
        <v>1403</v>
      </c>
      <c r="D193" s="23">
        <v>1333</v>
      </c>
      <c r="E193" s="23">
        <v>1378</v>
      </c>
      <c r="F193" s="23">
        <v>1426</v>
      </c>
      <c r="G193" s="23">
        <v>2002</v>
      </c>
      <c r="H193" s="23">
        <v>2988</v>
      </c>
      <c r="I193" s="23">
        <v>1606</v>
      </c>
      <c r="J193" s="23">
        <v>1991</v>
      </c>
      <c r="K193" s="23">
        <v>2413</v>
      </c>
      <c r="L193" s="23"/>
      <c r="M193" s="23">
        <v>4114</v>
      </c>
      <c r="N193" s="23">
        <v>6416</v>
      </c>
      <c r="O193" s="23">
        <v>6010</v>
      </c>
      <c r="P193" s="23">
        <f t="shared" si="36"/>
        <v>1896</v>
      </c>
      <c r="Q193" s="31">
        <f t="shared" si="37"/>
        <v>0.46086533787068545</v>
      </c>
      <c r="R193" s="23">
        <f t="shared" si="38"/>
        <v>-406</v>
      </c>
      <c r="S193" s="31">
        <f t="shared" si="39"/>
        <v>-6.327930174563591E-2</v>
      </c>
    </row>
    <row r="194" spans="1:19" x14ac:dyDescent="0.35">
      <c r="A194" s="30" t="s">
        <v>100</v>
      </c>
      <c r="B194" s="30" t="s">
        <v>101</v>
      </c>
      <c r="C194" s="23">
        <v>1440</v>
      </c>
      <c r="D194" s="23">
        <v>1800</v>
      </c>
      <c r="E194" s="23">
        <v>2684</v>
      </c>
      <c r="F194" s="23">
        <v>1279</v>
      </c>
      <c r="G194" s="23">
        <v>2749</v>
      </c>
      <c r="H194" s="23">
        <v>2594</v>
      </c>
      <c r="I194" s="23">
        <v>1693</v>
      </c>
      <c r="J194" s="23">
        <v>2454</v>
      </c>
      <c r="K194" s="23">
        <v>2244</v>
      </c>
      <c r="L194" s="23"/>
      <c r="M194" s="23">
        <v>5924</v>
      </c>
      <c r="N194" s="23">
        <v>6622</v>
      </c>
      <c r="O194" s="23">
        <v>6391</v>
      </c>
      <c r="P194" s="23">
        <f t="shared" si="36"/>
        <v>467</v>
      </c>
      <c r="Q194" s="31">
        <f t="shared" si="37"/>
        <v>7.8831870357866304E-2</v>
      </c>
      <c r="R194" s="23">
        <f t="shared" si="38"/>
        <v>-231</v>
      </c>
      <c r="S194" s="31">
        <f t="shared" si="39"/>
        <v>-3.4883720930232558E-2</v>
      </c>
    </row>
    <row r="195" spans="1:19" x14ac:dyDescent="0.35">
      <c r="A195" s="30" t="s">
        <v>105</v>
      </c>
      <c r="B195" s="30" t="s">
        <v>106</v>
      </c>
      <c r="C195" s="23">
        <v>340</v>
      </c>
      <c r="D195" s="23">
        <v>276</v>
      </c>
      <c r="E195" s="23">
        <v>82</v>
      </c>
      <c r="F195" s="23">
        <v>117</v>
      </c>
      <c r="G195" s="23">
        <v>416</v>
      </c>
      <c r="H195" s="23">
        <v>194</v>
      </c>
      <c r="I195" s="23">
        <v>62</v>
      </c>
      <c r="J195" s="23">
        <v>243</v>
      </c>
      <c r="K195" s="23">
        <v>298</v>
      </c>
      <c r="L195" s="23"/>
      <c r="M195" s="23">
        <v>698</v>
      </c>
      <c r="N195" s="23">
        <v>727</v>
      </c>
      <c r="O195" s="23">
        <v>603</v>
      </c>
      <c r="P195" s="23">
        <f t="shared" si="36"/>
        <v>-95</v>
      </c>
      <c r="Q195" s="31">
        <f t="shared" si="37"/>
        <v>-0.13610315186246419</v>
      </c>
      <c r="R195" s="23">
        <f t="shared" si="38"/>
        <v>-124</v>
      </c>
      <c r="S195" s="31">
        <f t="shared" si="39"/>
        <v>-0.17056396148555708</v>
      </c>
    </row>
    <row r="196" spans="1:19" x14ac:dyDescent="0.35">
      <c r="A196" s="30" t="s">
        <v>83</v>
      </c>
      <c r="B196" s="30" t="s">
        <v>84</v>
      </c>
      <c r="C196" s="23">
        <v>427</v>
      </c>
      <c r="D196" s="23">
        <v>441</v>
      </c>
      <c r="E196" s="23">
        <v>469</v>
      </c>
      <c r="F196" s="23">
        <v>279</v>
      </c>
      <c r="G196" s="23">
        <v>490</v>
      </c>
      <c r="H196" s="23">
        <v>357</v>
      </c>
      <c r="I196" s="23">
        <v>416</v>
      </c>
      <c r="J196" s="23">
        <v>199</v>
      </c>
      <c r="K196" s="23">
        <v>222</v>
      </c>
      <c r="L196" s="23"/>
      <c r="M196" s="23">
        <v>1337</v>
      </c>
      <c r="N196" s="23">
        <v>1126</v>
      </c>
      <c r="O196" s="23">
        <v>837</v>
      </c>
      <c r="P196" s="23">
        <f t="shared" si="36"/>
        <v>-500</v>
      </c>
      <c r="Q196" s="31">
        <f t="shared" si="37"/>
        <v>-0.37397157816005983</v>
      </c>
      <c r="R196" s="23">
        <f t="shared" si="38"/>
        <v>-289</v>
      </c>
      <c r="S196" s="31">
        <f t="shared" si="39"/>
        <v>-0.25666074600355238</v>
      </c>
    </row>
    <row r="197" spans="1:19" x14ac:dyDescent="0.35">
      <c r="A197" s="30" t="s">
        <v>79</v>
      </c>
      <c r="B197" s="30" t="s">
        <v>80</v>
      </c>
      <c r="C197" s="23">
        <v>367</v>
      </c>
      <c r="D197" s="23">
        <v>563</v>
      </c>
      <c r="E197" s="23">
        <v>813</v>
      </c>
      <c r="F197" s="23">
        <v>287</v>
      </c>
      <c r="G197" s="23">
        <v>771</v>
      </c>
      <c r="H197" s="23">
        <v>432</v>
      </c>
      <c r="I197" s="23">
        <v>286</v>
      </c>
      <c r="J197" s="23">
        <v>270</v>
      </c>
      <c r="K197" s="23">
        <v>393</v>
      </c>
      <c r="L197" s="23"/>
      <c r="M197" s="23">
        <v>1743</v>
      </c>
      <c r="N197" s="23">
        <v>1490</v>
      </c>
      <c r="O197" s="23">
        <v>949</v>
      </c>
      <c r="P197" s="23">
        <f t="shared" si="36"/>
        <v>-794</v>
      </c>
      <c r="Q197" s="31">
        <f t="shared" si="37"/>
        <v>-0.45553643144004591</v>
      </c>
      <c r="R197" s="23">
        <f t="shared" si="38"/>
        <v>-541</v>
      </c>
      <c r="S197" s="31">
        <f t="shared" si="39"/>
        <v>-0.36308724832214767</v>
      </c>
    </row>
    <row r="198" spans="1:19" x14ac:dyDescent="0.35">
      <c r="A198" s="30" t="s">
        <v>91</v>
      </c>
      <c r="B198" s="30" t="s">
        <v>92</v>
      </c>
      <c r="C198" s="23">
        <v>170</v>
      </c>
      <c r="D198" s="23">
        <v>319</v>
      </c>
      <c r="E198" s="23">
        <v>224</v>
      </c>
      <c r="F198" s="23">
        <v>94</v>
      </c>
      <c r="G198" s="23">
        <v>171</v>
      </c>
      <c r="H198" s="23">
        <v>187</v>
      </c>
      <c r="I198" s="23">
        <v>231</v>
      </c>
      <c r="J198" s="23">
        <v>108</v>
      </c>
      <c r="K198" s="23">
        <v>126</v>
      </c>
      <c r="L198" s="23"/>
      <c r="M198" s="23">
        <v>713</v>
      </c>
      <c r="N198" s="23">
        <v>452</v>
      </c>
      <c r="O198" s="23">
        <v>465</v>
      </c>
      <c r="P198" s="23">
        <f t="shared" si="36"/>
        <v>-248</v>
      </c>
      <c r="Q198" s="31">
        <f t="shared" si="37"/>
        <v>-0.34782608695652173</v>
      </c>
      <c r="R198" s="23">
        <f t="shared" si="38"/>
        <v>13</v>
      </c>
      <c r="S198" s="31">
        <f t="shared" si="39"/>
        <v>2.8761061946902654E-2</v>
      </c>
    </row>
    <row r="199" spans="1:19" x14ac:dyDescent="0.35">
      <c r="A199" s="30" t="s">
        <v>107</v>
      </c>
      <c r="B199" s="30" t="s">
        <v>108</v>
      </c>
      <c r="C199" s="23">
        <v>137</v>
      </c>
      <c r="D199" s="23">
        <v>196</v>
      </c>
      <c r="E199" s="23">
        <v>159</v>
      </c>
      <c r="F199" s="23">
        <v>55</v>
      </c>
      <c r="G199" s="23">
        <v>79</v>
      </c>
      <c r="H199" s="23">
        <v>124</v>
      </c>
      <c r="I199" s="23">
        <v>70</v>
      </c>
      <c r="J199" s="23">
        <v>76</v>
      </c>
      <c r="K199" s="23">
        <v>86</v>
      </c>
      <c r="L199" s="23"/>
      <c r="M199" s="23">
        <v>492</v>
      </c>
      <c r="N199" s="23">
        <v>258</v>
      </c>
      <c r="O199" s="23">
        <v>232</v>
      </c>
      <c r="P199" s="23">
        <f t="shared" ref="P199" si="40">O199-M199</f>
        <v>-260</v>
      </c>
      <c r="Q199" s="31">
        <f t="shared" ref="Q199" si="41">(O199-M199)/M199</f>
        <v>-0.52845528455284552</v>
      </c>
      <c r="R199" s="23">
        <f t="shared" ref="R199" si="42">O199-N199</f>
        <v>-26</v>
      </c>
      <c r="S199" s="31">
        <f t="shared" ref="S199" si="43">(O199-N199)/N199</f>
        <v>-0.10077519379844961</v>
      </c>
    </row>
    <row r="200" spans="1:19" x14ac:dyDescent="0.35">
      <c r="A200" s="40"/>
      <c r="B200" s="40"/>
      <c r="C200" s="41"/>
      <c r="D200" s="41"/>
      <c r="E200" s="41"/>
      <c r="F200" s="41"/>
      <c r="G200" s="41"/>
      <c r="H200" s="41"/>
      <c r="I200" s="41"/>
      <c r="J200" s="41"/>
      <c r="K200" s="41"/>
      <c r="L200" s="41"/>
    </row>
    <row r="201" spans="1:19" x14ac:dyDescent="0.35">
      <c r="A201" s="38" t="s">
        <v>112</v>
      </c>
    </row>
    <row r="202" spans="1:19" x14ac:dyDescent="0.35">
      <c r="A202" s="36" t="s">
        <v>120</v>
      </c>
    </row>
    <row r="203" spans="1:19" x14ac:dyDescent="0.35">
      <c r="A203" s="7"/>
      <c r="B203" s="7"/>
      <c r="C203" s="8" t="s">
        <v>31</v>
      </c>
      <c r="D203" s="8" t="s">
        <v>32</v>
      </c>
      <c r="E203" s="8" t="s">
        <v>33</v>
      </c>
      <c r="F203" s="10" t="s">
        <v>31</v>
      </c>
      <c r="G203" s="10" t="s">
        <v>32</v>
      </c>
      <c r="H203" s="10" t="s">
        <v>33</v>
      </c>
      <c r="I203" s="20" t="s">
        <v>31</v>
      </c>
      <c r="J203" s="20" t="s">
        <v>32</v>
      </c>
      <c r="K203" s="20" t="s">
        <v>33</v>
      </c>
      <c r="L203" s="47"/>
    </row>
    <row r="204" spans="1:19" x14ac:dyDescent="0.35">
      <c r="A204" s="7"/>
      <c r="B204" s="7"/>
      <c r="C204" s="11" t="s">
        <v>39</v>
      </c>
      <c r="D204" s="11" t="s">
        <v>40</v>
      </c>
      <c r="E204" s="8" t="s">
        <v>127</v>
      </c>
      <c r="F204" s="13" t="s">
        <v>39</v>
      </c>
      <c r="G204" s="13" t="s">
        <v>40</v>
      </c>
      <c r="H204" s="10" t="s">
        <v>127</v>
      </c>
      <c r="I204" s="21" t="s">
        <v>39</v>
      </c>
      <c r="J204" s="21" t="s">
        <v>40</v>
      </c>
      <c r="K204" s="20" t="s">
        <v>127</v>
      </c>
      <c r="L204" s="48"/>
      <c r="M204" s="57" t="s">
        <v>128</v>
      </c>
      <c r="N204" s="57"/>
      <c r="O204" s="57"/>
      <c r="P204" s="54" t="s">
        <v>72</v>
      </c>
      <c r="Q204" s="54"/>
      <c r="R204" s="54"/>
      <c r="S204" s="54"/>
    </row>
    <row r="205" spans="1:19" x14ac:dyDescent="0.35">
      <c r="A205" s="7"/>
      <c r="B205" s="7"/>
      <c r="C205" s="11" t="s">
        <v>42</v>
      </c>
      <c r="D205" s="11" t="s">
        <v>42</v>
      </c>
      <c r="E205" s="11" t="s">
        <v>42</v>
      </c>
      <c r="F205" s="17" t="s">
        <v>45</v>
      </c>
      <c r="G205" s="17" t="s">
        <v>45</v>
      </c>
      <c r="H205" s="17" t="s">
        <v>45</v>
      </c>
      <c r="I205" s="22" t="s">
        <v>111</v>
      </c>
      <c r="J205" s="22" t="s">
        <v>111</v>
      </c>
      <c r="K205" s="22" t="s">
        <v>111</v>
      </c>
      <c r="L205" s="49"/>
      <c r="M205" s="11" t="s">
        <v>42</v>
      </c>
      <c r="N205" s="17" t="s">
        <v>45</v>
      </c>
      <c r="O205" s="22" t="s">
        <v>111</v>
      </c>
      <c r="P205" s="55" t="s">
        <v>73</v>
      </c>
      <c r="Q205" s="55"/>
      <c r="R205" s="58" t="s">
        <v>74</v>
      </c>
      <c r="S205" s="58"/>
    </row>
    <row r="206" spans="1:19" x14ac:dyDescent="0.35">
      <c r="A206" s="30" t="s">
        <v>75</v>
      </c>
      <c r="B206" s="30" t="s">
        <v>0</v>
      </c>
      <c r="C206" s="23">
        <v>45864</v>
      </c>
      <c r="D206" s="23">
        <v>54770</v>
      </c>
      <c r="E206" s="23">
        <v>51989</v>
      </c>
      <c r="F206" s="23">
        <v>34729</v>
      </c>
      <c r="G206" s="23">
        <v>40989</v>
      </c>
      <c r="H206" s="23">
        <v>44300</v>
      </c>
      <c r="I206" s="23">
        <v>32640</v>
      </c>
      <c r="J206" s="23">
        <v>40207</v>
      </c>
      <c r="K206" s="23">
        <v>45118</v>
      </c>
      <c r="L206" s="23"/>
      <c r="M206" s="23">
        <v>152623</v>
      </c>
      <c r="N206" s="23">
        <v>120018</v>
      </c>
      <c r="O206" s="23">
        <v>117965</v>
      </c>
      <c r="P206" s="23">
        <f>O206-M206</f>
        <v>-34658</v>
      </c>
      <c r="Q206" s="31">
        <f>(O206-M206)/M206</f>
        <v>-0.22708241877043434</v>
      </c>
      <c r="R206" s="23">
        <f>O206-N206</f>
        <v>-2053</v>
      </c>
      <c r="S206" s="31">
        <f>(O206-N206)/N206</f>
        <v>-1.7105767468213101E-2</v>
      </c>
    </row>
    <row r="207" spans="1:19" x14ac:dyDescent="0.35">
      <c r="A207" s="30" t="s">
        <v>76</v>
      </c>
      <c r="B207" s="30" t="s">
        <v>77</v>
      </c>
      <c r="C207" s="23">
        <v>29715</v>
      </c>
      <c r="D207" s="23">
        <v>33974</v>
      </c>
      <c r="E207" s="23">
        <v>33507</v>
      </c>
      <c r="F207" s="23">
        <v>24021</v>
      </c>
      <c r="G207" s="23">
        <v>27359</v>
      </c>
      <c r="H207" s="23">
        <v>30650</v>
      </c>
      <c r="I207" s="23">
        <v>22697</v>
      </c>
      <c r="J207" s="23">
        <v>26503</v>
      </c>
      <c r="K207" s="23">
        <v>30625</v>
      </c>
      <c r="L207" s="23"/>
      <c r="M207" s="23">
        <v>97196</v>
      </c>
      <c r="N207" s="23">
        <v>82030</v>
      </c>
      <c r="O207" s="23">
        <v>79825</v>
      </c>
      <c r="P207" s="23">
        <f t="shared" ref="P207:P218" si="44">O207-M207</f>
        <v>-17371</v>
      </c>
      <c r="Q207" s="31">
        <f t="shared" ref="Q207:Q218" si="45">(O207-M207)/M207</f>
        <v>-0.17872134655747149</v>
      </c>
      <c r="R207" s="23">
        <f t="shared" ref="R207:R218" si="46">O207-N207</f>
        <v>-2205</v>
      </c>
      <c r="S207" s="31">
        <f t="shared" ref="S207:S218" si="47">(O207-N207)/N207</f>
        <v>-2.688040960624162E-2</v>
      </c>
    </row>
    <row r="208" spans="1:19" x14ac:dyDescent="0.35">
      <c r="A208" s="30" t="s">
        <v>78</v>
      </c>
      <c r="B208" s="30" t="s">
        <v>78</v>
      </c>
      <c r="C208" s="23">
        <v>28273</v>
      </c>
      <c r="D208" s="23">
        <v>31623</v>
      </c>
      <c r="E208" s="23">
        <v>31149</v>
      </c>
      <c r="F208" s="23">
        <v>22451</v>
      </c>
      <c r="G208" s="23">
        <v>25142</v>
      </c>
      <c r="H208" s="23">
        <v>28445</v>
      </c>
      <c r="I208" s="23">
        <v>21289</v>
      </c>
      <c r="J208" s="23">
        <v>24487</v>
      </c>
      <c r="K208" s="23">
        <v>28798</v>
      </c>
      <c r="L208" s="23"/>
      <c r="M208" s="23">
        <v>91045</v>
      </c>
      <c r="N208" s="23">
        <v>76038</v>
      </c>
      <c r="O208" s="23">
        <v>74574</v>
      </c>
      <c r="P208" s="23">
        <f t="shared" si="44"/>
        <v>-16471</v>
      </c>
      <c r="Q208" s="31">
        <f t="shared" si="45"/>
        <v>-0.18091053874457685</v>
      </c>
      <c r="R208" s="23">
        <f t="shared" si="46"/>
        <v>-1464</v>
      </c>
      <c r="S208" s="31">
        <f t="shared" si="47"/>
        <v>-1.9253531129172257E-2</v>
      </c>
    </row>
    <row r="209" spans="1:19" x14ac:dyDescent="0.35">
      <c r="A209" s="30" t="s">
        <v>102</v>
      </c>
      <c r="B209" s="30" t="s">
        <v>103</v>
      </c>
      <c r="C209" s="23">
        <v>3827</v>
      </c>
      <c r="D209" s="23">
        <v>4768</v>
      </c>
      <c r="E209" s="23">
        <v>4273</v>
      </c>
      <c r="F209" s="23">
        <v>2789</v>
      </c>
      <c r="G209" s="23">
        <v>3065</v>
      </c>
      <c r="H209" s="23">
        <v>3343</v>
      </c>
      <c r="I209" s="23">
        <v>3348</v>
      </c>
      <c r="J209" s="23">
        <v>3576</v>
      </c>
      <c r="K209" s="23">
        <v>3555</v>
      </c>
      <c r="L209" s="23"/>
      <c r="M209" s="23">
        <v>12868</v>
      </c>
      <c r="N209" s="23">
        <v>9197</v>
      </c>
      <c r="O209" s="23">
        <v>10479</v>
      </c>
      <c r="P209" s="23">
        <f t="shared" si="44"/>
        <v>-2389</v>
      </c>
      <c r="Q209" s="31">
        <f t="shared" si="45"/>
        <v>-0.1856543363382033</v>
      </c>
      <c r="R209" s="23">
        <f t="shared" si="46"/>
        <v>1282</v>
      </c>
      <c r="S209" s="31">
        <f t="shared" si="47"/>
        <v>0.13939328041752747</v>
      </c>
    </row>
    <row r="210" spans="1:19" x14ac:dyDescent="0.35">
      <c r="A210" s="30" t="s">
        <v>100</v>
      </c>
      <c r="B210" s="30" t="s">
        <v>101</v>
      </c>
      <c r="C210" s="23">
        <v>3235</v>
      </c>
      <c r="D210" s="23">
        <v>4817</v>
      </c>
      <c r="E210" s="23">
        <v>4426</v>
      </c>
      <c r="F210" s="23">
        <v>2160</v>
      </c>
      <c r="G210" s="23">
        <v>2939</v>
      </c>
      <c r="H210" s="23">
        <v>2469</v>
      </c>
      <c r="I210" s="23">
        <v>2073</v>
      </c>
      <c r="J210" s="23">
        <v>3338</v>
      </c>
      <c r="K210" s="23">
        <v>3335</v>
      </c>
      <c r="L210" s="23"/>
      <c r="M210" s="23">
        <v>12478</v>
      </c>
      <c r="N210" s="23">
        <v>7568</v>
      </c>
      <c r="O210" s="23">
        <v>8746</v>
      </c>
      <c r="P210" s="23">
        <f t="shared" si="44"/>
        <v>-3732</v>
      </c>
      <c r="Q210" s="31">
        <f t="shared" si="45"/>
        <v>-0.29908639205000803</v>
      </c>
      <c r="R210" s="23">
        <f t="shared" si="46"/>
        <v>1178</v>
      </c>
      <c r="S210" s="31">
        <f t="shared" si="47"/>
        <v>0.15565539112050739</v>
      </c>
    </row>
    <row r="211" spans="1:19" x14ac:dyDescent="0.35">
      <c r="A211" s="30" t="s">
        <v>95</v>
      </c>
      <c r="B211" s="30" t="s">
        <v>96</v>
      </c>
      <c r="C211" s="23">
        <v>2596</v>
      </c>
      <c r="D211" s="23">
        <v>3105</v>
      </c>
      <c r="E211" s="23">
        <v>3014</v>
      </c>
      <c r="F211" s="23">
        <v>1739</v>
      </c>
      <c r="G211" s="23">
        <v>2702</v>
      </c>
      <c r="H211" s="23">
        <v>3367</v>
      </c>
      <c r="I211" s="23">
        <v>1550</v>
      </c>
      <c r="J211" s="23">
        <v>2552</v>
      </c>
      <c r="K211" s="23">
        <v>2916</v>
      </c>
      <c r="L211" s="23"/>
      <c r="M211" s="23">
        <v>8715</v>
      </c>
      <c r="N211" s="23">
        <v>7808</v>
      </c>
      <c r="O211" s="23">
        <v>7018</v>
      </c>
      <c r="P211" s="23">
        <f t="shared" si="44"/>
        <v>-1697</v>
      </c>
      <c r="Q211" s="31">
        <f t="shared" si="45"/>
        <v>-0.19472174411933449</v>
      </c>
      <c r="R211" s="23">
        <f t="shared" si="46"/>
        <v>-790</v>
      </c>
      <c r="S211" s="31">
        <f t="shared" si="47"/>
        <v>-0.10117827868852459</v>
      </c>
    </row>
    <row r="212" spans="1:19" x14ac:dyDescent="0.35">
      <c r="A212" s="30" t="s">
        <v>97</v>
      </c>
      <c r="B212" s="30" t="s">
        <v>97</v>
      </c>
      <c r="C212" s="23">
        <v>1951</v>
      </c>
      <c r="D212" s="23">
        <v>2161</v>
      </c>
      <c r="E212" s="23">
        <v>2119</v>
      </c>
      <c r="F212" s="23">
        <v>1338</v>
      </c>
      <c r="G212" s="23">
        <v>1896</v>
      </c>
      <c r="H212" s="23">
        <v>2762</v>
      </c>
      <c r="I212" s="23">
        <v>1254</v>
      </c>
      <c r="J212" s="23">
        <v>1903</v>
      </c>
      <c r="K212" s="23">
        <v>2436</v>
      </c>
      <c r="L212" s="23"/>
      <c r="M212" s="23">
        <v>6231</v>
      </c>
      <c r="N212" s="23">
        <v>5996</v>
      </c>
      <c r="O212" s="23">
        <v>5593</v>
      </c>
      <c r="P212" s="23">
        <f t="shared" si="44"/>
        <v>-638</v>
      </c>
      <c r="Q212" s="31">
        <f t="shared" si="45"/>
        <v>-0.10239126945915583</v>
      </c>
      <c r="R212" s="23">
        <f t="shared" si="46"/>
        <v>-403</v>
      </c>
      <c r="S212" s="31">
        <f t="shared" si="47"/>
        <v>-6.7211474316210801E-2</v>
      </c>
    </row>
    <row r="213" spans="1:19" x14ac:dyDescent="0.35">
      <c r="A213" s="30" t="s">
        <v>79</v>
      </c>
      <c r="B213" s="30" t="s">
        <v>80</v>
      </c>
      <c r="C213" s="23">
        <v>1442</v>
      </c>
      <c r="D213" s="23">
        <v>2351</v>
      </c>
      <c r="E213" s="23">
        <v>2358</v>
      </c>
      <c r="F213" s="23">
        <v>1570</v>
      </c>
      <c r="G213" s="23">
        <v>2217</v>
      </c>
      <c r="H213" s="23">
        <v>2205</v>
      </c>
      <c r="I213" s="23">
        <v>1408</v>
      </c>
      <c r="J213" s="23">
        <v>2016</v>
      </c>
      <c r="K213" s="23">
        <v>1827</v>
      </c>
      <c r="L213" s="23"/>
      <c r="M213" s="23">
        <v>6151</v>
      </c>
      <c r="N213" s="23">
        <v>5992</v>
      </c>
      <c r="O213" s="23">
        <v>5251</v>
      </c>
      <c r="P213" s="23">
        <f t="shared" si="44"/>
        <v>-900</v>
      </c>
      <c r="Q213" s="31">
        <f t="shared" si="45"/>
        <v>-0.1463176719232645</v>
      </c>
      <c r="R213" s="23">
        <f t="shared" si="46"/>
        <v>-741</v>
      </c>
      <c r="S213" s="31">
        <f t="shared" si="47"/>
        <v>-0.1236648865153538</v>
      </c>
    </row>
    <row r="214" spans="1:19" x14ac:dyDescent="0.35">
      <c r="A214" s="30" t="s">
        <v>91</v>
      </c>
      <c r="B214" s="30" t="s">
        <v>92</v>
      </c>
      <c r="C214" s="23">
        <v>2778</v>
      </c>
      <c r="D214" s="23">
        <v>3320</v>
      </c>
      <c r="E214" s="23">
        <v>3167</v>
      </c>
      <c r="F214" s="23">
        <v>1803</v>
      </c>
      <c r="G214" s="23">
        <v>2000</v>
      </c>
      <c r="H214" s="23">
        <v>1903</v>
      </c>
      <c r="I214" s="23">
        <v>1520</v>
      </c>
      <c r="J214" s="23">
        <v>1504</v>
      </c>
      <c r="K214" s="23">
        <v>1701</v>
      </c>
      <c r="L214" s="23"/>
      <c r="M214" s="23">
        <v>9265</v>
      </c>
      <c r="N214" s="23">
        <v>5706</v>
      </c>
      <c r="O214" s="23">
        <v>4725</v>
      </c>
      <c r="P214" s="23">
        <f t="shared" si="44"/>
        <v>-4540</v>
      </c>
      <c r="Q214" s="31">
        <f t="shared" si="45"/>
        <v>-0.4900161899622234</v>
      </c>
      <c r="R214" s="23">
        <f t="shared" si="46"/>
        <v>-981</v>
      </c>
      <c r="S214" s="31">
        <f t="shared" si="47"/>
        <v>-0.1719242902208202</v>
      </c>
    </row>
    <row r="215" spans="1:19" x14ac:dyDescent="0.35">
      <c r="A215" s="30" t="s">
        <v>83</v>
      </c>
      <c r="B215" s="30" t="s">
        <v>84</v>
      </c>
      <c r="C215" s="23">
        <v>1590</v>
      </c>
      <c r="D215" s="23">
        <v>1590</v>
      </c>
      <c r="E215" s="23">
        <v>1091</v>
      </c>
      <c r="F215" s="23">
        <v>785</v>
      </c>
      <c r="G215" s="23">
        <v>914</v>
      </c>
      <c r="H215" s="23">
        <v>842</v>
      </c>
      <c r="I215" s="23">
        <v>502</v>
      </c>
      <c r="J215" s="23">
        <v>901</v>
      </c>
      <c r="K215" s="23">
        <v>912</v>
      </c>
      <c r="L215" s="23"/>
      <c r="M215" s="23">
        <v>4271</v>
      </c>
      <c r="N215" s="23">
        <v>2541</v>
      </c>
      <c r="O215" s="23">
        <v>2315</v>
      </c>
      <c r="P215" s="23">
        <f t="shared" si="44"/>
        <v>-1956</v>
      </c>
      <c r="Q215" s="31">
        <f t="shared" si="45"/>
        <v>-0.4579723718098806</v>
      </c>
      <c r="R215" s="23">
        <f t="shared" si="46"/>
        <v>-226</v>
      </c>
      <c r="S215" s="31">
        <f t="shared" si="47"/>
        <v>-8.8941361668634394E-2</v>
      </c>
    </row>
    <row r="216" spans="1:19" x14ac:dyDescent="0.35">
      <c r="A216" s="30" t="s">
        <v>89</v>
      </c>
      <c r="B216" s="30" t="s">
        <v>90</v>
      </c>
      <c r="C216" s="23">
        <v>827</v>
      </c>
      <c r="D216" s="23">
        <v>1142</v>
      </c>
      <c r="E216" s="23">
        <v>880</v>
      </c>
      <c r="F216" s="23">
        <v>825</v>
      </c>
      <c r="G216" s="23">
        <v>1019</v>
      </c>
      <c r="H216" s="23">
        <v>826</v>
      </c>
      <c r="I216" s="23">
        <v>450</v>
      </c>
      <c r="J216" s="23">
        <v>845</v>
      </c>
      <c r="K216" s="23">
        <v>819</v>
      </c>
      <c r="L216" s="23"/>
      <c r="M216" s="23">
        <v>2849</v>
      </c>
      <c r="N216" s="23">
        <v>2670</v>
      </c>
      <c r="O216" s="23">
        <v>2114</v>
      </c>
      <c r="P216" s="23">
        <f t="shared" si="44"/>
        <v>-735</v>
      </c>
      <c r="Q216" s="31">
        <f t="shared" si="45"/>
        <v>-0.25798525798525801</v>
      </c>
      <c r="R216" s="23">
        <f t="shared" si="46"/>
        <v>-556</v>
      </c>
      <c r="S216" s="31">
        <f t="shared" si="47"/>
        <v>-0.20823970037453182</v>
      </c>
    </row>
    <row r="217" spans="1:19" x14ac:dyDescent="0.35">
      <c r="A217" s="30" t="s">
        <v>105</v>
      </c>
      <c r="B217" s="30" t="s">
        <v>106</v>
      </c>
      <c r="C217" s="23">
        <v>368</v>
      </c>
      <c r="D217" s="23">
        <v>636</v>
      </c>
      <c r="E217" s="23">
        <v>539</v>
      </c>
      <c r="F217" s="23">
        <v>153</v>
      </c>
      <c r="G217" s="23">
        <v>204</v>
      </c>
      <c r="H217" s="23">
        <v>238</v>
      </c>
      <c r="I217" s="23">
        <v>109</v>
      </c>
      <c r="J217" s="23">
        <v>213</v>
      </c>
      <c r="K217" s="23">
        <v>446</v>
      </c>
      <c r="L217" s="23"/>
      <c r="M217" s="23">
        <v>1543</v>
      </c>
      <c r="N217" s="23">
        <v>595</v>
      </c>
      <c r="O217" s="23">
        <v>768</v>
      </c>
      <c r="P217" s="23">
        <f t="shared" si="44"/>
        <v>-775</v>
      </c>
      <c r="Q217" s="31">
        <f t="shared" si="45"/>
        <v>-0.50226830848995463</v>
      </c>
      <c r="R217" s="23">
        <f t="shared" si="46"/>
        <v>173</v>
      </c>
      <c r="S217" s="31">
        <f t="shared" si="47"/>
        <v>0.29075630252100843</v>
      </c>
    </row>
    <row r="218" spans="1:19" x14ac:dyDescent="0.35">
      <c r="A218" s="30" t="s">
        <v>107</v>
      </c>
      <c r="B218" s="30" t="s">
        <v>108</v>
      </c>
      <c r="C218" s="23">
        <v>296</v>
      </c>
      <c r="D218" s="23">
        <v>301</v>
      </c>
      <c r="E218" s="23">
        <v>187</v>
      </c>
      <c r="F218" s="23">
        <v>126</v>
      </c>
      <c r="G218" s="23">
        <v>226</v>
      </c>
      <c r="H218" s="23">
        <v>210</v>
      </c>
      <c r="I218" s="23">
        <v>54</v>
      </c>
      <c r="J218" s="23">
        <v>187</v>
      </c>
      <c r="K218" s="23">
        <v>227</v>
      </c>
      <c r="L218" s="23"/>
      <c r="M218" s="23">
        <v>784</v>
      </c>
      <c r="N218" s="23">
        <v>562</v>
      </c>
      <c r="O218" s="23">
        <v>468</v>
      </c>
      <c r="P218" s="23">
        <f t="shared" si="44"/>
        <v>-316</v>
      </c>
      <c r="Q218" s="31">
        <f t="shared" si="45"/>
        <v>-0.40306122448979592</v>
      </c>
      <c r="R218" s="23">
        <f t="shared" si="46"/>
        <v>-94</v>
      </c>
      <c r="S218" s="31">
        <f t="shared" si="47"/>
        <v>-0.16725978647686832</v>
      </c>
    </row>
    <row r="220" spans="1:19" x14ac:dyDescent="0.35">
      <c r="A220" s="38" t="s">
        <v>112</v>
      </c>
    </row>
    <row r="221" spans="1:19" x14ac:dyDescent="0.35">
      <c r="A221" s="36" t="s">
        <v>121</v>
      </c>
    </row>
    <row r="222" spans="1:19" x14ac:dyDescent="0.35">
      <c r="A222" s="7"/>
      <c r="B222" s="7"/>
      <c r="C222" s="8" t="s">
        <v>31</v>
      </c>
      <c r="D222" s="8" t="s">
        <v>32</v>
      </c>
      <c r="E222" s="8" t="s">
        <v>33</v>
      </c>
      <c r="F222" s="10" t="s">
        <v>31</v>
      </c>
      <c r="G222" s="10" t="s">
        <v>32</v>
      </c>
      <c r="H222" s="10" t="s">
        <v>33</v>
      </c>
      <c r="I222" s="20" t="s">
        <v>31</v>
      </c>
      <c r="J222" s="20" t="s">
        <v>32</v>
      </c>
      <c r="K222" s="20" t="s">
        <v>33</v>
      </c>
      <c r="L222" s="47"/>
    </row>
    <row r="223" spans="1:19" x14ac:dyDescent="0.35">
      <c r="A223" s="7"/>
      <c r="B223" s="7"/>
      <c r="C223" s="11" t="s">
        <v>39</v>
      </c>
      <c r="D223" s="11" t="s">
        <v>40</v>
      </c>
      <c r="E223" s="8" t="s">
        <v>127</v>
      </c>
      <c r="F223" s="13" t="s">
        <v>39</v>
      </c>
      <c r="G223" s="13" t="s">
        <v>40</v>
      </c>
      <c r="H223" s="10" t="s">
        <v>127</v>
      </c>
      <c r="I223" s="21" t="s">
        <v>39</v>
      </c>
      <c r="J223" s="21" t="s">
        <v>40</v>
      </c>
      <c r="K223" s="20" t="s">
        <v>127</v>
      </c>
      <c r="L223" s="48"/>
      <c r="M223" s="57" t="s">
        <v>128</v>
      </c>
      <c r="N223" s="57"/>
      <c r="O223" s="57"/>
      <c r="P223" s="54" t="s">
        <v>72</v>
      </c>
      <c r="Q223" s="54"/>
      <c r="R223" s="54"/>
      <c r="S223" s="54"/>
    </row>
    <row r="224" spans="1:19" x14ac:dyDescent="0.35">
      <c r="A224" s="7"/>
      <c r="B224" s="7"/>
      <c r="C224" s="11" t="s">
        <v>42</v>
      </c>
      <c r="D224" s="11" t="s">
        <v>42</v>
      </c>
      <c r="E224" s="11" t="s">
        <v>42</v>
      </c>
      <c r="F224" s="17" t="s">
        <v>45</v>
      </c>
      <c r="G224" s="17" t="s">
        <v>45</v>
      </c>
      <c r="H224" s="17" t="s">
        <v>45</v>
      </c>
      <c r="I224" s="22" t="s">
        <v>111</v>
      </c>
      <c r="J224" s="22" t="s">
        <v>111</v>
      </c>
      <c r="K224" s="22" t="s">
        <v>111</v>
      </c>
      <c r="L224" s="49"/>
      <c r="M224" s="11" t="s">
        <v>42</v>
      </c>
      <c r="N224" s="17" t="s">
        <v>45</v>
      </c>
      <c r="O224" s="22" t="s">
        <v>111</v>
      </c>
      <c r="P224" s="55" t="s">
        <v>73</v>
      </c>
      <c r="Q224" s="55"/>
      <c r="R224" s="58" t="s">
        <v>74</v>
      </c>
      <c r="S224" s="58"/>
    </row>
    <row r="225" spans="1:19" x14ac:dyDescent="0.35">
      <c r="A225" s="30" t="s">
        <v>75</v>
      </c>
      <c r="B225" s="30" t="s">
        <v>0</v>
      </c>
      <c r="C225" s="23">
        <v>18747</v>
      </c>
      <c r="D225" s="23">
        <v>19038</v>
      </c>
      <c r="E225" s="23">
        <v>17662</v>
      </c>
      <c r="F225" s="23">
        <v>16373</v>
      </c>
      <c r="G225" s="23">
        <v>16299</v>
      </c>
      <c r="H225" s="23">
        <v>19015</v>
      </c>
      <c r="I225" s="23">
        <v>19395</v>
      </c>
      <c r="J225" s="23">
        <v>20072</v>
      </c>
      <c r="K225" s="23">
        <v>23258</v>
      </c>
      <c r="L225" s="23"/>
      <c r="M225" s="23">
        <v>55447</v>
      </c>
      <c r="N225" s="23">
        <v>51687</v>
      </c>
      <c r="O225" s="23">
        <v>62725</v>
      </c>
      <c r="P225" s="23">
        <f>O225-M225</f>
        <v>7278</v>
      </c>
      <c r="Q225" s="31">
        <f>(O225-M225)/M225</f>
        <v>0.13126048298375026</v>
      </c>
      <c r="R225" s="23">
        <f>O225-N225</f>
        <v>11038</v>
      </c>
      <c r="S225" s="31">
        <f>(O225-N225)/N225</f>
        <v>0.21355466558322209</v>
      </c>
    </row>
    <row r="226" spans="1:19" x14ac:dyDescent="0.35">
      <c r="A226" s="30" t="s">
        <v>76</v>
      </c>
      <c r="B226" s="30" t="s">
        <v>77</v>
      </c>
      <c r="C226" s="23">
        <v>15977</v>
      </c>
      <c r="D226" s="23">
        <v>14938</v>
      </c>
      <c r="E226" s="23">
        <v>14841</v>
      </c>
      <c r="F226" s="23">
        <v>14205</v>
      </c>
      <c r="G226" s="23">
        <v>12655</v>
      </c>
      <c r="H226" s="23">
        <v>15898</v>
      </c>
      <c r="I226" s="23">
        <v>17126</v>
      </c>
      <c r="J226" s="23">
        <v>16264</v>
      </c>
      <c r="K226" s="23">
        <v>19939</v>
      </c>
      <c r="L226" s="23"/>
      <c r="M226" s="23">
        <v>45756</v>
      </c>
      <c r="N226" s="23">
        <v>42758</v>
      </c>
      <c r="O226" s="23">
        <v>53329</v>
      </c>
      <c r="P226" s="23">
        <f t="shared" ref="P226:P233" si="48">O226-M226</f>
        <v>7573</v>
      </c>
      <c r="Q226" s="31">
        <f t="shared" ref="Q226:Q233" si="49">(O226-M226)/M226</f>
        <v>0.16550834863187341</v>
      </c>
      <c r="R226" s="23">
        <f t="shared" ref="R226:R233" si="50">O226-N226</f>
        <v>10571</v>
      </c>
      <c r="S226" s="31">
        <f t="shared" ref="S226:S233" si="51">(O226-N226)/N226</f>
        <v>0.24722858880209553</v>
      </c>
    </row>
    <row r="227" spans="1:19" x14ac:dyDescent="0.35">
      <c r="A227" s="30" t="s">
        <v>78</v>
      </c>
      <c r="B227" s="30" t="s">
        <v>78</v>
      </c>
      <c r="C227" s="23">
        <v>15476</v>
      </c>
      <c r="D227" s="23">
        <v>14440</v>
      </c>
      <c r="E227" s="23">
        <v>14327</v>
      </c>
      <c r="F227" s="23">
        <v>14012</v>
      </c>
      <c r="G227" s="23">
        <v>12535</v>
      </c>
      <c r="H227" s="23">
        <v>15716</v>
      </c>
      <c r="I227" s="23">
        <v>16930</v>
      </c>
      <c r="J227" s="23">
        <v>15726</v>
      </c>
      <c r="K227" s="23">
        <v>19698</v>
      </c>
      <c r="L227" s="23"/>
      <c r="M227" s="23">
        <v>44243</v>
      </c>
      <c r="N227" s="23">
        <v>42263</v>
      </c>
      <c r="O227" s="23">
        <v>52354</v>
      </c>
      <c r="P227" s="23">
        <f t="shared" si="48"/>
        <v>8111</v>
      </c>
      <c r="Q227" s="31">
        <f t="shared" si="49"/>
        <v>0.18332843613679001</v>
      </c>
      <c r="R227" s="23">
        <f t="shared" si="50"/>
        <v>10091</v>
      </c>
      <c r="S227" s="31">
        <f t="shared" si="51"/>
        <v>0.2387667699879327</v>
      </c>
    </row>
    <row r="228" spans="1:19" x14ac:dyDescent="0.35">
      <c r="A228" s="30" t="s">
        <v>79</v>
      </c>
      <c r="B228" s="30" t="s">
        <v>80</v>
      </c>
      <c r="C228" s="23">
        <v>501</v>
      </c>
      <c r="D228" s="23">
        <v>498</v>
      </c>
      <c r="E228" s="23">
        <v>514</v>
      </c>
      <c r="F228" s="23">
        <v>193</v>
      </c>
      <c r="G228" s="23">
        <v>120</v>
      </c>
      <c r="H228" s="23">
        <v>182</v>
      </c>
      <c r="I228" s="23">
        <v>196</v>
      </c>
      <c r="J228" s="23">
        <v>538</v>
      </c>
      <c r="K228" s="23">
        <v>241</v>
      </c>
      <c r="L228" s="23"/>
      <c r="M228" s="23">
        <v>1513</v>
      </c>
      <c r="N228" s="23">
        <v>495</v>
      </c>
      <c r="O228" s="23">
        <v>975</v>
      </c>
      <c r="P228" s="23">
        <f t="shared" si="48"/>
        <v>-538</v>
      </c>
      <c r="Q228" s="31">
        <f t="shared" si="49"/>
        <v>-0.35558493060145407</v>
      </c>
      <c r="R228" s="23">
        <f t="shared" si="50"/>
        <v>480</v>
      </c>
      <c r="S228" s="31">
        <f t="shared" si="51"/>
        <v>0.96969696969696972</v>
      </c>
    </row>
    <row r="229" spans="1:19" x14ac:dyDescent="0.35">
      <c r="A229" s="30" t="s">
        <v>102</v>
      </c>
      <c r="B229" s="30" t="s">
        <v>103</v>
      </c>
      <c r="C229" s="23">
        <v>786</v>
      </c>
      <c r="D229" s="23">
        <v>1303</v>
      </c>
      <c r="E229" s="23">
        <v>827</v>
      </c>
      <c r="F229" s="23">
        <v>810</v>
      </c>
      <c r="G229" s="23">
        <v>1383</v>
      </c>
      <c r="H229" s="23">
        <v>1012</v>
      </c>
      <c r="I229" s="23">
        <v>1075</v>
      </c>
      <c r="J229" s="23">
        <v>1334</v>
      </c>
      <c r="K229" s="23">
        <v>1071</v>
      </c>
      <c r="L229" s="23"/>
      <c r="M229" s="23">
        <v>2916</v>
      </c>
      <c r="N229" s="23">
        <v>3205</v>
      </c>
      <c r="O229" s="23">
        <v>3480</v>
      </c>
      <c r="P229" s="23">
        <f t="shared" si="48"/>
        <v>564</v>
      </c>
      <c r="Q229" s="31">
        <f t="shared" si="49"/>
        <v>0.19341563786008231</v>
      </c>
      <c r="R229" s="23">
        <f t="shared" si="50"/>
        <v>275</v>
      </c>
      <c r="S229" s="31">
        <f t="shared" si="51"/>
        <v>8.5803432137285487E-2</v>
      </c>
    </row>
    <row r="230" spans="1:19" x14ac:dyDescent="0.35">
      <c r="A230" s="30" t="s">
        <v>95</v>
      </c>
      <c r="B230" s="30" t="s">
        <v>96</v>
      </c>
      <c r="C230" s="23">
        <v>320</v>
      </c>
      <c r="D230" s="23">
        <v>677</v>
      </c>
      <c r="E230" s="23">
        <v>607</v>
      </c>
      <c r="F230" s="23">
        <v>552</v>
      </c>
      <c r="G230" s="23">
        <v>1061</v>
      </c>
      <c r="H230" s="23">
        <v>911</v>
      </c>
      <c r="I230" s="23">
        <v>353</v>
      </c>
      <c r="J230" s="23">
        <v>904</v>
      </c>
      <c r="K230" s="23">
        <v>879</v>
      </c>
      <c r="L230" s="23"/>
      <c r="M230" s="23">
        <v>1604</v>
      </c>
      <c r="N230" s="23">
        <v>2524</v>
      </c>
      <c r="O230" s="23">
        <v>2136</v>
      </c>
      <c r="P230" s="23">
        <f t="shared" si="48"/>
        <v>532</v>
      </c>
      <c r="Q230" s="31">
        <f t="shared" si="49"/>
        <v>0.33167082294264338</v>
      </c>
      <c r="R230" s="23">
        <f t="shared" si="50"/>
        <v>-388</v>
      </c>
      <c r="S230" s="31">
        <f t="shared" si="51"/>
        <v>-0.15372424722662439</v>
      </c>
    </row>
    <row r="231" spans="1:19" x14ac:dyDescent="0.35">
      <c r="A231" s="30" t="s">
        <v>91</v>
      </c>
      <c r="B231" s="30" t="s">
        <v>92</v>
      </c>
      <c r="C231" s="23">
        <v>184</v>
      </c>
      <c r="D231" s="23">
        <v>308</v>
      </c>
      <c r="E231" s="23">
        <v>314</v>
      </c>
      <c r="F231" s="23">
        <v>306</v>
      </c>
      <c r="G231" s="23">
        <v>284</v>
      </c>
      <c r="H231" s="23">
        <v>237</v>
      </c>
      <c r="I231" s="23">
        <v>282</v>
      </c>
      <c r="J231" s="23">
        <v>352</v>
      </c>
      <c r="K231" s="23">
        <v>306</v>
      </c>
      <c r="L231" s="23"/>
      <c r="M231" s="23">
        <v>806</v>
      </c>
      <c r="N231" s="23">
        <v>827</v>
      </c>
      <c r="O231" s="23">
        <v>940</v>
      </c>
      <c r="P231" s="23">
        <f t="shared" si="48"/>
        <v>134</v>
      </c>
      <c r="Q231" s="31">
        <f t="shared" si="49"/>
        <v>0.16625310173697269</v>
      </c>
      <c r="R231" s="23">
        <f t="shared" si="50"/>
        <v>113</v>
      </c>
      <c r="S231" s="31">
        <f t="shared" si="51"/>
        <v>0.13663845223700122</v>
      </c>
    </row>
    <row r="232" spans="1:19" x14ac:dyDescent="0.35">
      <c r="A232" s="30" t="s">
        <v>100</v>
      </c>
      <c r="B232" s="30" t="s">
        <v>101</v>
      </c>
      <c r="C232" s="23">
        <v>399</v>
      </c>
      <c r="D232" s="23">
        <v>669</v>
      </c>
      <c r="E232" s="23">
        <v>440</v>
      </c>
      <c r="F232" s="23">
        <v>229</v>
      </c>
      <c r="G232" s="23">
        <v>522</v>
      </c>
      <c r="H232" s="23">
        <v>302</v>
      </c>
      <c r="I232" s="23">
        <v>226</v>
      </c>
      <c r="J232" s="23">
        <v>427</v>
      </c>
      <c r="K232" s="23">
        <v>423</v>
      </c>
      <c r="L232" s="23"/>
      <c r="M232" s="23">
        <v>1508</v>
      </c>
      <c r="N232" s="23">
        <v>1053</v>
      </c>
      <c r="O232" s="23">
        <v>1076</v>
      </c>
      <c r="P232" s="23">
        <f t="shared" si="48"/>
        <v>-432</v>
      </c>
      <c r="Q232" s="31">
        <f t="shared" si="49"/>
        <v>-0.28647214854111408</v>
      </c>
      <c r="R232" s="23">
        <f t="shared" si="50"/>
        <v>23</v>
      </c>
      <c r="S232" s="31">
        <f t="shared" si="51"/>
        <v>2.184235517568851E-2</v>
      </c>
    </row>
    <row r="233" spans="1:19" x14ac:dyDescent="0.35">
      <c r="A233" s="30" t="s">
        <v>83</v>
      </c>
      <c r="B233" s="30" t="s">
        <v>84</v>
      </c>
      <c r="C233" s="23">
        <v>653</v>
      </c>
      <c r="D233" s="23">
        <v>177</v>
      </c>
      <c r="E233" s="23">
        <v>269</v>
      </c>
      <c r="F233" s="23">
        <v>68</v>
      </c>
      <c r="G233" s="23">
        <v>117</v>
      </c>
      <c r="H233" s="23">
        <v>201</v>
      </c>
      <c r="I233" s="23">
        <v>101</v>
      </c>
      <c r="J233" s="23">
        <v>159</v>
      </c>
      <c r="K233" s="23">
        <v>175</v>
      </c>
      <c r="L233" s="23"/>
      <c r="M233" s="23">
        <v>1099</v>
      </c>
      <c r="N233" s="23">
        <v>386</v>
      </c>
      <c r="O233" s="23">
        <v>435</v>
      </c>
      <c r="P233" s="23">
        <f t="shared" si="48"/>
        <v>-664</v>
      </c>
      <c r="Q233" s="31">
        <f t="shared" si="49"/>
        <v>-0.60418562329390357</v>
      </c>
      <c r="R233" s="23">
        <f t="shared" si="50"/>
        <v>49</v>
      </c>
      <c r="S233" s="31">
        <f t="shared" si="51"/>
        <v>0.12694300518134716</v>
      </c>
    </row>
    <row r="234" spans="1:19" x14ac:dyDescent="0.35">
      <c r="A234" s="30" t="s">
        <v>107</v>
      </c>
      <c r="B234" s="30" t="s">
        <v>108</v>
      </c>
      <c r="C234" s="23">
        <v>71</v>
      </c>
      <c r="D234" s="23">
        <v>285</v>
      </c>
      <c r="E234" s="23">
        <v>54</v>
      </c>
      <c r="F234" s="23">
        <v>24</v>
      </c>
      <c r="G234" s="23">
        <v>23</v>
      </c>
      <c r="H234" s="23">
        <v>59</v>
      </c>
      <c r="I234" s="23">
        <v>20</v>
      </c>
      <c r="J234" s="23">
        <v>68</v>
      </c>
      <c r="K234" s="23">
        <v>56</v>
      </c>
      <c r="L234" s="23"/>
      <c r="M234" s="23">
        <v>410</v>
      </c>
      <c r="N234" s="23">
        <v>106</v>
      </c>
      <c r="O234" s="23">
        <v>144</v>
      </c>
      <c r="P234" s="23">
        <f t="shared" ref="P234" si="52">O234-M234</f>
        <v>-266</v>
      </c>
      <c r="Q234" s="31">
        <f t="shared" ref="Q234" si="53">(O234-M234)/M234</f>
        <v>-0.64878048780487807</v>
      </c>
      <c r="R234" s="23">
        <f t="shared" ref="R234" si="54">O234-N234</f>
        <v>38</v>
      </c>
      <c r="S234" s="31">
        <f t="shared" ref="S234" si="55">(O234-N234)/N234</f>
        <v>0.35849056603773582</v>
      </c>
    </row>
    <row r="236" spans="1:19" x14ac:dyDescent="0.35">
      <c r="A236" s="38" t="s">
        <v>112</v>
      </c>
    </row>
    <row r="237" spans="1:19" x14ac:dyDescent="0.35">
      <c r="A237" s="36" t="s">
        <v>122</v>
      </c>
    </row>
    <row r="238" spans="1:19" x14ac:dyDescent="0.35">
      <c r="A238" s="7"/>
      <c r="B238" s="7"/>
      <c r="C238" s="8" t="s">
        <v>31</v>
      </c>
      <c r="D238" s="8" t="s">
        <v>32</v>
      </c>
      <c r="E238" s="8" t="s">
        <v>33</v>
      </c>
      <c r="F238" s="10" t="s">
        <v>31</v>
      </c>
      <c r="G238" s="10" t="s">
        <v>32</v>
      </c>
      <c r="H238" s="10" t="s">
        <v>33</v>
      </c>
      <c r="I238" s="20" t="s">
        <v>31</v>
      </c>
      <c r="J238" s="20" t="s">
        <v>32</v>
      </c>
      <c r="K238" s="20" t="s">
        <v>33</v>
      </c>
      <c r="L238" s="47"/>
    </row>
    <row r="239" spans="1:19" x14ac:dyDescent="0.35">
      <c r="A239" s="7"/>
      <c r="B239" s="7"/>
      <c r="C239" s="11" t="s">
        <v>39</v>
      </c>
      <c r="D239" s="11" t="s">
        <v>40</v>
      </c>
      <c r="E239" s="8" t="s">
        <v>127</v>
      </c>
      <c r="F239" s="13" t="s">
        <v>39</v>
      </c>
      <c r="G239" s="13" t="s">
        <v>40</v>
      </c>
      <c r="H239" s="10" t="s">
        <v>127</v>
      </c>
      <c r="I239" s="21" t="s">
        <v>39</v>
      </c>
      <c r="J239" s="21" t="s">
        <v>40</v>
      </c>
      <c r="K239" s="20" t="s">
        <v>127</v>
      </c>
      <c r="L239" s="48"/>
      <c r="M239" s="57" t="s">
        <v>128</v>
      </c>
      <c r="N239" s="57"/>
      <c r="O239" s="57"/>
      <c r="P239" s="54" t="s">
        <v>72</v>
      </c>
      <c r="Q239" s="54"/>
      <c r="R239" s="54"/>
      <c r="S239" s="54"/>
    </row>
    <row r="240" spans="1:19" x14ac:dyDescent="0.35">
      <c r="A240" s="7"/>
      <c r="B240" s="7"/>
      <c r="C240" s="11" t="s">
        <v>42</v>
      </c>
      <c r="D240" s="11" t="s">
        <v>42</v>
      </c>
      <c r="E240" s="11" t="s">
        <v>42</v>
      </c>
      <c r="F240" s="17" t="s">
        <v>45</v>
      </c>
      <c r="G240" s="17" t="s">
        <v>45</v>
      </c>
      <c r="H240" s="17" t="s">
        <v>45</v>
      </c>
      <c r="I240" s="22" t="s">
        <v>111</v>
      </c>
      <c r="J240" s="22" t="s">
        <v>111</v>
      </c>
      <c r="K240" s="22" t="s">
        <v>111</v>
      </c>
      <c r="L240" s="49"/>
      <c r="M240" s="11" t="s">
        <v>42</v>
      </c>
      <c r="N240" s="17" t="s">
        <v>45</v>
      </c>
      <c r="O240" s="22" t="s">
        <v>111</v>
      </c>
      <c r="P240" s="55" t="s">
        <v>73</v>
      </c>
      <c r="Q240" s="55"/>
      <c r="R240" s="58" t="s">
        <v>74</v>
      </c>
      <c r="S240" s="58"/>
    </row>
    <row r="241" spans="1:19" x14ac:dyDescent="0.35">
      <c r="A241" s="30" t="s">
        <v>75</v>
      </c>
      <c r="B241" s="30" t="s">
        <v>0</v>
      </c>
      <c r="C241" s="23">
        <v>13328</v>
      </c>
      <c r="D241" s="23">
        <v>23037</v>
      </c>
      <c r="E241" s="23">
        <v>19646</v>
      </c>
      <c r="F241" s="23">
        <v>9534</v>
      </c>
      <c r="G241" s="23">
        <v>16783</v>
      </c>
      <c r="H241" s="23">
        <v>12971</v>
      </c>
      <c r="I241" s="23">
        <v>9162</v>
      </c>
      <c r="J241" s="23">
        <v>19607</v>
      </c>
      <c r="K241" s="23">
        <v>14538</v>
      </c>
      <c r="L241" s="23"/>
      <c r="M241" s="23">
        <v>56011</v>
      </c>
      <c r="N241" s="23">
        <v>39288</v>
      </c>
      <c r="O241" s="23">
        <v>43307</v>
      </c>
      <c r="P241" s="23">
        <f>O241-M241</f>
        <v>-12704</v>
      </c>
      <c r="Q241" s="31">
        <f>(O241-M241)/M241</f>
        <v>-0.2268125903840317</v>
      </c>
      <c r="R241" s="23">
        <f>O241-N241</f>
        <v>4019</v>
      </c>
      <c r="S241" s="31">
        <f>(O241-N241)/N241</f>
        <v>0.10229586642231725</v>
      </c>
    </row>
    <row r="242" spans="1:19" x14ac:dyDescent="0.35">
      <c r="A242" s="30" t="s">
        <v>76</v>
      </c>
      <c r="B242" s="30" t="s">
        <v>77</v>
      </c>
      <c r="C242" s="23">
        <v>8452</v>
      </c>
      <c r="D242" s="23">
        <v>14916</v>
      </c>
      <c r="E242" s="23">
        <v>11455</v>
      </c>
      <c r="F242" s="23">
        <v>6310</v>
      </c>
      <c r="G242" s="23">
        <v>12345</v>
      </c>
      <c r="H242" s="23">
        <v>7666</v>
      </c>
      <c r="I242" s="23">
        <v>6480</v>
      </c>
      <c r="J242" s="23">
        <v>15672</v>
      </c>
      <c r="K242" s="23">
        <v>8447</v>
      </c>
      <c r="L242" s="23"/>
      <c r="M242" s="23">
        <v>34823</v>
      </c>
      <c r="N242" s="23">
        <v>26321</v>
      </c>
      <c r="O242" s="23">
        <v>30599</v>
      </c>
      <c r="P242" s="23">
        <f t="shared" ref="P242:P253" si="56">O242-M242</f>
        <v>-4224</v>
      </c>
      <c r="Q242" s="31">
        <f t="shared" ref="Q242:Q253" si="57">(O242-M242)/M242</f>
        <v>-0.12129914137208167</v>
      </c>
      <c r="R242" s="23">
        <f t="shared" ref="R242:R253" si="58">O242-N242</f>
        <v>4278</v>
      </c>
      <c r="S242" s="31">
        <f t="shared" ref="S242:S253" si="59">(O242-N242)/N242</f>
        <v>0.16253181869989741</v>
      </c>
    </row>
    <row r="243" spans="1:19" x14ac:dyDescent="0.35">
      <c r="A243" s="30" t="s">
        <v>78</v>
      </c>
      <c r="B243" s="30" t="s">
        <v>78</v>
      </c>
      <c r="C243" s="23">
        <v>8169</v>
      </c>
      <c r="D243" s="23">
        <v>14049</v>
      </c>
      <c r="E243" s="23">
        <v>11138</v>
      </c>
      <c r="F243" s="23">
        <v>6142</v>
      </c>
      <c r="G243" s="23">
        <v>11891</v>
      </c>
      <c r="H243" s="23">
        <v>7428</v>
      </c>
      <c r="I243" s="23">
        <v>6274</v>
      </c>
      <c r="J243" s="23">
        <v>15244</v>
      </c>
      <c r="K243" s="23">
        <v>8301</v>
      </c>
      <c r="L243" s="23"/>
      <c r="M243" s="23">
        <v>33356</v>
      </c>
      <c r="N243" s="23">
        <v>25461</v>
      </c>
      <c r="O243" s="23">
        <v>29819</v>
      </c>
      <c r="P243" s="23">
        <f t="shared" si="56"/>
        <v>-3537</v>
      </c>
      <c r="Q243" s="31">
        <f t="shared" si="57"/>
        <v>-0.10603789423192229</v>
      </c>
      <c r="R243" s="23">
        <f t="shared" si="58"/>
        <v>4358</v>
      </c>
      <c r="S243" s="31">
        <f t="shared" si="59"/>
        <v>0.17116374062291348</v>
      </c>
    </row>
    <row r="244" spans="1:19" x14ac:dyDescent="0.35">
      <c r="A244" s="30" t="s">
        <v>79</v>
      </c>
      <c r="B244" s="30" t="s">
        <v>80</v>
      </c>
      <c r="C244" s="23">
        <v>283</v>
      </c>
      <c r="D244" s="23">
        <v>867</v>
      </c>
      <c r="E244" s="23">
        <v>317</v>
      </c>
      <c r="F244" s="23">
        <v>168</v>
      </c>
      <c r="G244" s="23">
        <v>454</v>
      </c>
      <c r="H244" s="23">
        <v>238</v>
      </c>
      <c r="I244" s="23">
        <v>206</v>
      </c>
      <c r="J244" s="23">
        <v>428</v>
      </c>
      <c r="K244" s="23">
        <v>146</v>
      </c>
      <c r="L244" s="23"/>
      <c r="M244" s="23">
        <v>1467</v>
      </c>
      <c r="N244" s="23">
        <v>860</v>
      </c>
      <c r="O244" s="23">
        <v>780</v>
      </c>
      <c r="P244" s="23">
        <f t="shared" si="56"/>
        <v>-687</v>
      </c>
      <c r="Q244" s="31">
        <f t="shared" si="57"/>
        <v>-0.46830265848670755</v>
      </c>
      <c r="R244" s="23">
        <f t="shared" si="58"/>
        <v>-80</v>
      </c>
      <c r="S244" s="31">
        <f t="shared" si="59"/>
        <v>-9.3023255813953487E-2</v>
      </c>
    </row>
    <row r="245" spans="1:19" x14ac:dyDescent="0.35">
      <c r="A245" s="30" t="s">
        <v>95</v>
      </c>
      <c r="B245" s="30" t="s">
        <v>96</v>
      </c>
      <c r="C245" s="23">
        <v>2175</v>
      </c>
      <c r="D245" s="23">
        <v>3710</v>
      </c>
      <c r="E245" s="23">
        <v>5096</v>
      </c>
      <c r="F245" s="23">
        <v>1532</v>
      </c>
      <c r="G245" s="23">
        <v>1744</v>
      </c>
      <c r="H245" s="23">
        <v>3579</v>
      </c>
      <c r="I245" s="23">
        <v>1163</v>
      </c>
      <c r="J245" s="23">
        <v>1396</v>
      </c>
      <c r="K245" s="23">
        <v>4255</v>
      </c>
      <c r="L245" s="23"/>
      <c r="M245" s="23">
        <v>10981</v>
      </c>
      <c r="N245" s="23">
        <v>6855</v>
      </c>
      <c r="O245" s="23">
        <v>6814</v>
      </c>
      <c r="P245" s="23">
        <f t="shared" si="56"/>
        <v>-4167</v>
      </c>
      <c r="Q245" s="31">
        <f t="shared" si="57"/>
        <v>-0.37947363628084874</v>
      </c>
      <c r="R245" s="23">
        <f t="shared" si="58"/>
        <v>-41</v>
      </c>
      <c r="S245" s="31">
        <f t="shared" si="59"/>
        <v>-5.9810357403355212E-3</v>
      </c>
    </row>
    <row r="246" spans="1:19" x14ac:dyDescent="0.35">
      <c r="A246" s="30" t="s">
        <v>102</v>
      </c>
      <c r="B246" s="30" t="s">
        <v>103</v>
      </c>
      <c r="C246" s="23">
        <v>709</v>
      </c>
      <c r="D246" s="23">
        <v>1187</v>
      </c>
      <c r="E246" s="23">
        <v>983</v>
      </c>
      <c r="F246" s="23">
        <v>472</v>
      </c>
      <c r="G246" s="23">
        <v>710</v>
      </c>
      <c r="H246" s="23">
        <v>507</v>
      </c>
      <c r="I246" s="23">
        <v>673</v>
      </c>
      <c r="J246" s="23">
        <v>828</v>
      </c>
      <c r="K246" s="23">
        <v>770</v>
      </c>
      <c r="L246" s="23"/>
      <c r="M246" s="23">
        <v>2879</v>
      </c>
      <c r="N246" s="23">
        <v>1689</v>
      </c>
      <c r="O246" s="23">
        <v>2271</v>
      </c>
      <c r="P246" s="23">
        <f t="shared" si="56"/>
        <v>-608</v>
      </c>
      <c r="Q246" s="31">
        <f t="shared" si="57"/>
        <v>-0.2111844390413338</v>
      </c>
      <c r="R246" s="23">
        <f t="shared" si="58"/>
        <v>582</v>
      </c>
      <c r="S246" s="31">
        <f t="shared" si="59"/>
        <v>0.34458259325044405</v>
      </c>
    </row>
    <row r="247" spans="1:19" x14ac:dyDescent="0.35">
      <c r="A247" s="30" t="s">
        <v>100</v>
      </c>
      <c r="B247" s="30" t="s">
        <v>101</v>
      </c>
      <c r="C247" s="23">
        <v>826</v>
      </c>
      <c r="D247" s="23">
        <v>964</v>
      </c>
      <c r="E247" s="23">
        <v>581</v>
      </c>
      <c r="F247" s="23">
        <v>345</v>
      </c>
      <c r="G247" s="23">
        <v>525</v>
      </c>
      <c r="H247" s="23">
        <v>224</v>
      </c>
      <c r="I247" s="23">
        <v>240</v>
      </c>
      <c r="J247" s="23">
        <v>492</v>
      </c>
      <c r="K247" s="23">
        <v>272</v>
      </c>
      <c r="L247" s="23"/>
      <c r="M247" s="23">
        <v>2371</v>
      </c>
      <c r="N247" s="23">
        <v>1094</v>
      </c>
      <c r="O247" s="23">
        <v>1004</v>
      </c>
      <c r="P247" s="23">
        <f t="shared" si="56"/>
        <v>-1367</v>
      </c>
      <c r="Q247" s="31">
        <f t="shared" si="57"/>
        <v>-0.57654997891185156</v>
      </c>
      <c r="R247" s="23">
        <f t="shared" si="58"/>
        <v>-90</v>
      </c>
      <c r="S247" s="31">
        <f t="shared" si="59"/>
        <v>-8.226691042047532E-2</v>
      </c>
    </row>
    <row r="248" spans="1:19" x14ac:dyDescent="0.35">
      <c r="A248" s="30" t="s">
        <v>83</v>
      </c>
      <c r="B248" s="30" t="s">
        <v>84</v>
      </c>
      <c r="C248" s="23">
        <v>142</v>
      </c>
      <c r="D248" s="23">
        <v>338</v>
      </c>
      <c r="E248" s="23">
        <v>344</v>
      </c>
      <c r="F248" s="23">
        <v>274</v>
      </c>
      <c r="G248" s="23">
        <v>407</v>
      </c>
      <c r="H248" s="23">
        <v>266</v>
      </c>
      <c r="I248" s="23">
        <v>147</v>
      </c>
      <c r="J248" s="23">
        <v>365</v>
      </c>
      <c r="K248" s="23">
        <v>158</v>
      </c>
      <c r="L248" s="23"/>
      <c r="M248" s="23">
        <v>824</v>
      </c>
      <c r="N248" s="23">
        <v>947</v>
      </c>
      <c r="O248" s="23">
        <v>670</v>
      </c>
      <c r="P248" s="23">
        <f t="shared" si="56"/>
        <v>-154</v>
      </c>
      <c r="Q248" s="31">
        <f t="shared" si="57"/>
        <v>-0.18689320388349515</v>
      </c>
      <c r="R248" s="23">
        <f t="shared" si="58"/>
        <v>-277</v>
      </c>
      <c r="S248" s="31">
        <f t="shared" si="59"/>
        <v>-0.29250263991552272</v>
      </c>
    </row>
    <row r="249" spans="1:19" x14ac:dyDescent="0.35">
      <c r="A249" s="30" t="s">
        <v>107</v>
      </c>
      <c r="B249" s="30" t="s">
        <v>108</v>
      </c>
      <c r="C249" s="23">
        <v>38</v>
      </c>
      <c r="D249" s="23">
        <v>210</v>
      </c>
      <c r="E249" s="23">
        <v>76</v>
      </c>
      <c r="F249" s="23">
        <v>51</v>
      </c>
      <c r="G249" s="23">
        <v>79</v>
      </c>
      <c r="H249" s="23">
        <v>38</v>
      </c>
      <c r="I249" s="23">
        <v>29</v>
      </c>
      <c r="J249" s="23">
        <v>57</v>
      </c>
      <c r="K249" s="23">
        <v>71</v>
      </c>
      <c r="L249" s="23"/>
      <c r="M249" s="23">
        <v>324</v>
      </c>
      <c r="N249" s="23">
        <v>168</v>
      </c>
      <c r="O249" s="23">
        <v>157</v>
      </c>
      <c r="P249" s="23">
        <f t="shared" si="56"/>
        <v>-167</v>
      </c>
      <c r="Q249" s="31">
        <f t="shared" si="57"/>
        <v>-0.51543209876543206</v>
      </c>
      <c r="R249" s="23">
        <f t="shared" si="58"/>
        <v>-11</v>
      </c>
      <c r="S249" s="31">
        <f t="shared" si="59"/>
        <v>-6.5476190476190479E-2</v>
      </c>
    </row>
    <row r="250" spans="1:19" x14ac:dyDescent="0.35">
      <c r="A250" s="30" t="s">
        <v>81</v>
      </c>
      <c r="B250" s="30" t="s">
        <v>82</v>
      </c>
      <c r="C250" s="23">
        <v>61</v>
      </c>
      <c r="D250" s="23">
        <v>131</v>
      </c>
      <c r="E250" s="23">
        <v>58</v>
      </c>
      <c r="F250" s="23">
        <v>55</v>
      </c>
      <c r="G250" s="23">
        <v>53</v>
      </c>
      <c r="H250" s="23">
        <v>22</v>
      </c>
      <c r="I250" s="23">
        <v>20</v>
      </c>
      <c r="J250" s="23">
        <v>29</v>
      </c>
      <c r="K250" s="23">
        <v>27</v>
      </c>
      <c r="L250" s="23"/>
      <c r="M250" s="23">
        <v>250</v>
      </c>
      <c r="N250" s="23">
        <v>130</v>
      </c>
      <c r="O250" s="23">
        <v>76</v>
      </c>
      <c r="P250" s="23">
        <f t="shared" si="56"/>
        <v>-174</v>
      </c>
      <c r="Q250" s="31">
        <f t="shared" si="57"/>
        <v>-0.69599999999999995</v>
      </c>
      <c r="R250" s="23">
        <f t="shared" si="58"/>
        <v>-54</v>
      </c>
      <c r="S250" s="31">
        <f t="shared" si="59"/>
        <v>-0.41538461538461541</v>
      </c>
    </row>
    <row r="251" spans="1:19" x14ac:dyDescent="0.35">
      <c r="A251" s="30" t="s">
        <v>89</v>
      </c>
      <c r="B251" s="30" t="s">
        <v>90</v>
      </c>
      <c r="C251" s="23">
        <v>373</v>
      </c>
      <c r="D251" s="23">
        <v>1170</v>
      </c>
      <c r="E251" s="23">
        <v>785</v>
      </c>
      <c r="F251" s="23">
        <v>254</v>
      </c>
      <c r="G251" s="23">
        <v>605</v>
      </c>
      <c r="H251" s="23">
        <v>490</v>
      </c>
      <c r="I251" s="23">
        <v>105</v>
      </c>
      <c r="J251" s="23">
        <v>449</v>
      </c>
      <c r="K251" s="23">
        <v>357</v>
      </c>
      <c r="L251" s="23"/>
      <c r="M251" s="23">
        <v>2328</v>
      </c>
      <c r="N251" s="23">
        <v>1349</v>
      </c>
      <c r="O251" s="23">
        <v>911</v>
      </c>
      <c r="P251" s="23">
        <f t="shared" si="56"/>
        <v>-1417</v>
      </c>
      <c r="Q251" s="31">
        <f t="shared" si="57"/>
        <v>-0.60867697594501713</v>
      </c>
      <c r="R251" s="23">
        <f t="shared" si="58"/>
        <v>-438</v>
      </c>
      <c r="S251" s="31">
        <f t="shared" si="59"/>
        <v>-0.32468495181616014</v>
      </c>
    </row>
    <row r="252" spans="1:19" x14ac:dyDescent="0.35">
      <c r="A252" s="30" t="s">
        <v>91</v>
      </c>
      <c r="B252" s="30" t="s">
        <v>92</v>
      </c>
      <c r="C252" s="23">
        <v>250</v>
      </c>
      <c r="D252" s="23">
        <v>216</v>
      </c>
      <c r="E252" s="23">
        <v>92</v>
      </c>
      <c r="F252" s="23">
        <v>120</v>
      </c>
      <c r="G252" s="23">
        <v>132</v>
      </c>
      <c r="H252" s="23">
        <v>96</v>
      </c>
      <c r="I252" s="23">
        <v>199</v>
      </c>
      <c r="J252" s="23">
        <v>118</v>
      </c>
      <c r="K252" s="23">
        <v>94</v>
      </c>
      <c r="L252" s="23"/>
      <c r="M252" s="23">
        <v>558</v>
      </c>
      <c r="N252" s="23">
        <v>348</v>
      </c>
      <c r="O252" s="23">
        <v>411</v>
      </c>
      <c r="P252" s="23">
        <f t="shared" si="56"/>
        <v>-147</v>
      </c>
      <c r="Q252" s="31">
        <f t="shared" si="57"/>
        <v>-0.26344086021505375</v>
      </c>
      <c r="R252" s="23">
        <f t="shared" si="58"/>
        <v>63</v>
      </c>
      <c r="S252" s="31">
        <f t="shared" si="59"/>
        <v>0.18103448275862069</v>
      </c>
    </row>
    <row r="253" spans="1:19" x14ac:dyDescent="0.35">
      <c r="A253" s="30" t="s">
        <v>105</v>
      </c>
      <c r="B253" s="30" t="s">
        <v>106</v>
      </c>
      <c r="C253" s="23">
        <v>107</v>
      </c>
      <c r="D253" s="23">
        <v>72</v>
      </c>
      <c r="E253" s="23">
        <v>90</v>
      </c>
      <c r="F253" s="23">
        <v>65</v>
      </c>
      <c r="G253" s="23">
        <v>89</v>
      </c>
      <c r="H253" s="23">
        <v>33</v>
      </c>
      <c r="I253" s="23">
        <v>45</v>
      </c>
      <c r="J253" s="23">
        <v>83</v>
      </c>
      <c r="K253" s="23">
        <v>33</v>
      </c>
      <c r="L253" s="23"/>
      <c r="M253" s="23">
        <v>269</v>
      </c>
      <c r="N253" s="23">
        <v>187</v>
      </c>
      <c r="O253" s="23">
        <v>161</v>
      </c>
      <c r="P253" s="23">
        <f t="shared" si="56"/>
        <v>-108</v>
      </c>
      <c r="Q253" s="31">
        <f t="shared" si="57"/>
        <v>-0.40148698884758366</v>
      </c>
      <c r="R253" s="23">
        <f t="shared" si="58"/>
        <v>-26</v>
      </c>
      <c r="S253" s="31">
        <f t="shared" si="59"/>
        <v>-0.13903743315508021</v>
      </c>
    </row>
    <row r="254" spans="1:19" x14ac:dyDescent="0.35">
      <c r="A254" s="30" t="s">
        <v>109</v>
      </c>
      <c r="B254" s="30" t="s">
        <v>110</v>
      </c>
      <c r="C254" s="23">
        <v>140</v>
      </c>
      <c r="D254" s="23">
        <v>57</v>
      </c>
      <c r="E254" s="23">
        <v>29</v>
      </c>
      <c r="F254" s="23">
        <v>12</v>
      </c>
      <c r="G254" s="23">
        <v>24</v>
      </c>
      <c r="H254" s="23">
        <v>8</v>
      </c>
      <c r="I254" s="23">
        <v>24</v>
      </c>
      <c r="J254" s="23">
        <v>54</v>
      </c>
      <c r="K254" s="23">
        <v>25</v>
      </c>
      <c r="L254" s="23"/>
      <c r="M254" s="23">
        <v>226</v>
      </c>
      <c r="N254" s="23">
        <v>44</v>
      </c>
      <c r="O254" s="23">
        <v>103</v>
      </c>
      <c r="P254" s="23">
        <f t="shared" ref="P254" si="60">O254-M254</f>
        <v>-123</v>
      </c>
      <c r="Q254" s="31">
        <f t="shared" ref="Q254" si="61">(O254-M254)/M254</f>
        <v>-0.54424778761061943</v>
      </c>
      <c r="R254" s="23">
        <f t="shared" ref="R254" si="62">O254-N254</f>
        <v>59</v>
      </c>
      <c r="S254" s="31">
        <f t="shared" ref="S254" si="63">(O254-N254)/N254</f>
        <v>1.3409090909090908</v>
      </c>
    </row>
  </sheetData>
  <mergeCells count="44">
    <mergeCell ref="P36:Q36"/>
    <mergeCell ref="R36:S36"/>
    <mergeCell ref="M167:O167"/>
    <mergeCell ref="P167:S167"/>
    <mergeCell ref="P168:Q168"/>
    <mergeCell ref="R168:S168"/>
    <mergeCell ref="P92:Q92"/>
    <mergeCell ref="R92:S92"/>
    <mergeCell ref="M116:O116"/>
    <mergeCell ref="P116:S116"/>
    <mergeCell ref="M4:O4"/>
    <mergeCell ref="P4:S4"/>
    <mergeCell ref="P5:Q5"/>
    <mergeCell ref="R5:S5"/>
    <mergeCell ref="M35:O35"/>
    <mergeCell ref="P35:S35"/>
    <mergeCell ref="M66:O66"/>
    <mergeCell ref="P66:S66"/>
    <mergeCell ref="P67:Q67"/>
    <mergeCell ref="R67:S67"/>
    <mergeCell ref="M91:O91"/>
    <mergeCell ref="P91:S91"/>
    <mergeCell ref="P117:Q117"/>
    <mergeCell ref="R117:S117"/>
    <mergeCell ref="M141:O141"/>
    <mergeCell ref="P141:S141"/>
    <mergeCell ref="P142:Q142"/>
    <mergeCell ref="R142:S142"/>
    <mergeCell ref="M188:O188"/>
    <mergeCell ref="P188:S188"/>
    <mergeCell ref="P189:Q189"/>
    <mergeCell ref="R189:S189"/>
    <mergeCell ref="P240:Q240"/>
    <mergeCell ref="R240:S240"/>
    <mergeCell ref="M223:O223"/>
    <mergeCell ref="P223:S223"/>
    <mergeCell ref="P224:Q224"/>
    <mergeCell ref="R224:S224"/>
    <mergeCell ref="M204:O204"/>
    <mergeCell ref="P204:S204"/>
    <mergeCell ref="P205:Q205"/>
    <mergeCell ref="R205:S205"/>
    <mergeCell ref="M239:O239"/>
    <mergeCell ref="P239:S239"/>
  </mergeCells>
  <conditionalFormatting sqref="C1:L1048576">
    <cfRule type="containsText" dxfId="33" priority="24" operator="containsText" text=".">
      <formula>NOT(ISERROR(SEARCH(".",C1)))</formula>
    </cfRule>
  </conditionalFormatting>
  <conditionalFormatting sqref="M5:O5">
    <cfRule type="containsText" dxfId="32" priority="22" operator="containsText" text=".">
      <formula>NOT(ISERROR(SEARCH(".",M5)))</formula>
    </cfRule>
  </conditionalFormatting>
  <conditionalFormatting sqref="M36:O36">
    <cfRule type="containsText" dxfId="31" priority="19" operator="containsText" text=".">
      <formula>NOT(ISERROR(SEARCH(".",M36)))</formula>
    </cfRule>
  </conditionalFormatting>
  <conditionalFormatting sqref="M67:O67">
    <cfRule type="containsText" dxfId="30" priority="17" operator="containsText" text=".">
      <formula>NOT(ISERROR(SEARCH(".",M67)))</formula>
    </cfRule>
  </conditionalFormatting>
  <conditionalFormatting sqref="M92:O92">
    <cfRule type="containsText" dxfId="29" priority="15" operator="containsText" text=".">
      <formula>NOT(ISERROR(SEARCH(".",M92)))</formula>
    </cfRule>
  </conditionalFormatting>
  <conditionalFormatting sqref="M117:O117">
    <cfRule type="containsText" dxfId="28" priority="13" operator="containsText" text=".">
      <formula>NOT(ISERROR(SEARCH(".",M117)))</formula>
    </cfRule>
  </conditionalFormatting>
  <conditionalFormatting sqref="M142:O142">
    <cfRule type="containsText" dxfId="27" priority="11" operator="containsText" text=".">
      <formula>NOT(ISERROR(SEARCH(".",M142)))</formula>
    </cfRule>
  </conditionalFormatting>
  <conditionalFormatting sqref="M168:O168">
    <cfRule type="containsText" dxfId="26" priority="9" operator="containsText" text=".">
      <formula>NOT(ISERROR(SEARCH(".",M168)))</formula>
    </cfRule>
  </conditionalFormatting>
  <conditionalFormatting sqref="M189:O189">
    <cfRule type="containsText" dxfId="25" priority="1" operator="containsText" text=".">
      <formula>NOT(ISERROR(SEARCH(".",M189)))</formula>
    </cfRule>
  </conditionalFormatting>
  <conditionalFormatting sqref="M205:O205">
    <cfRule type="containsText" dxfId="24" priority="7" operator="containsText" text=".">
      <formula>NOT(ISERROR(SEARCH(".",M205)))</formula>
    </cfRule>
  </conditionalFormatting>
  <conditionalFormatting sqref="M224:O224">
    <cfRule type="containsText" dxfId="23" priority="3" operator="containsText" text=".">
      <formula>NOT(ISERROR(SEARCH(".",M224)))</formula>
    </cfRule>
  </conditionalFormatting>
  <conditionalFormatting sqref="M240:O240">
    <cfRule type="containsText" dxfId="22" priority="5" operator="containsText" text=".">
      <formula>NOT(ISERROR(SEARCH(".",M240)))</formula>
    </cfRule>
  </conditionalFormatting>
  <conditionalFormatting sqref="P1:S4 P6:S35 P37:S66 P68:S91 P93:S116 P118:S141 P143:S167 P190:S204 P206:S223 P225:S239 P241:S1048576 P169:S188">
    <cfRule type="cellIs" dxfId="21" priority="21" operator="lessThan">
      <formula>0</formula>
    </cfRule>
  </conditionalFormatting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Jan-Aug</vt:lpstr>
      <vt:lpstr>months2025, 2026</vt:lpstr>
      <vt:lpstr>months2019, 2026</vt:lpstr>
      <vt:lpstr>summer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Piret Kallas</dc:creator>
  <cp:lastModifiedBy>Piret Kallas</cp:lastModifiedBy>
  <dcterms:created xsi:type="dcterms:W3CDTF">2026-10-09T05:08:56Z</dcterms:created>
  <dcterms:modified xsi:type="dcterms:W3CDTF">2026-10-09T12:50:44Z</dcterms:modified>
</cp:coreProperties>
</file>