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hine-my.sharepoint.com/personal/piret_kallas_eis_ee/Documents/Desktop/DESKTOP 12-03-2026/DESKTOP-majutus/majutus 2026/"/>
    </mc:Choice>
  </mc:AlternateContent>
  <xr:revisionPtr revIDLastSave="392" documentId="8_{8CA83761-F9E1-4357-9D3B-39DAF3B55370}" xr6:coauthVersionLast="47" xr6:coauthVersionMax="47" xr10:uidLastSave="{933574FC-D7FD-4350-B667-18AAE99425C3}"/>
  <bookViews>
    <workbookView xWindow="-110" yWindow="-110" windowWidth="19420" windowHeight="11500" activeTab="2" xr2:uid="{360B73FD-70AA-415F-A4D6-A8DC54F3B03F}"/>
  </bookViews>
  <sheets>
    <sheet name="months2019, 2026" sheetId="1" r:id="rId1"/>
    <sheet name="months2025, 2026" sheetId="5" r:id="rId2"/>
    <sheet name="Jan-Jul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249" i="1" l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AD246" i="1"/>
  <c r="AC246" i="1"/>
  <c r="AB246" i="1"/>
  <c r="AA246" i="1"/>
  <c r="Z246" i="1"/>
  <c r="Y246" i="1"/>
  <c r="X246" i="1"/>
  <c r="W246" i="1"/>
  <c r="V246" i="1"/>
  <c r="U246" i="1"/>
  <c r="T246" i="1"/>
  <c r="S246" i="1"/>
  <c r="R246" i="1"/>
  <c r="Q246" i="1"/>
  <c r="AD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AD244" i="1"/>
  <c r="AC244" i="1"/>
  <c r="AB244" i="1"/>
  <c r="AA244" i="1"/>
  <c r="Z244" i="1"/>
  <c r="Y244" i="1"/>
  <c r="X244" i="1"/>
  <c r="W244" i="1"/>
  <c r="V244" i="1"/>
  <c r="U244" i="1"/>
  <c r="T244" i="1"/>
  <c r="S244" i="1"/>
  <c r="R244" i="1"/>
  <c r="Q244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AD234" i="1"/>
  <c r="AC234" i="1"/>
  <c r="AB234" i="1"/>
  <c r="AA234" i="1"/>
  <c r="Z234" i="1"/>
  <c r="Y234" i="1"/>
  <c r="X234" i="1"/>
  <c r="W234" i="1"/>
  <c r="V234" i="1"/>
  <c r="U234" i="1"/>
  <c r="T234" i="1"/>
  <c r="S234" i="1"/>
  <c r="R234" i="1"/>
  <c r="Q234" i="1"/>
  <c r="AD233" i="1"/>
  <c r="AC233" i="1"/>
  <c r="AB233" i="1"/>
  <c r="AA233" i="1"/>
  <c r="Z233" i="1"/>
  <c r="Y233" i="1"/>
  <c r="X233" i="1"/>
  <c r="W233" i="1"/>
  <c r="V233" i="1"/>
  <c r="U233" i="1"/>
  <c r="T233" i="1"/>
  <c r="S233" i="1"/>
  <c r="R233" i="1"/>
  <c r="Q233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AD231" i="1"/>
  <c r="AC231" i="1"/>
  <c r="AB231" i="1"/>
  <c r="AA231" i="1"/>
  <c r="Z231" i="1"/>
  <c r="Y231" i="1"/>
  <c r="X231" i="1"/>
  <c r="W231" i="1"/>
  <c r="V231" i="1"/>
  <c r="U231" i="1"/>
  <c r="T231" i="1"/>
  <c r="S231" i="1"/>
  <c r="R231" i="1"/>
  <c r="Q231" i="1"/>
  <c r="AD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AD225" i="1"/>
  <c r="AC225" i="1"/>
  <c r="AB225" i="1"/>
  <c r="AA225" i="1"/>
  <c r="Z225" i="1"/>
  <c r="Y225" i="1"/>
  <c r="X225" i="1"/>
  <c r="W225" i="1"/>
  <c r="V225" i="1"/>
  <c r="U225" i="1"/>
  <c r="T225" i="1"/>
  <c r="S225" i="1"/>
  <c r="R225" i="1"/>
  <c r="Q225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X159" i="5"/>
  <c r="Y159" i="5"/>
  <c r="Z159" i="5"/>
  <c r="AA159" i="5"/>
  <c r="AB159" i="5"/>
  <c r="AC159" i="5"/>
  <c r="AD159" i="5"/>
  <c r="AE159" i="5"/>
  <c r="AF159" i="5"/>
  <c r="AG159" i="5"/>
  <c r="AH159" i="5"/>
  <c r="AI159" i="5"/>
  <c r="AJ159" i="5"/>
  <c r="AK159" i="5"/>
  <c r="X160" i="5"/>
  <c r="Y160" i="5"/>
  <c r="Z160" i="5"/>
  <c r="AA160" i="5"/>
  <c r="AB160" i="5"/>
  <c r="AC160" i="5"/>
  <c r="AD160" i="5"/>
  <c r="AE160" i="5"/>
  <c r="AF160" i="5"/>
  <c r="AG160" i="5"/>
  <c r="AH160" i="5"/>
  <c r="AI160" i="5"/>
  <c r="AJ160" i="5"/>
  <c r="AK160" i="5"/>
  <c r="X176" i="5"/>
  <c r="Y176" i="5"/>
  <c r="Z176" i="5"/>
  <c r="AA176" i="5"/>
  <c r="AB176" i="5"/>
  <c r="AC176" i="5"/>
  <c r="AD176" i="5"/>
  <c r="AE176" i="5"/>
  <c r="AF176" i="5"/>
  <c r="AG176" i="5"/>
  <c r="AH176" i="5"/>
  <c r="AI176" i="5"/>
  <c r="AJ176" i="5"/>
  <c r="AK176" i="5"/>
  <c r="X177" i="5"/>
  <c r="Y177" i="5"/>
  <c r="Z177" i="5"/>
  <c r="AA177" i="5"/>
  <c r="AB177" i="5"/>
  <c r="AC177" i="5"/>
  <c r="AD177" i="5"/>
  <c r="AE177" i="5"/>
  <c r="AF177" i="5"/>
  <c r="AG177" i="5"/>
  <c r="AH177" i="5"/>
  <c r="AI177" i="5"/>
  <c r="AJ177" i="5"/>
  <c r="AK177" i="5"/>
  <c r="X213" i="5"/>
  <c r="Y213" i="5"/>
  <c r="Z213" i="5"/>
  <c r="AA213" i="5"/>
  <c r="AB213" i="5"/>
  <c r="AC213" i="5"/>
  <c r="AD213" i="5"/>
  <c r="AE213" i="5"/>
  <c r="AF213" i="5"/>
  <c r="AG213" i="5"/>
  <c r="AH213" i="5"/>
  <c r="AI213" i="5"/>
  <c r="AJ213" i="5"/>
  <c r="AK213" i="5"/>
  <c r="X214" i="5"/>
  <c r="Y214" i="5"/>
  <c r="Z214" i="5"/>
  <c r="AA214" i="5"/>
  <c r="AB214" i="5"/>
  <c r="AC214" i="5"/>
  <c r="AD214" i="5"/>
  <c r="AE214" i="5"/>
  <c r="AF214" i="5"/>
  <c r="AG214" i="5"/>
  <c r="AH214" i="5"/>
  <c r="AI214" i="5"/>
  <c r="AJ214" i="5"/>
  <c r="AK214" i="5"/>
  <c r="X215" i="5"/>
  <c r="Y215" i="5"/>
  <c r="Z215" i="5"/>
  <c r="AA215" i="5"/>
  <c r="AB215" i="5"/>
  <c r="AC215" i="5"/>
  <c r="AD215" i="5"/>
  <c r="AE215" i="5"/>
  <c r="AF215" i="5"/>
  <c r="AG215" i="5"/>
  <c r="AH215" i="5"/>
  <c r="AI215" i="5"/>
  <c r="AJ215" i="5"/>
  <c r="AK215" i="5"/>
  <c r="X216" i="5"/>
  <c r="Y216" i="5"/>
  <c r="Z216" i="5"/>
  <c r="AA216" i="5"/>
  <c r="AB216" i="5"/>
  <c r="AC216" i="5"/>
  <c r="AD216" i="5"/>
  <c r="AE216" i="5"/>
  <c r="AF216" i="5"/>
  <c r="AG216" i="5"/>
  <c r="AH216" i="5"/>
  <c r="AI216" i="5"/>
  <c r="AJ216" i="5"/>
  <c r="AK216" i="5"/>
  <c r="X217" i="5"/>
  <c r="Y217" i="5"/>
  <c r="Z217" i="5"/>
  <c r="AA217" i="5"/>
  <c r="AB217" i="5"/>
  <c r="AC217" i="5"/>
  <c r="AD217" i="5"/>
  <c r="AE217" i="5"/>
  <c r="AF217" i="5"/>
  <c r="AG217" i="5"/>
  <c r="AH217" i="5"/>
  <c r="AI217" i="5"/>
  <c r="AJ217" i="5"/>
  <c r="AK217" i="5"/>
  <c r="X233" i="5"/>
  <c r="Y233" i="5"/>
  <c r="Z233" i="5"/>
  <c r="AA233" i="5"/>
  <c r="AB233" i="5"/>
  <c r="AC233" i="5"/>
  <c r="AD233" i="5"/>
  <c r="AE233" i="5"/>
  <c r="AF233" i="5"/>
  <c r="AG233" i="5"/>
  <c r="AH233" i="5"/>
  <c r="AI233" i="5"/>
  <c r="AJ233" i="5"/>
  <c r="AK233" i="5"/>
  <c r="X234" i="5"/>
  <c r="Y234" i="5"/>
  <c r="Z234" i="5"/>
  <c r="AA234" i="5"/>
  <c r="AB234" i="5"/>
  <c r="AC234" i="5"/>
  <c r="AD234" i="5"/>
  <c r="AE234" i="5"/>
  <c r="AF234" i="5"/>
  <c r="AG234" i="5"/>
  <c r="AH234" i="5"/>
  <c r="AI234" i="5"/>
  <c r="AJ234" i="5"/>
  <c r="AK234" i="5"/>
  <c r="X235" i="5"/>
  <c r="Y235" i="5"/>
  <c r="Z235" i="5"/>
  <c r="AA235" i="5"/>
  <c r="AB235" i="5"/>
  <c r="AC235" i="5"/>
  <c r="AD235" i="5"/>
  <c r="AE235" i="5"/>
  <c r="AF235" i="5"/>
  <c r="AG235" i="5"/>
  <c r="AH235" i="5"/>
  <c r="AI235" i="5"/>
  <c r="AJ235" i="5"/>
  <c r="AK235" i="5"/>
  <c r="AK250" i="5"/>
  <c r="AJ250" i="5"/>
  <c r="AI250" i="5"/>
  <c r="AH250" i="5"/>
  <c r="AG250" i="5"/>
  <c r="AF250" i="5"/>
  <c r="AE250" i="5"/>
  <c r="AD250" i="5"/>
  <c r="AC250" i="5"/>
  <c r="AB250" i="5"/>
  <c r="AA250" i="5"/>
  <c r="Z250" i="5"/>
  <c r="Y250" i="5"/>
  <c r="X250" i="5"/>
  <c r="AK249" i="5"/>
  <c r="AJ249" i="5"/>
  <c r="AI249" i="5"/>
  <c r="AH249" i="5"/>
  <c r="AG249" i="5"/>
  <c r="AF249" i="5"/>
  <c r="AE249" i="5"/>
  <c r="AD249" i="5"/>
  <c r="AC249" i="5"/>
  <c r="AB249" i="5"/>
  <c r="AA249" i="5"/>
  <c r="Z249" i="5"/>
  <c r="Y249" i="5"/>
  <c r="X249" i="5"/>
  <c r="AK248" i="5"/>
  <c r="AJ248" i="5"/>
  <c r="AI248" i="5"/>
  <c r="AH248" i="5"/>
  <c r="AG248" i="5"/>
  <c r="AF248" i="5"/>
  <c r="AE248" i="5"/>
  <c r="AD248" i="5"/>
  <c r="AC248" i="5"/>
  <c r="AB248" i="5"/>
  <c r="AA248" i="5"/>
  <c r="Z248" i="5"/>
  <c r="Y248" i="5"/>
  <c r="X248" i="5"/>
  <c r="AK247" i="5"/>
  <c r="AJ247" i="5"/>
  <c r="AI247" i="5"/>
  <c r="AH247" i="5"/>
  <c r="AG247" i="5"/>
  <c r="AF247" i="5"/>
  <c r="AE247" i="5"/>
  <c r="AD247" i="5"/>
  <c r="AC247" i="5"/>
  <c r="AB247" i="5"/>
  <c r="AA247" i="5"/>
  <c r="Z247" i="5"/>
  <c r="Y247" i="5"/>
  <c r="X247" i="5"/>
  <c r="AK246" i="5"/>
  <c r="AJ246" i="5"/>
  <c r="AI246" i="5"/>
  <c r="AH246" i="5"/>
  <c r="AG246" i="5"/>
  <c r="AF246" i="5"/>
  <c r="AE246" i="5"/>
  <c r="AD246" i="5"/>
  <c r="AC246" i="5"/>
  <c r="AB246" i="5"/>
  <c r="AA246" i="5"/>
  <c r="Z246" i="5"/>
  <c r="Y246" i="5"/>
  <c r="X246" i="5"/>
  <c r="AK245" i="5"/>
  <c r="AJ245" i="5"/>
  <c r="AI245" i="5"/>
  <c r="AH245" i="5"/>
  <c r="AG245" i="5"/>
  <c r="AF245" i="5"/>
  <c r="AE245" i="5"/>
  <c r="AD245" i="5"/>
  <c r="AC245" i="5"/>
  <c r="AB245" i="5"/>
  <c r="AA245" i="5"/>
  <c r="Z245" i="5"/>
  <c r="Y245" i="5"/>
  <c r="X245" i="5"/>
  <c r="AK244" i="5"/>
  <c r="AJ244" i="5"/>
  <c r="AI244" i="5"/>
  <c r="AH244" i="5"/>
  <c r="AG244" i="5"/>
  <c r="AF244" i="5"/>
  <c r="AE244" i="5"/>
  <c r="AD244" i="5"/>
  <c r="AC244" i="5"/>
  <c r="AB244" i="5"/>
  <c r="AA244" i="5"/>
  <c r="Z244" i="5"/>
  <c r="Y244" i="5"/>
  <c r="X244" i="5"/>
  <c r="AK243" i="5"/>
  <c r="AJ243" i="5"/>
  <c r="AI243" i="5"/>
  <c r="AH243" i="5"/>
  <c r="AG243" i="5"/>
  <c r="AF243" i="5"/>
  <c r="AE243" i="5"/>
  <c r="AD243" i="5"/>
  <c r="AC243" i="5"/>
  <c r="AB243" i="5"/>
  <c r="AA243" i="5"/>
  <c r="Z243" i="5"/>
  <c r="Y243" i="5"/>
  <c r="X243" i="5"/>
  <c r="AK242" i="5"/>
  <c r="AJ242" i="5"/>
  <c r="AI242" i="5"/>
  <c r="AH242" i="5"/>
  <c r="AG242" i="5"/>
  <c r="AF242" i="5"/>
  <c r="AE242" i="5"/>
  <c r="AD242" i="5"/>
  <c r="AC242" i="5"/>
  <c r="AB242" i="5"/>
  <c r="AA242" i="5"/>
  <c r="Z242" i="5"/>
  <c r="Y242" i="5"/>
  <c r="X242" i="5"/>
  <c r="AK232" i="5"/>
  <c r="AJ232" i="5"/>
  <c r="AI232" i="5"/>
  <c r="AH232" i="5"/>
  <c r="AG232" i="5"/>
  <c r="AF232" i="5"/>
  <c r="AE232" i="5"/>
  <c r="AD232" i="5"/>
  <c r="AC232" i="5"/>
  <c r="AB232" i="5"/>
  <c r="AA232" i="5"/>
  <c r="Z232" i="5"/>
  <c r="Y232" i="5"/>
  <c r="X232" i="5"/>
  <c r="AK231" i="5"/>
  <c r="AJ231" i="5"/>
  <c r="AI231" i="5"/>
  <c r="AH231" i="5"/>
  <c r="AG231" i="5"/>
  <c r="AF231" i="5"/>
  <c r="AE231" i="5"/>
  <c r="AD231" i="5"/>
  <c r="AC231" i="5"/>
  <c r="AB231" i="5"/>
  <c r="AA231" i="5"/>
  <c r="Z231" i="5"/>
  <c r="Y231" i="5"/>
  <c r="X231" i="5"/>
  <c r="AK230" i="5"/>
  <c r="AJ230" i="5"/>
  <c r="AI230" i="5"/>
  <c r="AH230" i="5"/>
  <c r="AG230" i="5"/>
  <c r="AF230" i="5"/>
  <c r="AE230" i="5"/>
  <c r="AD230" i="5"/>
  <c r="AC230" i="5"/>
  <c r="AB230" i="5"/>
  <c r="AA230" i="5"/>
  <c r="Z230" i="5"/>
  <c r="Y230" i="5"/>
  <c r="X230" i="5"/>
  <c r="AK229" i="5"/>
  <c r="AJ229" i="5"/>
  <c r="AI229" i="5"/>
  <c r="AH229" i="5"/>
  <c r="AG229" i="5"/>
  <c r="AF229" i="5"/>
  <c r="AE229" i="5"/>
  <c r="AD229" i="5"/>
  <c r="AC229" i="5"/>
  <c r="AB229" i="5"/>
  <c r="AA229" i="5"/>
  <c r="Z229" i="5"/>
  <c r="Y229" i="5"/>
  <c r="X229" i="5"/>
  <c r="AK228" i="5"/>
  <c r="AJ228" i="5"/>
  <c r="AI228" i="5"/>
  <c r="AH228" i="5"/>
  <c r="AG228" i="5"/>
  <c r="AF228" i="5"/>
  <c r="AE228" i="5"/>
  <c r="AD228" i="5"/>
  <c r="AC228" i="5"/>
  <c r="AB228" i="5"/>
  <c r="AA228" i="5"/>
  <c r="Z228" i="5"/>
  <c r="Y228" i="5"/>
  <c r="X228" i="5"/>
  <c r="AK227" i="5"/>
  <c r="AJ227" i="5"/>
  <c r="AI227" i="5"/>
  <c r="AH227" i="5"/>
  <c r="AG227" i="5"/>
  <c r="AF227" i="5"/>
  <c r="AE227" i="5"/>
  <c r="AD227" i="5"/>
  <c r="AC227" i="5"/>
  <c r="AB227" i="5"/>
  <c r="AA227" i="5"/>
  <c r="Z227" i="5"/>
  <c r="Y227" i="5"/>
  <c r="X227" i="5"/>
  <c r="AK226" i="5"/>
  <c r="AJ226" i="5"/>
  <c r="AI226" i="5"/>
  <c r="AH226" i="5"/>
  <c r="AG226" i="5"/>
  <c r="AF226" i="5"/>
  <c r="AE226" i="5"/>
  <c r="AD226" i="5"/>
  <c r="AC226" i="5"/>
  <c r="AB226" i="5"/>
  <c r="AA226" i="5"/>
  <c r="Z226" i="5"/>
  <c r="Y226" i="5"/>
  <c r="X226" i="5"/>
  <c r="AK225" i="5"/>
  <c r="AJ225" i="5"/>
  <c r="AI225" i="5"/>
  <c r="AH225" i="5"/>
  <c r="AG225" i="5"/>
  <c r="AF225" i="5"/>
  <c r="AE225" i="5"/>
  <c r="AD225" i="5"/>
  <c r="AC225" i="5"/>
  <c r="AB225" i="5"/>
  <c r="AA225" i="5"/>
  <c r="Z225" i="5"/>
  <c r="Y225" i="5"/>
  <c r="X225" i="5"/>
  <c r="AK224" i="5"/>
  <c r="AJ224" i="5"/>
  <c r="AI224" i="5"/>
  <c r="AH224" i="5"/>
  <c r="AG224" i="5"/>
  <c r="AF224" i="5"/>
  <c r="AE224" i="5"/>
  <c r="AD224" i="5"/>
  <c r="AC224" i="5"/>
  <c r="AB224" i="5"/>
  <c r="AA224" i="5"/>
  <c r="Z224" i="5"/>
  <c r="Y224" i="5"/>
  <c r="X224" i="5"/>
  <c r="AK175" i="5"/>
  <c r="AJ175" i="5"/>
  <c r="AI175" i="5"/>
  <c r="AH175" i="5"/>
  <c r="AG175" i="5"/>
  <c r="AF175" i="5"/>
  <c r="AE175" i="5"/>
  <c r="AD175" i="5"/>
  <c r="AC175" i="5"/>
  <c r="AB175" i="5"/>
  <c r="AA175" i="5"/>
  <c r="Z175" i="5"/>
  <c r="Y175" i="5"/>
  <c r="X175" i="5"/>
  <c r="AK174" i="5"/>
  <c r="AJ174" i="5"/>
  <c r="AI174" i="5"/>
  <c r="AH174" i="5"/>
  <c r="AG174" i="5"/>
  <c r="AF174" i="5"/>
  <c r="AE174" i="5"/>
  <c r="AD174" i="5"/>
  <c r="AC174" i="5"/>
  <c r="AB174" i="5"/>
  <c r="AA174" i="5"/>
  <c r="Z174" i="5"/>
  <c r="Y174" i="5"/>
  <c r="X174" i="5"/>
  <c r="AK173" i="5"/>
  <c r="AJ173" i="5"/>
  <c r="AI173" i="5"/>
  <c r="AH173" i="5"/>
  <c r="AG173" i="5"/>
  <c r="AF173" i="5"/>
  <c r="AE173" i="5"/>
  <c r="AD173" i="5"/>
  <c r="AC173" i="5"/>
  <c r="AB173" i="5"/>
  <c r="AA173" i="5"/>
  <c r="Z173" i="5"/>
  <c r="Y173" i="5"/>
  <c r="X173" i="5"/>
  <c r="AK172" i="5"/>
  <c r="AJ172" i="5"/>
  <c r="AI172" i="5"/>
  <c r="AH172" i="5"/>
  <c r="AG172" i="5"/>
  <c r="AF172" i="5"/>
  <c r="AE172" i="5"/>
  <c r="AD172" i="5"/>
  <c r="AC172" i="5"/>
  <c r="AB172" i="5"/>
  <c r="AA172" i="5"/>
  <c r="Z172" i="5"/>
  <c r="Y172" i="5"/>
  <c r="X172" i="5"/>
  <c r="AK171" i="5"/>
  <c r="AJ171" i="5"/>
  <c r="AI171" i="5"/>
  <c r="AH171" i="5"/>
  <c r="AG171" i="5"/>
  <c r="AF171" i="5"/>
  <c r="AE171" i="5"/>
  <c r="AD171" i="5"/>
  <c r="AC171" i="5"/>
  <c r="AB171" i="5"/>
  <c r="AA171" i="5"/>
  <c r="Z171" i="5"/>
  <c r="Y171" i="5"/>
  <c r="X171" i="5"/>
  <c r="AK170" i="5"/>
  <c r="AJ170" i="5"/>
  <c r="AI170" i="5"/>
  <c r="AH170" i="5"/>
  <c r="AG170" i="5"/>
  <c r="AF170" i="5"/>
  <c r="AE170" i="5"/>
  <c r="AD170" i="5"/>
  <c r="AC170" i="5"/>
  <c r="AB170" i="5"/>
  <c r="AA170" i="5"/>
  <c r="Z170" i="5"/>
  <c r="Y170" i="5"/>
  <c r="X170" i="5"/>
  <c r="AK169" i="5"/>
  <c r="AJ169" i="5"/>
  <c r="AI169" i="5"/>
  <c r="AH169" i="5"/>
  <c r="AG169" i="5"/>
  <c r="AF169" i="5"/>
  <c r="AE169" i="5"/>
  <c r="AD169" i="5"/>
  <c r="AC169" i="5"/>
  <c r="AB169" i="5"/>
  <c r="AA169" i="5"/>
  <c r="Z169" i="5"/>
  <c r="Y169" i="5"/>
  <c r="X169" i="5"/>
  <c r="AK168" i="5"/>
  <c r="AJ168" i="5"/>
  <c r="AI168" i="5"/>
  <c r="AH168" i="5"/>
  <c r="AG168" i="5"/>
  <c r="AF168" i="5"/>
  <c r="AE168" i="5"/>
  <c r="AD168" i="5"/>
  <c r="AC168" i="5"/>
  <c r="AB168" i="5"/>
  <c r="AA168" i="5"/>
  <c r="Z168" i="5"/>
  <c r="Y168" i="5"/>
  <c r="X168" i="5"/>
  <c r="AK167" i="5"/>
  <c r="AJ167" i="5"/>
  <c r="AI167" i="5"/>
  <c r="AH167" i="5"/>
  <c r="AG167" i="5"/>
  <c r="AF167" i="5"/>
  <c r="AE167" i="5"/>
  <c r="AD167" i="5"/>
  <c r="AC167" i="5"/>
  <c r="AB167" i="5"/>
  <c r="AA167" i="5"/>
  <c r="Z167" i="5"/>
  <c r="Y167" i="5"/>
  <c r="X167" i="5"/>
  <c r="AK192" i="5"/>
  <c r="AJ192" i="5"/>
  <c r="AI192" i="5"/>
  <c r="AH192" i="5"/>
  <c r="AG192" i="5"/>
  <c r="AF192" i="5"/>
  <c r="AE192" i="5"/>
  <c r="AD192" i="5"/>
  <c r="AC192" i="5"/>
  <c r="AB192" i="5"/>
  <c r="AA192" i="5"/>
  <c r="Z192" i="5"/>
  <c r="Y192" i="5"/>
  <c r="X192" i="5"/>
  <c r="AK191" i="5"/>
  <c r="AJ191" i="5"/>
  <c r="AI191" i="5"/>
  <c r="AH191" i="5"/>
  <c r="AG191" i="5"/>
  <c r="AF191" i="5"/>
  <c r="AE191" i="5"/>
  <c r="AD191" i="5"/>
  <c r="AC191" i="5"/>
  <c r="AB191" i="5"/>
  <c r="AA191" i="5"/>
  <c r="Z191" i="5"/>
  <c r="Y191" i="5"/>
  <c r="X191" i="5"/>
  <c r="AK190" i="5"/>
  <c r="AJ190" i="5"/>
  <c r="AI190" i="5"/>
  <c r="AH190" i="5"/>
  <c r="AG190" i="5"/>
  <c r="AF190" i="5"/>
  <c r="AE190" i="5"/>
  <c r="AD190" i="5"/>
  <c r="AC190" i="5"/>
  <c r="AB190" i="5"/>
  <c r="AA190" i="5"/>
  <c r="Z190" i="5"/>
  <c r="Y190" i="5"/>
  <c r="X190" i="5"/>
  <c r="AK189" i="5"/>
  <c r="AJ189" i="5"/>
  <c r="AI189" i="5"/>
  <c r="AH189" i="5"/>
  <c r="AG189" i="5"/>
  <c r="AF189" i="5"/>
  <c r="AE189" i="5"/>
  <c r="AD189" i="5"/>
  <c r="AC189" i="5"/>
  <c r="AB189" i="5"/>
  <c r="AA189" i="5"/>
  <c r="Z189" i="5"/>
  <c r="Y189" i="5"/>
  <c r="X189" i="5"/>
  <c r="AK188" i="5"/>
  <c r="AJ188" i="5"/>
  <c r="AI188" i="5"/>
  <c r="AH188" i="5"/>
  <c r="AG188" i="5"/>
  <c r="AF188" i="5"/>
  <c r="AE188" i="5"/>
  <c r="AD188" i="5"/>
  <c r="AC188" i="5"/>
  <c r="AB188" i="5"/>
  <c r="AA188" i="5"/>
  <c r="Z188" i="5"/>
  <c r="Y188" i="5"/>
  <c r="X188" i="5"/>
  <c r="AK187" i="5"/>
  <c r="AJ187" i="5"/>
  <c r="AI187" i="5"/>
  <c r="AH187" i="5"/>
  <c r="AG187" i="5"/>
  <c r="AF187" i="5"/>
  <c r="AE187" i="5"/>
  <c r="AD187" i="5"/>
  <c r="AC187" i="5"/>
  <c r="AB187" i="5"/>
  <c r="AA187" i="5"/>
  <c r="Z187" i="5"/>
  <c r="Y187" i="5"/>
  <c r="X187" i="5"/>
  <c r="AK186" i="5"/>
  <c r="AJ186" i="5"/>
  <c r="AI186" i="5"/>
  <c r="AH186" i="5"/>
  <c r="AG186" i="5"/>
  <c r="AF186" i="5"/>
  <c r="AE186" i="5"/>
  <c r="AD186" i="5"/>
  <c r="AC186" i="5"/>
  <c r="AB186" i="5"/>
  <c r="AA186" i="5"/>
  <c r="Z186" i="5"/>
  <c r="Y186" i="5"/>
  <c r="X186" i="5"/>
  <c r="AK185" i="5"/>
  <c r="AJ185" i="5"/>
  <c r="AI185" i="5"/>
  <c r="AH185" i="5"/>
  <c r="AG185" i="5"/>
  <c r="AF185" i="5"/>
  <c r="AE185" i="5"/>
  <c r="AD185" i="5"/>
  <c r="AC185" i="5"/>
  <c r="AB185" i="5"/>
  <c r="AA185" i="5"/>
  <c r="Z185" i="5"/>
  <c r="Y185" i="5"/>
  <c r="X185" i="5"/>
  <c r="AK184" i="5"/>
  <c r="AJ184" i="5"/>
  <c r="AI184" i="5"/>
  <c r="AH184" i="5"/>
  <c r="AG184" i="5"/>
  <c r="AF184" i="5"/>
  <c r="AE184" i="5"/>
  <c r="AD184" i="5"/>
  <c r="AC184" i="5"/>
  <c r="AB184" i="5"/>
  <c r="AA184" i="5"/>
  <c r="Z184" i="5"/>
  <c r="Y184" i="5"/>
  <c r="X184" i="5"/>
  <c r="AK212" i="5"/>
  <c r="AJ212" i="5"/>
  <c r="AI212" i="5"/>
  <c r="AH212" i="5"/>
  <c r="AG212" i="5"/>
  <c r="AF212" i="5"/>
  <c r="AE212" i="5"/>
  <c r="AD212" i="5"/>
  <c r="AC212" i="5"/>
  <c r="AB212" i="5"/>
  <c r="AA212" i="5"/>
  <c r="Z212" i="5"/>
  <c r="Y212" i="5"/>
  <c r="X212" i="5"/>
  <c r="AK211" i="5"/>
  <c r="AJ211" i="5"/>
  <c r="AI211" i="5"/>
  <c r="AH211" i="5"/>
  <c r="AG211" i="5"/>
  <c r="AF211" i="5"/>
  <c r="AE211" i="5"/>
  <c r="AD211" i="5"/>
  <c r="AC211" i="5"/>
  <c r="AB211" i="5"/>
  <c r="AA211" i="5"/>
  <c r="Z211" i="5"/>
  <c r="Y211" i="5"/>
  <c r="X211" i="5"/>
  <c r="AK210" i="5"/>
  <c r="AJ210" i="5"/>
  <c r="AI210" i="5"/>
  <c r="AH210" i="5"/>
  <c r="AG210" i="5"/>
  <c r="AF210" i="5"/>
  <c r="AE210" i="5"/>
  <c r="AD210" i="5"/>
  <c r="AC210" i="5"/>
  <c r="AB210" i="5"/>
  <c r="AA210" i="5"/>
  <c r="Z210" i="5"/>
  <c r="Y210" i="5"/>
  <c r="X210" i="5"/>
  <c r="AK209" i="5"/>
  <c r="AJ209" i="5"/>
  <c r="AI209" i="5"/>
  <c r="AH209" i="5"/>
  <c r="AG209" i="5"/>
  <c r="AF209" i="5"/>
  <c r="AE209" i="5"/>
  <c r="AD209" i="5"/>
  <c r="AC209" i="5"/>
  <c r="AB209" i="5"/>
  <c r="AA209" i="5"/>
  <c r="Z209" i="5"/>
  <c r="Y209" i="5"/>
  <c r="X209" i="5"/>
  <c r="AK208" i="5"/>
  <c r="AJ208" i="5"/>
  <c r="AI208" i="5"/>
  <c r="AH208" i="5"/>
  <c r="AG208" i="5"/>
  <c r="AF208" i="5"/>
  <c r="AE208" i="5"/>
  <c r="AD208" i="5"/>
  <c r="AC208" i="5"/>
  <c r="AB208" i="5"/>
  <c r="AA208" i="5"/>
  <c r="Z208" i="5"/>
  <c r="Y208" i="5"/>
  <c r="X208" i="5"/>
  <c r="AK207" i="5"/>
  <c r="AJ207" i="5"/>
  <c r="AI207" i="5"/>
  <c r="AH207" i="5"/>
  <c r="AG207" i="5"/>
  <c r="AF207" i="5"/>
  <c r="AE207" i="5"/>
  <c r="AD207" i="5"/>
  <c r="AC207" i="5"/>
  <c r="AB207" i="5"/>
  <c r="AA207" i="5"/>
  <c r="Z207" i="5"/>
  <c r="Y207" i="5"/>
  <c r="X207" i="5"/>
  <c r="AK206" i="5"/>
  <c r="AJ206" i="5"/>
  <c r="AI206" i="5"/>
  <c r="AH206" i="5"/>
  <c r="AG206" i="5"/>
  <c r="AF206" i="5"/>
  <c r="AE206" i="5"/>
  <c r="AD206" i="5"/>
  <c r="AC206" i="5"/>
  <c r="AB206" i="5"/>
  <c r="AA206" i="5"/>
  <c r="Z206" i="5"/>
  <c r="Y206" i="5"/>
  <c r="X206" i="5"/>
  <c r="AK205" i="5"/>
  <c r="AJ205" i="5"/>
  <c r="AI205" i="5"/>
  <c r="AH205" i="5"/>
  <c r="AG205" i="5"/>
  <c r="AF205" i="5"/>
  <c r="AE205" i="5"/>
  <c r="AD205" i="5"/>
  <c r="AC205" i="5"/>
  <c r="AB205" i="5"/>
  <c r="AA205" i="5"/>
  <c r="Z205" i="5"/>
  <c r="Y205" i="5"/>
  <c r="X205" i="5"/>
  <c r="AK204" i="5"/>
  <c r="AJ204" i="5"/>
  <c r="AI204" i="5"/>
  <c r="AH204" i="5"/>
  <c r="AG204" i="5"/>
  <c r="AF204" i="5"/>
  <c r="AE204" i="5"/>
  <c r="AD204" i="5"/>
  <c r="AC204" i="5"/>
  <c r="AB204" i="5"/>
  <c r="AA204" i="5"/>
  <c r="Z204" i="5"/>
  <c r="Y204" i="5"/>
  <c r="X204" i="5"/>
  <c r="AK203" i="5"/>
  <c r="AJ203" i="5"/>
  <c r="AI203" i="5"/>
  <c r="AH203" i="5"/>
  <c r="AG203" i="5"/>
  <c r="AF203" i="5"/>
  <c r="AE203" i="5"/>
  <c r="AD203" i="5"/>
  <c r="AC203" i="5"/>
  <c r="AB203" i="5"/>
  <c r="AA203" i="5"/>
  <c r="Z203" i="5"/>
  <c r="Y203" i="5"/>
  <c r="X203" i="5"/>
  <c r="AK202" i="5"/>
  <c r="AJ202" i="5"/>
  <c r="AI202" i="5"/>
  <c r="AH202" i="5"/>
  <c r="AG202" i="5"/>
  <c r="AF202" i="5"/>
  <c r="AE202" i="5"/>
  <c r="AD202" i="5"/>
  <c r="AC202" i="5"/>
  <c r="AB202" i="5"/>
  <c r="AA202" i="5"/>
  <c r="Z202" i="5"/>
  <c r="Y202" i="5"/>
  <c r="X202" i="5"/>
  <c r="AK201" i="5"/>
  <c r="AJ201" i="5"/>
  <c r="AI201" i="5"/>
  <c r="AH201" i="5"/>
  <c r="AG201" i="5"/>
  <c r="AF201" i="5"/>
  <c r="AE201" i="5"/>
  <c r="AD201" i="5"/>
  <c r="AC201" i="5"/>
  <c r="AB201" i="5"/>
  <c r="AA201" i="5"/>
  <c r="Z201" i="5"/>
  <c r="Y201" i="5"/>
  <c r="X201" i="5"/>
  <c r="AK200" i="5"/>
  <c r="AJ200" i="5"/>
  <c r="AI200" i="5"/>
  <c r="AH200" i="5"/>
  <c r="AG200" i="5"/>
  <c r="AF200" i="5"/>
  <c r="AE200" i="5"/>
  <c r="AD200" i="5"/>
  <c r="AC200" i="5"/>
  <c r="AB200" i="5"/>
  <c r="AA200" i="5"/>
  <c r="Z200" i="5"/>
  <c r="Y200" i="5"/>
  <c r="X200" i="5"/>
  <c r="AK199" i="5"/>
  <c r="AJ199" i="5"/>
  <c r="AI199" i="5"/>
  <c r="AH199" i="5"/>
  <c r="AG199" i="5"/>
  <c r="AF199" i="5"/>
  <c r="AE199" i="5"/>
  <c r="AD199" i="5"/>
  <c r="AC199" i="5"/>
  <c r="AB199" i="5"/>
  <c r="AA199" i="5"/>
  <c r="Z199" i="5"/>
  <c r="Y199" i="5"/>
  <c r="X199" i="5"/>
  <c r="AK158" i="5"/>
  <c r="AJ158" i="5"/>
  <c r="AI158" i="5"/>
  <c r="AH158" i="5"/>
  <c r="AG158" i="5"/>
  <c r="AF158" i="5"/>
  <c r="AE158" i="5"/>
  <c r="AD158" i="5"/>
  <c r="AC158" i="5"/>
  <c r="AB158" i="5"/>
  <c r="AA158" i="5"/>
  <c r="Z158" i="5"/>
  <c r="Y158" i="5"/>
  <c r="X158" i="5"/>
  <c r="AK157" i="5"/>
  <c r="AJ157" i="5"/>
  <c r="AI157" i="5"/>
  <c r="AH157" i="5"/>
  <c r="AG157" i="5"/>
  <c r="AF157" i="5"/>
  <c r="AE157" i="5"/>
  <c r="AD157" i="5"/>
  <c r="AC157" i="5"/>
  <c r="AB157" i="5"/>
  <c r="AA157" i="5"/>
  <c r="Z157" i="5"/>
  <c r="Y157" i="5"/>
  <c r="X157" i="5"/>
  <c r="AK156" i="5"/>
  <c r="AJ156" i="5"/>
  <c r="AI156" i="5"/>
  <c r="AH156" i="5"/>
  <c r="AG156" i="5"/>
  <c r="AF156" i="5"/>
  <c r="AE156" i="5"/>
  <c r="AD156" i="5"/>
  <c r="AC156" i="5"/>
  <c r="AB156" i="5"/>
  <c r="AA156" i="5"/>
  <c r="Z156" i="5"/>
  <c r="Y156" i="5"/>
  <c r="X156" i="5"/>
  <c r="AK155" i="5"/>
  <c r="AJ155" i="5"/>
  <c r="AI155" i="5"/>
  <c r="AH155" i="5"/>
  <c r="AG155" i="5"/>
  <c r="AF155" i="5"/>
  <c r="AE155" i="5"/>
  <c r="AD155" i="5"/>
  <c r="AC155" i="5"/>
  <c r="AB155" i="5"/>
  <c r="AA155" i="5"/>
  <c r="Z155" i="5"/>
  <c r="Y155" i="5"/>
  <c r="X155" i="5"/>
  <c r="AK154" i="5"/>
  <c r="AJ154" i="5"/>
  <c r="AI154" i="5"/>
  <c r="AH154" i="5"/>
  <c r="AG154" i="5"/>
  <c r="AF154" i="5"/>
  <c r="AE154" i="5"/>
  <c r="AD154" i="5"/>
  <c r="AC154" i="5"/>
  <c r="AB154" i="5"/>
  <c r="AA154" i="5"/>
  <c r="Z154" i="5"/>
  <c r="Y154" i="5"/>
  <c r="X154" i="5"/>
  <c r="AK153" i="5"/>
  <c r="AJ153" i="5"/>
  <c r="AI153" i="5"/>
  <c r="AH153" i="5"/>
  <c r="AG153" i="5"/>
  <c r="AF153" i="5"/>
  <c r="AE153" i="5"/>
  <c r="AD153" i="5"/>
  <c r="AC153" i="5"/>
  <c r="AB153" i="5"/>
  <c r="AA153" i="5"/>
  <c r="Z153" i="5"/>
  <c r="Y153" i="5"/>
  <c r="X153" i="5"/>
  <c r="AK152" i="5"/>
  <c r="AJ152" i="5"/>
  <c r="AI152" i="5"/>
  <c r="AH152" i="5"/>
  <c r="AG152" i="5"/>
  <c r="AF152" i="5"/>
  <c r="AE152" i="5"/>
  <c r="AD152" i="5"/>
  <c r="AC152" i="5"/>
  <c r="AB152" i="5"/>
  <c r="AA152" i="5"/>
  <c r="Z152" i="5"/>
  <c r="Y152" i="5"/>
  <c r="X152" i="5"/>
  <c r="AK151" i="5"/>
  <c r="AJ151" i="5"/>
  <c r="AI151" i="5"/>
  <c r="AH151" i="5"/>
  <c r="AG151" i="5"/>
  <c r="AF151" i="5"/>
  <c r="AE151" i="5"/>
  <c r="AD151" i="5"/>
  <c r="AC151" i="5"/>
  <c r="AB151" i="5"/>
  <c r="AA151" i="5"/>
  <c r="Z151" i="5"/>
  <c r="Y151" i="5"/>
  <c r="X151" i="5"/>
  <c r="AK150" i="5"/>
  <c r="AJ150" i="5"/>
  <c r="AI150" i="5"/>
  <c r="AH150" i="5"/>
  <c r="AG150" i="5"/>
  <c r="AF150" i="5"/>
  <c r="AE150" i="5"/>
  <c r="AD150" i="5"/>
  <c r="AC150" i="5"/>
  <c r="AB150" i="5"/>
  <c r="AA150" i="5"/>
  <c r="Z150" i="5"/>
  <c r="Y150" i="5"/>
  <c r="X150" i="5"/>
  <c r="AK149" i="5"/>
  <c r="AJ149" i="5"/>
  <c r="AI149" i="5"/>
  <c r="AH149" i="5"/>
  <c r="AG149" i="5"/>
  <c r="AF149" i="5"/>
  <c r="AE149" i="5"/>
  <c r="AD149" i="5"/>
  <c r="AC149" i="5"/>
  <c r="AB149" i="5"/>
  <c r="AA149" i="5"/>
  <c r="Z149" i="5"/>
  <c r="Y149" i="5"/>
  <c r="X149" i="5"/>
  <c r="AK148" i="5"/>
  <c r="AJ148" i="5"/>
  <c r="AI148" i="5"/>
  <c r="AH148" i="5"/>
  <c r="AG148" i="5"/>
  <c r="AF148" i="5"/>
  <c r="AE148" i="5"/>
  <c r="AD148" i="5"/>
  <c r="AC148" i="5"/>
  <c r="AB148" i="5"/>
  <c r="AA148" i="5"/>
  <c r="Z148" i="5"/>
  <c r="Y148" i="5"/>
  <c r="X148" i="5"/>
  <c r="AK147" i="5"/>
  <c r="AJ147" i="5"/>
  <c r="AI147" i="5"/>
  <c r="AH147" i="5"/>
  <c r="AG147" i="5"/>
  <c r="AF147" i="5"/>
  <c r="AE147" i="5"/>
  <c r="AD147" i="5"/>
  <c r="AC147" i="5"/>
  <c r="AB147" i="5"/>
  <c r="AA147" i="5"/>
  <c r="Z147" i="5"/>
  <c r="Y147" i="5"/>
  <c r="X147" i="5"/>
  <c r="AK146" i="5"/>
  <c r="AJ146" i="5"/>
  <c r="AI146" i="5"/>
  <c r="AH146" i="5"/>
  <c r="AG146" i="5"/>
  <c r="AF146" i="5"/>
  <c r="AE146" i="5"/>
  <c r="AD146" i="5"/>
  <c r="AC146" i="5"/>
  <c r="AB146" i="5"/>
  <c r="AA146" i="5"/>
  <c r="Z146" i="5"/>
  <c r="Y146" i="5"/>
  <c r="X146" i="5"/>
  <c r="AK145" i="5"/>
  <c r="AJ145" i="5"/>
  <c r="AI145" i="5"/>
  <c r="AH145" i="5"/>
  <c r="AG145" i="5"/>
  <c r="AF145" i="5"/>
  <c r="AE145" i="5"/>
  <c r="AD145" i="5"/>
  <c r="AC145" i="5"/>
  <c r="AB145" i="5"/>
  <c r="AA145" i="5"/>
  <c r="Z145" i="5"/>
  <c r="Y145" i="5"/>
  <c r="X145" i="5"/>
  <c r="AK138" i="5"/>
  <c r="AJ138" i="5"/>
  <c r="AI138" i="5"/>
  <c r="AH138" i="5"/>
  <c r="AG138" i="5"/>
  <c r="AF138" i="5"/>
  <c r="AE138" i="5"/>
  <c r="AD138" i="5"/>
  <c r="AC138" i="5"/>
  <c r="AB138" i="5"/>
  <c r="AA138" i="5"/>
  <c r="Z138" i="5"/>
  <c r="Y138" i="5"/>
  <c r="X138" i="5"/>
  <c r="AK137" i="5"/>
  <c r="AJ137" i="5"/>
  <c r="AI137" i="5"/>
  <c r="AH137" i="5"/>
  <c r="AG137" i="5"/>
  <c r="AF137" i="5"/>
  <c r="AE137" i="5"/>
  <c r="AD137" i="5"/>
  <c r="AC137" i="5"/>
  <c r="AB137" i="5"/>
  <c r="AA137" i="5"/>
  <c r="Z137" i="5"/>
  <c r="Y137" i="5"/>
  <c r="X137" i="5"/>
  <c r="AK136" i="5"/>
  <c r="AJ136" i="5"/>
  <c r="AI136" i="5"/>
  <c r="AH136" i="5"/>
  <c r="AG136" i="5"/>
  <c r="AF136" i="5"/>
  <c r="AE136" i="5"/>
  <c r="AD136" i="5"/>
  <c r="AC136" i="5"/>
  <c r="AB136" i="5"/>
  <c r="AA136" i="5"/>
  <c r="Z136" i="5"/>
  <c r="Y136" i="5"/>
  <c r="X136" i="5"/>
  <c r="AK135" i="5"/>
  <c r="AJ135" i="5"/>
  <c r="AI135" i="5"/>
  <c r="AH135" i="5"/>
  <c r="AG135" i="5"/>
  <c r="AF135" i="5"/>
  <c r="AE135" i="5"/>
  <c r="AD135" i="5"/>
  <c r="AC135" i="5"/>
  <c r="AB135" i="5"/>
  <c r="AA135" i="5"/>
  <c r="Z135" i="5"/>
  <c r="Y135" i="5"/>
  <c r="X135" i="5"/>
  <c r="AK134" i="5"/>
  <c r="AJ134" i="5"/>
  <c r="AI134" i="5"/>
  <c r="AH134" i="5"/>
  <c r="AG134" i="5"/>
  <c r="AF134" i="5"/>
  <c r="AE134" i="5"/>
  <c r="AD134" i="5"/>
  <c r="AC134" i="5"/>
  <c r="AB134" i="5"/>
  <c r="AA134" i="5"/>
  <c r="Z134" i="5"/>
  <c r="Y134" i="5"/>
  <c r="X134" i="5"/>
  <c r="AK133" i="5"/>
  <c r="AJ133" i="5"/>
  <c r="AI133" i="5"/>
  <c r="AH133" i="5"/>
  <c r="AG133" i="5"/>
  <c r="AF133" i="5"/>
  <c r="AE133" i="5"/>
  <c r="AD133" i="5"/>
  <c r="AC133" i="5"/>
  <c r="AB133" i="5"/>
  <c r="AA133" i="5"/>
  <c r="Z133" i="5"/>
  <c r="Y133" i="5"/>
  <c r="X133" i="5"/>
  <c r="AK132" i="5"/>
  <c r="AJ132" i="5"/>
  <c r="AI132" i="5"/>
  <c r="AH132" i="5"/>
  <c r="AG132" i="5"/>
  <c r="AF132" i="5"/>
  <c r="AE132" i="5"/>
  <c r="AD132" i="5"/>
  <c r="AC132" i="5"/>
  <c r="AB132" i="5"/>
  <c r="AA132" i="5"/>
  <c r="Z132" i="5"/>
  <c r="Y132" i="5"/>
  <c r="X132" i="5"/>
  <c r="AK131" i="5"/>
  <c r="AJ131" i="5"/>
  <c r="AI131" i="5"/>
  <c r="AH131" i="5"/>
  <c r="AG131" i="5"/>
  <c r="AF131" i="5"/>
  <c r="AE131" i="5"/>
  <c r="AD131" i="5"/>
  <c r="AC131" i="5"/>
  <c r="AB131" i="5"/>
  <c r="AA131" i="5"/>
  <c r="Z131" i="5"/>
  <c r="Y131" i="5"/>
  <c r="X131" i="5"/>
  <c r="AK130" i="5"/>
  <c r="AJ130" i="5"/>
  <c r="AI130" i="5"/>
  <c r="AH130" i="5"/>
  <c r="AG130" i="5"/>
  <c r="AF130" i="5"/>
  <c r="AE130" i="5"/>
  <c r="AD130" i="5"/>
  <c r="AC130" i="5"/>
  <c r="AB130" i="5"/>
  <c r="AA130" i="5"/>
  <c r="Z130" i="5"/>
  <c r="Y130" i="5"/>
  <c r="X130" i="5"/>
  <c r="AK129" i="5"/>
  <c r="AJ129" i="5"/>
  <c r="AI129" i="5"/>
  <c r="AH129" i="5"/>
  <c r="AG129" i="5"/>
  <c r="AF129" i="5"/>
  <c r="AE129" i="5"/>
  <c r="AD129" i="5"/>
  <c r="AC129" i="5"/>
  <c r="AB129" i="5"/>
  <c r="AA129" i="5"/>
  <c r="Z129" i="5"/>
  <c r="Y129" i="5"/>
  <c r="X129" i="5"/>
  <c r="AK128" i="5"/>
  <c r="AJ128" i="5"/>
  <c r="AI128" i="5"/>
  <c r="AH128" i="5"/>
  <c r="AG128" i="5"/>
  <c r="AF128" i="5"/>
  <c r="AE128" i="5"/>
  <c r="AD128" i="5"/>
  <c r="AC128" i="5"/>
  <c r="AB128" i="5"/>
  <c r="AA128" i="5"/>
  <c r="Z128" i="5"/>
  <c r="Y128" i="5"/>
  <c r="X128" i="5"/>
  <c r="AK127" i="5"/>
  <c r="AJ127" i="5"/>
  <c r="AI127" i="5"/>
  <c r="AH127" i="5"/>
  <c r="AG127" i="5"/>
  <c r="AF127" i="5"/>
  <c r="AE127" i="5"/>
  <c r="AD127" i="5"/>
  <c r="AC127" i="5"/>
  <c r="AB127" i="5"/>
  <c r="AA127" i="5"/>
  <c r="Z127" i="5"/>
  <c r="Y127" i="5"/>
  <c r="X127" i="5"/>
  <c r="AK126" i="5"/>
  <c r="AJ126" i="5"/>
  <c r="AI126" i="5"/>
  <c r="AH126" i="5"/>
  <c r="AG126" i="5"/>
  <c r="AF126" i="5"/>
  <c r="AE126" i="5"/>
  <c r="AD126" i="5"/>
  <c r="AC126" i="5"/>
  <c r="AB126" i="5"/>
  <c r="AA126" i="5"/>
  <c r="Z126" i="5"/>
  <c r="Y126" i="5"/>
  <c r="X126" i="5"/>
  <c r="AK125" i="5"/>
  <c r="AJ125" i="5"/>
  <c r="AI125" i="5"/>
  <c r="AH125" i="5"/>
  <c r="AG125" i="5"/>
  <c r="AF125" i="5"/>
  <c r="AE125" i="5"/>
  <c r="AD125" i="5"/>
  <c r="AC125" i="5"/>
  <c r="AB125" i="5"/>
  <c r="AA125" i="5"/>
  <c r="Z125" i="5"/>
  <c r="Y125" i="5"/>
  <c r="X125" i="5"/>
  <c r="AK124" i="5"/>
  <c r="AJ124" i="5"/>
  <c r="AI124" i="5"/>
  <c r="AH124" i="5"/>
  <c r="AG124" i="5"/>
  <c r="AF124" i="5"/>
  <c r="AE124" i="5"/>
  <c r="AD124" i="5"/>
  <c r="AC124" i="5"/>
  <c r="AB124" i="5"/>
  <c r="AA124" i="5"/>
  <c r="Z124" i="5"/>
  <c r="Y124" i="5"/>
  <c r="X124" i="5"/>
  <c r="AK123" i="5"/>
  <c r="AJ123" i="5"/>
  <c r="AI123" i="5"/>
  <c r="AH123" i="5"/>
  <c r="AG123" i="5"/>
  <c r="AF123" i="5"/>
  <c r="AE123" i="5"/>
  <c r="AD123" i="5"/>
  <c r="AC123" i="5"/>
  <c r="AB123" i="5"/>
  <c r="AA123" i="5"/>
  <c r="Z123" i="5"/>
  <c r="Y123" i="5"/>
  <c r="X123" i="5"/>
  <c r="AK122" i="5"/>
  <c r="AJ122" i="5"/>
  <c r="AI122" i="5"/>
  <c r="AH122" i="5"/>
  <c r="AG122" i="5"/>
  <c r="AF122" i="5"/>
  <c r="AE122" i="5"/>
  <c r="AD122" i="5"/>
  <c r="AC122" i="5"/>
  <c r="AB122" i="5"/>
  <c r="AA122" i="5"/>
  <c r="Z122" i="5"/>
  <c r="Y122" i="5"/>
  <c r="X122" i="5"/>
  <c r="AK121" i="5"/>
  <c r="AJ121" i="5"/>
  <c r="AI121" i="5"/>
  <c r="AH121" i="5"/>
  <c r="AG121" i="5"/>
  <c r="AF121" i="5"/>
  <c r="AE121" i="5"/>
  <c r="AD121" i="5"/>
  <c r="AC121" i="5"/>
  <c r="AB121" i="5"/>
  <c r="AA121" i="5"/>
  <c r="Z121" i="5"/>
  <c r="Y121" i="5"/>
  <c r="X121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AK87" i="5"/>
  <c r="AJ87" i="5"/>
  <c r="AI87" i="5"/>
  <c r="AH87" i="5"/>
  <c r="AG87" i="5"/>
  <c r="AF87" i="5"/>
  <c r="AE87" i="5"/>
  <c r="AD87" i="5"/>
  <c r="AC87" i="5"/>
  <c r="AB87" i="5"/>
  <c r="AA87" i="5"/>
  <c r="Z87" i="5"/>
  <c r="Y87" i="5"/>
  <c r="X87" i="5"/>
  <c r="AK86" i="5"/>
  <c r="AJ86" i="5"/>
  <c r="AI86" i="5"/>
  <c r="AH86" i="5"/>
  <c r="AG86" i="5"/>
  <c r="AF86" i="5"/>
  <c r="AE86" i="5"/>
  <c r="AD86" i="5"/>
  <c r="AC86" i="5"/>
  <c r="AB86" i="5"/>
  <c r="AA86" i="5"/>
  <c r="Z86" i="5"/>
  <c r="Y86" i="5"/>
  <c r="X86" i="5"/>
  <c r="AK85" i="5"/>
  <c r="AJ85" i="5"/>
  <c r="AI85" i="5"/>
  <c r="AH85" i="5"/>
  <c r="AG85" i="5"/>
  <c r="AF85" i="5"/>
  <c r="AE85" i="5"/>
  <c r="AD85" i="5"/>
  <c r="AC85" i="5"/>
  <c r="AB85" i="5"/>
  <c r="AA85" i="5"/>
  <c r="Z85" i="5"/>
  <c r="Y85" i="5"/>
  <c r="X85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AK83" i="5"/>
  <c r="AJ83" i="5"/>
  <c r="AI83" i="5"/>
  <c r="AH83" i="5"/>
  <c r="AG83" i="5"/>
  <c r="AF83" i="5"/>
  <c r="AE83" i="5"/>
  <c r="AD83" i="5"/>
  <c r="AC83" i="5"/>
  <c r="AB83" i="5"/>
  <c r="AA83" i="5"/>
  <c r="Z83" i="5"/>
  <c r="Y83" i="5"/>
  <c r="X83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AK81" i="5"/>
  <c r="AJ81" i="5"/>
  <c r="AI81" i="5"/>
  <c r="AH81" i="5"/>
  <c r="AG81" i="5"/>
  <c r="AF81" i="5"/>
  <c r="AE81" i="5"/>
  <c r="AD81" i="5"/>
  <c r="AC81" i="5"/>
  <c r="AB81" i="5"/>
  <c r="AA81" i="5"/>
  <c r="Z81" i="5"/>
  <c r="Y81" i="5"/>
  <c r="X81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Y80" i="5"/>
  <c r="X80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Y79" i="5"/>
  <c r="X79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Y77" i="5"/>
  <c r="X77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X76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Y74" i="5"/>
  <c r="X74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Y73" i="5"/>
  <c r="X73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AK71" i="5"/>
  <c r="AJ71" i="5"/>
  <c r="AI71" i="5"/>
  <c r="AH71" i="5"/>
  <c r="AG71" i="5"/>
  <c r="AF71" i="5"/>
  <c r="AE71" i="5"/>
  <c r="AD71" i="5"/>
  <c r="AC71" i="5"/>
  <c r="AB71" i="5"/>
  <c r="AA71" i="5"/>
  <c r="Z71" i="5"/>
  <c r="Y71" i="5"/>
  <c r="X71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Y70" i="5"/>
  <c r="X70" i="5"/>
  <c r="AK69" i="5"/>
  <c r="AJ69" i="5"/>
  <c r="AI69" i="5"/>
  <c r="AH69" i="5"/>
  <c r="AG69" i="5"/>
  <c r="AF69" i="5"/>
  <c r="AE69" i="5"/>
  <c r="AD69" i="5"/>
  <c r="AC69" i="5"/>
  <c r="AB69" i="5"/>
  <c r="AA69" i="5"/>
  <c r="Z69" i="5"/>
  <c r="Y69" i="5"/>
  <c r="X69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Y58" i="5"/>
  <c r="X58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Y57" i="5"/>
  <c r="X57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Y56" i="5"/>
  <c r="X56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Y49" i="5"/>
  <c r="X49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Y47" i="5"/>
  <c r="X47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Y46" i="5"/>
  <c r="X46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K227" i="4" l="1"/>
  <c r="K226" i="4"/>
  <c r="J226" i="4"/>
  <c r="I226" i="4"/>
  <c r="H226" i="4"/>
  <c r="K223" i="4"/>
  <c r="K222" i="4"/>
  <c r="J222" i="4"/>
  <c r="I222" i="4"/>
  <c r="H222" i="4"/>
  <c r="K214" i="4"/>
  <c r="K213" i="4"/>
  <c r="J213" i="4"/>
  <c r="I213" i="4"/>
  <c r="H213" i="4"/>
  <c r="K210" i="4"/>
  <c r="K209" i="4"/>
  <c r="J209" i="4"/>
  <c r="I209" i="4"/>
  <c r="H209" i="4"/>
  <c r="I208" i="4"/>
  <c r="K207" i="4"/>
  <c r="K206" i="4"/>
  <c r="K200" i="4"/>
  <c r="J200" i="4"/>
  <c r="I200" i="4"/>
  <c r="H200" i="4"/>
  <c r="H199" i="4"/>
  <c r="I198" i="4"/>
  <c r="K196" i="4"/>
  <c r="J196" i="4"/>
  <c r="I196" i="4"/>
  <c r="I195" i="4"/>
  <c r="I194" i="4"/>
  <c r="K192" i="4"/>
  <c r="J192" i="4"/>
  <c r="I192" i="4"/>
  <c r="I191" i="4"/>
  <c r="I190" i="4"/>
  <c r="K188" i="4"/>
  <c r="J188" i="4"/>
  <c r="I188" i="4"/>
  <c r="I187" i="4"/>
  <c r="H187" i="4"/>
  <c r="K181" i="4"/>
  <c r="I181" i="4"/>
  <c r="K180" i="4"/>
  <c r="K179" i="4"/>
  <c r="J179" i="4"/>
  <c r="I179" i="4"/>
  <c r="H179" i="4"/>
  <c r="I177" i="4"/>
  <c r="K175" i="4"/>
  <c r="J175" i="4"/>
  <c r="I175" i="4"/>
  <c r="H175" i="4"/>
  <c r="I173" i="4"/>
  <c r="K173" i="4"/>
  <c r="K166" i="4"/>
  <c r="J166" i="4"/>
  <c r="I166" i="4"/>
  <c r="I165" i="4"/>
  <c r="I164" i="4"/>
  <c r="K162" i="4"/>
  <c r="J162" i="4"/>
  <c r="I162" i="4"/>
  <c r="I161" i="4"/>
  <c r="I160" i="4"/>
  <c r="K158" i="4"/>
  <c r="J158" i="4"/>
  <c r="I158" i="4"/>
  <c r="H157" i="4"/>
  <c r="I156" i="4"/>
  <c r="K149" i="4"/>
  <c r="J149" i="4"/>
  <c r="I149" i="4"/>
  <c r="I148" i="4"/>
  <c r="H148" i="4"/>
  <c r="K147" i="4"/>
  <c r="I147" i="4"/>
  <c r="K146" i="4"/>
  <c r="K145" i="4"/>
  <c r="J145" i="4"/>
  <c r="I145" i="4"/>
  <c r="H145" i="4"/>
  <c r="I143" i="4"/>
  <c r="K141" i="4"/>
  <c r="J141" i="4"/>
  <c r="I141" i="4"/>
  <c r="H141" i="4"/>
  <c r="I139" i="4"/>
  <c r="K139" i="4"/>
  <c r="K132" i="4"/>
  <c r="J132" i="4"/>
  <c r="I132" i="4"/>
  <c r="I131" i="4"/>
  <c r="I130" i="4"/>
  <c r="K128" i="4"/>
  <c r="J128" i="4"/>
  <c r="I128" i="4"/>
  <c r="I127" i="4"/>
  <c r="K126" i="4"/>
  <c r="J126" i="4"/>
  <c r="I126" i="4"/>
  <c r="K124" i="4"/>
  <c r="J124" i="4"/>
  <c r="I124" i="4"/>
  <c r="I123" i="4"/>
  <c r="J122" i="4"/>
  <c r="I122" i="4"/>
  <c r="K120" i="4"/>
  <c r="J120" i="4"/>
  <c r="I120" i="4"/>
  <c r="I119" i="4"/>
  <c r="H119" i="4"/>
  <c r="K118" i="4"/>
  <c r="J118" i="4"/>
  <c r="I118" i="4"/>
  <c r="K117" i="4"/>
  <c r="K116" i="4"/>
  <c r="J116" i="4"/>
  <c r="I116" i="4"/>
  <c r="H116" i="4"/>
  <c r="I108" i="4"/>
  <c r="J108" i="4"/>
  <c r="K106" i="4"/>
  <c r="J106" i="4"/>
  <c r="I106" i="4"/>
  <c r="H106" i="4"/>
  <c r="I105" i="4"/>
  <c r="J104" i="4"/>
  <c r="I104" i="4"/>
  <c r="K102" i="4"/>
  <c r="J102" i="4"/>
  <c r="I102" i="4"/>
  <c r="I101" i="4"/>
  <c r="K98" i="4"/>
  <c r="J98" i="4"/>
  <c r="I98" i="4"/>
  <c r="J97" i="4"/>
  <c r="I97" i="4"/>
  <c r="H97" i="4"/>
  <c r="I96" i="4"/>
  <c r="J96" i="4"/>
  <c r="K94" i="4"/>
  <c r="J94" i="4"/>
  <c r="I94" i="4"/>
  <c r="H94" i="4"/>
  <c r="J92" i="4"/>
  <c r="I92" i="4"/>
  <c r="K90" i="4"/>
  <c r="J90" i="4"/>
  <c r="I90" i="4"/>
  <c r="I84" i="4"/>
  <c r="K81" i="4"/>
  <c r="J81" i="4"/>
  <c r="I81" i="4"/>
  <c r="J80" i="4"/>
  <c r="I80" i="4"/>
  <c r="H80" i="4"/>
  <c r="I79" i="4"/>
  <c r="J79" i="4"/>
  <c r="K77" i="4"/>
  <c r="J77" i="4"/>
  <c r="I77" i="4"/>
  <c r="H77" i="4"/>
  <c r="J75" i="4"/>
  <c r="I75" i="4"/>
  <c r="K73" i="4"/>
  <c r="J73" i="4"/>
  <c r="I73" i="4"/>
  <c r="K69" i="4"/>
  <c r="J69" i="4"/>
  <c r="I69" i="4"/>
  <c r="J68" i="4"/>
  <c r="I68" i="4"/>
  <c r="K68" i="4"/>
  <c r="I67" i="4"/>
  <c r="J67" i="4"/>
  <c r="K59" i="4"/>
  <c r="J59" i="4"/>
  <c r="I59" i="4"/>
  <c r="H59" i="4"/>
  <c r="J57" i="4"/>
  <c r="I57" i="4"/>
  <c r="K57" i="4"/>
  <c r="K55" i="4"/>
  <c r="J55" i="4"/>
  <c r="I55" i="4"/>
  <c r="H54" i="4"/>
  <c r="K53" i="4"/>
  <c r="K51" i="4"/>
  <c r="J51" i="4"/>
  <c r="I51" i="4"/>
  <c r="H51" i="4"/>
  <c r="K50" i="4"/>
  <c r="J49" i="4"/>
  <c r="I49" i="4"/>
  <c r="K49" i="4"/>
  <c r="K47" i="4"/>
  <c r="J47" i="4"/>
  <c r="I47" i="4"/>
  <c r="I46" i="4"/>
  <c r="K45" i="4"/>
  <c r="K43" i="4"/>
  <c r="J43" i="4"/>
  <c r="I43" i="4"/>
  <c r="H43" i="4"/>
  <c r="K42" i="4"/>
  <c r="J41" i="4"/>
  <c r="I41" i="4"/>
  <c r="K41" i="4"/>
  <c r="K39" i="4"/>
  <c r="J39" i="4"/>
  <c r="I39" i="4"/>
  <c r="K38" i="4"/>
  <c r="K37" i="4"/>
  <c r="K35" i="4"/>
  <c r="J35" i="4"/>
  <c r="I35" i="4"/>
  <c r="H35" i="4"/>
  <c r="K29" i="4"/>
  <c r="J28" i="4"/>
  <c r="I28" i="4"/>
  <c r="H28" i="4"/>
  <c r="K26" i="4"/>
  <c r="J26" i="4"/>
  <c r="I26" i="4"/>
  <c r="K25" i="4"/>
  <c r="K24" i="4"/>
  <c r="K22" i="4"/>
  <c r="J22" i="4"/>
  <c r="I22" i="4"/>
  <c r="H22" i="4"/>
  <c r="K21" i="4"/>
  <c r="J20" i="4"/>
  <c r="I20" i="4"/>
  <c r="K20" i="4"/>
  <c r="K18" i="4"/>
  <c r="J18" i="4"/>
  <c r="I18" i="4"/>
  <c r="K17" i="4"/>
  <c r="K16" i="4"/>
  <c r="K14" i="4"/>
  <c r="J14" i="4"/>
  <c r="I14" i="4"/>
  <c r="H14" i="4"/>
  <c r="K13" i="4"/>
  <c r="J12" i="4"/>
  <c r="I12" i="4"/>
  <c r="K12" i="4"/>
  <c r="K10" i="4"/>
  <c r="J10" i="4"/>
  <c r="I10" i="4"/>
  <c r="I9" i="4"/>
  <c r="K8" i="4"/>
  <c r="I6" i="4"/>
  <c r="H6" i="4"/>
  <c r="J6" i="4"/>
  <c r="K5" i="4"/>
  <c r="I25" i="4" l="1"/>
  <c r="I54" i="4"/>
  <c r="K70" i="4"/>
  <c r="J70" i="4"/>
  <c r="I70" i="4"/>
  <c r="H70" i="4"/>
  <c r="K72" i="4"/>
  <c r="K82" i="4"/>
  <c r="J82" i="4"/>
  <c r="I82" i="4"/>
  <c r="H82" i="4"/>
  <c r="K84" i="4"/>
  <c r="K99" i="4"/>
  <c r="J99" i="4"/>
  <c r="I99" i="4"/>
  <c r="H99" i="4"/>
  <c r="K101" i="4"/>
  <c r="J101" i="4"/>
  <c r="K127" i="4"/>
  <c r="J127" i="4"/>
  <c r="K143" i="4"/>
  <c r="I157" i="4"/>
  <c r="K161" i="4"/>
  <c r="J161" i="4"/>
  <c r="K177" i="4"/>
  <c r="K195" i="4"/>
  <c r="J195" i="4"/>
  <c r="K215" i="4"/>
  <c r="J9" i="4"/>
  <c r="J17" i="4"/>
  <c r="J25" i="4"/>
  <c r="J38" i="4"/>
  <c r="J46" i="4"/>
  <c r="J54" i="4"/>
  <c r="K67" i="4"/>
  <c r="H67" i="4"/>
  <c r="H72" i="4"/>
  <c r="K79" i="4"/>
  <c r="H79" i="4"/>
  <c r="H84" i="4"/>
  <c r="K96" i="4"/>
  <c r="H96" i="4"/>
  <c r="H101" i="4"/>
  <c r="K125" i="4"/>
  <c r="H127" i="4"/>
  <c r="K159" i="4"/>
  <c r="H161" i="4"/>
  <c r="K193" i="4"/>
  <c r="H195" i="4"/>
  <c r="K224" i="4"/>
  <c r="H38" i="4"/>
  <c r="H8" i="4"/>
  <c r="H5" i="4"/>
  <c r="K6" i="4"/>
  <c r="I8" i="4"/>
  <c r="I16" i="4"/>
  <c r="I24" i="4"/>
  <c r="I37" i="4"/>
  <c r="I45" i="4"/>
  <c r="I53" i="4"/>
  <c r="K58" i="4"/>
  <c r="H69" i="4"/>
  <c r="K74" i="4"/>
  <c r="J74" i="4"/>
  <c r="I74" i="4"/>
  <c r="H74" i="4"/>
  <c r="K76" i="4"/>
  <c r="H81" i="4"/>
  <c r="K91" i="4"/>
  <c r="J91" i="4"/>
  <c r="I91" i="4"/>
  <c r="H91" i="4"/>
  <c r="K93" i="4"/>
  <c r="H98" i="4"/>
  <c r="H105" i="4"/>
  <c r="K122" i="4"/>
  <c r="K140" i="4"/>
  <c r="J140" i="4"/>
  <c r="K156" i="4"/>
  <c r="K174" i="4"/>
  <c r="J174" i="4"/>
  <c r="K190" i="4"/>
  <c r="I199" i="4"/>
  <c r="H208" i="4"/>
  <c r="K212" i="4"/>
  <c r="J212" i="4"/>
  <c r="K123" i="4"/>
  <c r="J123" i="4"/>
  <c r="H9" i="4"/>
  <c r="K189" i="4"/>
  <c r="I38" i="4"/>
  <c r="K46" i="4"/>
  <c r="K54" i="4"/>
  <c r="K19" i="4"/>
  <c r="J19" i="4"/>
  <c r="I19" i="4"/>
  <c r="H19" i="4"/>
  <c r="K27" i="4"/>
  <c r="J27" i="4"/>
  <c r="I27" i="4"/>
  <c r="H27" i="4"/>
  <c r="H37" i="4"/>
  <c r="H120" i="4"/>
  <c r="K129" i="4"/>
  <c r="I5" i="4"/>
  <c r="J8" i="4"/>
  <c r="H13" i="4"/>
  <c r="J16" i="4"/>
  <c r="H21" i="4"/>
  <c r="J24" i="4"/>
  <c r="H29" i="4"/>
  <c r="J37" i="4"/>
  <c r="H42" i="4"/>
  <c r="J45" i="4"/>
  <c r="H50" i="4"/>
  <c r="J53" i="4"/>
  <c r="H58" i="4"/>
  <c r="K71" i="4"/>
  <c r="H71" i="4"/>
  <c r="H76" i="4"/>
  <c r="K83" i="4"/>
  <c r="H83" i="4"/>
  <c r="H93" i="4"/>
  <c r="K100" i="4"/>
  <c r="H100" i="4"/>
  <c r="H124" i="4"/>
  <c r="K133" i="4"/>
  <c r="H140" i="4"/>
  <c r="H158" i="4"/>
  <c r="K167" i="4"/>
  <c r="H174" i="4"/>
  <c r="H192" i="4"/>
  <c r="H212" i="4"/>
  <c r="K221" i="4"/>
  <c r="J221" i="4"/>
  <c r="H25" i="4"/>
  <c r="K108" i="4"/>
  <c r="H123" i="4"/>
  <c r="K9" i="4"/>
  <c r="H24" i="4"/>
  <c r="K197" i="4"/>
  <c r="K208" i="4"/>
  <c r="J208" i="4"/>
  <c r="J5" i="4"/>
  <c r="I13" i="4"/>
  <c r="I21" i="4"/>
  <c r="I29" i="4"/>
  <c r="I42" i="4"/>
  <c r="I50" i="4"/>
  <c r="I58" i="4"/>
  <c r="I71" i="4"/>
  <c r="I76" i="4"/>
  <c r="I83" i="4"/>
  <c r="I93" i="4"/>
  <c r="I100" i="4"/>
  <c r="K107" i="4"/>
  <c r="J107" i="4"/>
  <c r="I107" i="4"/>
  <c r="H107" i="4"/>
  <c r="K115" i="4"/>
  <c r="J115" i="4"/>
  <c r="I140" i="4"/>
  <c r="K144" i="4"/>
  <c r="J144" i="4"/>
  <c r="K160" i="4"/>
  <c r="I174" i="4"/>
  <c r="K178" i="4"/>
  <c r="J178" i="4"/>
  <c r="K194" i="4"/>
  <c r="I212" i="4"/>
  <c r="H221" i="4"/>
  <c r="K225" i="4"/>
  <c r="J225" i="4"/>
  <c r="K157" i="4"/>
  <c r="J157" i="4"/>
  <c r="K191" i="4"/>
  <c r="J191" i="4"/>
  <c r="H46" i="4"/>
  <c r="K150" i="4"/>
  <c r="H191" i="4"/>
  <c r="K211" i="4"/>
  <c r="I17" i="4"/>
  <c r="K199" i="4"/>
  <c r="J199" i="4"/>
  <c r="K56" i="4"/>
  <c r="J56" i="4"/>
  <c r="I56" i="4"/>
  <c r="H56" i="4"/>
  <c r="J72" i="4"/>
  <c r="H149" i="4"/>
  <c r="K163" i="4"/>
  <c r="H10" i="4"/>
  <c r="J13" i="4"/>
  <c r="H18" i="4"/>
  <c r="J21" i="4"/>
  <c r="H26" i="4"/>
  <c r="J29" i="4"/>
  <c r="H39" i="4"/>
  <c r="J42" i="4"/>
  <c r="H47" i="4"/>
  <c r="J50" i="4"/>
  <c r="H55" i="4"/>
  <c r="J58" i="4"/>
  <c r="J71" i="4"/>
  <c r="J76" i="4"/>
  <c r="J83" i="4"/>
  <c r="J93" i="4"/>
  <c r="J100" i="4"/>
  <c r="H102" i="4"/>
  <c r="H115" i="4"/>
  <c r="H128" i="4"/>
  <c r="K142" i="4"/>
  <c r="H144" i="4"/>
  <c r="H162" i="4"/>
  <c r="K176" i="4"/>
  <c r="H178" i="4"/>
  <c r="H196" i="4"/>
  <c r="I221" i="4"/>
  <c r="H225" i="4"/>
  <c r="H17" i="4"/>
  <c r="K121" i="4"/>
  <c r="I72" i="4"/>
  <c r="K11" i="4"/>
  <c r="J11" i="4"/>
  <c r="I11" i="4"/>
  <c r="H11" i="4"/>
  <c r="H16" i="4"/>
  <c r="K48" i="4"/>
  <c r="J48" i="4"/>
  <c r="I48" i="4"/>
  <c r="H48" i="4"/>
  <c r="H53" i="4"/>
  <c r="K105" i="4"/>
  <c r="J105" i="4"/>
  <c r="K28" i="4"/>
  <c r="K66" i="4"/>
  <c r="J66" i="4"/>
  <c r="I66" i="4"/>
  <c r="H66" i="4"/>
  <c r="H73" i="4"/>
  <c r="K78" i="4"/>
  <c r="J78" i="4"/>
  <c r="I78" i="4"/>
  <c r="H78" i="4"/>
  <c r="K80" i="4"/>
  <c r="H90" i="4"/>
  <c r="K95" i="4"/>
  <c r="J95" i="4"/>
  <c r="I95" i="4"/>
  <c r="H95" i="4"/>
  <c r="K97" i="4"/>
  <c r="K104" i="4"/>
  <c r="I115" i="4"/>
  <c r="K119" i="4"/>
  <c r="J119" i="4"/>
  <c r="K130" i="4"/>
  <c r="I144" i="4"/>
  <c r="K148" i="4"/>
  <c r="J148" i="4"/>
  <c r="K164" i="4"/>
  <c r="I178" i="4"/>
  <c r="K187" i="4"/>
  <c r="J187" i="4"/>
  <c r="K198" i="4"/>
  <c r="I225" i="4"/>
  <c r="K131" i="4"/>
  <c r="J131" i="4"/>
  <c r="K165" i="4"/>
  <c r="J165" i="4"/>
  <c r="K40" i="4"/>
  <c r="J40" i="4"/>
  <c r="I40" i="4"/>
  <c r="H40" i="4"/>
  <c r="H45" i="4"/>
  <c r="J84" i="4"/>
  <c r="K103" i="4"/>
  <c r="J103" i="4"/>
  <c r="I103" i="4"/>
  <c r="H103" i="4"/>
  <c r="H131" i="4"/>
  <c r="H165" i="4"/>
  <c r="H188" i="4"/>
  <c r="K7" i="4"/>
  <c r="J7" i="4"/>
  <c r="I7" i="4"/>
  <c r="H7" i="4"/>
  <c r="H12" i="4"/>
  <c r="K15" i="4"/>
  <c r="J15" i="4"/>
  <c r="I15" i="4"/>
  <c r="H15" i="4"/>
  <c r="H20" i="4"/>
  <c r="K23" i="4"/>
  <c r="J23" i="4"/>
  <c r="I23" i="4"/>
  <c r="H23" i="4"/>
  <c r="K36" i="4"/>
  <c r="J36" i="4"/>
  <c r="I36" i="4"/>
  <c r="H36" i="4"/>
  <c r="H41" i="4"/>
  <c r="K44" i="4"/>
  <c r="J44" i="4"/>
  <c r="I44" i="4"/>
  <c r="H44" i="4"/>
  <c r="H49" i="4"/>
  <c r="K52" i="4"/>
  <c r="J52" i="4"/>
  <c r="I52" i="4"/>
  <c r="H52" i="4"/>
  <c r="H57" i="4"/>
  <c r="H68" i="4"/>
  <c r="K75" i="4"/>
  <c r="H75" i="4"/>
  <c r="K92" i="4"/>
  <c r="H92" i="4"/>
  <c r="H132" i="4"/>
  <c r="H166" i="4"/>
  <c r="H104" i="4"/>
  <c r="H108" i="4"/>
  <c r="H118" i="4"/>
  <c r="H122" i="4"/>
  <c r="H126" i="4"/>
  <c r="H130" i="4"/>
  <c r="H139" i="4"/>
  <c r="H143" i="4"/>
  <c r="H147" i="4"/>
  <c r="H156" i="4"/>
  <c r="H160" i="4"/>
  <c r="H164" i="4"/>
  <c r="H173" i="4"/>
  <c r="H177" i="4"/>
  <c r="H181" i="4"/>
  <c r="H190" i="4"/>
  <c r="H194" i="4"/>
  <c r="H198" i="4"/>
  <c r="H207" i="4"/>
  <c r="H211" i="4"/>
  <c r="H215" i="4"/>
  <c r="H224" i="4"/>
  <c r="I207" i="4"/>
  <c r="I211" i="4"/>
  <c r="I215" i="4"/>
  <c r="I224" i="4"/>
  <c r="J130" i="4"/>
  <c r="J139" i="4"/>
  <c r="J143" i="4"/>
  <c r="J147" i="4"/>
  <c r="J156" i="4"/>
  <c r="J160" i="4"/>
  <c r="J164" i="4"/>
  <c r="J173" i="4"/>
  <c r="J177" i="4"/>
  <c r="J181" i="4"/>
  <c r="J190" i="4"/>
  <c r="J194" i="4"/>
  <c r="J198" i="4"/>
  <c r="J207" i="4"/>
  <c r="J211" i="4"/>
  <c r="J215" i="4"/>
  <c r="J224" i="4"/>
  <c r="H117" i="4"/>
  <c r="H121" i="4"/>
  <c r="H125" i="4"/>
  <c r="H129" i="4"/>
  <c r="H133" i="4"/>
  <c r="H142" i="4"/>
  <c r="H146" i="4"/>
  <c r="H150" i="4"/>
  <c r="H159" i="4"/>
  <c r="H163" i="4"/>
  <c r="H167" i="4"/>
  <c r="H176" i="4"/>
  <c r="H180" i="4"/>
  <c r="H189" i="4"/>
  <c r="H193" i="4"/>
  <c r="H197" i="4"/>
  <c r="H206" i="4"/>
  <c r="H210" i="4"/>
  <c r="H214" i="4"/>
  <c r="H223" i="4"/>
  <c r="H227" i="4"/>
  <c r="I117" i="4"/>
  <c r="I121" i="4"/>
  <c r="I125" i="4"/>
  <c r="I129" i="4"/>
  <c r="I133" i="4"/>
  <c r="I142" i="4"/>
  <c r="I146" i="4"/>
  <c r="I150" i="4"/>
  <c r="I159" i="4"/>
  <c r="I163" i="4"/>
  <c r="I167" i="4"/>
  <c r="I176" i="4"/>
  <c r="I180" i="4"/>
  <c r="I189" i="4"/>
  <c r="I193" i="4"/>
  <c r="I197" i="4"/>
  <c r="I206" i="4"/>
  <c r="I210" i="4"/>
  <c r="I214" i="4"/>
  <c r="I223" i="4"/>
  <c r="I227" i="4"/>
  <c r="J117" i="4"/>
  <c r="J121" i="4"/>
  <c r="J125" i="4"/>
  <c r="J129" i="4"/>
  <c r="J133" i="4"/>
  <c r="J142" i="4"/>
  <c r="J146" i="4"/>
  <c r="J150" i="4"/>
  <c r="J159" i="4"/>
  <c r="J163" i="4"/>
  <c r="J167" i="4"/>
  <c r="J176" i="4"/>
  <c r="J180" i="4"/>
  <c r="J189" i="4"/>
  <c r="J193" i="4"/>
  <c r="J197" i="4"/>
  <c r="J206" i="4"/>
  <c r="J210" i="4"/>
  <c r="J214" i="4"/>
  <c r="J223" i="4"/>
  <c r="J227" i="4"/>
</calcChain>
</file>

<file path=xl/sharedStrings.xml><?xml version="1.0" encoding="utf-8"?>
<sst xmlns="http://schemas.openxmlformats.org/spreadsheetml/2006/main" count="3109" uniqueCount="120">
  <si>
    <t>Eesti</t>
  </si>
  <si>
    <t>Välisriigid</t>
  </si>
  <si>
    <t>Austria</t>
  </si>
  <si>
    <t>Belgia</t>
  </si>
  <si>
    <t>Hispaania</t>
  </si>
  <si>
    <t>Holland</t>
  </si>
  <si>
    <t>Itaalia</t>
  </si>
  <si>
    <t>Leedu</t>
  </si>
  <si>
    <t>Läti</t>
  </si>
  <si>
    <t>Norra</t>
  </si>
  <si>
    <t>Poola</t>
  </si>
  <si>
    <t>Prantsusmaa</t>
  </si>
  <si>
    <t>Rootsi</t>
  </si>
  <si>
    <t>Saksamaa</t>
  </si>
  <si>
    <t>Šveits</t>
  </si>
  <si>
    <t>Soome</t>
  </si>
  <si>
    <t>Suurbritannia</t>
  </si>
  <si>
    <t>Taani</t>
  </si>
  <si>
    <t>Ukraina</t>
  </si>
  <si>
    <t>Venemaa</t>
  </si>
  <si>
    <t>Hiina</t>
  </si>
  <si>
    <t>Jaapan</t>
  </si>
  <si>
    <t>Korea Vabariik</t>
  </si>
  <si>
    <t>Tallinn</t>
  </si>
  <si>
    <t>.</t>
  </si>
  <si>
    <t>Jaan.</t>
  </si>
  <si>
    <t>Veebr.</t>
  </si>
  <si>
    <t>Märts</t>
  </si>
  <si>
    <t>Aprill</t>
  </si>
  <si>
    <t>Mai</t>
  </si>
  <si>
    <t>Juuni</t>
  </si>
  <si>
    <t>Juuli</t>
  </si>
  <si>
    <t>Jan</t>
  </si>
  <si>
    <t>Feb</t>
  </si>
  <si>
    <t>March</t>
  </si>
  <si>
    <t>April</t>
  </si>
  <si>
    <t>May</t>
  </si>
  <si>
    <t>June</t>
  </si>
  <si>
    <t>July</t>
  </si>
  <si>
    <t>2019</t>
  </si>
  <si>
    <t>2025</t>
  </si>
  <si>
    <t>2026</t>
  </si>
  <si>
    <t>Harju mk</t>
  </si>
  <si>
    <t>Harju mk, v.a Tallinn</t>
  </si>
  <si>
    <t>Hiiu mk</t>
  </si>
  <si>
    <t>Ida-Viru mk</t>
  </si>
  <si>
    <t>Jõgeva mk</t>
  </si>
  <si>
    <t>Järva mk</t>
  </si>
  <si>
    <t>Lääne mk</t>
  </si>
  <si>
    <t>Lääne-Viru mk</t>
  </si>
  <si>
    <t>Põlva mk</t>
  </si>
  <si>
    <t>Pärnu mk</t>
  </si>
  <si>
    <t>Rapla mk</t>
  </si>
  <si>
    <t>Saare mk</t>
  </si>
  <si>
    <t>Tartu mk</t>
  </si>
  <si>
    <t>Valga mk</t>
  </si>
  <si>
    <t>Viljandi mk</t>
  </si>
  <si>
    <t>Võru mk</t>
  </si>
  <si>
    <t>Harju county</t>
  </si>
  <si>
    <t>Hiiu county</t>
  </si>
  <si>
    <t>Ida-Viru county</t>
  </si>
  <si>
    <t>Jõgeva county</t>
  </si>
  <si>
    <t>Järva county</t>
  </si>
  <si>
    <t>Lääne county</t>
  </si>
  <si>
    <t>Lääne-Viru county</t>
  </si>
  <si>
    <t>Põlva county</t>
  </si>
  <si>
    <t>Pärnu county</t>
  </si>
  <si>
    <t>Rapla county</t>
  </si>
  <si>
    <t>Saare county</t>
  </si>
  <si>
    <t>Tartu county</t>
  </si>
  <si>
    <t>Valga county</t>
  </si>
  <si>
    <t>Viljandi county</t>
  </si>
  <si>
    <t>Võru county</t>
  </si>
  <si>
    <t>..Pärnu</t>
  </si>
  <si>
    <t>..Tartu</t>
  </si>
  <si>
    <t>Harju county, excl.Tallinn</t>
  </si>
  <si>
    <t>Total</t>
  </si>
  <si>
    <t>domestic</t>
  </si>
  <si>
    <t>foreign</t>
  </si>
  <si>
    <t>Finland</t>
  </si>
  <si>
    <t>Latvia</t>
  </si>
  <si>
    <t>Germany</t>
  </si>
  <si>
    <t>Lithuania</t>
  </si>
  <si>
    <t>UK</t>
  </si>
  <si>
    <t>USA</t>
  </si>
  <si>
    <t>Sweden</t>
  </si>
  <si>
    <t>Poland</t>
  </si>
  <si>
    <t>Italy</t>
  </si>
  <si>
    <t>Spain</t>
  </si>
  <si>
    <t>France</t>
  </si>
  <si>
    <t>Ukraine</t>
  </si>
  <si>
    <t>Netherlands</t>
  </si>
  <si>
    <t>Norway</t>
  </si>
  <si>
    <t>Switzerland</t>
  </si>
  <si>
    <t>Belgium</t>
  </si>
  <si>
    <t>Russia</t>
  </si>
  <si>
    <t>Denmark</t>
  </si>
  <si>
    <t>Japan</t>
  </si>
  <si>
    <t>China</t>
  </si>
  <si>
    <t>Rep of Korea</t>
  </si>
  <si>
    <t>Kokku</t>
  </si>
  <si>
    <t>Eesti majutusettevõtete statistika. Allikas: Statistikaamet / Statistics of accommodation establishments of Estonia. Source: Statistics Estonia</t>
  </si>
  <si>
    <t>MAJUTATUD/ ARRIVALS</t>
  </si>
  <si>
    <t>ÖÖBIMISED/ OVERNIGHTS</t>
  </si>
  <si>
    <t>ÖÖBIMISED MAAKONNITI/ OVERNIGHTS BY COUNTY</t>
  </si>
  <si>
    <t>Elukohariigid kokku / all countries of residence</t>
  </si>
  <si>
    <t>Eesti elanike ööbimised/ domestic overnights</t>
  </si>
  <si>
    <t>välisturistide ööbimised / foreign overnights</t>
  </si>
  <si>
    <t>Soome /Finland</t>
  </si>
  <si>
    <t>Läti /Latvia</t>
  </si>
  <si>
    <t>Leedu /Lithuania</t>
  </si>
  <si>
    <t>Saksamaa / Germany</t>
  </si>
  <si>
    <t>Rootsi / Sweden</t>
  </si>
  <si>
    <t>Suurbritannia / United Kingdom</t>
  </si>
  <si>
    <t>muutus /change</t>
  </si>
  <si>
    <t>2026/2019</t>
  </si>
  <si>
    <t>2026/2025</t>
  </si>
  <si>
    <t>muutus /change 2026/2025</t>
  </si>
  <si>
    <t>muutus /change 2026/2019</t>
  </si>
  <si>
    <t>jaan-juuli /Jan-July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</si>
</sst>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rgb="FF0000F0"/>
      <name val="Calibri"/>
      <family val="2"/>
      <charset val="186"/>
    </font>
    <font>
      <b/>
      <sz val="11"/>
      <color rgb="FF0000F0"/>
      <name val="Aptos Narrow"/>
      <family val="2"/>
      <charset val="186"/>
      <scheme val="minor"/>
    </font>
    <font>
      <b/>
      <sz val="11"/>
      <color rgb="FF0033CC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charset val="186"/>
      <scheme val="minor"/>
    </font>
    <font>
      <sz val="11"/>
      <color rgb="FFFF0000"/>
      <name val="Calibri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rgb="FFB5CD8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Border="0"/>
  </cellStyleXfs>
  <cellXfs count="54">
    <xf numFmtId="0" fontId="0" fillId="0" borderId="0" xfId="0"/>
    <xf numFmtId="3" fontId="5" fillId="2" borderId="1" xfId="2" applyNumberFormat="1" applyFont="1" applyFill="1" applyBorder="1"/>
    <xf numFmtId="0" fontId="4" fillId="0" borderId="0" xfId="2"/>
    <xf numFmtId="0" fontId="3" fillId="0" borderId="0" xfId="2" applyFont="1"/>
    <xf numFmtId="3" fontId="5" fillId="5" borderId="1" xfId="2" applyNumberFormat="1" applyFont="1" applyFill="1" applyBorder="1"/>
    <xf numFmtId="3" fontId="5" fillId="5" borderId="1" xfId="2" quotePrefix="1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0" fillId="3" borderId="1" xfId="0" quotePrefix="1" applyNumberFormat="1" applyFill="1" applyBorder="1"/>
    <xf numFmtId="0" fontId="6" fillId="0" borderId="0" xfId="2" applyFont="1"/>
    <xf numFmtId="3" fontId="6" fillId="0" borderId="1" xfId="2" applyNumberFormat="1" applyFont="1" applyBorder="1"/>
    <xf numFmtId="3" fontId="4" fillId="0" borderId="1" xfId="2" applyNumberFormat="1" applyBorder="1"/>
    <xf numFmtId="3" fontId="4" fillId="0" borderId="1" xfId="2" applyNumberFormat="1" applyBorder="1" applyAlignment="1">
      <alignment horizontal="right"/>
    </xf>
    <xf numFmtId="3" fontId="6" fillId="0" borderId="1" xfId="0" applyNumberFormat="1" applyFont="1" applyBorder="1"/>
    <xf numFmtId="3" fontId="7" fillId="0" borderId="1" xfId="0" applyNumberFormat="1" applyFont="1" applyBorder="1"/>
    <xf numFmtId="3" fontId="8" fillId="0" borderId="1" xfId="0" applyNumberFormat="1" applyFont="1" applyBorder="1"/>
    <xf numFmtId="3" fontId="6" fillId="0" borderId="0" xfId="0" applyNumberFormat="1" applyFont="1"/>
    <xf numFmtId="3" fontId="7" fillId="0" borderId="0" xfId="0" applyNumberFormat="1" applyFont="1"/>
    <xf numFmtId="3" fontId="7" fillId="3" borderId="1" xfId="0" applyNumberFormat="1" applyFont="1" applyFill="1" applyBorder="1"/>
    <xf numFmtId="3" fontId="7" fillId="3" borderId="1" xfId="0" quotePrefix="1" applyNumberFormat="1" applyFont="1" applyFill="1" applyBorder="1"/>
    <xf numFmtId="3" fontId="9" fillId="0" borderId="0" xfId="0" applyNumberFormat="1" applyFont="1"/>
    <xf numFmtId="3" fontId="9" fillId="0" borderId="0" xfId="0" applyNumberFormat="1" applyFont="1" applyAlignment="1" applyProtection="1">
      <alignment horizontal="left"/>
      <protection locked="0"/>
    </xf>
    <xf numFmtId="3" fontId="9" fillId="0" borderId="0" xfId="0" applyNumberFormat="1" applyFont="1" applyProtection="1">
      <protection locked="0"/>
    </xf>
    <xf numFmtId="3" fontId="10" fillId="0" borderId="0" xfId="0" applyNumberFormat="1" applyFont="1" applyAlignment="1" applyProtection="1">
      <alignment horizontal="left"/>
      <protection locked="0"/>
    </xf>
    <xf numFmtId="0" fontId="11" fillId="0" borderId="0" xfId="0" applyFont="1"/>
    <xf numFmtId="0" fontId="14" fillId="6" borderId="1" xfId="2" applyFont="1" applyFill="1" applyBorder="1" applyAlignment="1">
      <alignment horizontal="center"/>
    </xf>
    <xf numFmtId="1" fontId="14" fillId="7" borderId="1" xfId="2" applyNumberFormat="1" applyFont="1" applyFill="1" applyBorder="1" applyAlignment="1">
      <alignment horizontal="center"/>
    </xf>
    <xf numFmtId="0" fontId="2" fillId="4" borderId="1" xfId="0" quotePrefix="1" applyFont="1" applyFill="1" applyBorder="1" applyAlignment="1">
      <alignment horizontal="center"/>
    </xf>
    <xf numFmtId="1" fontId="14" fillId="5" borderId="1" xfId="2" applyNumberFormat="1" applyFont="1" applyFill="1" applyBorder="1" applyAlignment="1">
      <alignment horizontal="center"/>
    </xf>
    <xf numFmtId="1" fontId="14" fillId="8" borderId="1" xfId="2" applyNumberFormat="1" applyFont="1" applyFill="1" applyBorder="1" applyAlignment="1">
      <alignment horizontal="center"/>
    </xf>
    <xf numFmtId="9" fontId="0" fillId="0" borderId="1" xfId="1" applyFont="1" applyBorder="1"/>
    <xf numFmtId="9" fontId="1" fillId="0" borderId="1" xfId="1" applyFont="1" applyBorder="1"/>
    <xf numFmtId="3" fontId="5" fillId="0" borderId="1" xfId="0" applyNumberFormat="1" applyFont="1" applyBorder="1"/>
    <xf numFmtId="3" fontId="2" fillId="0" borderId="1" xfId="0" applyNumberFormat="1" applyFont="1" applyBorder="1"/>
    <xf numFmtId="9" fontId="2" fillId="0" borderId="1" xfId="1" applyFont="1" applyBorder="1"/>
    <xf numFmtId="3" fontId="8" fillId="0" borderId="0" xfId="0" applyNumberFormat="1" applyFont="1"/>
    <xf numFmtId="3" fontId="6" fillId="0" borderId="0" xfId="2" applyNumberFormat="1" applyFont="1" applyBorder="1"/>
    <xf numFmtId="3" fontId="4" fillId="0" borderId="0" xfId="2" applyNumberFormat="1" applyBorder="1"/>
    <xf numFmtId="9" fontId="5" fillId="0" borderId="1" xfId="1" applyFont="1" applyBorder="1"/>
    <xf numFmtId="3" fontId="8" fillId="6" borderId="1" xfId="0" applyNumberFormat="1" applyFont="1" applyFill="1" applyBorder="1"/>
    <xf numFmtId="9" fontId="8" fillId="9" borderId="1" xfId="1" applyFont="1" applyFill="1" applyBorder="1"/>
    <xf numFmtId="9" fontId="6" fillId="0" borderId="1" xfId="1" applyFont="1" applyBorder="1"/>
    <xf numFmtId="3" fontId="6" fillId="0" borderId="1" xfId="2" applyNumberFormat="1" applyFont="1" applyBorder="1" applyAlignment="1">
      <alignment horizontal="right"/>
    </xf>
    <xf numFmtId="9" fontId="7" fillId="0" borderId="0" xfId="0" applyNumberFormat="1" applyFont="1"/>
    <xf numFmtId="164" fontId="0" fillId="0" borderId="1" xfId="1" applyNumberFormat="1" applyFont="1" applyBorder="1"/>
    <xf numFmtId="165" fontId="4" fillId="0" borderId="0" xfId="2" applyNumberFormat="1"/>
    <xf numFmtId="3" fontId="15" fillId="0" borderId="1" xfId="2" applyNumberFormat="1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3" fontId="8" fillId="6" borderId="1" xfId="0" applyNumberFormat="1" applyFont="1" applyFill="1" applyBorder="1" applyAlignment="1">
      <alignment horizontal="center"/>
    </xf>
    <xf numFmtId="9" fontId="8" fillId="9" borderId="1" xfId="1" applyFont="1" applyFill="1" applyBorder="1" applyAlignment="1">
      <alignment horizontal="center"/>
    </xf>
    <xf numFmtId="164" fontId="2" fillId="0" borderId="1" xfId="1" applyNumberFormat="1" applyFont="1" applyBorder="1"/>
  </cellXfs>
  <cellStyles count="3">
    <cellStyle name="Normal" xfId="0" builtinId="0"/>
    <cellStyle name="Normal 2" xfId="2" xr:uid="{693B3D42-C095-40D2-A73F-B16CADA1D2F7}"/>
    <cellStyle name="Per cent" xfId="1" builtinId="5"/>
  </cellStyles>
  <dxfs count="36"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3C9B5-B793-46D0-8E81-F397D5FD0162}">
  <dimension ref="A1:AD249"/>
  <sheetViews>
    <sheetView topLeftCell="A25" zoomScale="80" zoomScaleNormal="80" workbookViewId="0">
      <pane xSplit="2" topLeftCell="K1" activePane="topRight" state="frozen"/>
      <selection pane="topRight" activeCell="AD8" sqref="AD8"/>
    </sheetView>
  </sheetViews>
  <sheetFormatPr defaultRowHeight="14.5" x14ac:dyDescent="0.35"/>
  <cols>
    <col min="1" max="2" width="16" style="17" customWidth="1"/>
    <col min="3" max="16384" width="8.7265625" style="17"/>
  </cols>
  <sheetData>
    <row r="1" spans="1:30" x14ac:dyDescent="0.35">
      <c r="A1" s="20" t="s">
        <v>101</v>
      </c>
    </row>
    <row r="2" spans="1:30" x14ac:dyDescent="0.35">
      <c r="A2" s="21" t="s">
        <v>102</v>
      </c>
    </row>
    <row r="3" spans="1:30" x14ac:dyDescent="0.35">
      <c r="A3" s="14"/>
      <c r="B3" s="14"/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8" t="s">
        <v>25</v>
      </c>
      <c r="K3" s="18" t="s">
        <v>26</v>
      </c>
      <c r="L3" s="18" t="s">
        <v>27</v>
      </c>
      <c r="M3" s="18" t="s">
        <v>28</v>
      </c>
      <c r="N3" s="18" t="s">
        <v>29</v>
      </c>
      <c r="O3" s="18" t="s">
        <v>30</v>
      </c>
      <c r="P3" s="18" t="s">
        <v>31</v>
      </c>
      <c r="Q3" s="51" t="s">
        <v>118</v>
      </c>
      <c r="R3" s="51"/>
      <c r="S3" s="51"/>
      <c r="T3" s="51"/>
      <c r="U3" s="51"/>
      <c r="V3" s="51"/>
      <c r="W3" s="51"/>
      <c r="X3" s="52" t="s">
        <v>118</v>
      </c>
      <c r="Y3" s="52"/>
      <c r="Z3" s="52"/>
      <c r="AA3" s="52"/>
      <c r="AB3" s="52"/>
      <c r="AC3" s="52"/>
      <c r="AD3" s="52"/>
    </row>
    <row r="4" spans="1:30" x14ac:dyDescent="0.35">
      <c r="A4" s="14"/>
      <c r="B4" s="14"/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8" t="s">
        <v>32</v>
      </c>
      <c r="K4" s="18" t="s">
        <v>33</v>
      </c>
      <c r="L4" s="18" t="s">
        <v>34</v>
      </c>
      <c r="M4" s="18" t="s">
        <v>35</v>
      </c>
      <c r="N4" s="18" t="s">
        <v>36</v>
      </c>
      <c r="O4" s="18" t="s">
        <v>37</v>
      </c>
      <c r="P4" s="18" t="s">
        <v>38</v>
      </c>
      <c r="Q4" s="39" t="s">
        <v>25</v>
      </c>
      <c r="R4" s="39" t="s">
        <v>26</v>
      </c>
      <c r="S4" s="39" t="s">
        <v>27</v>
      </c>
      <c r="T4" s="39" t="s">
        <v>28</v>
      </c>
      <c r="U4" s="39" t="s">
        <v>29</v>
      </c>
      <c r="V4" s="39" t="s">
        <v>30</v>
      </c>
      <c r="W4" s="39" t="s">
        <v>31</v>
      </c>
      <c r="X4" s="40" t="s">
        <v>25</v>
      </c>
      <c r="Y4" s="40" t="s">
        <v>26</v>
      </c>
      <c r="Z4" s="40" t="s">
        <v>27</v>
      </c>
      <c r="AA4" s="40" t="s">
        <v>28</v>
      </c>
      <c r="AB4" s="40" t="s">
        <v>29</v>
      </c>
      <c r="AC4" s="40" t="s">
        <v>30</v>
      </c>
      <c r="AD4" s="40" t="s">
        <v>31</v>
      </c>
    </row>
    <row r="5" spans="1:30" x14ac:dyDescent="0.35">
      <c r="A5" s="14"/>
      <c r="B5" s="14"/>
      <c r="C5" s="1" t="s">
        <v>39</v>
      </c>
      <c r="D5" s="1" t="s">
        <v>39</v>
      </c>
      <c r="E5" s="1" t="s">
        <v>39</v>
      </c>
      <c r="F5" s="1" t="s">
        <v>39</v>
      </c>
      <c r="G5" s="1" t="s">
        <v>39</v>
      </c>
      <c r="H5" s="1" t="s">
        <v>39</v>
      </c>
      <c r="I5" s="1" t="s">
        <v>39</v>
      </c>
      <c r="J5" s="19" t="s">
        <v>41</v>
      </c>
      <c r="K5" s="19" t="s">
        <v>41</v>
      </c>
      <c r="L5" s="19" t="s">
        <v>41</v>
      </c>
      <c r="M5" s="19" t="s">
        <v>41</v>
      </c>
      <c r="N5" s="19" t="s">
        <v>41</v>
      </c>
      <c r="O5" s="19" t="s">
        <v>41</v>
      </c>
      <c r="P5" s="19" t="s">
        <v>41</v>
      </c>
      <c r="Q5" s="39" t="s">
        <v>32</v>
      </c>
      <c r="R5" s="39" t="s">
        <v>33</v>
      </c>
      <c r="S5" s="39" t="s">
        <v>34</v>
      </c>
      <c r="T5" s="39" t="s">
        <v>35</v>
      </c>
      <c r="U5" s="39" t="s">
        <v>36</v>
      </c>
      <c r="V5" s="39" t="s">
        <v>37</v>
      </c>
      <c r="W5" s="39" t="s">
        <v>38</v>
      </c>
      <c r="X5" s="40" t="s">
        <v>32</v>
      </c>
      <c r="Y5" s="40" t="s">
        <v>33</v>
      </c>
      <c r="Z5" s="40" t="s">
        <v>34</v>
      </c>
      <c r="AA5" s="40" t="s">
        <v>35</v>
      </c>
      <c r="AB5" s="40" t="s">
        <v>36</v>
      </c>
      <c r="AC5" s="40" t="s">
        <v>37</v>
      </c>
      <c r="AD5" s="40" t="s">
        <v>38</v>
      </c>
    </row>
    <row r="6" spans="1:30" x14ac:dyDescent="0.35">
      <c r="A6" s="13" t="s">
        <v>76</v>
      </c>
      <c r="B6" s="13" t="s">
        <v>100</v>
      </c>
      <c r="C6" s="14">
        <v>208405</v>
      </c>
      <c r="D6" s="14">
        <v>218936</v>
      </c>
      <c r="E6" s="14">
        <v>233384</v>
      </c>
      <c r="F6" s="14">
        <v>262149</v>
      </c>
      <c r="G6" s="14">
        <v>322059</v>
      </c>
      <c r="H6" s="14">
        <v>407092</v>
      </c>
      <c r="I6" s="14">
        <v>523645</v>
      </c>
      <c r="J6" s="14">
        <v>217120</v>
      </c>
      <c r="K6" s="14">
        <v>233291</v>
      </c>
      <c r="L6" s="14">
        <v>234040</v>
      </c>
      <c r="M6" s="14">
        <v>264204</v>
      </c>
      <c r="N6" s="14">
        <v>320292</v>
      </c>
      <c r="O6" s="14">
        <v>395333</v>
      </c>
      <c r="P6" s="14">
        <v>516971</v>
      </c>
      <c r="Q6" s="6">
        <f>J6-C6</f>
        <v>8715</v>
      </c>
      <c r="R6" s="6">
        <f t="shared" ref="R6:W29" si="0">K6-D6</f>
        <v>14355</v>
      </c>
      <c r="S6" s="6">
        <f t="shared" si="0"/>
        <v>656</v>
      </c>
      <c r="T6" s="6">
        <f t="shared" si="0"/>
        <v>2055</v>
      </c>
      <c r="U6" s="6">
        <f t="shared" si="0"/>
        <v>-1767</v>
      </c>
      <c r="V6" s="6">
        <f t="shared" si="0"/>
        <v>-11759</v>
      </c>
      <c r="W6" s="6">
        <f t="shared" si="0"/>
        <v>-6674</v>
      </c>
      <c r="X6" s="30">
        <f>(J6-C6)/C6</f>
        <v>4.1817614740529259E-2</v>
      </c>
      <c r="Y6" s="30">
        <f t="shared" ref="Y6:AD29" si="1">(K6-D6)/D6</f>
        <v>6.5567106368984537E-2</v>
      </c>
      <c r="Z6" s="30">
        <f t="shared" si="1"/>
        <v>2.8108182223288659E-3</v>
      </c>
      <c r="AA6" s="30">
        <f t="shared" si="1"/>
        <v>7.8390533627822351E-3</v>
      </c>
      <c r="AB6" s="30">
        <f t="shared" si="1"/>
        <v>-5.4865723361247473E-3</v>
      </c>
      <c r="AC6" s="30">
        <f t="shared" si="1"/>
        <v>-2.888536252247649E-2</v>
      </c>
      <c r="AD6" s="30">
        <f t="shared" si="1"/>
        <v>-1.2745275902567578E-2</v>
      </c>
    </row>
    <row r="7" spans="1:30" x14ac:dyDescent="0.35">
      <c r="A7" s="14" t="s">
        <v>77</v>
      </c>
      <c r="B7" s="13" t="s">
        <v>0</v>
      </c>
      <c r="C7" s="14">
        <v>94757</v>
      </c>
      <c r="D7" s="14">
        <v>108322</v>
      </c>
      <c r="E7" s="14">
        <v>109420</v>
      </c>
      <c r="F7" s="14">
        <v>105940</v>
      </c>
      <c r="G7" s="14">
        <v>110780</v>
      </c>
      <c r="H7" s="14">
        <v>152237</v>
      </c>
      <c r="I7" s="14">
        <v>195486</v>
      </c>
      <c r="J7" s="14">
        <v>117629</v>
      </c>
      <c r="K7" s="14">
        <v>120708</v>
      </c>
      <c r="L7" s="14">
        <v>117238</v>
      </c>
      <c r="M7" s="14">
        <v>124955</v>
      </c>
      <c r="N7" s="14">
        <v>135161</v>
      </c>
      <c r="O7" s="14">
        <v>173686</v>
      </c>
      <c r="P7" s="14">
        <v>222663</v>
      </c>
      <c r="Q7" s="6">
        <f t="shared" ref="Q7:W30" si="2">J7-C7</f>
        <v>22872</v>
      </c>
      <c r="R7" s="6">
        <f t="shared" si="0"/>
        <v>12386</v>
      </c>
      <c r="S7" s="6">
        <f t="shared" si="0"/>
        <v>7818</v>
      </c>
      <c r="T7" s="6">
        <f t="shared" si="0"/>
        <v>19015</v>
      </c>
      <c r="U7" s="6">
        <f t="shared" si="0"/>
        <v>24381</v>
      </c>
      <c r="V7" s="6">
        <f t="shared" si="0"/>
        <v>21449</v>
      </c>
      <c r="W7" s="6">
        <f t="shared" si="0"/>
        <v>27177</v>
      </c>
      <c r="X7" s="30">
        <f t="shared" ref="X7:AD30" si="3">(J7-C7)/C7</f>
        <v>0.24137530736515508</v>
      </c>
      <c r="Y7" s="30">
        <f t="shared" si="1"/>
        <v>0.11434426986207788</v>
      </c>
      <c r="Z7" s="30">
        <f t="shared" si="1"/>
        <v>7.144946079327362E-2</v>
      </c>
      <c r="AA7" s="30">
        <f t="shared" si="1"/>
        <v>0.17948838965452144</v>
      </c>
      <c r="AB7" s="30">
        <f t="shared" si="1"/>
        <v>0.22008485286152735</v>
      </c>
      <c r="AC7" s="30">
        <f t="shared" si="1"/>
        <v>0.14089216156387738</v>
      </c>
      <c r="AD7" s="30">
        <f t="shared" si="1"/>
        <v>0.13902274331665695</v>
      </c>
    </row>
    <row r="8" spans="1:30" s="35" customFormat="1" x14ac:dyDescent="0.35">
      <c r="A8" s="15" t="s">
        <v>78</v>
      </c>
      <c r="B8" s="32" t="s">
        <v>1</v>
      </c>
      <c r="C8" s="15">
        <v>113648</v>
      </c>
      <c r="D8" s="15">
        <v>110614</v>
      </c>
      <c r="E8" s="15">
        <v>123964</v>
      </c>
      <c r="F8" s="15">
        <v>156209</v>
      </c>
      <c r="G8" s="15">
        <v>211279</v>
      </c>
      <c r="H8" s="15">
        <v>254855</v>
      </c>
      <c r="I8" s="15">
        <v>328159</v>
      </c>
      <c r="J8" s="15">
        <v>99491</v>
      </c>
      <c r="K8" s="15">
        <v>112583</v>
      </c>
      <c r="L8" s="15">
        <v>116802</v>
      </c>
      <c r="M8" s="15">
        <v>139249</v>
      </c>
      <c r="N8" s="15">
        <v>185131</v>
      </c>
      <c r="O8" s="15">
        <v>221647</v>
      </c>
      <c r="P8" s="15">
        <v>294308</v>
      </c>
      <c r="Q8" s="32">
        <f t="shared" si="2"/>
        <v>-14157</v>
      </c>
      <c r="R8" s="32">
        <f t="shared" si="0"/>
        <v>1969</v>
      </c>
      <c r="S8" s="32">
        <f t="shared" si="0"/>
        <v>-7162</v>
      </c>
      <c r="T8" s="32">
        <f t="shared" si="0"/>
        <v>-16960</v>
      </c>
      <c r="U8" s="32">
        <f t="shared" si="0"/>
        <v>-26148</v>
      </c>
      <c r="V8" s="32">
        <f t="shared" si="0"/>
        <v>-33208</v>
      </c>
      <c r="W8" s="32">
        <f t="shared" si="0"/>
        <v>-33851</v>
      </c>
      <c r="X8" s="38">
        <f t="shared" si="3"/>
        <v>-0.124568844150359</v>
      </c>
      <c r="Y8" s="38">
        <f t="shared" si="1"/>
        <v>1.7800640063644745E-2</v>
      </c>
      <c r="Z8" s="38">
        <f t="shared" si="1"/>
        <v>-5.7774837856151784E-2</v>
      </c>
      <c r="AA8" s="38">
        <f t="shared" si="1"/>
        <v>-0.10857248942122413</v>
      </c>
      <c r="AB8" s="38">
        <f t="shared" si="1"/>
        <v>-0.12376052518234183</v>
      </c>
      <c r="AC8" s="38">
        <f t="shared" si="1"/>
        <v>-0.13030154401522434</v>
      </c>
      <c r="AD8" s="38">
        <f t="shared" si="1"/>
        <v>-0.10315426363439674</v>
      </c>
    </row>
    <row r="9" spans="1:30" x14ac:dyDescent="0.35">
      <c r="A9" s="14" t="s">
        <v>79</v>
      </c>
      <c r="B9" s="13" t="s">
        <v>15</v>
      </c>
      <c r="C9" s="14">
        <v>31968</v>
      </c>
      <c r="D9" s="14">
        <v>51416</v>
      </c>
      <c r="E9" s="14">
        <v>45353</v>
      </c>
      <c r="F9" s="14">
        <v>62142</v>
      </c>
      <c r="G9" s="14">
        <v>69053</v>
      </c>
      <c r="H9" s="14">
        <v>81802</v>
      </c>
      <c r="I9" s="14">
        <v>137319</v>
      </c>
      <c r="J9" s="14">
        <v>30560</v>
      </c>
      <c r="K9" s="14">
        <v>44511</v>
      </c>
      <c r="L9" s="14">
        <v>34745</v>
      </c>
      <c r="M9" s="14">
        <v>50023</v>
      </c>
      <c r="N9" s="14">
        <v>59567</v>
      </c>
      <c r="O9" s="14">
        <v>79026</v>
      </c>
      <c r="P9" s="14">
        <v>123734</v>
      </c>
      <c r="Q9" s="6">
        <f t="shared" si="2"/>
        <v>-1408</v>
      </c>
      <c r="R9" s="6">
        <f t="shared" si="0"/>
        <v>-6905</v>
      </c>
      <c r="S9" s="6">
        <f t="shared" si="0"/>
        <v>-10608</v>
      </c>
      <c r="T9" s="6">
        <f t="shared" si="0"/>
        <v>-12119</v>
      </c>
      <c r="U9" s="6">
        <f t="shared" si="0"/>
        <v>-9486</v>
      </c>
      <c r="V9" s="6">
        <f t="shared" si="0"/>
        <v>-2776</v>
      </c>
      <c r="W9" s="6">
        <f t="shared" si="0"/>
        <v>-13585</v>
      </c>
      <c r="X9" s="30">
        <f t="shared" si="3"/>
        <v>-4.4044044044044044E-2</v>
      </c>
      <c r="Y9" s="30">
        <f t="shared" si="1"/>
        <v>-0.13429671697526063</v>
      </c>
      <c r="Z9" s="30">
        <f t="shared" si="1"/>
        <v>-0.23389852931448857</v>
      </c>
      <c r="AA9" s="30">
        <f t="shared" si="1"/>
        <v>-0.19502108075053909</v>
      </c>
      <c r="AB9" s="30">
        <f t="shared" si="1"/>
        <v>-0.13737274267591559</v>
      </c>
      <c r="AC9" s="30">
        <f t="shared" si="1"/>
        <v>-3.3935600596562435E-2</v>
      </c>
      <c r="AD9" s="30">
        <f t="shared" si="1"/>
        <v>-9.8930228154880243E-2</v>
      </c>
    </row>
    <row r="10" spans="1:30" x14ac:dyDescent="0.35">
      <c r="A10" s="14" t="s">
        <v>80</v>
      </c>
      <c r="B10" s="13" t="s">
        <v>8</v>
      </c>
      <c r="C10" s="14">
        <v>10007</v>
      </c>
      <c r="D10" s="14">
        <v>11343</v>
      </c>
      <c r="E10" s="14">
        <v>14523</v>
      </c>
      <c r="F10" s="14">
        <v>13873</v>
      </c>
      <c r="G10" s="14">
        <v>16034</v>
      </c>
      <c r="H10" s="14">
        <v>17531</v>
      </c>
      <c r="I10" s="14">
        <v>19612</v>
      </c>
      <c r="J10" s="14">
        <v>20248</v>
      </c>
      <c r="K10" s="14">
        <v>19001</v>
      </c>
      <c r="L10" s="14">
        <v>25935</v>
      </c>
      <c r="M10" s="14">
        <v>20953</v>
      </c>
      <c r="N10" s="14">
        <v>25690</v>
      </c>
      <c r="O10" s="14">
        <v>23340</v>
      </c>
      <c r="P10" s="14">
        <v>24295</v>
      </c>
      <c r="Q10" s="6">
        <f t="shared" si="2"/>
        <v>10241</v>
      </c>
      <c r="R10" s="6">
        <f t="shared" si="0"/>
        <v>7658</v>
      </c>
      <c r="S10" s="6">
        <f t="shared" si="0"/>
        <v>11412</v>
      </c>
      <c r="T10" s="6">
        <f t="shared" si="0"/>
        <v>7080</v>
      </c>
      <c r="U10" s="6">
        <f t="shared" si="0"/>
        <v>9656</v>
      </c>
      <c r="V10" s="6">
        <f t="shared" si="0"/>
        <v>5809</v>
      </c>
      <c r="W10" s="6">
        <f t="shared" si="0"/>
        <v>4683</v>
      </c>
      <c r="X10" s="30">
        <f t="shared" si="3"/>
        <v>1.0233836314579794</v>
      </c>
      <c r="Y10" s="30">
        <f t="shared" si="1"/>
        <v>0.67513003614564049</v>
      </c>
      <c r="Z10" s="30">
        <f t="shared" si="1"/>
        <v>0.7857880603181161</v>
      </c>
      <c r="AA10" s="30">
        <f t="shared" si="1"/>
        <v>0.51034383334534705</v>
      </c>
      <c r="AB10" s="30">
        <f t="shared" si="1"/>
        <v>0.60222028190096044</v>
      </c>
      <c r="AC10" s="30">
        <f t="shared" si="1"/>
        <v>0.33135588386287146</v>
      </c>
      <c r="AD10" s="30">
        <f t="shared" si="1"/>
        <v>0.23878237813583519</v>
      </c>
    </row>
    <row r="11" spans="1:30" x14ac:dyDescent="0.35">
      <c r="A11" s="14" t="s">
        <v>81</v>
      </c>
      <c r="B11" s="13" t="s">
        <v>13</v>
      </c>
      <c r="C11" s="14">
        <v>3280</v>
      </c>
      <c r="D11" s="14">
        <v>3427</v>
      </c>
      <c r="E11" s="14">
        <v>5169</v>
      </c>
      <c r="F11" s="14">
        <v>8371</v>
      </c>
      <c r="G11" s="14">
        <v>16367</v>
      </c>
      <c r="H11" s="14">
        <v>26814</v>
      </c>
      <c r="I11" s="14">
        <v>30677</v>
      </c>
      <c r="J11" s="14">
        <v>3855</v>
      </c>
      <c r="K11" s="14">
        <v>3555</v>
      </c>
      <c r="L11" s="14">
        <v>4983</v>
      </c>
      <c r="M11" s="14">
        <v>6996</v>
      </c>
      <c r="N11" s="14">
        <v>13699</v>
      </c>
      <c r="O11" s="14">
        <v>18123</v>
      </c>
      <c r="P11" s="14">
        <v>20896</v>
      </c>
      <c r="Q11" s="6">
        <f t="shared" si="2"/>
        <v>575</v>
      </c>
      <c r="R11" s="6">
        <f t="shared" si="0"/>
        <v>128</v>
      </c>
      <c r="S11" s="6">
        <f t="shared" si="0"/>
        <v>-186</v>
      </c>
      <c r="T11" s="6">
        <f t="shared" si="0"/>
        <v>-1375</v>
      </c>
      <c r="U11" s="6">
        <f t="shared" si="0"/>
        <v>-2668</v>
      </c>
      <c r="V11" s="6">
        <f t="shared" si="0"/>
        <v>-8691</v>
      </c>
      <c r="W11" s="6">
        <f t="shared" si="0"/>
        <v>-9781</v>
      </c>
      <c r="X11" s="30">
        <f t="shared" si="3"/>
        <v>0.17530487804878048</v>
      </c>
      <c r="Y11" s="30">
        <f t="shared" si="1"/>
        <v>3.7350452290633204E-2</v>
      </c>
      <c r="Z11" s="30">
        <f t="shared" si="1"/>
        <v>-3.5983749274521186E-2</v>
      </c>
      <c r="AA11" s="30">
        <f t="shared" si="1"/>
        <v>-0.16425755584756899</v>
      </c>
      <c r="AB11" s="30">
        <f t="shared" si="1"/>
        <v>-0.1630109366408016</v>
      </c>
      <c r="AC11" s="30">
        <f t="shared" si="1"/>
        <v>-0.32412172745580664</v>
      </c>
      <c r="AD11" s="30">
        <f t="shared" si="1"/>
        <v>-0.31883821755712749</v>
      </c>
    </row>
    <row r="12" spans="1:30" x14ac:dyDescent="0.35">
      <c r="A12" s="14" t="s">
        <v>82</v>
      </c>
      <c r="B12" s="13" t="s">
        <v>7</v>
      </c>
      <c r="C12" s="14">
        <v>3631</v>
      </c>
      <c r="D12" s="14">
        <v>3346</v>
      </c>
      <c r="E12" s="14">
        <v>4262</v>
      </c>
      <c r="F12" s="14">
        <v>5811</v>
      </c>
      <c r="G12" s="14">
        <v>8039</v>
      </c>
      <c r="H12" s="14">
        <v>10638</v>
      </c>
      <c r="I12" s="14">
        <v>9752</v>
      </c>
      <c r="J12" s="14">
        <v>4588</v>
      </c>
      <c r="K12" s="14">
        <v>5036</v>
      </c>
      <c r="L12" s="14">
        <v>5062</v>
      </c>
      <c r="M12" s="14">
        <v>6206</v>
      </c>
      <c r="N12" s="14">
        <v>8207</v>
      </c>
      <c r="O12" s="14">
        <v>9208</v>
      </c>
      <c r="P12" s="14">
        <v>10670</v>
      </c>
      <c r="Q12" s="6">
        <f t="shared" si="2"/>
        <v>957</v>
      </c>
      <c r="R12" s="6">
        <f t="shared" si="0"/>
        <v>1690</v>
      </c>
      <c r="S12" s="6">
        <f t="shared" si="0"/>
        <v>800</v>
      </c>
      <c r="T12" s="6">
        <f t="shared" si="0"/>
        <v>395</v>
      </c>
      <c r="U12" s="6">
        <f t="shared" si="0"/>
        <v>168</v>
      </c>
      <c r="V12" s="6">
        <f t="shared" si="0"/>
        <v>-1430</v>
      </c>
      <c r="W12" s="6">
        <f t="shared" si="0"/>
        <v>918</v>
      </c>
      <c r="X12" s="30">
        <f t="shared" si="3"/>
        <v>0.26356375654089781</v>
      </c>
      <c r="Y12" s="30">
        <f t="shared" si="1"/>
        <v>0.50508069336521222</v>
      </c>
      <c r="Z12" s="30">
        <f t="shared" si="1"/>
        <v>0.18770530267480057</v>
      </c>
      <c r="AA12" s="30">
        <f t="shared" si="1"/>
        <v>6.7974531061779378E-2</v>
      </c>
      <c r="AB12" s="30">
        <f t="shared" si="1"/>
        <v>2.0898121656922501E-2</v>
      </c>
      <c r="AC12" s="30">
        <f t="shared" si="1"/>
        <v>-0.13442376386538823</v>
      </c>
      <c r="AD12" s="30">
        <f t="shared" si="1"/>
        <v>9.4134536505332239E-2</v>
      </c>
    </row>
    <row r="13" spans="1:30" x14ac:dyDescent="0.35">
      <c r="A13" s="14" t="s">
        <v>83</v>
      </c>
      <c r="B13" s="13" t="s">
        <v>16</v>
      </c>
      <c r="C13" s="14">
        <v>3447</v>
      </c>
      <c r="D13" s="14">
        <v>4010</v>
      </c>
      <c r="E13" s="14">
        <v>4410</v>
      </c>
      <c r="F13" s="14">
        <v>4755</v>
      </c>
      <c r="G13" s="14">
        <v>6846</v>
      </c>
      <c r="H13" s="14">
        <v>8233</v>
      </c>
      <c r="I13" s="14">
        <v>8435</v>
      </c>
      <c r="J13" s="14">
        <v>4910</v>
      </c>
      <c r="K13" s="14">
        <v>4863</v>
      </c>
      <c r="L13" s="14">
        <v>5065</v>
      </c>
      <c r="M13" s="14">
        <v>5645</v>
      </c>
      <c r="N13" s="14">
        <v>7728</v>
      </c>
      <c r="O13" s="14">
        <v>10805</v>
      </c>
      <c r="P13" s="14">
        <v>9742</v>
      </c>
      <c r="Q13" s="6">
        <f t="shared" si="2"/>
        <v>1463</v>
      </c>
      <c r="R13" s="6">
        <f t="shared" si="0"/>
        <v>853</v>
      </c>
      <c r="S13" s="6">
        <f t="shared" si="0"/>
        <v>655</v>
      </c>
      <c r="T13" s="6">
        <f t="shared" si="0"/>
        <v>890</v>
      </c>
      <c r="U13" s="6">
        <f t="shared" si="0"/>
        <v>882</v>
      </c>
      <c r="V13" s="6">
        <f t="shared" si="0"/>
        <v>2572</v>
      </c>
      <c r="W13" s="6">
        <f t="shared" si="0"/>
        <v>1307</v>
      </c>
      <c r="X13" s="30">
        <f t="shared" si="3"/>
        <v>0.42442703800406151</v>
      </c>
      <c r="Y13" s="30">
        <f t="shared" si="1"/>
        <v>0.21271820448877807</v>
      </c>
      <c r="Z13" s="30">
        <f t="shared" si="1"/>
        <v>0.14852607709750568</v>
      </c>
      <c r="AA13" s="30">
        <f t="shared" si="1"/>
        <v>0.18717139852786541</v>
      </c>
      <c r="AB13" s="30">
        <f t="shared" si="1"/>
        <v>0.12883435582822086</v>
      </c>
      <c r="AC13" s="30">
        <f t="shared" si="1"/>
        <v>0.31240131179399977</v>
      </c>
      <c r="AD13" s="30">
        <f t="shared" si="1"/>
        <v>0.15494961470065205</v>
      </c>
    </row>
    <row r="14" spans="1:30" x14ac:dyDescent="0.35">
      <c r="A14" s="14" t="s">
        <v>84</v>
      </c>
      <c r="B14" s="14" t="s">
        <v>84</v>
      </c>
      <c r="C14" s="14">
        <v>1370</v>
      </c>
      <c r="D14" s="14">
        <v>1924</v>
      </c>
      <c r="E14" s="14">
        <v>2377</v>
      </c>
      <c r="F14" s="14">
        <v>2571</v>
      </c>
      <c r="G14" s="14">
        <v>5313</v>
      </c>
      <c r="H14" s="14">
        <v>8091</v>
      </c>
      <c r="I14" s="14">
        <v>10222</v>
      </c>
      <c r="J14" s="14">
        <v>2793</v>
      </c>
      <c r="K14" s="14">
        <v>2284</v>
      </c>
      <c r="L14" s="14">
        <v>3454</v>
      </c>
      <c r="M14" s="14">
        <v>4086</v>
      </c>
      <c r="N14" s="14">
        <v>7517</v>
      </c>
      <c r="O14" s="14">
        <v>8381</v>
      </c>
      <c r="P14" s="14">
        <v>9555</v>
      </c>
      <c r="Q14" s="6">
        <f t="shared" si="2"/>
        <v>1423</v>
      </c>
      <c r="R14" s="6">
        <f t="shared" si="0"/>
        <v>360</v>
      </c>
      <c r="S14" s="6">
        <f t="shared" si="0"/>
        <v>1077</v>
      </c>
      <c r="T14" s="6">
        <f t="shared" si="0"/>
        <v>1515</v>
      </c>
      <c r="U14" s="6">
        <f t="shared" si="0"/>
        <v>2204</v>
      </c>
      <c r="V14" s="6">
        <f t="shared" si="0"/>
        <v>290</v>
      </c>
      <c r="W14" s="6">
        <f t="shared" si="0"/>
        <v>-667</v>
      </c>
      <c r="X14" s="30">
        <f t="shared" si="3"/>
        <v>1.0386861313868614</v>
      </c>
      <c r="Y14" s="30">
        <f t="shared" si="1"/>
        <v>0.18711018711018712</v>
      </c>
      <c r="Z14" s="30">
        <f t="shared" si="1"/>
        <v>0.45309213294068151</v>
      </c>
      <c r="AA14" s="30">
        <f t="shared" si="1"/>
        <v>0.5892648774795799</v>
      </c>
      <c r="AB14" s="30">
        <f t="shared" si="1"/>
        <v>0.41483154526632787</v>
      </c>
      <c r="AC14" s="30">
        <f t="shared" si="1"/>
        <v>3.5842293906810034E-2</v>
      </c>
      <c r="AD14" s="30">
        <f t="shared" si="1"/>
        <v>-6.5251418509098019E-2</v>
      </c>
    </row>
    <row r="15" spans="1:30" x14ac:dyDescent="0.35">
      <c r="A15" s="14" t="s">
        <v>86</v>
      </c>
      <c r="B15" s="13" t="s">
        <v>10</v>
      </c>
      <c r="C15" s="14">
        <v>1400</v>
      </c>
      <c r="D15" s="14">
        <v>1401</v>
      </c>
      <c r="E15" s="14">
        <v>1861</v>
      </c>
      <c r="F15" s="14">
        <v>2882</v>
      </c>
      <c r="G15" s="14">
        <v>3992</v>
      </c>
      <c r="H15" s="14">
        <v>5214</v>
      </c>
      <c r="I15" s="14">
        <v>5852</v>
      </c>
      <c r="J15" s="14">
        <v>2482</v>
      </c>
      <c r="K15" s="14">
        <v>2182</v>
      </c>
      <c r="L15" s="14">
        <v>2877</v>
      </c>
      <c r="M15" s="14">
        <v>4129</v>
      </c>
      <c r="N15" s="14">
        <v>6674</v>
      </c>
      <c r="O15" s="14">
        <v>7627</v>
      </c>
      <c r="P15" s="14">
        <v>10625</v>
      </c>
      <c r="Q15" s="6">
        <f t="shared" si="2"/>
        <v>1082</v>
      </c>
      <c r="R15" s="6">
        <f t="shared" si="0"/>
        <v>781</v>
      </c>
      <c r="S15" s="6">
        <f t="shared" si="0"/>
        <v>1016</v>
      </c>
      <c r="T15" s="6">
        <f t="shared" si="0"/>
        <v>1247</v>
      </c>
      <c r="U15" s="6">
        <f t="shared" si="0"/>
        <v>2682</v>
      </c>
      <c r="V15" s="6">
        <f t="shared" si="0"/>
        <v>2413</v>
      </c>
      <c r="W15" s="6">
        <f t="shared" si="0"/>
        <v>4773</v>
      </c>
      <c r="X15" s="30">
        <f t="shared" si="3"/>
        <v>0.77285714285714291</v>
      </c>
      <c r="Y15" s="30">
        <f t="shared" si="1"/>
        <v>0.55745895788722344</v>
      </c>
      <c r="Z15" s="30">
        <f t="shared" si="1"/>
        <v>0.54594304137560457</v>
      </c>
      <c r="AA15" s="30">
        <f t="shared" si="1"/>
        <v>0.43268563497571133</v>
      </c>
      <c r="AB15" s="30">
        <f t="shared" si="1"/>
        <v>0.67184368737474953</v>
      </c>
      <c r="AC15" s="30">
        <f t="shared" si="1"/>
        <v>0.46279248177982357</v>
      </c>
      <c r="AD15" s="30">
        <f t="shared" si="1"/>
        <v>0.81561859193438135</v>
      </c>
    </row>
    <row r="16" spans="1:30" x14ac:dyDescent="0.35">
      <c r="A16" s="14" t="s">
        <v>85</v>
      </c>
      <c r="B16" s="13" t="s">
        <v>12</v>
      </c>
      <c r="C16" s="14">
        <v>3643</v>
      </c>
      <c r="D16" s="14">
        <v>3499</v>
      </c>
      <c r="E16" s="14">
        <v>4159</v>
      </c>
      <c r="F16" s="14">
        <v>6163</v>
      </c>
      <c r="G16" s="14">
        <v>8336</v>
      </c>
      <c r="H16" s="14">
        <v>7222</v>
      </c>
      <c r="I16" s="14">
        <v>12200</v>
      </c>
      <c r="J16" s="14">
        <v>2879</v>
      </c>
      <c r="K16" s="14">
        <v>3141</v>
      </c>
      <c r="L16" s="14">
        <v>3645</v>
      </c>
      <c r="M16" s="14">
        <v>4066</v>
      </c>
      <c r="N16" s="14">
        <v>5871</v>
      </c>
      <c r="O16" s="14">
        <v>4701</v>
      </c>
      <c r="P16" s="14">
        <v>9908</v>
      </c>
      <c r="Q16" s="6">
        <f t="shared" si="2"/>
        <v>-764</v>
      </c>
      <c r="R16" s="6">
        <f t="shared" si="0"/>
        <v>-358</v>
      </c>
      <c r="S16" s="6">
        <f t="shared" si="0"/>
        <v>-514</v>
      </c>
      <c r="T16" s="6">
        <f t="shared" si="0"/>
        <v>-2097</v>
      </c>
      <c r="U16" s="6">
        <f t="shared" si="0"/>
        <v>-2465</v>
      </c>
      <c r="V16" s="6">
        <f t="shared" si="0"/>
        <v>-2521</v>
      </c>
      <c r="W16" s="6">
        <f t="shared" si="0"/>
        <v>-2292</v>
      </c>
      <c r="X16" s="30">
        <f t="shared" si="3"/>
        <v>-0.20971726598956902</v>
      </c>
      <c r="Y16" s="30">
        <f t="shared" si="1"/>
        <v>-0.10231494712775079</v>
      </c>
      <c r="Z16" s="30">
        <f t="shared" si="1"/>
        <v>-0.1235874008175042</v>
      </c>
      <c r="AA16" s="30">
        <f t="shared" si="1"/>
        <v>-0.34025636865163073</v>
      </c>
      <c r="AB16" s="30">
        <f t="shared" si="1"/>
        <v>-0.2957053742802303</v>
      </c>
      <c r="AC16" s="30">
        <f t="shared" si="1"/>
        <v>-0.34907227914705069</v>
      </c>
      <c r="AD16" s="30">
        <f t="shared" si="1"/>
        <v>-0.18786885245901638</v>
      </c>
    </row>
    <row r="17" spans="1:30" x14ac:dyDescent="0.35">
      <c r="A17" s="14" t="s">
        <v>87</v>
      </c>
      <c r="B17" s="13" t="s">
        <v>6</v>
      </c>
      <c r="C17" s="14">
        <v>1554</v>
      </c>
      <c r="D17" s="14">
        <v>1386</v>
      </c>
      <c r="E17" s="14">
        <v>1472</v>
      </c>
      <c r="F17" s="14">
        <v>2579</v>
      </c>
      <c r="G17" s="14">
        <v>2587</v>
      </c>
      <c r="H17" s="14">
        <v>3655</v>
      </c>
      <c r="I17" s="14">
        <v>4737</v>
      </c>
      <c r="J17" s="14">
        <v>2297</v>
      </c>
      <c r="K17" s="14">
        <v>1824</v>
      </c>
      <c r="L17" s="14">
        <v>2049</v>
      </c>
      <c r="M17" s="14">
        <v>2480</v>
      </c>
      <c r="N17" s="14">
        <v>3177</v>
      </c>
      <c r="O17" s="14">
        <v>3946</v>
      </c>
      <c r="P17" s="14">
        <v>6326</v>
      </c>
      <c r="Q17" s="6">
        <f t="shared" si="2"/>
        <v>743</v>
      </c>
      <c r="R17" s="6">
        <f t="shared" si="0"/>
        <v>438</v>
      </c>
      <c r="S17" s="6">
        <f t="shared" si="0"/>
        <v>577</v>
      </c>
      <c r="T17" s="6">
        <f t="shared" si="0"/>
        <v>-99</v>
      </c>
      <c r="U17" s="6">
        <f t="shared" si="0"/>
        <v>590</v>
      </c>
      <c r="V17" s="6">
        <f t="shared" si="0"/>
        <v>291</v>
      </c>
      <c r="W17" s="6">
        <f t="shared" si="0"/>
        <v>1589</v>
      </c>
      <c r="X17" s="30">
        <f t="shared" si="3"/>
        <v>0.47812097812097815</v>
      </c>
      <c r="Y17" s="30">
        <f t="shared" si="1"/>
        <v>0.31601731601731603</v>
      </c>
      <c r="Z17" s="30">
        <f t="shared" si="1"/>
        <v>0.39198369565217389</v>
      </c>
      <c r="AA17" s="30">
        <f t="shared" si="1"/>
        <v>-3.8386971694455214E-2</v>
      </c>
      <c r="AB17" s="30">
        <f t="shared" si="1"/>
        <v>0.22806339389253963</v>
      </c>
      <c r="AC17" s="30">
        <f t="shared" si="1"/>
        <v>7.9616963064295485E-2</v>
      </c>
      <c r="AD17" s="30">
        <f t="shared" si="1"/>
        <v>0.33544437407641969</v>
      </c>
    </row>
    <row r="18" spans="1:30" x14ac:dyDescent="0.35">
      <c r="A18" s="14" t="s">
        <v>89</v>
      </c>
      <c r="B18" s="13" t="s">
        <v>11</v>
      </c>
      <c r="C18" s="14">
        <v>1164</v>
      </c>
      <c r="D18" s="14">
        <v>1113</v>
      </c>
      <c r="E18" s="14">
        <v>1263</v>
      </c>
      <c r="F18" s="14">
        <v>2073</v>
      </c>
      <c r="G18" s="14">
        <v>4721</v>
      </c>
      <c r="H18" s="14">
        <v>7809</v>
      </c>
      <c r="I18" s="14">
        <v>5228</v>
      </c>
      <c r="J18" s="14">
        <v>1712</v>
      </c>
      <c r="K18" s="14">
        <v>1685</v>
      </c>
      <c r="L18" s="14">
        <v>2284</v>
      </c>
      <c r="M18" s="14">
        <v>2463</v>
      </c>
      <c r="N18" s="14">
        <v>3942</v>
      </c>
      <c r="O18" s="14">
        <v>4252</v>
      </c>
      <c r="P18" s="14">
        <v>5059</v>
      </c>
      <c r="Q18" s="6">
        <f t="shared" si="2"/>
        <v>548</v>
      </c>
      <c r="R18" s="6">
        <f t="shared" si="0"/>
        <v>572</v>
      </c>
      <c r="S18" s="6">
        <f t="shared" si="0"/>
        <v>1021</v>
      </c>
      <c r="T18" s="6">
        <f t="shared" si="0"/>
        <v>390</v>
      </c>
      <c r="U18" s="6">
        <f t="shared" si="0"/>
        <v>-779</v>
      </c>
      <c r="V18" s="6">
        <f t="shared" si="0"/>
        <v>-3557</v>
      </c>
      <c r="W18" s="6">
        <f t="shared" si="0"/>
        <v>-169</v>
      </c>
      <c r="X18" s="30">
        <f t="shared" si="3"/>
        <v>0.47079037800687284</v>
      </c>
      <c r="Y18" s="30">
        <f t="shared" si="1"/>
        <v>0.51392632524707993</v>
      </c>
      <c r="Z18" s="30">
        <f t="shared" si="1"/>
        <v>0.80839271575613614</v>
      </c>
      <c r="AA18" s="30">
        <f t="shared" si="1"/>
        <v>0.18813314037626627</v>
      </c>
      <c r="AB18" s="30">
        <f t="shared" si="1"/>
        <v>-0.16500741368354163</v>
      </c>
      <c r="AC18" s="30">
        <f t="shared" si="1"/>
        <v>-0.45550006402868487</v>
      </c>
      <c r="AD18" s="30">
        <f t="shared" si="1"/>
        <v>-3.2325937260902833E-2</v>
      </c>
    </row>
    <row r="19" spans="1:30" x14ac:dyDescent="0.35">
      <c r="A19" s="14" t="s">
        <v>88</v>
      </c>
      <c r="B19" s="13" t="s">
        <v>4</v>
      </c>
      <c r="C19" s="14">
        <v>630</v>
      </c>
      <c r="D19" s="14">
        <v>633</v>
      </c>
      <c r="E19" s="14">
        <v>809</v>
      </c>
      <c r="F19" s="14">
        <v>2078</v>
      </c>
      <c r="G19" s="14">
        <v>2298</v>
      </c>
      <c r="H19" s="14">
        <v>4656</v>
      </c>
      <c r="I19" s="14">
        <v>6877</v>
      </c>
      <c r="J19" s="14">
        <v>1353</v>
      </c>
      <c r="K19" s="14">
        <v>1163</v>
      </c>
      <c r="L19" s="14">
        <v>1668</v>
      </c>
      <c r="M19" s="14">
        <v>1890</v>
      </c>
      <c r="N19" s="14">
        <v>3271</v>
      </c>
      <c r="O19" s="14">
        <v>4165</v>
      </c>
      <c r="P19" s="14">
        <v>5725</v>
      </c>
      <c r="Q19" s="6">
        <f t="shared" si="2"/>
        <v>723</v>
      </c>
      <c r="R19" s="6">
        <f t="shared" si="0"/>
        <v>530</v>
      </c>
      <c r="S19" s="6">
        <f t="shared" si="0"/>
        <v>859</v>
      </c>
      <c r="T19" s="6">
        <f t="shared" si="0"/>
        <v>-188</v>
      </c>
      <c r="U19" s="6">
        <f t="shared" si="0"/>
        <v>973</v>
      </c>
      <c r="V19" s="6">
        <f t="shared" si="0"/>
        <v>-491</v>
      </c>
      <c r="W19" s="6">
        <f t="shared" si="0"/>
        <v>-1152</v>
      </c>
      <c r="X19" s="30">
        <f t="shared" si="3"/>
        <v>1.1476190476190475</v>
      </c>
      <c r="Y19" s="30">
        <f t="shared" si="1"/>
        <v>0.83728278041074244</v>
      </c>
      <c r="Z19" s="30">
        <f t="shared" si="1"/>
        <v>1.0618046971569839</v>
      </c>
      <c r="AA19" s="30">
        <f t="shared" si="1"/>
        <v>-9.0471607314725699E-2</v>
      </c>
      <c r="AB19" s="30">
        <f t="shared" si="1"/>
        <v>0.42341166231505656</v>
      </c>
      <c r="AC19" s="30">
        <f t="shared" si="1"/>
        <v>-0.1054553264604811</v>
      </c>
      <c r="AD19" s="30">
        <f t="shared" si="1"/>
        <v>-0.16751490475498038</v>
      </c>
    </row>
    <row r="20" spans="1:30" x14ac:dyDescent="0.35">
      <c r="A20" s="14" t="s">
        <v>90</v>
      </c>
      <c r="B20" s="13" t="s">
        <v>18</v>
      </c>
      <c r="C20" s="14">
        <v>1504</v>
      </c>
      <c r="D20" s="14">
        <v>1296</v>
      </c>
      <c r="E20" s="14">
        <v>1680</v>
      </c>
      <c r="F20" s="14">
        <v>2032</v>
      </c>
      <c r="G20" s="14">
        <v>2425</v>
      </c>
      <c r="H20" s="14">
        <v>1849</v>
      </c>
      <c r="I20" s="14">
        <v>1962</v>
      </c>
      <c r="J20" s="14">
        <v>2201</v>
      </c>
      <c r="K20" s="14">
        <v>2377</v>
      </c>
      <c r="L20" s="14">
        <v>2567</v>
      </c>
      <c r="M20" s="14">
        <v>2265</v>
      </c>
      <c r="N20" s="14">
        <v>2483</v>
      </c>
      <c r="O20" s="14">
        <v>2305</v>
      </c>
      <c r="P20" s="14">
        <v>2520</v>
      </c>
      <c r="Q20" s="6">
        <f t="shared" si="2"/>
        <v>697</v>
      </c>
      <c r="R20" s="6">
        <f t="shared" si="0"/>
        <v>1081</v>
      </c>
      <c r="S20" s="6">
        <f t="shared" si="0"/>
        <v>887</v>
      </c>
      <c r="T20" s="6">
        <f t="shared" si="0"/>
        <v>233</v>
      </c>
      <c r="U20" s="6">
        <f t="shared" si="0"/>
        <v>58</v>
      </c>
      <c r="V20" s="6">
        <f t="shared" si="0"/>
        <v>456</v>
      </c>
      <c r="W20" s="6">
        <f t="shared" si="0"/>
        <v>558</v>
      </c>
      <c r="X20" s="30">
        <f t="shared" si="3"/>
        <v>0.46343085106382981</v>
      </c>
      <c r="Y20" s="30">
        <f t="shared" si="1"/>
        <v>0.83410493827160492</v>
      </c>
      <c r="Z20" s="30">
        <f t="shared" si="1"/>
        <v>0.52797619047619049</v>
      </c>
      <c r="AA20" s="30">
        <f t="shared" si="1"/>
        <v>0.11466535433070867</v>
      </c>
      <c r="AB20" s="30">
        <f t="shared" si="1"/>
        <v>2.3917525773195877E-2</v>
      </c>
      <c r="AC20" s="30">
        <f t="shared" si="1"/>
        <v>0.2466197944835046</v>
      </c>
      <c r="AD20" s="30">
        <f t="shared" si="1"/>
        <v>0.28440366972477066</v>
      </c>
    </row>
    <row r="21" spans="1:30" x14ac:dyDescent="0.35">
      <c r="A21" s="14" t="s">
        <v>91</v>
      </c>
      <c r="B21" s="13" t="s">
        <v>5</v>
      </c>
      <c r="C21" s="14">
        <v>930</v>
      </c>
      <c r="D21" s="14">
        <v>892</v>
      </c>
      <c r="E21" s="14">
        <v>1174</v>
      </c>
      <c r="F21" s="14">
        <v>1643</v>
      </c>
      <c r="G21" s="14">
        <v>2916</v>
      </c>
      <c r="H21" s="14">
        <v>4092</v>
      </c>
      <c r="I21" s="14">
        <v>4694</v>
      </c>
      <c r="J21" s="14">
        <v>1401</v>
      </c>
      <c r="K21" s="14">
        <v>1112</v>
      </c>
      <c r="L21" s="14">
        <v>1441</v>
      </c>
      <c r="M21" s="14">
        <v>1419</v>
      </c>
      <c r="N21" s="14">
        <v>2650</v>
      </c>
      <c r="O21" s="14">
        <v>3400</v>
      </c>
      <c r="P21" s="14">
        <v>3834</v>
      </c>
      <c r="Q21" s="6">
        <f t="shared" si="2"/>
        <v>471</v>
      </c>
      <c r="R21" s="6">
        <f t="shared" si="0"/>
        <v>220</v>
      </c>
      <c r="S21" s="6">
        <f t="shared" si="0"/>
        <v>267</v>
      </c>
      <c r="T21" s="6">
        <f t="shared" si="0"/>
        <v>-224</v>
      </c>
      <c r="U21" s="6">
        <f t="shared" si="0"/>
        <v>-266</v>
      </c>
      <c r="V21" s="6">
        <f t="shared" si="0"/>
        <v>-692</v>
      </c>
      <c r="W21" s="6">
        <f t="shared" si="0"/>
        <v>-860</v>
      </c>
      <c r="X21" s="30">
        <f t="shared" si="3"/>
        <v>0.50645161290322582</v>
      </c>
      <c r="Y21" s="30">
        <f t="shared" si="1"/>
        <v>0.24663677130044842</v>
      </c>
      <c r="Z21" s="30">
        <f t="shared" si="1"/>
        <v>0.22742759795570699</v>
      </c>
      <c r="AA21" s="30">
        <f t="shared" si="1"/>
        <v>-0.13633597078514911</v>
      </c>
      <c r="AB21" s="30">
        <f t="shared" si="1"/>
        <v>-9.1220850480109736E-2</v>
      </c>
      <c r="AC21" s="30">
        <f t="shared" si="1"/>
        <v>-0.16911045943304007</v>
      </c>
      <c r="AD21" s="30">
        <f t="shared" si="1"/>
        <v>-0.18321261184490839</v>
      </c>
    </row>
    <row r="22" spans="1:30" x14ac:dyDescent="0.35">
      <c r="A22" s="14" t="s">
        <v>92</v>
      </c>
      <c r="B22" s="13" t="s">
        <v>9</v>
      </c>
      <c r="C22" s="14">
        <v>1928</v>
      </c>
      <c r="D22" s="14">
        <v>1560</v>
      </c>
      <c r="E22" s="14">
        <v>2208</v>
      </c>
      <c r="F22" s="14">
        <v>2998</v>
      </c>
      <c r="G22" s="14">
        <v>3760</v>
      </c>
      <c r="H22" s="14">
        <v>3145</v>
      </c>
      <c r="I22" s="14">
        <v>3580</v>
      </c>
      <c r="J22" s="14">
        <v>1263</v>
      </c>
      <c r="K22" s="14">
        <v>1280</v>
      </c>
      <c r="L22" s="14">
        <v>1768</v>
      </c>
      <c r="M22" s="14">
        <v>2002</v>
      </c>
      <c r="N22" s="14">
        <v>2270</v>
      </c>
      <c r="O22" s="14">
        <v>2617</v>
      </c>
      <c r="P22" s="14">
        <v>3812</v>
      </c>
      <c r="Q22" s="6">
        <f t="shared" si="2"/>
        <v>-665</v>
      </c>
      <c r="R22" s="6">
        <f t="shared" si="0"/>
        <v>-280</v>
      </c>
      <c r="S22" s="6">
        <f t="shared" si="0"/>
        <v>-440</v>
      </c>
      <c r="T22" s="6">
        <f t="shared" si="0"/>
        <v>-996</v>
      </c>
      <c r="U22" s="6">
        <f t="shared" si="0"/>
        <v>-1490</v>
      </c>
      <c r="V22" s="6">
        <f t="shared" si="0"/>
        <v>-528</v>
      </c>
      <c r="W22" s="6">
        <f t="shared" si="0"/>
        <v>232</v>
      </c>
      <c r="X22" s="30">
        <f t="shared" si="3"/>
        <v>-0.34491701244813278</v>
      </c>
      <c r="Y22" s="30">
        <f t="shared" si="1"/>
        <v>-0.17948717948717949</v>
      </c>
      <c r="Z22" s="30">
        <f t="shared" si="1"/>
        <v>-0.19927536231884058</v>
      </c>
      <c r="AA22" s="30">
        <f t="shared" si="1"/>
        <v>-0.3322214809873249</v>
      </c>
      <c r="AB22" s="30">
        <f t="shared" si="1"/>
        <v>-0.39627659574468083</v>
      </c>
      <c r="AC22" s="30">
        <f t="shared" si="1"/>
        <v>-0.16788553259141495</v>
      </c>
      <c r="AD22" s="30">
        <f t="shared" si="1"/>
        <v>6.4804469273743018E-2</v>
      </c>
    </row>
    <row r="23" spans="1:30" x14ac:dyDescent="0.35">
      <c r="A23" s="14" t="s">
        <v>93</v>
      </c>
      <c r="B23" s="13" t="s">
        <v>14</v>
      </c>
      <c r="C23" s="14">
        <v>419</v>
      </c>
      <c r="D23" s="14">
        <v>336</v>
      </c>
      <c r="E23" s="14">
        <v>555</v>
      </c>
      <c r="F23" s="14">
        <v>757</v>
      </c>
      <c r="G23" s="14">
        <v>1354</v>
      </c>
      <c r="H23" s="14">
        <v>2182</v>
      </c>
      <c r="I23" s="14">
        <v>3364</v>
      </c>
      <c r="J23" s="14">
        <v>581</v>
      </c>
      <c r="K23" s="14">
        <v>579</v>
      </c>
      <c r="L23" s="14">
        <v>666</v>
      </c>
      <c r="M23" s="14">
        <v>995</v>
      </c>
      <c r="N23" s="14">
        <v>1445</v>
      </c>
      <c r="O23" s="14">
        <v>2404</v>
      </c>
      <c r="P23" s="14">
        <v>3777</v>
      </c>
      <c r="Q23" s="6">
        <f t="shared" si="2"/>
        <v>162</v>
      </c>
      <c r="R23" s="6">
        <f t="shared" si="0"/>
        <v>243</v>
      </c>
      <c r="S23" s="6">
        <f t="shared" si="0"/>
        <v>111</v>
      </c>
      <c r="T23" s="6">
        <f t="shared" si="0"/>
        <v>238</v>
      </c>
      <c r="U23" s="6">
        <f t="shared" si="0"/>
        <v>91</v>
      </c>
      <c r="V23" s="6">
        <f t="shared" si="0"/>
        <v>222</v>
      </c>
      <c r="W23" s="6">
        <f t="shared" si="0"/>
        <v>413</v>
      </c>
      <c r="X23" s="30">
        <f t="shared" si="3"/>
        <v>0.38663484486873506</v>
      </c>
      <c r="Y23" s="30">
        <f t="shared" si="1"/>
        <v>0.7232142857142857</v>
      </c>
      <c r="Z23" s="30">
        <f t="shared" si="1"/>
        <v>0.2</v>
      </c>
      <c r="AA23" s="30">
        <f t="shared" si="1"/>
        <v>0.31439894319682959</v>
      </c>
      <c r="AB23" s="30">
        <f t="shared" si="1"/>
        <v>6.7208271787296894E-2</v>
      </c>
      <c r="AC23" s="30">
        <f t="shared" si="1"/>
        <v>0.10174152153987168</v>
      </c>
      <c r="AD23" s="30">
        <f t="shared" si="1"/>
        <v>0.12277051129607609</v>
      </c>
    </row>
    <row r="24" spans="1:30" x14ac:dyDescent="0.35">
      <c r="A24" s="14" t="s">
        <v>96</v>
      </c>
      <c r="B24" s="13" t="s">
        <v>17</v>
      </c>
      <c r="C24" s="14">
        <v>753</v>
      </c>
      <c r="D24" s="14">
        <v>740</v>
      </c>
      <c r="E24" s="14">
        <v>1035</v>
      </c>
      <c r="F24" s="14">
        <v>1378</v>
      </c>
      <c r="G24" s="14">
        <v>2136</v>
      </c>
      <c r="H24" s="14">
        <v>3504</v>
      </c>
      <c r="I24" s="14">
        <v>2458</v>
      </c>
      <c r="J24" s="14">
        <v>826</v>
      </c>
      <c r="K24" s="14">
        <v>990</v>
      </c>
      <c r="L24" s="14">
        <v>1260</v>
      </c>
      <c r="M24" s="14">
        <v>1095</v>
      </c>
      <c r="N24" s="14">
        <v>2011</v>
      </c>
      <c r="O24" s="14">
        <v>1558</v>
      </c>
      <c r="P24" s="14">
        <v>2209</v>
      </c>
      <c r="Q24" s="6">
        <f t="shared" si="2"/>
        <v>73</v>
      </c>
      <c r="R24" s="6">
        <f t="shared" si="0"/>
        <v>250</v>
      </c>
      <c r="S24" s="6">
        <f t="shared" si="0"/>
        <v>225</v>
      </c>
      <c r="T24" s="6">
        <f t="shared" si="0"/>
        <v>-283</v>
      </c>
      <c r="U24" s="6">
        <f t="shared" si="0"/>
        <v>-125</v>
      </c>
      <c r="V24" s="6">
        <f t="shared" si="0"/>
        <v>-1946</v>
      </c>
      <c r="W24" s="6">
        <f t="shared" si="0"/>
        <v>-249</v>
      </c>
      <c r="X24" s="30">
        <f t="shared" si="3"/>
        <v>9.6945551128818058E-2</v>
      </c>
      <c r="Y24" s="30">
        <f t="shared" si="1"/>
        <v>0.33783783783783783</v>
      </c>
      <c r="Z24" s="30">
        <f t="shared" si="1"/>
        <v>0.21739130434782608</v>
      </c>
      <c r="AA24" s="30">
        <f t="shared" si="1"/>
        <v>-0.2053701015965167</v>
      </c>
      <c r="AB24" s="30">
        <f t="shared" si="1"/>
        <v>-5.8520599250936327E-2</v>
      </c>
      <c r="AC24" s="30">
        <f t="shared" si="1"/>
        <v>-0.55536529680365299</v>
      </c>
      <c r="AD24" s="30">
        <f t="shared" si="1"/>
        <v>-0.10130187144019528</v>
      </c>
    </row>
    <row r="25" spans="1:30" x14ac:dyDescent="0.35">
      <c r="A25" s="13" t="s">
        <v>2</v>
      </c>
      <c r="B25" s="13" t="s">
        <v>2</v>
      </c>
      <c r="C25" s="14">
        <v>395</v>
      </c>
      <c r="D25" s="14">
        <v>353</v>
      </c>
      <c r="E25" s="14">
        <v>438</v>
      </c>
      <c r="F25" s="14">
        <v>744</v>
      </c>
      <c r="G25" s="14">
        <v>947</v>
      </c>
      <c r="H25" s="14">
        <v>1852</v>
      </c>
      <c r="I25" s="14">
        <v>2210</v>
      </c>
      <c r="J25" s="14">
        <v>433</v>
      </c>
      <c r="K25" s="14">
        <v>380</v>
      </c>
      <c r="L25" s="14">
        <v>590</v>
      </c>
      <c r="M25" s="14">
        <v>710</v>
      </c>
      <c r="N25" s="14">
        <v>1336</v>
      </c>
      <c r="O25" s="14">
        <v>3107</v>
      </c>
      <c r="P25" s="14">
        <v>2492</v>
      </c>
      <c r="Q25" s="6">
        <f t="shared" si="2"/>
        <v>38</v>
      </c>
      <c r="R25" s="6">
        <f t="shared" si="0"/>
        <v>27</v>
      </c>
      <c r="S25" s="6">
        <f t="shared" si="0"/>
        <v>152</v>
      </c>
      <c r="T25" s="6">
        <f t="shared" si="0"/>
        <v>-34</v>
      </c>
      <c r="U25" s="6">
        <f t="shared" si="0"/>
        <v>389</v>
      </c>
      <c r="V25" s="6">
        <f t="shared" si="0"/>
        <v>1255</v>
      </c>
      <c r="W25" s="6">
        <f t="shared" si="0"/>
        <v>282</v>
      </c>
      <c r="X25" s="30">
        <f t="shared" si="3"/>
        <v>9.6202531645569619E-2</v>
      </c>
      <c r="Y25" s="30">
        <f t="shared" si="1"/>
        <v>7.6487252124645896E-2</v>
      </c>
      <c r="Z25" s="30">
        <f t="shared" si="1"/>
        <v>0.34703196347031962</v>
      </c>
      <c r="AA25" s="30">
        <f t="shared" si="1"/>
        <v>-4.5698924731182797E-2</v>
      </c>
      <c r="AB25" s="30">
        <f t="shared" si="1"/>
        <v>0.41077085533262936</v>
      </c>
      <c r="AC25" s="30">
        <f t="shared" si="1"/>
        <v>0.67764578833693301</v>
      </c>
      <c r="AD25" s="30">
        <f t="shared" si="1"/>
        <v>0.12760180995475112</v>
      </c>
    </row>
    <row r="26" spans="1:30" x14ac:dyDescent="0.35">
      <c r="A26" s="14" t="s">
        <v>95</v>
      </c>
      <c r="B26" s="13" t="s">
        <v>19</v>
      </c>
      <c r="C26" s="14">
        <v>34924</v>
      </c>
      <c r="D26" s="14">
        <v>12932</v>
      </c>
      <c r="E26" s="14">
        <v>19969</v>
      </c>
      <c r="F26" s="14">
        <v>16886</v>
      </c>
      <c r="G26" s="14">
        <v>24552</v>
      </c>
      <c r="H26" s="14">
        <v>16971</v>
      </c>
      <c r="I26" s="14">
        <v>22026</v>
      </c>
      <c r="J26" s="14">
        <v>1290</v>
      </c>
      <c r="K26" s="14">
        <v>879</v>
      </c>
      <c r="L26" s="14">
        <v>1295</v>
      </c>
      <c r="M26" s="14">
        <v>1148</v>
      </c>
      <c r="N26" s="14">
        <v>1136</v>
      </c>
      <c r="O26" s="14">
        <v>1339</v>
      </c>
      <c r="P26" s="14">
        <v>1618</v>
      </c>
      <c r="Q26" s="6">
        <f t="shared" si="2"/>
        <v>-33634</v>
      </c>
      <c r="R26" s="6">
        <f t="shared" si="0"/>
        <v>-12053</v>
      </c>
      <c r="S26" s="6">
        <f t="shared" si="0"/>
        <v>-18674</v>
      </c>
      <c r="T26" s="6">
        <f t="shared" si="0"/>
        <v>-15738</v>
      </c>
      <c r="U26" s="6">
        <f t="shared" si="0"/>
        <v>-23416</v>
      </c>
      <c r="V26" s="6">
        <f t="shared" si="0"/>
        <v>-15632</v>
      </c>
      <c r="W26" s="6">
        <f t="shared" si="0"/>
        <v>-20408</v>
      </c>
      <c r="X26" s="30">
        <f t="shared" si="3"/>
        <v>-0.96306265032642313</v>
      </c>
      <c r="Y26" s="30">
        <f t="shared" si="1"/>
        <v>-0.93202907516238787</v>
      </c>
      <c r="Z26" s="30">
        <f t="shared" si="1"/>
        <v>-0.93514948169662981</v>
      </c>
      <c r="AA26" s="30">
        <f t="shared" si="1"/>
        <v>-0.93201468672272891</v>
      </c>
      <c r="AB26" s="30">
        <f t="shared" si="1"/>
        <v>-0.95373085695666338</v>
      </c>
      <c r="AC26" s="30">
        <f t="shared" si="1"/>
        <v>-0.92110070119615817</v>
      </c>
      <c r="AD26" s="30">
        <f t="shared" si="1"/>
        <v>-0.92654136021066014</v>
      </c>
    </row>
    <row r="27" spans="1:30" x14ac:dyDescent="0.35">
      <c r="A27" s="14" t="s">
        <v>94</v>
      </c>
      <c r="B27" s="13" t="s">
        <v>3</v>
      </c>
      <c r="C27" s="14">
        <v>579</v>
      </c>
      <c r="D27" s="14">
        <v>525</v>
      </c>
      <c r="E27" s="14">
        <v>658</v>
      </c>
      <c r="F27" s="14">
        <v>866</v>
      </c>
      <c r="G27" s="14">
        <v>1143</v>
      </c>
      <c r="H27" s="14">
        <v>1589</v>
      </c>
      <c r="I27" s="14">
        <v>2202</v>
      </c>
      <c r="J27" s="14">
        <v>632</v>
      </c>
      <c r="K27" s="14">
        <v>548</v>
      </c>
      <c r="L27" s="14">
        <v>837</v>
      </c>
      <c r="M27" s="14">
        <v>877</v>
      </c>
      <c r="N27" s="14">
        <v>1262</v>
      </c>
      <c r="O27" s="14">
        <v>1436</v>
      </c>
      <c r="P27" s="14">
        <v>1952</v>
      </c>
      <c r="Q27" s="6">
        <f t="shared" si="2"/>
        <v>53</v>
      </c>
      <c r="R27" s="6">
        <f t="shared" si="0"/>
        <v>23</v>
      </c>
      <c r="S27" s="6">
        <f t="shared" si="0"/>
        <v>179</v>
      </c>
      <c r="T27" s="6">
        <f t="shared" si="0"/>
        <v>11</v>
      </c>
      <c r="U27" s="6">
        <f t="shared" si="0"/>
        <v>119</v>
      </c>
      <c r="V27" s="6">
        <f t="shared" si="0"/>
        <v>-153</v>
      </c>
      <c r="W27" s="6">
        <f t="shared" si="0"/>
        <v>-250</v>
      </c>
      <c r="X27" s="30">
        <f t="shared" si="3"/>
        <v>9.1537132987910191E-2</v>
      </c>
      <c r="Y27" s="30">
        <f t="shared" si="1"/>
        <v>4.3809523809523812E-2</v>
      </c>
      <c r="Z27" s="30">
        <f t="shared" si="1"/>
        <v>0.27203647416413373</v>
      </c>
      <c r="AA27" s="30">
        <f t="shared" si="1"/>
        <v>1.2702078521939953E-2</v>
      </c>
      <c r="AB27" s="30">
        <f t="shared" si="1"/>
        <v>0.10411198600174978</v>
      </c>
      <c r="AC27" s="30">
        <f t="shared" si="1"/>
        <v>-9.6286972938955315E-2</v>
      </c>
      <c r="AD27" s="30">
        <f t="shared" si="1"/>
        <v>-0.11353315168029064</v>
      </c>
    </row>
    <row r="28" spans="1:30" x14ac:dyDescent="0.35">
      <c r="A28" s="14" t="s">
        <v>98</v>
      </c>
      <c r="B28" s="13" t="s">
        <v>20</v>
      </c>
      <c r="C28" s="14">
        <v>469</v>
      </c>
      <c r="D28" s="14">
        <v>743</v>
      </c>
      <c r="E28" s="14">
        <v>624</v>
      </c>
      <c r="F28" s="14">
        <v>1231</v>
      </c>
      <c r="G28" s="14">
        <v>3399</v>
      </c>
      <c r="H28" s="14">
        <v>3622</v>
      </c>
      <c r="I28" s="14">
        <v>3433</v>
      </c>
      <c r="J28" s="14">
        <v>694</v>
      </c>
      <c r="K28" s="14">
        <v>622</v>
      </c>
      <c r="L28" s="14">
        <v>596</v>
      </c>
      <c r="M28" s="14">
        <v>826</v>
      </c>
      <c r="N28" s="14">
        <v>1144</v>
      </c>
      <c r="O28" s="14">
        <v>1853</v>
      </c>
      <c r="P28" s="14">
        <v>1681</v>
      </c>
      <c r="Q28" s="6">
        <f t="shared" si="2"/>
        <v>225</v>
      </c>
      <c r="R28" s="6">
        <f t="shared" si="0"/>
        <v>-121</v>
      </c>
      <c r="S28" s="6">
        <f t="shared" si="0"/>
        <v>-28</v>
      </c>
      <c r="T28" s="6">
        <f t="shared" si="0"/>
        <v>-405</v>
      </c>
      <c r="U28" s="6">
        <f t="shared" si="0"/>
        <v>-2255</v>
      </c>
      <c r="V28" s="6">
        <f t="shared" si="0"/>
        <v>-1769</v>
      </c>
      <c r="W28" s="6">
        <f t="shared" si="0"/>
        <v>-1752</v>
      </c>
      <c r="X28" s="30">
        <f t="shared" si="3"/>
        <v>0.47974413646055436</v>
      </c>
      <c r="Y28" s="30">
        <f t="shared" si="1"/>
        <v>-0.16285329744279947</v>
      </c>
      <c r="Z28" s="30">
        <f t="shared" si="1"/>
        <v>-4.4871794871794872E-2</v>
      </c>
      <c r="AA28" s="30">
        <f t="shared" si="1"/>
        <v>-0.3290008123476848</v>
      </c>
      <c r="AB28" s="30">
        <f t="shared" si="1"/>
        <v>-0.66343042071197411</v>
      </c>
      <c r="AC28" s="30">
        <f t="shared" si="1"/>
        <v>-0.4884041965764771</v>
      </c>
      <c r="AD28" s="30">
        <f t="shared" si="1"/>
        <v>-0.51034080978735796</v>
      </c>
    </row>
    <row r="29" spans="1:30" x14ac:dyDescent="0.35">
      <c r="A29" s="14" t="s">
        <v>97</v>
      </c>
      <c r="B29" s="13" t="s">
        <v>21</v>
      </c>
      <c r="C29" s="14">
        <v>1424</v>
      </c>
      <c r="D29" s="14">
        <v>904</v>
      </c>
      <c r="E29" s="14">
        <v>1260</v>
      </c>
      <c r="F29" s="14">
        <v>2413</v>
      </c>
      <c r="G29" s="14">
        <v>3932</v>
      </c>
      <c r="H29" s="14">
        <v>3839</v>
      </c>
      <c r="I29" s="14">
        <v>3026</v>
      </c>
      <c r="J29" s="14">
        <v>582</v>
      </c>
      <c r="K29" s="14">
        <v>679</v>
      </c>
      <c r="L29" s="14">
        <v>634</v>
      </c>
      <c r="M29" s="14">
        <v>574</v>
      </c>
      <c r="N29" s="14">
        <v>1531</v>
      </c>
      <c r="O29" s="14">
        <v>1659</v>
      </c>
      <c r="P29" s="14">
        <v>1592</v>
      </c>
      <c r="Q29" s="6">
        <f t="shared" si="2"/>
        <v>-842</v>
      </c>
      <c r="R29" s="6">
        <f t="shared" si="0"/>
        <v>-225</v>
      </c>
      <c r="S29" s="6">
        <f t="shared" si="0"/>
        <v>-626</v>
      </c>
      <c r="T29" s="6">
        <f t="shared" si="0"/>
        <v>-1839</v>
      </c>
      <c r="U29" s="6">
        <f t="shared" si="0"/>
        <v>-2401</v>
      </c>
      <c r="V29" s="6">
        <f t="shared" si="0"/>
        <v>-2180</v>
      </c>
      <c r="W29" s="6">
        <f t="shared" si="0"/>
        <v>-1434</v>
      </c>
      <c r="X29" s="30">
        <f t="shared" si="3"/>
        <v>-0.5912921348314607</v>
      </c>
      <c r="Y29" s="30">
        <f t="shared" si="1"/>
        <v>-0.24889380530973451</v>
      </c>
      <c r="Z29" s="30">
        <f t="shared" si="1"/>
        <v>-0.49682539682539684</v>
      </c>
      <c r="AA29" s="30">
        <f t="shared" si="1"/>
        <v>-0.76212184003315375</v>
      </c>
      <c r="AB29" s="30">
        <f t="shared" si="1"/>
        <v>-0.6106307222787386</v>
      </c>
      <c r="AC29" s="30">
        <f t="shared" si="1"/>
        <v>-0.5678562125553529</v>
      </c>
      <c r="AD29" s="30">
        <f t="shared" si="1"/>
        <v>-0.47389292795769994</v>
      </c>
    </row>
    <row r="30" spans="1:30" x14ac:dyDescent="0.35">
      <c r="A30" s="14" t="s">
        <v>99</v>
      </c>
      <c r="B30" s="13" t="s">
        <v>22</v>
      </c>
      <c r="C30" s="14">
        <v>173</v>
      </c>
      <c r="D30" s="14">
        <v>163</v>
      </c>
      <c r="E30" s="14">
        <v>152</v>
      </c>
      <c r="F30" s="14">
        <v>466</v>
      </c>
      <c r="G30" s="14">
        <v>1772</v>
      </c>
      <c r="H30" s="14">
        <v>2164</v>
      </c>
      <c r="I30" s="14">
        <v>2968</v>
      </c>
      <c r="J30" s="14">
        <v>117</v>
      </c>
      <c r="K30" s="14">
        <v>111</v>
      </c>
      <c r="L30" s="14">
        <v>135</v>
      </c>
      <c r="M30" s="14">
        <v>270</v>
      </c>
      <c r="N30" s="14">
        <v>906</v>
      </c>
      <c r="O30" s="14">
        <v>1406</v>
      </c>
      <c r="P30" s="14">
        <v>1114</v>
      </c>
      <c r="Q30" s="6">
        <f t="shared" si="2"/>
        <v>-56</v>
      </c>
      <c r="R30" s="6">
        <f t="shared" si="2"/>
        <v>-52</v>
      </c>
      <c r="S30" s="6">
        <f t="shared" si="2"/>
        <v>-17</v>
      </c>
      <c r="T30" s="6">
        <f t="shared" si="2"/>
        <v>-196</v>
      </c>
      <c r="U30" s="6">
        <f t="shared" si="2"/>
        <v>-866</v>
      </c>
      <c r="V30" s="6">
        <f t="shared" si="2"/>
        <v>-758</v>
      </c>
      <c r="W30" s="6">
        <f t="shared" si="2"/>
        <v>-1854</v>
      </c>
      <c r="X30" s="30">
        <f t="shared" si="3"/>
        <v>-0.32369942196531792</v>
      </c>
      <c r="Y30" s="30">
        <f t="shared" si="3"/>
        <v>-0.31901840490797545</v>
      </c>
      <c r="Z30" s="30">
        <f t="shared" si="3"/>
        <v>-0.1118421052631579</v>
      </c>
      <c r="AA30" s="30">
        <f t="shared" si="3"/>
        <v>-0.42060085836909872</v>
      </c>
      <c r="AB30" s="30">
        <f t="shared" si="3"/>
        <v>-0.48871331828442438</v>
      </c>
      <c r="AC30" s="30">
        <f t="shared" si="3"/>
        <v>-0.35027726432532347</v>
      </c>
      <c r="AD30" s="30">
        <f t="shared" si="3"/>
        <v>-0.6246630727762803</v>
      </c>
    </row>
    <row r="31" spans="1:30" x14ac:dyDescent="0.35">
      <c r="B31" s="16"/>
    </row>
    <row r="32" spans="1:30" x14ac:dyDescent="0.35">
      <c r="B32" s="16"/>
    </row>
    <row r="33" spans="1:30" x14ac:dyDescent="0.35">
      <c r="A33" s="21" t="s">
        <v>103</v>
      </c>
      <c r="B33" s="16"/>
    </row>
    <row r="34" spans="1:30" x14ac:dyDescent="0.35">
      <c r="A34" s="14"/>
      <c r="B34" s="14"/>
      <c r="C34" s="1" t="s">
        <v>25</v>
      </c>
      <c r="D34" s="1" t="s">
        <v>26</v>
      </c>
      <c r="E34" s="1" t="s">
        <v>27</v>
      </c>
      <c r="F34" s="1" t="s">
        <v>28</v>
      </c>
      <c r="G34" s="1" t="s">
        <v>29</v>
      </c>
      <c r="H34" s="1" t="s">
        <v>30</v>
      </c>
      <c r="I34" s="1" t="s">
        <v>31</v>
      </c>
      <c r="J34" s="18" t="s">
        <v>25</v>
      </c>
      <c r="K34" s="18" t="s">
        <v>26</v>
      </c>
      <c r="L34" s="18" t="s">
        <v>27</v>
      </c>
      <c r="M34" s="18" t="s">
        <v>28</v>
      </c>
      <c r="N34" s="18" t="s">
        <v>29</v>
      </c>
      <c r="O34" s="18" t="s">
        <v>30</v>
      </c>
      <c r="P34" s="18" t="s">
        <v>31</v>
      </c>
      <c r="Q34" s="51" t="s">
        <v>118</v>
      </c>
      <c r="R34" s="51"/>
      <c r="S34" s="51"/>
      <c r="T34" s="51"/>
      <c r="U34" s="51"/>
      <c r="V34" s="51"/>
      <c r="W34" s="51"/>
      <c r="X34" s="52" t="s">
        <v>118</v>
      </c>
      <c r="Y34" s="52"/>
      <c r="Z34" s="52"/>
      <c r="AA34" s="52"/>
      <c r="AB34" s="52"/>
      <c r="AC34" s="52"/>
      <c r="AD34" s="52"/>
    </row>
    <row r="35" spans="1:30" x14ac:dyDescent="0.35">
      <c r="A35" s="14"/>
      <c r="B35" s="14"/>
      <c r="C35" s="1" t="s">
        <v>32</v>
      </c>
      <c r="D35" s="1" t="s">
        <v>33</v>
      </c>
      <c r="E35" s="1" t="s">
        <v>34</v>
      </c>
      <c r="F35" s="1" t="s">
        <v>35</v>
      </c>
      <c r="G35" s="1" t="s">
        <v>36</v>
      </c>
      <c r="H35" s="1" t="s">
        <v>37</v>
      </c>
      <c r="I35" s="1" t="s">
        <v>38</v>
      </c>
      <c r="J35" s="18" t="s">
        <v>32</v>
      </c>
      <c r="K35" s="18" t="s">
        <v>33</v>
      </c>
      <c r="L35" s="18" t="s">
        <v>34</v>
      </c>
      <c r="M35" s="18" t="s">
        <v>35</v>
      </c>
      <c r="N35" s="18" t="s">
        <v>36</v>
      </c>
      <c r="O35" s="18" t="s">
        <v>37</v>
      </c>
      <c r="P35" s="18" t="s">
        <v>38</v>
      </c>
      <c r="Q35" s="39" t="s">
        <v>25</v>
      </c>
      <c r="R35" s="39" t="s">
        <v>26</v>
      </c>
      <c r="S35" s="39" t="s">
        <v>27</v>
      </c>
      <c r="T35" s="39" t="s">
        <v>28</v>
      </c>
      <c r="U35" s="39" t="s">
        <v>29</v>
      </c>
      <c r="V35" s="39" t="s">
        <v>30</v>
      </c>
      <c r="W35" s="39" t="s">
        <v>31</v>
      </c>
      <c r="X35" s="40" t="s">
        <v>25</v>
      </c>
      <c r="Y35" s="40" t="s">
        <v>26</v>
      </c>
      <c r="Z35" s="40" t="s">
        <v>27</v>
      </c>
      <c r="AA35" s="40" t="s">
        <v>28</v>
      </c>
      <c r="AB35" s="40" t="s">
        <v>29</v>
      </c>
      <c r="AC35" s="40" t="s">
        <v>30</v>
      </c>
      <c r="AD35" s="40" t="s">
        <v>31</v>
      </c>
    </row>
    <row r="36" spans="1:30" x14ac:dyDescent="0.35">
      <c r="A36" s="14"/>
      <c r="B36" s="14"/>
      <c r="C36" s="1" t="s">
        <v>39</v>
      </c>
      <c r="D36" s="1" t="s">
        <v>39</v>
      </c>
      <c r="E36" s="1" t="s">
        <v>39</v>
      </c>
      <c r="F36" s="1" t="s">
        <v>39</v>
      </c>
      <c r="G36" s="1" t="s">
        <v>39</v>
      </c>
      <c r="H36" s="1" t="s">
        <v>39</v>
      </c>
      <c r="I36" s="1" t="s">
        <v>39</v>
      </c>
      <c r="J36" s="19" t="s">
        <v>41</v>
      </c>
      <c r="K36" s="19" t="s">
        <v>41</v>
      </c>
      <c r="L36" s="19" t="s">
        <v>41</v>
      </c>
      <c r="M36" s="19" t="s">
        <v>41</v>
      </c>
      <c r="N36" s="19" t="s">
        <v>41</v>
      </c>
      <c r="O36" s="19" t="s">
        <v>41</v>
      </c>
      <c r="P36" s="19" t="s">
        <v>41</v>
      </c>
      <c r="Q36" s="39" t="s">
        <v>32</v>
      </c>
      <c r="R36" s="39" t="s">
        <v>33</v>
      </c>
      <c r="S36" s="39" t="s">
        <v>34</v>
      </c>
      <c r="T36" s="39" t="s">
        <v>35</v>
      </c>
      <c r="U36" s="39" t="s">
        <v>36</v>
      </c>
      <c r="V36" s="39" t="s">
        <v>37</v>
      </c>
      <c r="W36" s="39" t="s">
        <v>38</v>
      </c>
      <c r="X36" s="40" t="s">
        <v>32</v>
      </c>
      <c r="Y36" s="40" t="s">
        <v>33</v>
      </c>
      <c r="Z36" s="40" t="s">
        <v>34</v>
      </c>
      <c r="AA36" s="40" t="s">
        <v>35</v>
      </c>
      <c r="AB36" s="40" t="s">
        <v>36</v>
      </c>
      <c r="AC36" s="40" t="s">
        <v>37</v>
      </c>
      <c r="AD36" s="40" t="s">
        <v>38</v>
      </c>
    </row>
    <row r="37" spans="1:30" x14ac:dyDescent="0.35">
      <c r="A37" s="13" t="s">
        <v>76</v>
      </c>
      <c r="B37" s="13" t="s">
        <v>100</v>
      </c>
      <c r="C37" s="14">
        <v>394683</v>
      </c>
      <c r="D37" s="14">
        <v>379649</v>
      </c>
      <c r="E37" s="14">
        <v>420897</v>
      </c>
      <c r="F37" s="14">
        <v>481794</v>
      </c>
      <c r="G37" s="14">
        <v>587683</v>
      </c>
      <c r="H37" s="14">
        <v>743547</v>
      </c>
      <c r="I37" s="14">
        <v>1000612</v>
      </c>
      <c r="J37" s="14">
        <v>395913</v>
      </c>
      <c r="K37" s="14">
        <v>422187</v>
      </c>
      <c r="L37" s="14">
        <v>438172</v>
      </c>
      <c r="M37" s="14">
        <v>484520</v>
      </c>
      <c r="N37" s="14">
        <v>583605</v>
      </c>
      <c r="O37" s="14">
        <v>718385</v>
      </c>
      <c r="P37" s="14">
        <v>964189</v>
      </c>
      <c r="Q37" s="6">
        <f>J37-C37</f>
        <v>1230</v>
      </c>
      <c r="R37" s="6">
        <f t="shared" ref="R37:W61" si="4">K37-D37</f>
        <v>42538</v>
      </c>
      <c r="S37" s="6">
        <f t="shared" si="4"/>
        <v>17275</v>
      </c>
      <c r="T37" s="6">
        <f t="shared" si="4"/>
        <v>2726</v>
      </c>
      <c r="U37" s="6">
        <f t="shared" si="4"/>
        <v>-4078</v>
      </c>
      <c r="V37" s="6">
        <f t="shared" si="4"/>
        <v>-25162</v>
      </c>
      <c r="W37" s="6">
        <f t="shared" si="4"/>
        <v>-36423</v>
      </c>
      <c r="X37" s="30">
        <f>(J37-C37)/C37</f>
        <v>3.116425080380964E-3</v>
      </c>
      <c r="Y37" s="30">
        <f t="shared" ref="Y37:AD61" si="5">(K37-D37)/D37</f>
        <v>0.11204560001475047</v>
      </c>
      <c r="Z37" s="30">
        <f t="shared" si="5"/>
        <v>4.1043295628146556E-2</v>
      </c>
      <c r="AA37" s="30">
        <f t="shared" si="5"/>
        <v>5.6580198175983929E-3</v>
      </c>
      <c r="AB37" s="30">
        <f t="shared" si="5"/>
        <v>-6.9391151352004394E-3</v>
      </c>
      <c r="AC37" s="30">
        <f t="shared" si="5"/>
        <v>-3.3840496969256818E-2</v>
      </c>
      <c r="AD37" s="30">
        <f t="shared" si="5"/>
        <v>-3.6400722757672303E-2</v>
      </c>
    </row>
    <row r="38" spans="1:30" x14ac:dyDescent="0.35">
      <c r="A38" s="14" t="s">
        <v>77</v>
      </c>
      <c r="B38" s="13" t="s">
        <v>0</v>
      </c>
      <c r="C38" s="14">
        <v>155230</v>
      </c>
      <c r="D38" s="14">
        <v>171453</v>
      </c>
      <c r="E38" s="14">
        <v>174655</v>
      </c>
      <c r="F38" s="14">
        <v>175689</v>
      </c>
      <c r="G38" s="14">
        <v>181785</v>
      </c>
      <c r="H38" s="14">
        <v>263938</v>
      </c>
      <c r="I38" s="14">
        <v>366434</v>
      </c>
      <c r="J38" s="14">
        <v>194804</v>
      </c>
      <c r="K38" s="14">
        <v>198520</v>
      </c>
      <c r="L38" s="14">
        <v>198297</v>
      </c>
      <c r="M38" s="14">
        <v>208453</v>
      </c>
      <c r="N38" s="14">
        <v>221478</v>
      </c>
      <c r="O38" s="14">
        <v>298620</v>
      </c>
      <c r="P38" s="14">
        <v>402448</v>
      </c>
      <c r="Q38" s="6">
        <f t="shared" ref="Q38:Q61" si="6">J38-C38</f>
        <v>39574</v>
      </c>
      <c r="R38" s="6">
        <f t="shared" si="4"/>
        <v>27067</v>
      </c>
      <c r="S38" s="6">
        <f t="shared" si="4"/>
        <v>23642</v>
      </c>
      <c r="T38" s="6">
        <f t="shared" si="4"/>
        <v>32764</v>
      </c>
      <c r="U38" s="6">
        <f t="shared" si="4"/>
        <v>39693</v>
      </c>
      <c r="V38" s="6">
        <f t="shared" si="4"/>
        <v>34682</v>
      </c>
      <c r="W38" s="6">
        <f t="shared" si="4"/>
        <v>36014</v>
      </c>
      <c r="X38" s="30">
        <f t="shared" ref="X38:X61" si="7">(J38-C38)/C38</f>
        <v>0.25493783418153709</v>
      </c>
      <c r="Y38" s="30">
        <f t="shared" si="5"/>
        <v>0.15786833709529724</v>
      </c>
      <c r="Z38" s="30">
        <f t="shared" si="5"/>
        <v>0.13536400332083251</v>
      </c>
      <c r="AA38" s="30">
        <f t="shared" si="5"/>
        <v>0.18648862478584316</v>
      </c>
      <c r="AB38" s="30">
        <f t="shared" si="5"/>
        <v>0.21835134912121462</v>
      </c>
      <c r="AC38" s="30">
        <f t="shared" si="5"/>
        <v>0.1314020716986565</v>
      </c>
      <c r="AD38" s="30">
        <f t="shared" si="5"/>
        <v>9.8282364627736513E-2</v>
      </c>
    </row>
    <row r="39" spans="1:30" s="35" customFormat="1" x14ac:dyDescent="0.35">
      <c r="A39" s="15" t="s">
        <v>78</v>
      </c>
      <c r="B39" s="32" t="s">
        <v>1</v>
      </c>
      <c r="C39" s="15">
        <v>239453</v>
      </c>
      <c r="D39" s="15">
        <v>208196</v>
      </c>
      <c r="E39" s="15">
        <v>246242</v>
      </c>
      <c r="F39" s="15">
        <v>306105</v>
      </c>
      <c r="G39" s="15">
        <v>405898</v>
      </c>
      <c r="H39" s="15">
        <v>479609</v>
      </c>
      <c r="I39" s="15">
        <v>634178</v>
      </c>
      <c r="J39" s="15">
        <v>201109</v>
      </c>
      <c r="K39" s="15">
        <v>223667</v>
      </c>
      <c r="L39" s="15">
        <v>239875</v>
      </c>
      <c r="M39" s="15">
        <v>276067</v>
      </c>
      <c r="N39" s="15">
        <v>362127</v>
      </c>
      <c r="O39" s="15">
        <v>419765</v>
      </c>
      <c r="P39" s="15">
        <v>561741</v>
      </c>
      <c r="Q39" s="32">
        <f t="shared" si="6"/>
        <v>-38344</v>
      </c>
      <c r="R39" s="32">
        <f t="shared" si="4"/>
        <v>15471</v>
      </c>
      <c r="S39" s="32">
        <f t="shared" si="4"/>
        <v>-6367</v>
      </c>
      <c r="T39" s="32">
        <f t="shared" si="4"/>
        <v>-30038</v>
      </c>
      <c r="U39" s="32">
        <f t="shared" si="4"/>
        <v>-43771</v>
      </c>
      <c r="V39" s="32">
        <f t="shared" si="4"/>
        <v>-59844</v>
      </c>
      <c r="W39" s="32">
        <f t="shared" si="4"/>
        <v>-72437</v>
      </c>
      <c r="X39" s="38">
        <f t="shared" si="7"/>
        <v>-0.16013163334767158</v>
      </c>
      <c r="Y39" s="38">
        <f t="shared" si="5"/>
        <v>7.4309785010278781E-2</v>
      </c>
      <c r="Z39" s="38">
        <f t="shared" si="5"/>
        <v>-2.5856677577342613E-2</v>
      </c>
      <c r="AA39" s="38">
        <f t="shared" si="5"/>
        <v>-9.8129726727756814E-2</v>
      </c>
      <c r="AB39" s="38">
        <f t="shared" si="5"/>
        <v>-0.10783743699155945</v>
      </c>
      <c r="AC39" s="38">
        <f t="shared" si="5"/>
        <v>-0.12477664097212521</v>
      </c>
      <c r="AD39" s="38">
        <f t="shared" si="5"/>
        <v>-0.11422187461564419</v>
      </c>
    </row>
    <row r="40" spans="1:30" x14ac:dyDescent="0.35">
      <c r="A40" s="14" t="s">
        <v>79</v>
      </c>
      <c r="B40" s="13" t="s">
        <v>15</v>
      </c>
      <c r="C40" s="14">
        <v>56263</v>
      </c>
      <c r="D40" s="14">
        <v>84462</v>
      </c>
      <c r="E40" s="14">
        <v>83670</v>
      </c>
      <c r="F40" s="14">
        <v>117989</v>
      </c>
      <c r="G40" s="14">
        <v>133613</v>
      </c>
      <c r="H40" s="14">
        <v>156146</v>
      </c>
      <c r="I40" s="14">
        <v>266584</v>
      </c>
      <c r="J40" s="14">
        <v>54720</v>
      </c>
      <c r="K40" s="14">
        <v>78189</v>
      </c>
      <c r="L40" s="14">
        <v>65489</v>
      </c>
      <c r="M40" s="14">
        <v>92837</v>
      </c>
      <c r="N40" s="14">
        <v>112635</v>
      </c>
      <c r="O40" s="14">
        <v>148187</v>
      </c>
      <c r="P40" s="14">
        <v>231009</v>
      </c>
      <c r="Q40" s="6">
        <f t="shared" si="6"/>
        <v>-1543</v>
      </c>
      <c r="R40" s="6">
        <f t="shared" si="4"/>
        <v>-6273</v>
      </c>
      <c r="S40" s="6">
        <f t="shared" si="4"/>
        <v>-18181</v>
      </c>
      <c r="T40" s="6">
        <f t="shared" si="4"/>
        <v>-25152</v>
      </c>
      <c r="U40" s="6">
        <f t="shared" si="4"/>
        <v>-20978</v>
      </c>
      <c r="V40" s="6">
        <f t="shared" si="4"/>
        <v>-7959</v>
      </c>
      <c r="W40" s="6">
        <f t="shared" si="4"/>
        <v>-35575</v>
      </c>
      <c r="X40" s="30">
        <f t="shared" si="7"/>
        <v>-2.7424772941364663E-2</v>
      </c>
      <c r="Y40" s="30">
        <f t="shared" si="5"/>
        <v>-7.4270085955814455E-2</v>
      </c>
      <c r="Z40" s="30">
        <f t="shared" si="5"/>
        <v>-0.21729413170790007</v>
      </c>
      <c r="AA40" s="30">
        <f t="shared" si="5"/>
        <v>-0.21317241437761147</v>
      </c>
      <c r="AB40" s="30">
        <f t="shared" si="5"/>
        <v>-0.15700568058497302</v>
      </c>
      <c r="AC40" s="30">
        <f t="shared" si="5"/>
        <v>-5.0971526648136999E-2</v>
      </c>
      <c r="AD40" s="30">
        <f t="shared" si="5"/>
        <v>-0.13344761876181616</v>
      </c>
    </row>
    <row r="41" spans="1:30" x14ac:dyDescent="0.35">
      <c r="A41" s="14" t="s">
        <v>80</v>
      </c>
      <c r="B41" s="13" t="s">
        <v>8</v>
      </c>
      <c r="C41" s="14">
        <v>16084</v>
      </c>
      <c r="D41" s="14">
        <v>17455</v>
      </c>
      <c r="E41" s="14">
        <v>21629</v>
      </c>
      <c r="F41" s="14">
        <v>21471</v>
      </c>
      <c r="G41" s="14">
        <v>23984</v>
      </c>
      <c r="H41" s="14">
        <v>26278</v>
      </c>
      <c r="I41" s="14">
        <v>29836</v>
      </c>
      <c r="J41" s="14">
        <v>31014</v>
      </c>
      <c r="K41" s="14">
        <v>28108</v>
      </c>
      <c r="L41" s="14">
        <v>38853</v>
      </c>
      <c r="M41" s="14">
        <v>31380</v>
      </c>
      <c r="N41" s="14">
        <v>38446</v>
      </c>
      <c r="O41" s="14">
        <v>36436</v>
      </c>
      <c r="P41" s="14">
        <v>37161</v>
      </c>
      <c r="Q41" s="6">
        <f t="shared" si="6"/>
        <v>14930</v>
      </c>
      <c r="R41" s="6">
        <f t="shared" si="4"/>
        <v>10653</v>
      </c>
      <c r="S41" s="6">
        <f t="shared" si="4"/>
        <v>17224</v>
      </c>
      <c r="T41" s="6">
        <f t="shared" si="4"/>
        <v>9909</v>
      </c>
      <c r="U41" s="6">
        <f t="shared" si="4"/>
        <v>14462</v>
      </c>
      <c r="V41" s="6">
        <f t="shared" si="4"/>
        <v>10158</v>
      </c>
      <c r="W41" s="6">
        <f t="shared" si="4"/>
        <v>7325</v>
      </c>
      <c r="X41" s="30">
        <f t="shared" si="7"/>
        <v>0.92825167868689384</v>
      </c>
      <c r="Y41" s="30">
        <f t="shared" si="5"/>
        <v>0.61031223145230595</v>
      </c>
      <c r="Z41" s="30">
        <f t="shared" si="5"/>
        <v>0.79633824957233346</v>
      </c>
      <c r="AA41" s="30">
        <f t="shared" si="5"/>
        <v>0.46150621768897582</v>
      </c>
      <c r="AB41" s="30">
        <f t="shared" si="5"/>
        <v>0.60298532354903267</v>
      </c>
      <c r="AC41" s="30">
        <f t="shared" si="5"/>
        <v>0.38655909886597156</v>
      </c>
      <c r="AD41" s="30">
        <f t="shared" si="5"/>
        <v>0.24550878133798096</v>
      </c>
    </row>
    <row r="42" spans="1:30" x14ac:dyDescent="0.35">
      <c r="A42" s="14" t="s">
        <v>81</v>
      </c>
      <c r="B42" s="13" t="s">
        <v>13</v>
      </c>
      <c r="C42" s="14">
        <v>11393</v>
      </c>
      <c r="D42" s="14">
        <v>11552</v>
      </c>
      <c r="E42" s="14">
        <v>14173</v>
      </c>
      <c r="F42" s="14">
        <v>20000</v>
      </c>
      <c r="G42" s="14">
        <v>29127</v>
      </c>
      <c r="H42" s="14">
        <v>45864</v>
      </c>
      <c r="I42" s="14">
        <v>54770</v>
      </c>
      <c r="J42" s="14">
        <v>8600</v>
      </c>
      <c r="K42" s="14">
        <v>7928</v>
      </c>
      <c r="L42" s="14">
        <v>11116</v>
      </c>
      <c r="M42" s="14">
        <v>14042</v>
      </c>
      <c r="N42" s="14">
        <v>26525</v>
      </c>
      <c r="O42" s="14">
        <v>32640</v>
      </c>
      <c r="P42" s="14">
        <v>40207</v>
      </c>
      <c r="Q42" s="6">
        <f t="shared" si="6"/>
        <v>-2793</v>
      </c>
      <c r="R42" s="6">
        <f t="shared" si="4"/>
        <v>-3624</v>
      </c>
      <c r="S42" s="6">
        <f t="shared" si="4"/>
        <v>-3057</v>
      </c>
      <c r="T42" s="6">
        <f t="shared" si="4"/>
        <v>-5958</v>
      </c>
      <c r="U42" s="6">
        <f t="shared" si="4"/>
        <v>-2602</v>
      </c>
      <c r="V42" s="6">
        <f t="shared" si="4"/>
        <v>-13224</v>
      </c>
      <c r="W42" s="6">
        <f t="shared" si="4"/>
        <v>-14563</v>
      </c>
      <c r="X42" s="30">
        <f t="shared" si="7"/>
        <v>-0.24515053102782411</v>
      </c>
      <c r="Y42" s="30">
        <f t="shared" si="5"/>
        <v>-0.31371191135734072</v>
      </c>
      <c r="Z42" s="30">
        <f t="shared" si="5"/>
        <v>-0.21569180836802371</v>
      </c>
      <c r="AA42" s="30">
        <f t="shared" si="5"/>
        <v>-0.2979</v>
      </c>
      <c r="AB42" s="30">
        <f t="shared" si="5"/>
        <v>-8.9332921344457028E-2</v>
      </c>
      <c r="AC42" s="30">
        <f t="shared" si="5"/>
        <v>-0.28833071690214546</v>
      </c>
      <c r="AD42" s="30">
        <f t="shared" si="5"/>
        <v>-0.26589373744750777</v>
      </c>
    </row>
    <row r="43" spans="1:30" x14ac:dyDescent="0.35">
      <c r="A43" s="14" t="s">
        <v>83</v>
      </c>
      <c r="B43" s="13" t="s">
        <v>16</v>
      </c>
      <c r="C43" s="14">
        <v>8974</v>
      </c>
      <c r="D43" s="14">
        <v>9657</v>
      </c>
      <c r="E43" s="14">
        <v>10680</v>
      </c>
      <c r="F43" s="14">
        <v>10941</v>
      </c>
      <c r="G43" s="14">
        <v>15460</v>
      </c>
      <c r="H43" s="14">
        <v>18747</v>
      </c>
      <c r="I43" s="14">
        <v>19038</v>
      </c>
      <c r="J43" s="14">
        <v>10241</v>
      </c>
      <c r="K43" s="14">
        <v>11111</v>
      </c>
      <c r="L43" s="14">
        <v>11342</v>
      </c>
      <c r="M43" s="14">
        <v>12271</v>
      </c>
      <c r="N43" s="14">
        <v>16012</v>
      </c>
      <c r="O43" s="14">
        <v>19395</v>
      </c>
      <c r="P43" s="14">
        <v>20072</v>
      </c>
      <c r="Q43" s="6">
        <f t="shared" si="6"/>
        <v>1267</v>
      </c>
      <c r="R43" s="6">
        <f t="shared" si="4"/>
        <v>1454</v>
      </c>
      <c r="S43" s="6">
        <f t="shared" si="4"/>
        <v>662</v>
      </c>
      <c r="T43" s="6">
        <f t="shared" si="4"/>
        <v>1330</v>
      </c>
      <c r="U43" s="6">
        <f t="shared" si="4"/>
        <v>552</v>
      </c>
      <c r="V43" s="6">
        <f t="shared" si="4"/>
        <v>648</v>
      </c>
      <c r="W43" s="6">
        <f t="shared" si="4"/>
        <v>1034</v>
      </c>
      <c r="X43" s="30">
        <f t="shared" si="7"/>
        <v>0.14118564742589704</v>
      </c>
      <c r="Y43" s="30">
        <f t="shared" si="5"/>
        <v>0.15056435746090918</v>
      </c>
      <c r="Z43" s="30">
        <f t="shared" si="5"/>
        <v>6.1985018726591762E-2</v>
      </c>
      <c r="AA43" s="30">
        <f t="shared" si="5"/>
        <v>0.12156110044785669</v>
      </c>
      <c r="AB43" s="30">
        <f t="shared" si="5"/>
        <v>3.5705045278137129E-2</v>
      </c>
      <c r="AC43" s="30">
        <f t="shared" si="5"/>
        <v>3.456553048487758E-2</v>
      </c>
      <c r="AD43" s="30">
        <f t="shared" si="5"/>
        <v>5.4312427776026892E-2</v>
      </c>
    </row>
    <row r="44" spans="1:30" x14ac:dyDescent="0.35">
      <c r="A44" s="14" t="s">
        <v>82</v>
      </c>
      <c r="B44" s="13" t="s">
        <v>7</v>
      </c>
      <c r="C44" s="14">
        <v>6613</v>
      </c>
      <c r="D44" s="14">
        <v>6214</v>
      </c>
      <c r="E44" s="14">
        <v>7552</v>
      </c>
      <c r="F44" s="14">
        <v>10131</v>
      </c>
      <c r="G44" s="14">
        <v>12889</v>
      </c>
      <c r="H44" s="14">
        <v>16571</v>
      </c>
      <c r="I44" s="14">
        <v>15176</v>
      </c>
      <c r="J44" s="14">
        <v>8802</v>
      </c>
      <c r="K44" s="14">
        <v>9732</v>
      </c>
      <c r="L44" s="14">
        <v>8915</v>
      </c>
      <c r="M44" s="14">
        <v>10803</v>
      </c>
      <c r="N44" s="14">
        <v>13926</v>
      </c>
      <c r="O44" s="14">
        <v>15350</v>
      </c>
      <c r="P44" s="14">
        <v>17178</v>
      </c>
      <c r="Q44" s="6">
        <f t="shared" si="6"/>
        <v>2189</v>
      </c>
      <c r="R44" s="6">
        <f t="shared" si="4"/>
        <v>3518</v>
      </c>
      <c r="S44" s="6">
        <f t="shared" si="4"/>
        <v>1363</v>
      </c>
      <c r="T44" s="6">
        <f t="shared" si="4"/>
        <v>672</v>
      </c>
      <c r="U44" s="6">
        <f t="shared" si="4"/>
        <v>1037</v>
      </c>
      <c r="V44" s="6">
        <f t="shared" si="4"/>
        <v>-1221</v>
      </c>
      <c r="W44" s="6">
        <f t="shared" si="4"/>
        <v>2002</v>
      </c>
      <c r="X44" s="30">
        <f t="shared" si="7"/>
        <v>0.33101466807802815</v>
      </c>
      <c r="Y44" s="30">
        <f t="shared" si="5"/>
        <v>0.56614097199871261</v>
      </c>
      <c r="Z44" s="30">
        <f t="shared" si="5"/>
        <v>0.18048199152542374</v>
      </c>
      <c r="AA44" s="30">
        <f t="shared" si="5"/>
        <v>6.6331063073734084E-2</v>
      </c>
      <c r="AB44" s="30">
        <f t="shared" si="5"/>
        <v>8.0456202963767556E-2</v>
      </c>
      <c r="AC44" s="30">
        <f t="shared" si="5"/>
        <v>-7.3682940076036443E-2</v>
      </c>
      <c r="AD44" s="30">
        <f t="shared" si="5"/>
        <v>0.13191881918819187</v>
      </c>
    </row>
    <row r="45" spans="1:30" x14ac:dyDescent="0.35">
      <c r="A45" s="14" t="s">
        <v>84</v>
      </c>
      <c r="B45" s="14" t="s">
        <v>84</v>
      </c>
      <c r="C45" s="14">
        <v>3232</v>
      </c>
      <c r="D45" s="14">
        <v>3973</v>
      </c>
      <c r="E45" s="14">
        <v>5114</v>
      </c>
      <c r="F45" s="14">
        <v>5227</v>
      </c>
      <c r="G45" s="14">
        <v>10647</v>
      </c>
      <c r="H45" s="14">
        <v>15216</v>
      </c>
      <c r="I45" s="14">
        <v>22807</v>
      </c>
      <c r="J45" s="14">
        <v>5441</v>
      </c>
      <c r="K45" s="14">
        <v>4527</v>
      </c>
      <c r="L45" s="14">
        <v>8077</v>
      </c>
      <c r="M45" s="14">
        <v>7971</v>
      </c>
      <c r="N45" s="14">
        <v>14778</v>
      </c>
      <c r="O45" s="14">
        <v>17038</v>
      </c>
      <c r="P45" s="14">
        <v>18907</v>
      </c>
      <c r="Q45" s="6">
        <f t="shared" si="6"/>
        <v>2209</v>
      </c>
      <c r="R45" s="6">
        <f t="shared" si="4"/>
        <v>554</v>
      </c>
      <c r="S45" s="6">
        <f t="shared" si="4"/>
        <v>2963</v>
      </c>
      <c r="T45" s="6">
        <f t="shared" si="4"/>
        <v>2744</v>
      </c>
      <c r="U45" s="6">
        <f t="shared" si="4"/>
        <v>4131</v>
      </c>
      <c r="V45" s="6">
        <f t="shared" si="4"/>
        <v>1822</v>
      </c>
      <c r="W45" s="6">
        <f t="shared" si="4"/>
        <v>-3900</v>
      </c>
      <c r="X45" s="30">
        <f t="shared" si="7"/>
        <v>0.68347772277227725</v>
      </c>
      <c r="Y45" s="30">
        <f t="shared" si="5"/>
        <v>0.139441228290964</v>
      </c>
      <c r="Z45" s="30">
        <f t="shared" si="5"/>
        <v>0.57938991005084084</v>
      </c>
      <c r="AA45" s="30">
        <f t="shared" si="5"/>
        <v>0.52496651999234745</v>
      </c>
      <c r="AB45" s="30">
        <f t="shared" si="5"/>
        <v>0.38799661876584951</v>
      </c>
      <c r="AC45" s="30">
        <f t="shared" si="5"/>
        <v>0.11974237644584648</v>
      </c>
      <c r="AD45" s="30">
        <f t="shared" si="5"/>
        <v>-0.17100013153856272</v>
      </c>
    </row>
    <row r="46" spans="1:30" x14ac:dyDescent="0.35">
      <c r="A46" s="14" t="s">
        <v>85</v>
      </c>
      <c r="B46" s="13" t="s">
        <v>12</v>
      </c>
      <c r="C46" s="14">
        <v>8439</v>
      </c>
      <c r="D46" s="14">
        <v>7237</v>
      </c>
      <c r="E46" s="14">
        <v>9774</v>
      </c>
      <c r="F46" s="14">
        <v>12263</v>
      </c>
      <c r="G46" s="14">
        <v>18147</v>
      </c>
      <c r="H46" s="14">
        <v>13328</v>
      </c>
      <c r="I46" s="14">
        <v>23037</v>
      </c>
      <c r="J46" s="14">
        <v>5925</v>
      </c>
      <c r="K46" s="14">
        <v>6807</v>
      </c>
      <c r="L46" s="14">
        <v>8004</v>
      </c>
      <c r="M46" s="14">
        <v>9012</v>
      </c>
      <c r="N46" s="14">
        <v>12747</v>
      </c>
      <c r="O46" s="14">
        <v>9162</v>
      </c>
      <c r="P46" s="14">
        <v>19607</v>
      </c>
      <c r="Q46" s="6">
        <f t="shared" si="6"/>
        <v>-2514</v>
      </c>
      <c r="R46" s="6">
        <f t="shared" si="4"/>
        <v>-430</v>
      </c>
      <c r="S46" s="6">
        <f t="shared" si="4"/>
        <v>-1770</v>
      </c>
      <c r="T46" s="6">
        <f t="shared" si="4"/>
        <v>-3251</v>
      </c>
      <c r="U46" s="6">
        <f t="shared" si="4"/>
        <v>-5400</v>
      </c>
      <c r="V46" s="6">
        <f t="shared" si="4"/>
        <v>-4166</v>
      </c>
      <c r="W46" s="6">
        <f t="shared" si="4"/>
        <v>-3430</v>
      </c>
      <c r="X46" s="30">
        <f t="shared" si="7"/>
        <v>-0.29790259509420547</v>
      </c>
      <c r="Y46" s="30">
        <f t="shared" si="5"/>
        <v>-5.9416885449772007E-2</v>
      </c>
      <c r="Z46" s="30">
        <f t="shared" si="5"/>
        <v>-0.18109269490484961</v>
      </c>
      <c r="AA46" s="30">
        <f t="shared" si="5"/>
        <v>-0.26510641767919757</v>
      </c>
      <c r="AB46" s="30">
        <f t="shared" si="5"/>
        <v>-0.29756984625557942</v>
      </c>
      <c r="AC46" s="30">
        <f t="shared" si="5"/>
        <v>-0.31257503001200482</v>
      </c>
      <c r="AD46" s="30">
        <f t="shared" si="5"/>
        <v>-0.14889091461561835</v>
      </c>
    </row>
    <row r="47" spans="1:30" x14ac:dyDescent="0.35">
      <c r="A47" s="14" t="s">
        <v>86</v>
      </c>
      <c r="B47" s="13" t="s">
        <v>10</v>
      </c>
      <c r="C47" s="14">
        <v>2761</v>
      </c>
      <c r="D47" s="14">
        <v>3201</v>
      </c>
      <c r="E47" s="14">
        <v>3792</v>
      </c>
      <c r="F47" s="14">
        <v>5873</v>
      </c>
      <c r="G47" s="14">
        <v>8310</v>
      </c>
      <c r="H47" s="14">
        <v>9212</v>
      </c>
      <c r="I47" s="14">
        <v>10357</v>
      </c>
      <c r="J47" s="14">
        <v>5398</v>
      </c>
      <c r="K47" s="14">
        <v>4556</v>
      </c>
      <c r="L47" s="14">
        <v>5614</v>
      </c>
      <c r="M47" s="14">
        <v>7817</v>
      </c>
      <c r="N47" s="14">
        <v>12245</v>
      </c>
      <c r="O47" s="14">
        <v>14288</v>
      </c>
      <c r="P47" s="14">
        <v>20708</v>
      </c>
      <c r="Q47" s="6">
        <f t="shared" si="6"/>
        <v>2637</v>
      </c>
      <c r="R47" s="6">
        <f t="shared" si="4"/>
        <v>1355</v>
      </c>
      <c r="S47" s="6">
        <f t="shared" si="4"/>
        <v>1822</v>
      </c>
      <c r="T47" s="6">
        <f t="shared" si="4"/>
        <v>1944</v>
      </c>
      <c r="U47" s="6">
        <f t="shared" si="4"/>
        <v>3935</v>
      </c>
      <c r="V47" s="6">
        <f t="shared" si="4"/>
        <v>5076</v>
      </c>
      <c r="W47" s="6">
        <f t="shared" si="4"/>
        <v>10351</v>
      </c>
      <c r="X47" s="30">
        <f t="shared" si="7"/>
        <v>0.95508873596523003</v>
      </c>
      <c r="Y47" s="30">
        <f t="shared" si="5"/>
        <v>0.42330521711965013</v>
      </c>
      <c r="Z47" s="30">
        <f t="shared" si="5"/>
        <v>0.48048523206751054</v>
      </c>
      <c r="AA47" s="30">
        <f t="shared" si="5"/>
        <v>0.33100630001702708</v>
      </c>
      <c r="AB47" s="30">
        <f t="shared" si="5"/>
        <v>0.47352587244283995</v>
      </c>
      <c r="AC47" s="30">
        <f t="shared" si="5"/>
        <v>0.55102040816326525</v>
      </c>
      <c r="AD47" s="30">
        <f t="shared" si="5"/>
        <v>0.99942068166457465</v>
      </c>
    </row>
    <row r="48" spans="1:30" x14ac:dyDescent="0.35">
      <c r="A48" s="14" t="s">
        <v>90</v>
      </c>
      <c r="B48" s="13" t="s">
        <v>18</v>
      </c>
      <c r="C48" s="14">
        <v>5060</v>
      </c>
      <c r="D48" s="14">
        <v>4001</v>
      </c>
      <c r="E48" s="14">
        <v>5649</v>
      </c>
      <c r="F48" s="14">
        <v>6910</v>
      </c>
      <c r="G48" s="14">
        <v>8408</v>
      </c>
      <c r="H48" s="14">
        <v>7342</v>
      </c>
      <c r="I48" s="14">
        <v>7810</v>
      </c>
      <c r="J48" s="14">
        <v>9829</v>
      </c>
      <c r="K48" s="14">
        <v>9500</v>
      </c>
      <c r="L48" s="14">
        <v>11243</v>
      </c>
      <c r="M48" s="14">
        <v>9912</v>
      </c>
      <c r="N48" s="14">
        <v>9691</v>
      </c>
      <c r="O48" s="14">
        <v>9933</v>
      </c>
      <c r="P48" s="14">
        <v>10405</v>
      </c>
      <c r="Q48" s="6">
        <f t="shared" si="6"/>
        <v>4769</v>
      </c>
      <c r="R48" s="6">
        <f t="shared" si="4"/>
        <v>5499</v>
      </c>
      <c r="S48" s="6">
        <f t="shared" si="4"/>
        <v>5594</v>
      </c>
      <c r="T48" s="6">
        <f t="shared" si="4"/>
        <v>3002</v>
      </c>
      <c r="U48" s="6">
        <f t="shared" si="4"/>
        <v>1283</v>
      </c>
      <c r="V48" s="6">
        <f t="shared" si="4"/>
        <v>2591</v>
      </c>
      <c r="W48" s="6">
        <f t="shared" si="4"/>
        <v>2595</v>
      </c>
      <c r="X48" s="30">
        <f t="shared" si="7"/>
        <v>0.9424901185770751</v>
      </c>
      <c r="Y48" s="30">
        <f t="shared" si="5"/>
        <v>1.3744063984003998</v>
      </c>
      <c r="Z48" s="30">
        <f t="shared" si="5"/>
        <v>0.99026376349796419</v>
      </c>
      <c r="AA48" s="30">
        <f t="shared" si="5"/>
        <v>0.43444283646888565</v>
      </c>
      <c r="AB48" s="30">
        <f t="shared" si="5"/>
        <v>0.15259276879162703</v>
      </c>
      <c r="AC48" s="30">
        <f t="shared" si="5"/>
        <v>0.35290111686189052</v>
      </c>
      <c r="AD48" s="30">
        <f t="shared" si="5"/>
        <v>0.33226632522407168</v>
      </c>
    </row>
    <row r="49" spans="1:30" x14ac:dyDescent="0.35">
      <c r="A49" s="14" t="s">
        <v>87</v>
      </c>
      <c r="B49" s="13" t="s">
        <v>6</v>
      </c>
      <c r="C49" s="14">
        <v>3448</v>
      </c>
      <c r="D49" s="14">
        <v>3330</v>
      </c>
      <c r="E49" s="14">
        <v>3622</v>
      </c>
      <c r="F49" s="14">
        <v>5583</v>
      </c>
      <c r="G49" s="14">
        <v>5679</v>
      </c>
      <c r="H49" s="14">
        <v>7236</v>
      </c>
      <c r="I49" s="14">
        <v>9669</v>
      </c>
      <c r="J49" s="14">
        <v>8413</v>
      </c>
      <c r="K49" s="14">
        <v>6690</v>
      </c>
      <c r="L49" s="14">
        <v>7919</v>
      </c>
      <c r="M49" s="14">
        <v>7441</v>
      </c>
      <c r="N49" s="14">
        <v>7124</v>
      </c>
      <c r="O49" s="14">
        <v>8371</v>
      </c>
      <c r="P49" s="14">
        <v>13254</v>
      </c>
      <c r="Q49" s="6">
        <f t="shared" si="6"/>
        <v>4965</v>
      </c>
      <c r="R49" s="6">
        <f t="shared" si="4"/>
        <v>3360</v>
      </c>
      <c r="S49" s="6">
        <f t="shared" si="4"/>
        <v>4297</v>
      </c>
      <c r="T49" s="6">
        <f t="shared" si="4"/>
        <v>1858</v>
      </c>
      <c r="U49" s="6">
        <f t="shared" si="4"/>
        <v>1445</v>
      </c>
      <c r="V49" s="6">
        <f t="shared" si="4"/>
        <v>1135</v>
      </c>
      <c r="W49" s="6">
        <f t="shared" si="4"/>
        <v>3585</v>
      </c>
      <c r="X49" s="30">
        <f t="shared" si="7"/>
        <v>1.4399651972157772</v>
      </c>
      <c r="Y49" s="30">
        <f t="shared" si="5"/>
        <v>1.0090090090090089</v>
      </c>
      <c r="Z49" s="30">
        <f t="shared" si="5"/>
        <v>1.1863611264494753</v>
      </c>
      <c r="AA49" s="30">
        <f t="shared" si="5"/>
        <v>0.33279598782016839</v>
      </c>
      <c r="AB49" s="30">
        <f t="shared" si="5"/>
        <v>0.25444620531783763</v>
      </c>
      <c r="AC49" s="30">
        <f t="shared" si="5"/>
        <v>0.1568546158098397</v>
      </c>
      <c r="AD49" s="30">
        <f t="shared" si="5"/>
        <v>0.37077257213775983</v>
      </c>
    </row>
    <row r="50" spans="1:30" x14ac:dyDescent="0.35">
      <c r="A50" s="14" t="s">
        <v>89</v>
      </c>
      <c r="B50" s="13" t="s">
        <v>11</v>
      </c>
      <c r="C50" s="14">
        <v>2692</v>
      </c>
      <c r="D50" s="14">
        <v>2793</v>
      </c>
      <c r="E50" s="14">
        <v>3328</v>
      </c>
      <c r="F50" s="14">
        <v>4631</v>
      </c>
      <c r="G50" s="14">
        <v>10017</v>
      </c>
      <c r="H50" s="14">
        <v>15382</v>
      </c>
      <c r="I50" s="14">
        <v>10708</v>
      </c>
      <c r="J50" s="14">
        <v>4133</v>
      </c>
      <c r="K50" s="14">
        <v>4074</v>
      </c>
      <c r="L50" s="14">
        <v>5647</v>
      </c>
      <c r="M50" s="14">
        <v>5546</v>
      </c>
      <c r="N50" s="14">
        <v>10786</v>
      </c>
      <c r="O50" s="14">
        <v>8896</v>
      </c>
      <c r="P50" s="14">
        <v>9599</v>
      </c>
      <c r="Q50" s="6">
        <f t="shared" si="6"/>
        <v>1441</v>
      </c>
      <c r="R50" s="6">
        <f t="shared" si="4"/>
        <v>1281</v>
      </c>
      <c r="S50" s="6">
        <f t="shared" si="4"/>
        <v>2319</v>
      </c>
      <c r="T50" s="6">
        <f t="shared" si="4"/>
        <v>915</v>
      </c>
      <c r="U50" s="6">
        <f t="shared" si="4"/>
        <v>769</v>
      </c>
      <c r="V50" s="6">
        <f t="shared" si="4"/>
        <v>-6486</v>
      </c>
      <c r="W50" s="6">
        <f t="shared" si="4"/>
        <v>-1109</v>
      </c>
      <c r="X50" s="30">
        <f t="shared" si="7"/>
        <v>0.53528974739970281</v>
      </c>
      <c r="Y50" s="30">
        <f t="shared" si="5"/>
        <v>0.45864661654135336</v>
      </c>
      <c r="Z50" s="30">
        <f t="shared" si="5"/>
        <v>0.69681490384615385</v>
      </c>
      <c r="AA50" s="30">
        <f t="shared" si="5"/>
        <v>0.1975815158713021</v>
      </c>
      <c r="AB50" s="30">
        <f t="shared" si="5"/>
        <v>7.6769491863831488E-2</v>
      </c>
      <c r="AC50" s="30">
        <f t="shared" si="5"/>
        <v>-0.42166168248602265</v>
      </c>
      <c r="AD50" s="30">
        <f t="shared" si="5"/>
        <v>-0.10356742622338438</v>
      </c>
    </row>
    <row r="51" spans="1:30" x14ac:dyDescent="0.35">
      <c r="A51" s="14" t="s">
        <v>88</v>
      </c>
      <c r="B51" s="13" t="s">
        <v>4</v>
      </c>
      <c r="C51" s="14">
        <v>1900</v>
      </c>
      <c r="D51" s="14">
        <v>1704</v>
      </c>
      <c r="E51" s="14">
        <v>2222</v>
      </c>
      <c r="F51" s="14">
        <v>4760</v>
      </c>
      <c r="G51" s="14">
        <v>5356</v>
      </c>
      <c r="H51" s="14">
        <v>9859</v>
      </c>
      <c r="I51" s="14">
        <v>14125</v>
      </c>
      <c r="J51" s="14">
        <v>3876</v>
      </c>
      <c r="K51" s="14">
        <v>3087</v>
      </c>
      <c r="L51" s="14">
        <v>4215</v>
      </c>
      <c r="M51" s="14">
        <v>4743</v>
      </c>
      <c r="N51" s="14">
        <v>7274</v>
      </c>
      <c r="O51" s="14">
        <v>8934</v>
      </c>
      <c r="P51" s="14">
        <v>11466</v>
      </c>
      <c r="Q51" s="6">
        <f t="shared" si="6"/>
        <v>1976</v>
      </c>
      <c r="R51" s="6">
        <f t="shared" si="4"/>
        <v>1383</v>
      </c>
      <c r="S51" s="6">
        <f t="shared" si="4"/>
        <v>1993</v>
      </c>
      <c r="T51" s="6">
        <f t="shared" si="4"/>
        <v>-17</v>
      </c>
      <c r="U51" s="6">
        <f t="shared" si="4"/>
        <v>1918</v>
      </c>
      <c r="V51" s="6">
        <f t="shared" si="4"/>
        <v>-925</v>
      </c>
      <c r="W51" s="6">
        <f t="shared" si="4"/>
        <v>-2659</v>
      </c>
      <c r="X51" s="30">
        <f t="shared" si="7"/>
        <v>1.04</v>
      </c>
      <c r="Y51" s="30">
        <f t="shared" si="5"/>
        <v>0.81161971830985913</v>
      </c>
      <c r="Z51" s="30">
        <f t="shared" si="5"/>
        <v>0.89693969396939699</v>
      </c>
      <c r="AA51" s="30">
        <f t="shared" si="5"/>
        <v>-3.5714285714285713E-3</v>
      </c>
      <c r="AB51" s="30">
        <f t="shared" si="5"/>
        <v>0.35810306198655711</v>
      </c>
      <c r="AC51" s="30">
        <f t="shared" si="5"/>
        <v>-9.3822902931331775E-2</v>
      </c>
      <c r="AD51" s="30">
        <f t="shared" si="5"/>
        <v>-0.18824778761061947</v>
      </c>
    </row>
    <row r="52" spans="1:30" x14ac:dyDescent="0.35">
      <c r="A52" s="14" t="s">
        <v>92</v>
      </c>
      <c r="B52" s="13" t="s">
        <v>9</v>
      </c>
      <c r="C52" s="14">
        <v>4567</v>
      </c>
      <c r="D52" s="14">
        <v>3337</v>
      </c>
      <c r="E52" s="14">
        <v>4685</v>
      </c>
      <c r="F52" s="14">
        <v>6655</v>
      </c>
      <c r="G52" s="14">
        <v>7896</v>
      </c>
      <c r="H52" s="14">
        <v>6943</v>
      </c>
      <c r="I52" s="14">
        <v>8353</v>
      </c>
      <c r="J52" s="14">
        <v>2614</v>
      </c>
      <c r="K52" s="14">
        <v>2733</v>
      </c>
      <c r="L52" s="14">
        <v>3943</v>
      </c>
      <c r="M52" s="14">
        <v>4197</v>
      </c>
      <c r="N52" s="14">
        <v>4339</v>
      </c>
      <c r="O52" s="14">
        <v>5043</v>
      </c>
      <c r="P52" s="14">
        <v>7640</v>
      </c>
      <c r="Q52" s="6">
        <f t="shared" si="6"/>
        <v>-1953</v>
      </c>
      <c r="R52" s="6">
        <f t="shared" si="4"/>
        <v>-604</v>
      </c>
      <c r="S52" s="6">
        <f t="shared" si="4"/>
        <v>-742</v>
      </c>
      <c r="T52" s="6">
        <f t="shared" si="4"/>
        <v>-2458</v>
      </c>
      <c r="U52" s="6">
        <f t="shared" si="4"/>
        <v>-3557</v>
      </c>
      <c r="V52" s="6">
        <f t="shared" si="4"/>
        <v>-1900</v>
      </c>
      <c r="W52" s="6">
        <f t="shared" si="4"/>
        <v>-713</v>
      </c>
      <c r="X52" s="30">
        <f t="shared" si="7"/>
        <v>-0.42763301948762866</v>
      </c>
      <c r="Y52" s="30">
        <f t="shared" si="5"/>
        <v>-0.18100089901108779</v>
      </c>
      <c r="Z52" s="30">
        <f t="shared" si="5"/>
        <v>-0.15837780149413019</v>
      </c>
      <c r="AA52" s="30">
        <f t="shared" si="5"/>
        <v>-0.36934635612321565</v>
      </c>
      <c r="AB52" s="30">
        <f t="shared" si="5"/>
        <v>-0.45048125633232017</v>
      </c>
      <c r="AC52" s="30">
        <f t="shared" si="5"/>
        <v>-0.27365692063949304</v>
      </c>
      <c r="AD52" s="30">
        <f t="shared" si="5"/>
        <v>-8.5358553813001323E-2</v>
      </c>
    </row>
    <row r="53" spans="1:30" x14ac:dyDescent="0.35">
      <c r="A53" s="14" t="s">
        <v>91</v>
      </c>
      <c r="B53" s="13" t="s">
        <v>5</v>
      </c>
      <c r="C53" s="14">
        <v>2041</v>
      </c>
      <c r="D53" s="14">
        <v>2011</v>
      </c>
      <c r="E53" s="14">
        <v>2779</v>
      </c>
      <c r="F53" s="14">
        <v>3986</v>
      </c>
      <c r="G53" s="14">
        <v>6028</v>
      </c>
      <c r="H53" s="14">
        <v>7323</v>
      </c>
      <c r="I53" s="14">
        <v>9170</v>
      </c>
      <c r="J53" s="14">
        <v>2807</v>
      </c>
      <c r="K53" s="14">
        <v>2314</v>
      </c>
      <c r="L53" s="14">
        <v>3076</v>
      </c>
      <c r="M53" s="14">
        <v>2883</v>
      </c>
      <c r="N53" s="14">
        <v>4959</v>
      </c>
      <c r="O53" s="14">
        <v>6159</v>
      </c>
      <c r="P53" s="14">
        <v>7779</v>
      </c>
      <c r="Q53" s="6">
        <f t="shared" si="6"/>
        <v>766</v>
      </c>
      <c r="R53" s="6">
        <f t="shared" si="4"/>
        <v>303</v>
      </c>
      <c r="S53" s="6">
        <f t="shared" si="4"/>
        <v>297</v>
      </c>
      <c r="T53" s="6">
        <f t="shared" si="4"/>
        <v>-1103</v>
      </c>
      <c r="U53" s="6">
        <f t="shared" si="4"/>
        <v>-1069</v>
      </c>
      <c r="V53" s="6">
        <f t="shared" si="4"/>
        <v>-1164</v>
      </c>
      <c r="W53" s="6">
        <f t="shared" si="4"/>
        <v>-1391</v>
      </c>
      <c r="X53" s="30">
        <f t="shared" si="7"/>
        <v>0.37530622243998041</v>
      </c>
      <c r="Y53" s="30">
        <f t="shared" si="5"/>
        <v>0.15067130780706117</v>
      </c>
      <c r="Z53" s="30">
        <f t="shared" si="5"/>
        <v>0.10687297589060814</v>
      </c>
      <c r="AA53" s="30">
        <f t="shared" si="5"/>
        <v>-0.27671851480180631</v>
      </c>
      <c r="AB53" s="30">
        <f t="shared" si="5"/>
        <v>-0.17733908427339085</v>
      </c>
      <c r="AC53" s="30">
        <f t="shared" si="5"/>
        <v>-0.15895124948791478</v>
      </c>
      <c r="AD53" s="30">
        <f t="shared" si="5"/>
        <v>-0.15169029443838605</v>
      </c>
    </row>
    <row r="54" spans="1:30" x14ac:dyDescent="0.35">
      <c r="A54" s="14" t="s">
        <v>93</v>
      </c>
      <c r="B54" s="13" t="s">
        <v>14</v>
      </c>
      <c r="C54" s="14">
        <v>917</v>
      </c>
      <c r="D54" s="14">
        <v>642</v>
      </c>
      <c r="E54" s="14">
        <v>1123</v>
      </c>
      <c r="F54" s="14">
        <v>1499</v>
      </c>
      <c r="G54" s="14">
        <v>2435</v>
      </c>
      <c r="H54" s="14">
        <v>3891</v>
      </c>
      <c r="I54" s="14">
        <v>6585</v>
      </c>
      <c r="J54" s="14">
        <v>1186</v>
      </c>
      <c r="K54" s="14">
        <v>1169</v>
      </c>
      <c r="L54" s="14">
        <v>1638</v>
      </c>
      <c r="M54" s="14">
        <v>1993</v>
      </c>
      <c r="N54" s="14">
        <v>2687</v>
      </c>
      <c r="O54" s="14">
        <v>4096</v>
      </c>
      <c r="P54" s="14">
        <v>7361</v>
      </c>
      <c r="Q54" s="6">
        <f t="shared" si="6"/>
        <v>269</v>
      </c>
      <c r="R54" s="6">
        <f t="shared" si="4"/>
        <v>527</v>
      </c>
      <c r="S54" s="6">
        <f t="shared" si="4"/>
        <v>515</v>
      </c>
      <c r="T54" s="6">
        <f t="shared" si="4"/>
        <v>494</v>
      </c>
      <c r="U54" s="6">
        <f t="shared" si="4"/>
        <v>252</v>
      </c>
      <c r="V54" s="6">
        <f t="shared" si="4"/>
        <v>205</v>
      </c>
      <c r="W54" s="6">
        <f t="shared" si="4"/>
        <v>776</v>
      </c>
      <c r="X54" s="30">
        <f t="shared" si="7"/>
        <v>0.29334787350054525</v>
      </c>
      <c r="Y54" s="30">
        <f t="shared" si="5"/>
        <v>0.82087227414330222</v>
      </c>
      <c r="Z54" s="30">
        <f t="shared" si="5"/>
        <v>0.45859305431878894</v>
      </c>
      <c r="AA54" s="30">
        <f t="shared" si="5"/>
        <v>0.32955303535690461</v>
      </c>
      <c r="AB54" s="30">
        <f t="shared" si="5"/>
        <v>0.10349075975359343</v>
      </c>
      <c r="AC54" s="30">
        <f t="shared" si="5"/>
        <v>5.268568491390388E-2</v>
      </c>
      <c r="AD54" s="30">
        <f t="shared" si="5"/>
        <v>0.11784358390280941</v>
      </c>
    </row>
    <row r="55" spans="1:30" x14ac:dyDescent="0.35">
      <c r="A55" s="14" t="s">
        <v>96</v>
      </c>
      <c r="B55" s="13" t="s">
        <v>17</v>
      </c>
      <c r="C55" s="14">
        <v>1650</v>
      </c>
      <c r="D55" s="14">
        <v>1533</v>
      </c>
      <c r="E55" s="14">
        <v>1826</v>
      </c>
      <c r="F55" s="14">
        <v>2932</v>
      </c>
      <c r="G55" s="14">
        <v>3540</v>
      </c>
      <c r="H55" s="14">
        <v>7256</v>
      </c>
      <c r="I55" s="14">
        <v>4462</v>
      </c>
      <c r="J55" s="14">
        <v>1627</v>
      </c>
      <c r="K55" s="14">
        <v>1966</v>
      </c>
      <c r="L55" s="14">
        <v>2231</v>
      </c>
      <c r="M55" s="14">
        <v>2123</v>
      </c>
      <c r="N55" s="14">
        <v>4153</v>
      </c>
      <c r="O55" s="14">
        <v>2767</v>
      </c>
      <c r="P55" s="14">
        <v>4567</v>
      </c>
      <c r="Q55" s="6">
        <f t="shared" si="6"/>
        <v>-23</v>
      </c>
      <c r="R55" s="6">
        <f t="shared" si="4"/>
        <v>433</v>
      </c>
      <c r="S55" s="6">
        <f t="shared" si="4"/>
        <v>405</v>
      </c>
      <c r="T55" s="6">
        <f t="shared" si="4"/>
        <v>-809</v>
      </c>
      <c r="U55" s="6">
        <f t="shared" si="4"/>
        <v>613</v>
      </c>
      <c r="V55" s="6">
        <f t="shared" si="4"/>
        <v>-4489</v>
      </c>
      <c r="W55" s="6">
        <f t="shared" si="4"/>
        <v>105</v>
      </c>
      <c r="X55" s="30">
        <f t="shared" si="7"/>
        <v>-1.3939393939393939E-2</v>
      </c>
      <c r="Y55" s="30">
        <f t="shared" si="5"/>
        <v>0.28245270711024134</v>
      </c>
      <c r="Z55" s="30">
        <f t="shared" si="5"/>
        <v>0.22179627601314347</v>
      </c>
      <c r="AA55" s="30">
        <f t="shared" si="5"/>
        <v>-0.27592087312414731</v>
      </c>
      <c r="AB55" s="30">
        <f t="shared" si="5"/>
        <v>0.17316384180790961</v>
      </c>
      <c r="AC55" s="30">
        <f t="shared" si="5"/>
        <v>-0.61866041896361634</v>
      </c>
      <c r="AD55" s="30">
        <f t="shared" si="5"/>
        <v>2.3532048408785297E-2</v>
      </c>
    </row>
    <row r="56" spans="1:30" x14ac:dyDescent="0.35">
      <c r="A56" s="13" t="s">
        <v>2</v>
      </c>
      <c r="B56" s="13" t="s">
        <v>2</v>
      </c>
      <c r="C56" s="14">
        <v>949</v>
      </c>
      <c r="D56" s="14">
        <v>809</v>
      </c>
      <c r="E56" s="14">
        <v>906</v>
      </c>
      <c r="F56" s="14">
        <v>1525</v>
      </c>
      <c r="G56" s="14">
        <v>2270</v>
      </c>
      <c r="H56" s="14">
        <v>3482</v>
      </c>
      <c r="I56" s="14">
        <v>4192</v>
      </c>
      <c r="J56" s="14">
        <v>1205</v>
      </c>
      <c r="K56" s="14">
        <v>949</v>
      </c>
      <c r="L56" s="14">
        <v>1369</v>
      </c>
      <c r="M56" s="14">
        <v>1716</v>
      </c>
      <c r="N56" s="14">
        <v>2528</v>
      </c>
      <c r="O56" s="14">
        <v>5634</v>
      </c>
      <c r="P56" s="14">
        <v>5020</v>
      </c>
      <c r="Q56" s="6">
        <f t="shared" si="6"/>
        <v>256</v>
      </c>
      <c r="R56" s="6">
        <f t="shared" si="4"/>
        <v>140</v>
      </c>
      <c r="S56" s="6">
        <f t="shared" si="4"/>
        <v>463</v>
      </c>
      <c r="T56" s="6">
        <f t="shared" si="4"/>
        <v>191</v>
      </c>
      <c r="U56" s="6">
        <f t="shared" si="4"/>
        <v>258</v>
      </c>
      <c r="V56" s="6">
        <f t="shared" si="4"/>
        <v>2152</v>
      </c>
      <c r="W56" s="6">
        <f t="shared" si="4"/>
        <v>828</v>
      </c>
      <c r="X56" s="30">
        <f t="shared" si="7"/>
        <v>0.2697576396206533</v>
      </c>
      <c r="Y56" s="30">
        <f t="shared" si="5"/>
        <v>0.17305315203955501</v>
      </c>
      <c r="Z56" s="30">
        <f t="shared" si="5"/>
        <v>0.51103752759381893</v>
      </c>
      <c r="AA56" s="30">
        <f t="shared" si="5"/>
        <v>0.12524590163934426</v>
      </c>
      <c r="AB56" s="30">
        <f t="shared" si="5"/>
        <v>0.11365638766519824</v>
      </c>
      <c r="AC56" s="30">
        <f t="shared" si="5"/>
        <v>0.61803561171740384</v>
      </c>
      <c r="AD56" s="30">
        <f t="shared" si="5"/>
        <v>0.19751908396946566</v>
      </c>
    </row>
    <row r="57" spans="1:30" x14ac:dyDescent="0.35">
      <c r="A57" s="14" t="s">
        <v>94</v>
      </c>
      <c r="B57" s="13" t="s">
        <v>3</v>
      </c>
      <c r="C57" s="14">
        <v>1003</v>
      </c>
      <c r="D57" s="14">
        <v>1023</v>
      </c>
      <c r="E57" s="14">
        <v>1435</v>
      </c>
      <c r="F57" s="14">
        <v>1762</v>
      </c>
      <c r="G57" s="14">
        <v>2302</v>
      </c>
      <c r="H57" s="14">
        <v>3154</v>
      </c>
      <c r="I57" s="14">
        <v>4317</v>
      </c>
      <c r="J57" s="14">
        <v>1250</v>
      </c>
      <c r="K57" s="14">
        <v>1139</v>
      </c>
      <c r="L57" s="14">
        <v>2060</v>
      </c>
      <c r="M57" s="14">
        <v>1746</v>
      </c>
      <c r="N57" s="14">
        <v>2752</v>
      </c>
      <c r="O57" s="14">
        <v>3064</v>
      </c>
      <c r="P57" s="14">
        <v>3798</v>
      </c>
      <c r="Q57" s="6">
        <f t="shared" si="6"/>
        <v>247</v>
      </c>
      <c r="R57" s="6">
        <f t="shared" si="4"/>
        <v>116</v>
      </c>
      <c r="S57" s="6">
        <f t="shared" si="4"/>
        <v>625</v>
      </c>
      <c r="T57" s="6">
        <f t="shared" si="4"/>
        <v>-16</v>
      </c>
      <c r="U57" s="6">
        <f t="shared" si="4"/>
        <v>450</v>
      </c>
      <c r="V57" s="6">
        <f t="shared" si="4"/>
        <v>-90</v>
      </c>
      <c r="W57" s="6">
        <f t="shared" si="4"/>
        <v>-519</v>
      </c>
      <c r="X57" s="30">
        <f t="shared" si="7"/>
        <v>0.24626121635094717</v>
      </c>
      <c r="Y57" s="30">
        <f t="shared" si="5"/>
        <v>0.11339198435972629</v>
      </c>
      <c r="Z57" s="30">
        <f t="shared" si="5"/>
        <v>0.43554006968641112</v>
      </c>
      <c r="AA57" s="30">
        <f t="shared" si="5"/>
        <v>-9.0805902383654935E-3</v>
      </c>
      <c r="AB57" s="30">
        <f t="shared" si="5"/>
        <v>0.19548218940052128</v>
      </c>
      <c r="AC57" s="30">
        <f t="shared" si="5"/>
        <v>-2.8535193405199746E-2</v>
      </c>
      <c r="AD57" s="30">
        <f t="shared" si="5"/>
        <v>-0.1202223766504517</v>
      </c>
    </row>
    <row r="58" spans="1:30" x14ac:dyDescent="0.35">
      <c r="A58" s="14" t="s">
        <v>95</v>
      </c>
      <c r="B58" s="13" t="s">
        <v>19</v>
      </c>
      <c r="C58" s="14">
        <v>79573</v>
      </c>
      <c r="D58" s="14">
        <v>23987</v>
      </c>
      <c r="E58" s="14">
        <v>38026</v>
      </c>
      <c r="F58" s="14">
        <v>31104</v>
      </c>
      <c r="G58" s="14">
        <v>48423</v>
      </c>
      <c r="H58" s="14">
        <v>35278</v>
      </c>
      <c r="I58" s="14">
        <v>48773</v>
      </c>
      <c r="J58" s="14">
        <v>2274</v>
      </c>
      <c r="K58" s="14">
        <v>1737</v>
      </c>
      <c r="L58" s="14">
        <v>2156</v>
      </c>
      <c r="M58" s="14">
        <v>2053</v>
      </c>
      <c r="N58" s="14">
        <v>2022</v>
      </c>
      <c r="O58" s="14">
        <v>2394</v>
      </c>
      <c r="P58" s="14">
        <v>2930</v>
      </c>
      <c r="Q58" s="6">
        <f t="shared" si="6"/>
        <v>-77299</v>
      </c>
      <c r="R58" s="6">
        <f t="shared" si="4"/>
        <v>-22250</v>
      </c>
      <c r="S58" s="6">
        <f t="shared" si="4"/>
        <v>-35870</v>
      </c>
      <c r="T58" s="6">
        <f t="shared" si="4"/>
        <v>-29051</v>
      </c>
      <c r="U58" s="6">
        <f t="shared" si="4"/>
        <v>-46401</v>
      </c>
      <c r="V58" s="6">
        <f t="shared" si="4"/>
        <v>-32884</v>
      </c>
      <c r="W58" s="6">
        <f t="shared" si="4"/>
        <v>-45843</v>
      </c>
      <c r="X58" s="30">
        <f t="shared" si="7"/>
        <v>-0.9714224674198535</v>
      </c>
      <c r="Y58" s="30">
        <f t="shared" si="5"/>
        <v>-0.92758577562846545</v>
      </c>
      <c r="Z58" s="30">
        <f t="shared" si="5"/>
        <v>-0.94330195129648131</v>
      </c>
      <c r="AA58" s="30">
        <f t="shared" si="5"/>
        <v>-0.93399562757201648</v>
      </c>
      <c r="AB58" s="30">
        <f t="shared" si="5"/>
        <v>-0.95824298370609007</v>
      </c>
      <c r="AC58" s="30">
        <f t="shared" si="5"/>
        <v>-0.93213901014796752</v>
      </c>
      <c r="AD58" s="30">
        <f t="shared" si="5"/>
        <v>-0.9399257786070162</v>
      </c>
    </row>
    <row r="59" spans="1:30" x14ac:dyDescent="0.35">
      <c r="A59" s="14" t="s">
        <v>98</v>
      </c>
      <c r="B59" s="13" t="s">
        <v>20</v>
      </c>
      <c r="C59" s="14">
        <v>1028</v>
      </c>
      <c r="D59" s="14">
        <v>1442</v>
      </c>
      <c r="E59" s="14">
        <v>1184</v>
      </c>
      <c r="F59" s="14">
        <v>1926</v>
      </c>
      <c r="G59" s="14">
        <v>4758</v>
      </c>
      <c r="H59" s="14">
        <v>5334</v>
      </c>
      <c r="I59" s="14">
        <v>5382</v>
      </c>
      <c r="J59" s="14">
        <v>1577</v>
      </c>
      <c r="K59" s="14">
        <v>1068</v>
      </c>
      <c r="L59" s="14">
        <v>1087</v>
      </c>
      <c r="M59" s="14">
        <v>1418</v>
      </c>
      <c r="N59" s="14">
        <v>2049</v>
      </c>
      <c r="O59" s="14">
        <v>2685</v>
      </c>
      <c r="P59" s="14">
        <v>2836</v>
      </c>
      <c r="Q59" s="6">
        <f t="shared" si="6"/>
        <v>549</v>
      </c>
      <c r="R59" s="6">
        <f t="shared" si="4"/>
        <v>-374</v>
      </c>
      <c r="S59" s="6">
        <f t="shared" si="4"/>
        <v>-97</v>
      </c>
      <c r="T59" s="6">
        <f t="shared" si="4"/>
        <v>-508</v>
      </c>
      <c r="U59" s="6">
        <f t="shared" si="4"/>
        <v>-2709</v>
      </c>
      <c r="V59" s="6">
        <f t="shared" si="4"/>
        <v>-2649</v>
      </c>
      <c r="W59" s="6">
        <f t="shared" si="4"/>
        <v>-2546</v>
      </c>
      <c r="X59" s="30">
        <f t="shared" si="7"/>
        <v>0.53404669260700388</v>
      </c>
      <c r="Y59" s="30">
        <f t="shared" si="5"/>
        <v>-0.25936199722607489</v>
      </c>
      <c r="Z59" s="30">
        <f t="shared" si="5"/>
        <v>-8.1925675675675672E-2</v>
      </c>
      <c r="AA59" s="30">
        <f t="shared" si="5"/>
        <v>-0.26375908618899274</v>
      </c>
      <c r="AB59" s="30">
        <f t="shared" si="5"/>
        <v>-0.56935687263556112</v>
      </c>
      <c r="AC59" s="30">
        <f t="shared" si="5"/>
        <v>-0.49662542182227221</v>
      </c>
      <c r="AD59" s="30">
        <f t="shared" si="5"/>
        <v>-0.47305834262356</v>
      </c>
    </row>
    <row r="60" spans="1:30" x14ac:dyDescent="0.35">
      <c r="A60" s="14" t="s">
        <v>97</v>
      </c>
      <c r="B60" s="13" t="s">
        <v>21</v>
      </c>
      <c r="C60" s="14">
        <v>2355</v>
      </c>
      <c r="D60" s="14">
        <v>1642</v>
      </c>
      <c r="E60" s="14">
        <v>2786</v>
      </c>
      <c r="F60" s="14">
        <v>3767</v>
      </c>
      <c r="G60" s="14">
        <v>6697</v>
      </c>
      <c r="H60" s="14">
        <v>6194</v>
      </c>
      <c r="I60" s="14">
        <v>5444</v>
      </c>
      <c r="J60" s="14">
        <v>1117</v>
      </c>
      <c r="K60" s="14">
        <v>1382</v>
      </c>
      <c r="L60" s="14">
        <v>1289</v>
      </c>
      <c r="M60" s="14">
        <v>980</v>
      </c>
      <c r="N60" s="14">
        <v>2261</v>
      </c>
      <c r="O60" s="14">
        <v>2491</v>
      </c>
      <c r="P60" s="14">
        <v>2817</v>
      </c>
      <c r="Q60" s="6">
        <f t="shared" si="6"/>
        <v>-1238</v>
      </c>
      <c r="R60" s="6">
        <f t="shared" si="4"/>
        <v>-260</v>
      </c>
      <c r="S60" s="6">
        <f t="shared" si="4"/>
        <v>-1497</v>
      </c>
      <c r="T60" s="6">
        <f t="shared" si="4"/>
        <v>-2787</v>
      </c>
      <c r="U60" s="6">
        <f t="shared" si="4"/>
        <v>-4436</v>
      </c>
      <c r="V60" s="6">
        <f t="shared" si="4"/>
        <v>-3703</v>
      </c>
      <c r="W60" s="6">
        <f t="shared" si="4"/>
        <v>-2627</v>
      </c>
      <c r="X60" s="30">
        <f t="shared" si="7"/>
        <v>-0.5256900212314225</v>
      </c>
      <c r="Y60" s="30">
        <f t="shared" si="5"/>
        <v>-0.15834348355663824</v>
      </c>
      <c r="Z60" s="30">
        <f t="shared" si="5"/>
        <v>-0.53732950466618812</v>
      </c>
      <c r="AA60" s="30">
        <f t="shared" si="5"/>
        <v>-0.73984603132466153</v>
      </c>
      <c r="AB60" s="30">
        <f t="shared" si="5"/>
        <v>-0.66238614304912646</v>
      </c>
      <c r="AC60" s="30">
        <f t="shared" si="5"/>
        <v>-0.59783661608007754</v>
      </c>
      <c r="AD60" s="30">
        <f t="shared" si="5"/>
        <v>-0.48254959588537838</v>
      </c>
    </row>
    <row r="61" spans="1:30" x14ac:dyDescent="0.35">
      <c r="A61" s="14" t="s">
        <v>99</v>
      </c>
      <c r="B61" s="13" t="s">
        <v>22</v>
      </c>
      <c r="C61" s="14">
        <v>387</v>
      </c>
      <c r="D61" s="14">
        <v>432</v>
      </c>
      <c r="E61" s="14">
        <v>387</v>
      </c>
      <c r="F61" s="14">
        <v>767</v>
      </c>
      <c r="G61" s="14">
        <v>2240</v>
      </c>
      <c r="H61" s="14">
        <v>2672</v>
      </c>
      <c r="I61" s="14">
        <v>3497</v>
      </c>
      <c r="J61" s="14">
        <v>246</v>
      </c>
      <c r="K61" s="14">
        <v>362</v>
      </c>
      <c r="L61" s="14">
        <v>305</v>
      </c>
      <c r="M61" s="14">
        <v>714</v>
      </c>
      <c r="N61" s="14">
        <v>1441</v>
      </c>
      <c r="O61" s="14">
        <v>2048</v>
      </c>
      <c r="P61" s="14">
        <v>1647</v>
      </c>
      <c r="Q61" s="6">
        <f t="shared" si="6"/>
        <v>-141</v>
      </c>
      <c r="R61" s="6">
        <f t="shared" si="4"/>
        <v>-70</v>
      </c>
      <c r="S61" s="6">
        <f t="shared" si="4"/>
        <v>-82</v>
      </c>
      <c r="T61" s="6">
        <f t="shared" si="4"/>
        <v>-53</v>
      </c>
      <c r="U61" s="6">
        <f t="shared" si="4"/>
        <v>-799</v>
      </c>
      <c r="V61" s="6">
        <f t="shared" si="4"/>
        <v>-624</v>
      </c>
      <c r="W61" s="6">
        <f t="shared" si="4"/>
        <v>-1850</v>
      </c>
      <c r="X61" s="30">
        <f t="shared" si="7"/>
        <v>-0.36434108527131781</v>
      </c>
      <c r="Y61" s="30">
        <f t="shared" si="5"/>
        <v>-0.16203703703703703</v>
      </c>
      <c r="Z61" s="30">
        <f t="shared" si="5"/>
        <v>-0.21188630490956073</v>
      </c>
      <c r="AA61" s="30">
        <f t="shared" si="5"/>
        <v>-6.9100391134289438E-2</v>
      </c>
      <c r="AB61" s="30">
        <f t="shared" si="5"/>
        <v>-0.35669642857142858</v>
      </c>
      <c r="AC61" s="30">
        <f t="shared" si="5"/>
        <v>-0.23353293413173654</v>
      </c>
      <c r="AD61" s="30">
        <f t="shared" si="5"/>
        <v>-0.52902487846725765</v>
      </c>
    </row>
    <row r="64" spans="1:30" x14ac:dyDescent="0.35">
      <c r="A64" s="22" t="s">
        <v>104</v>
      </c>
    </row>
    <row r="65" spans="1:30" x14ac:dyDescent="0.35">
      <c r="A65" s="23" t="s">
        <v>105</v>
      </c>
      <c r="B65" s="9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30" x14ac:dyDescent="0.35">
      <c r="A66" s="6"/>
      <c r="B66" s="6"/>
      <c r="C66" s="1" t="s">
        <v>25</v>
      </c>
      <c r="D66" s="1" t="s">
        <v>26</v>
      </c>
      <c r="E66" s="1" t="s">
        <v>27</v>
      </c>
      <c r="F66" s="1" t="s">
        <v>28</v>
      </c>
      <c r="G66" s="1" t="s">
        <v>29</v>
      </c>
      <c r="H66" s="1" t="s">
        <v>30</v>
      </c>
      <c r="I66" s="1" t="s">
        <v>31</v>
      </c>
      <c r="J66" s="7" t="s">
        <v>25</v>
      </c>
      <c r="K66" s="7" t="s">
        <v>26</v>
      </c>
      <c r="L66" s="7" t="s">
        <v>27</v>
      </c>
      <c r="M66" s="7" t="s">
        <v>28</v>
      </c>
      <c r="N66" s="7" t="s">
        <v>29</v>
      </c>
      <c r="O66" s="7" t="s">
        <v>30</v>
      </c>
      <c r="P66" s="7" t="s">
        <v>31</v>
      </c>
      <c r="Q66" s="51" t="s">
        <v>118</v>
      </c>
      <c r="R66" s="51"/>
      <c r="S66" s="51"/>
      <c r="T66" s="51"/>
      <c r="U66" s="51"/>
      <c r="V66" s="51"/>
      <c r="W66" s="51"/>
      <c r="X66" s="52" t="s">
        <v>118</v>
      </c>
      <c r="Y66" s="52"/>
      <c r="Z66" s="52"/>
      <c r="AA66" s="52"/>
      <c r="AB66" s="52"/>
      <c r="AC66" s="52"/>
      <c r="AD66" s="52"/>
    </row>
    <row r="67" spans="1:30" x14ac:dyDescent="0.35">
      <c r="A67" s="6"/>
      <c r="B67" s="6"/>
      <c r="C67" s="1" t="s">
        <v>32</v>
      </c>
      <c r="D67" s="1" t="s">
        <v>33</v>
      </c>
      <c r="E67" s="1" t="s">
        <v>34</v>
      </c>
      <c r="F67" s="1" t="s">
        <v>35</v>
      </c>
      <c r="G67" s="1" t="s">
        <v>36</v>
      </c>
      <c r="H67" s="1" t="s">
        <v>37</v>
      </c>
      <c r="I67" s="1" t="s">
        <v>38</v>
      </c>
      <c r="J67" s="7" t="s">
        <v>32</v>
      </c>
      <c r="K67" s="7" t="s">
        <v>33</v>
      </c>
      <c r="L67" s="7" t="s">
        <v>34</v>
      </c>
      <c r="M67" s="7" t="s">
        <v>35</v>
      </c>
      <c r="N67" s="7" t="s">
        <v>36</v>
      </c>
      <c r="O67" s="7" t="s">
        <v>37</v>
      </c>
      <c r="P67" s="7" t="s">
        <v>38</v>
      </c>
      <c r="Q67" s="39" t="s">
        <v>25</v>
      </c>
      <c r="R67" s="39" t="s">
        <v>26</v>
      </c>
      <c r="S67" s="39" t="s">
        <v>27</v>
      </c>
      <c r="T67" s="39" t="s">
        <v>28</v>
      </c>
      <c r="U67" s="39" t="s">
        <v>29</v>
      </c>
      <c r="V67" s="39" t="s">
        <v>30</v>
      </c>
      <c r="W67" s="39" t="s">
        <v>31</v>
      </c>
      <c r="X67" s="40" t="s">
        <v>25</v>
      </c>
      <c r="Y67" s="40" t="s">
        <v>26</v>
      </c>
      <c r="Z67" s="40" t="s">
        <v>27</v>
      </c>
      <c r="AA67" s="40" t="s">
        <v>28</v>
      </c>
      <c r="AB67" s="40" t="s">
        <v>29</v>
      </c>
      <c r="AC67" s="40" t="s">
        <v>30</v>
      </c>
      <c r="AD67" s="40" t="s">
        <v>31</v>
      </c>
    </row>
    <row r="68" spans="1:30" x14ac:dyDescent="0.35">
      <c r="A68" s="6"/>
      <c r="B68" s="6"/>
      <c r="C68" s="1" t="s">
        <v>39</v>
      </c>
      <c r="D68" s="1" t="s">
        <v>39</v>
      </c>
      <c r="E68" s="1" t="s">
        <v>39</v>
      </c>
      <c r="F68" s="1" t="s">
        <v>39</v>
      </c>
      <c r="G68" s="1" t="s">
        <v>39</v>
      </c>
      <c r="H68" s="1" t="s">
        <v>39</v>
      </c>
      <c r="I68" s="1" t="s">
        <v>39</v>
      </c>
      <c r="J68" s="8" t="s">
        <v>41</v>
      </c>
      <c r="K68" s="8" t="s">
        <v>41</v>
      </c>
      <c r="L68" s="8" t="s">
        <v>41</v>
      </c>
      <c r="M68" s="8" t="s">
        <v>41</v>
      </c>
      <c r="N68" s="8" t="s">
        <v>41</v>
      </c>
      <c r="O68" s="8" t="s">
        <v>41</v>
      </c>
      <c r="P68" s="8" t="s">
        <v>41</v>
      </c>
      <c r="Q68" s="39" t="s">
        <v>32</v>
      </c>
      <c r="R68" s="39" t="s">
        <v>33</v>
      </c>
      <c r="S68" s="39" t="s">
        <v>34</v>
      </c>
      <c r="T68" s="39" t="s">
        <v>35</v>
      </c>
      <c r="U68" s="39" t="s">
        <v>36</v>
      </c>
      <c r="V68" s="39" t="s">
        <v>37</v>
      </c>
      <c r="W68" s="39" t="s">
        <v>38</v>
      </c>
      <c r="X68" s="40" t="s">
        <v>32</v>
      </c>
      <c r="Y68" s="40" t="s">
        <v>33</v>
      </c>
      <c r="Z68" s="40" t="s">
        <v>34</v>
      </c>
      <c r="AA68" s="40" t="s">
        <v>35</v>
      </c>
      <c r="AB68" s="40" t="s">
        <v>36</v>
      </c>
      <c r="AC68" s="40" t="s">
        <v>37</v>
      </c>
      <c r="AD68" s="40" t="s">
        <v>38</v>
      </c>
    </row>
    <row r="69" spans="1:30" x14ac:dyDescent="0.35">
      <c r="A69" s="10" t="s">
        <v>76</v>
      </c>
      <c r="B69" s="10" t="s">
        <v>0</v>
      </c>
      <c r="C69" s="11">
        <v>394683</v>
      </c>
      <c r="D69" s="11">
        <v>379649</v>
      </c>
      <c r="E69" s="11">
        <v>420897</v>
      </c>
      <c r="F69" s="11">
        <v>481794</v>
      </c>
      <c r="G69" s="11">
        <v>587683</v>
      </c>
      <c r="H69" s="11">
        <v>743547</v>
      </c>
      <c r="I69" s="11">
        <v>1000612</v>
      </c>
      <c r="J69" s="11">
        <v>395913</v>
      </c>
      <c r="K69" s="11">
        <v>422187</v>
      </c>
      <c r="L69" s="11">
        <v>438172</v>
      </c>
      <c r="M69" s="11">
        <v>484520</v>
      </c>
      <c r="N69" s="11">
        <v>583605</v>
      </c>
      <c r="O69" s="11">
        <v>718385</v>
      </c>
      <c r="P69" s="11">
        <v>964189</v>
      </c>
      <c r="Q69" s="6">
        <f>J69-C69</f>
        <v>1230</v>
      </c>
      <c r="R69" s="6">
        <f t="shared" ref="R69:W87" si="8">K69-D69</f>
        <v>42538</v>
      </c>
      <c r="S69" s="6">
        <f t="shared" si="8"/>
        <v>17275</v>
      </c>
      <c r="T69" s="6">
        <f t="shared" si="8"/>
        <v>2726</v>
      </c>
      <c r="U69" s="6">
        <f t="shared" si="8"/>
        <v>-4078</v>
      </c>
      <c r="V69" s="6">
        <f t="shared" si="8"/>
        <v>-25162</v>
      </c>
      <c r="W69" s="6">
        <f t="shared" si="8"/>
        <v>-36423</v>
      </c>
      <c r="X69" s="30">
        <f>(J69-C69)/C69</f>
        <v>3.116425080380964E-3</v>
      </c>
      <c r="Y69" s="30">
        <f t="shared" ref="Y69:AD87" si="9">(K69-D69)/D69</f>
        <v>0.11204560001475047</v>
      </c>
      <c r="Z69" s="30">
        <f t="shared" si="9"/>
        <v>4.1043295628146556E-2</v>
      </c>
      <c r="AA69" s="30">
        <f t="shared" si="9"/>
        <v>5.6580198175983929E-3</v>
      </c>
      <c r="AB69" s="30">
        <f t="shared" si="9"/>
        <v>-6.9391151352004394E-3</v>
      </c>
      <c r="AC69" s="30">
        <f t="shared" si="9"/>
        <v>-3.3840496969256818E-2</v>
      </c>
      <c r="AD69" s="30">
        <f t="shared" si="9"/>
        <v>-3.6400722757672303E-2</v>
      </c>
    </row>
    <row r="70" spans="1:30" x14ac:dyDescent="0.35">
      <c r="A70" s="10" t="s">
        <v>23</v>
      </c>
      <c r="B70" s="10" t="s">
        <v>23</v>
      </c>
      <c r="C70" s="11">
        <v>197489</v>
      </c>
      <c r="D70" s="11">
        <v>175982</v>
      </c>
      <c r="E70" s="11">
        <v>198688</v>
      </c>
      <c r="F70" s="11">
        <v>242731</v>
      </c>
      <c r="G70" s="11">
        <v>296550</v>
      </c>
      <c r="H70" s="11">
        <v>329009</v>
      </c>
      <c r="I70" s="11">
        <v>399190</v>
      </c>
      <c r="J70" s="11">
        <v>215062</v>
      </c>
      <c r="K70" s="11">
        <v>226449</v>
      </c>
      <c r="L70" s="11">
        <v>238344</v>
      </c>
      <c r="M70" s="11">
        <v>270120</v>
      </c>
      <c r="N70" s="11">
        <v>326278</v>
      </c>
      <c r="O70" s="11">
        <v>356228</v>
      </c>
      <c r="P70" s="11">
        <v>455041</v>
      </c>
      <c r="Q70" s="6">
        <f t="shared" ref="Q70:Q87" si="10">J70-C70</f>
        <v>17573</v>
      </c>
      <c r="R70" s="6">
        <f t="shared" si="8"/>
        <v>50467</v>
      </c>
      <c r="S70" s="6">
        <f t="shared" si="8"/>
        <v>39656</v>
      </c>
      <c r="T70" s="6">
        <f t="shared" si="8"/>
        <v>27389</v>
      </c>
      <c r="U70" s="6">
        <f t="shared" si="8"/>
        <v>29728</v>
      </c>
      <c r="V70" s="6">
        <f t="shared" si="8"/>
        <v>27219</v>
      </c>
      <c r="W70" s="6">
        <f t="shared" si="8"/>
        <v>55851</v>
      </c>
      <c r="X70" s="30">
        <f t="shared" ref="X70:X87" si="11">(J70-C70)/C70</f>
        <v>8.8982171158899989E-2</v>
      </c>
      <c r="Y70" s="30">
        <f t="shared" si="9"/>
        <v>0.28677364730483801</v>
      </c>
      <c r="Z70" s="30">
        <f t="shared" si="9"/>
        <v>0.19958930584635207</v>
      </c>
      <c r="AA70" s="30">
        <f t="shared" si="9"/>
        <v>0.11283684407842426</v>
      </c>
      <c r="AB70" s="30">
        <f t="shared" si="9"/>
        <v>0.10024616422188501</v>
      </c>
      <c r="AC70" s="30">
        <f t="shared" si="9"/>
        <v>8.2730259658550367E-2</v>
      </c>
      <c r="AD70" s="30">
        <f t="shared" si="9"/>
        <v>0.13991081940930383</v>
      </c>
    </row>
    <row r="71" spans="1:30" x14ac:dyDescent="0.35">
      <c r="A71" s="10" t="s">
        <v>66</v>
      </c>
      <c r="B71" s="10" t="s">
        <v>51</v>
      </c>
      <c r="C71" s="10">
        <v>47023</v>
      </c>
      <c r="D71" s="10">
        <v>51339</v>
      </c>
      <c r="E71" s="10">
        <v>58164</v>
      </c>
      <c r="F71" s="10">
        <v>60777</v>
      </c>
      <c r="G71" s="10">
        <v>75263</v>
      </c>
      <c r="H71" s="10">
        <v>106836</v>
      </c>
      <c r="I71" s="10">
        <v>152941</v>
      </c>
      <c r="J71" s="10">
        <v>43120</v>
      </c>
      <c r="K71" s="10">
        <v>47477</v>
      </c>
      <c r="L71" s="10">
        <v>56640</v>
      </c>
      <c r="M71" s="10">
        <v>54891</v>
      </c>
      <c r="N71" s="10">
        <v>66640</v>
      </c>
      <c r="O71" s="10">
        <v>93943</v>
      </c>
      <c r="P71" s="10">
        <v>122850</v>
      </c>
      <c r="Q71" s="13">
        <f t="shared" si="10"/>
        <v>-3903</v>
      </c>
      <c r="R71" s="13">
        <f t="shared" si="8"/>
        <v>-3862</v>
      </c>
      <c r="S71" s="13">
        <f t="shared" si="8"/>
        <v>-1524</v>
      </c>
      <c r="T71" s="13">
        <f t="shared" si="8"/>
        <v>-5886</v>
      </c>
      <c r="U71" s="13">
        <f t="shared" si="8"/>
        <v>-8623</v>
      </c>
      <c r="V71" s="13">
        <f t="shared" si="8"/>
        <v>-12893</v>
      </c>
      <c r="W71" s="13">
        <f t="shared" si="8"/>
        <v>-30091</v>
      </c>
      <c r="X71" s="41">
        <f t="shared" si="11"/>
        <v>-8.3001935223188647E-2</v>
      </c>
      <c r="Y71" s="41">
        <f t="shared" si="9"/>
        <v>-7.5225462124310957E-2</v>
      </c>
      <c r="Z71" s="41">
        <f t="shared" si="9"/>
        <v>-2.6201774293377347E-2</v>
      </c>
      <c r="AA71" s="41">
        <f t="shared" si="9"/>
        <v>-9.6845846290537538E-2</v>
      </c>
      <c r="AB71" s="41">
        <f t="shared" si="9"/>
        <v>-0.1145715690312637</v>
      </c>
      <c r="AC71" s="41">
        <f t="shared" si="9"/>
        <v>-0.12068029503163727</v>
      </c>
      <c r="AD71" s="41">
        <f t="shared" si="9"/>
        <v>-0.19674907317200752</v>
      </c>
    </row>
    <row r="72" spans="1:30" x14ac:dyDescent="0.35">
      <c r="A72" s="10" t="s">
        <v>73</v>
      </c>
      <c r="B72" s="10" t="s">
        <v>73</v>
      </c>
      <c r="C72" s="11">
        <v>43475</v>
      </c>
      <c r="D72" s="11">
        <v>48545</v>
      </c>
      <c r="E72" s="11">
        <v>55078</v>
      </c>
      <c r="F72" s="11">
        <v>57432</v>
      </c>
      <c r="G72" s="11">
        <v>68221</v>
      </c>
      <c r="H72" s="11">
        <v>88376</v>
      </c>
      <c r="I72" s="11">
        <v>121604</v>
      </c>
      <c r="J72" s="11">
        <v>40606</v>
      </c>
      <c r="K72" s="11">
        <v>45093</v>
      </c>
      <c r="L72" s="11">
        <v>54204</v>
      </c>
      <c r="M72" s="11">
        <v>52038</v>
      </c>
      <c r="N72" s="11">
        <v>61184</v>
      </c>
      <c r="O72" s="11">
        <v>76897</v>
      </c>
      <c r="P72" s="11">
        <v>93329</v>
      </c>
      <c r="Q72" s="6">
        <f t="shared" si="10"/>
        <v>-2869</v>
      </c>
      <c r="R72" s="6">
        <f t="shared" si="8"/>
        <v>-3452</v>
      </c>
      <c r="S72" s="6">
        <f t="shared" si="8"/>
        <v>-874</v>
      </c>
      <c r="T72" s="6">
        <f t="shared" si="8"/>
        <v>-5394</v>
      </c>
      <c r="U72" s="6">
        <f t="shared" si="8"/>
        <v>-7037</v>
      </c>
      <c r="V72" s="6">
        <f t="shared" si="8"/>
        <v>-11479</v>
      </c>
      <c r="W72" s="6">
        <f t="shared" si="8"/>
        <v>-28275</v>
      </c>
      <c r="X72" s="30">
        <f t="shared" si="11"/>
        <v>-6.5991949396204716E-2</v>
      </c>
      <c r="Y72" s="30">
        <f t="shared" si="9"/>
        <v>-7.1109280049438658E-2</v>
      </c>
      <c r="Z72" s="30">
        <f t="shared" si="9"/>
        <v>-1.5868404807727225E-2</v>
      </c>
      <c r="AA72" s="30">
        <f t="shared" si="9"/>
        <v>-9.3919765984120357E-2</v>
      </c>
      <c r="AB72" s="30">
        <f t="shared" si="9"/>
        <v>-0.10315005643423579</v>
      </c>
      <c r="AC72" s="30">
        <f t="shared" si="9"/>
        <v>-0.12988820494251832</v>
      </c>
      <c r="AD72" s="30">
        <f t="shared" si="9"/>
        <v>-0.23251702246636624</v>
      </c>
    </row>
    <row r="73" spans="1:30" x14ac:dyDescent="0.35">
      <c r="A73" s="10" t="s">
        <v>69</v>
      </c>
      <c r="B73" s="10" t="s">
        <v>54</v>
      </c>
      <c r="C73" s="11">
        <v>34151</v>
      </c>
      <c r="D73" s="11">
        <v>33313</v>
      </c>
      <c r="E73" s="11">
        <v>41179</v>
      </c>
      <c r="F73" s="11">
        <v>43203</v>
      </c>
      <c r="G73" s="11">
        <v>49195</v>
      </c>
      <c r="H73" s="11">
        <v>56989</v>
      </c>
      <c r="I73" s="11">
        <v>74423</v>
      </c>
      <c r="J73" s="11">
        <v>32437</v>
      </c>
      <c r="K73" s="11">
        <v>36372</v>
      </c>
      <c r="L73" s="11">
        <v>38230</v>
      </c>
      <c r="M73" s="11">
        <v>41951</v>
      </c>
      <c r="N73" s="11">
        <v>44880</v>
      </c>
      <c r="O73" s="11">
        <v>49275</v>
      </c>
      <c r="P73" s="11">
        <v>66165</v>
      </c>
      <c r="Q73" s="6">
        <f t="shared" si="10"/>
        <v>-1714</v>
      </c>
      <c r="R73" s="6">
        <f t="shared" si="8"/>
        <v>3059</v>
      </c>
      <c r="S73" s="6">
        <f t="shared" si="8"/>
        <v>-2949</v>
      </c>
      <c r="T73" s="6">
        <f t="shared" si="8"/>
        <v>-1252</v>
      </c>
      <c r="U73" s="6">
        <f t="shared" si="8"/>
        <v>-4315</v>
      </c>
      <c r="V73" s="6">
        <f t="shared" si="8"/>
        <v>-7714</v>
      </c>
      <c r="W73" s="6">
        <f t="shared" si="8"/>
        <v>-8258</v>
      </c>
      <c r="X73" s="30">
        <f t="shared" si="11"/>
        <v>-5.0188867090275542E-2</v>
      </c>
      <c r="Y73" s="30">
        <f t="shared" si="9"/>
        <v>9.182601386845976E-2</v>
      </c>
      <c r="Z73" s="30">
        <f t="shared" si="9"/>
        <v>-7.1614172272274706E-2</v>
      </c>
      <c r="AA73" s="30">
        <f t="shared" si="9"/>
        <v>-2.8979469018355207E-2</v>
      </c>
      <c r="AB73" s="30">
        <f t="shared" si="9"/>
        <v>-8.7712165870515293E-2</v>
      </c>
      <c r="AC73" s="30">
        <f t="shared" si="9"/>
        <v>-0.1353594553334854</v>
      </c>
      <c r="AD73" s="30">
        <f t="shared" si="9"/>
        <v>-0.11096032140601696</v>
      </c>
    </row>
    <row r="74" spans="1:30" x14ac:dyDescent="0.35">
      <c r="A74" s="10" t="s">
        <v>74</v>
      </c>
      <c r="B74" s="10" t="s">
        <v>74</v>
      </c>
      <c r="C74" s="11">
        <v>31746</v>
      </c>
      <c r="D74" s="11">
        <v>30644</v>
      </c>
      <c r="E74" s="11">
        <v>38339</v>
      </c>
      <c r="F74" s="11">
        <v>39639</v>
      </c>
      <c r="G74" s="11">
        <v>43952</v>
      </c>
      <c r="H74" s="11">
        <v>49980</v>
      </c>
      <c r="I74" s="11">
        <v>62396</v>
      </c>
      <c r="J74" s="11">
        <v>30848</v>
      </c>
      <c r="K74" s="11">
        <v>34004</v>
      </c>
      <c r="L74" s="11">
        <v>36479</v>
      </c>
      <c r="M74" s="11">
        <v>40368</v>
      </c>
      <c r="N74" s="11">
        <v>41982</v>
      </c>
      <c r="O74" s="11">
        <v>44560</v>
      </c>
      <c r="P74" s="11">
        <v>58996</v>
      </c>
      <c r="Q74" s="6">
        <f t="shared" si="10"/>
        <v>-898</v>
      </c>
      <c r="R74" s="6">
        <f t="shared" si="8"/>
        <v>3360</v>
      </c>
      <c r="S74" s="6">
        <f t="shared" si="8"/>
        <v>-1860</v>
      </c>
      <c r="T74" s="6">
        <f t="shared" si="8"/>
        <v>729</v>
      </c>
      <c r="U74" s="6">
        <f t="shared" si="8"/>
        <v>-1970</v>
      </c>
      <c r="V74" s="6">
        <f t="shared" si="8"/>
        <v>-5420</v>
      </c>
      <c r="W74" s="6">
        <f t="shared" si="8"/>
        <v>-3400</v>
      </c>
      <c r="X74" s="30">
        <f t="shared" si="11"/>
        <v>-2.8287028287028285E-2</v>
      </c>
      <c r="Y74" s="30">
        <f t="shared" si="9"/>
        <v>0.1096462602793369</v>
      </c>
      <c r="Z74" s="30">
        <f t="shared" si="9"/>
        <v>-4.8514567411773915E-2</v>
      </c>
      <c r="AA74" s="30">
        <f t="shared" si="9"/>
        <v>1.839097858169984E-2</v>
      </c>
      <c r="AB74" s="30">
        <f t="shared" si="9"/>
        <v>-4.4821623589370224E-2</v>
      </c>
      <c r="AC74" s="30">
        <f t="shared" si="9"/>
        <v>-0.10844337735094038</v>
      </c>
      <c r="AD74" s="30">
        <f t="shared" si="9"/>
        <v>-5.4490672479005062E-2</v>
      </c>
    </row>
    <row r="75" spans="1:30" x14ac:dyDescent="0.35">
      <c r="A75" s="10" t="s">
        <v>60</v>
      </c>
      <c r="B75" s="10" t="s">
        <v>45</v>
      </c>
      <c r="C75" s="11">
        <v>32996</v>
      </c>
      <c r="D75" s="11">
        <v>30162</v>
      </c>
      <c r="E75" s="11">
        <v>33382</v>
      </c>
      <c r="F75" s="11">
        <v>35728</v>
      </c>
      <c r="G75" s="11">
        <v>37428</v>
      </c>
      <c r="H75" s="11">
        <v>43202</v>
      </c>
      <c r="I75" s="11">
        <v>61921</v>
      </c>
      <c r="J75" s="11">
        <v>23305</v>
      </c>
      <c r="K75" s="11">
        <v>24200</v>
      </c>
      <c r="L75" s="11">
        <v>23140</v>
      </c>
      <c r="M75" s="11">
        <v>26472</v>
      </c>
      <c r="N75" s="11">
        <v>28520</v>
      </c>
      <c r="O75" s="11">
        <v>37182</v>
      </c>
      <c r="P75" s="11">
        <v>49577</v>
      </c>
      <c r="Q75" s="6">
        <f t="shared" si="10"/>
        <v>-9691</v>
      </c>
      <c r="R75" s="6">
        <f t="shared" si="8"/>
        <v>-5962</v>
      </c>
      <c r="S75" s="6">
        <f t="shared" si="8"/>
        <v>-10242</v>
      </c>
      <c r="T75" s="6">
        <f t="shared" si="8"/>
        <v>-9256</v>
      </c>
      <c r="U75" s="6">
        <f t="shared" si="8"/>
        <v>-8908</v>
      </c>
      <c r="V75" s="6">
        <f t="shared" si="8"/>
        <v>-6020</v>
      </c>
      <c r="W75" s="6">
        <f t="shared" si="8"/>
        <v>-12344</v>
      </c>
      <c r="X75" s="30">
        <f t="shared" si="11"/>
        <v>-0.29370226694144747</v>
      </c>
      <c r="Y75" s="30">
        <f t="shared" si="9"/>
        <v>-0.19766593727206419</v>
      </c>
      <c r="Z75" s="30">
        <f t="shared" si="9"/>
        <v>-0.30681205440057518</v>
      </c>
      <c r="AA75" s="30">
        <f t="shared" si="9"/>
        <v>-0.25906851768920736</v>
      </c>
      <c r="AB75" s="30">
        <f t="shared" si="9"/>
        <v>-0.23800363364326174</v>
      </c>
      <c r="AC75" s="30">
        <f t="shared" si="9"/>
        <v>-0.13934540067589463</v>
      </c>
      <c r="AD75" s="30">
        <f t="shared" si="9"/>
        <v>-0.19935078567852588</v>
      </c>
    </row>
    <row r="76" spans="1:30" x14ac:dyDescent="0.35">
      <c r="A76" s="10" t="s">
        <v>68</v>
      </c>
      <c r="B76" s="10" t="s">
        <v>53</v>
      </c>
      <c r="C76" s="11">
        <v>11513</v>
      </c>
      <c r="D76" s="11">
        <v>11589</v>
      </c>
      <c r="E76" s="11">
        <v>13985</v>
      </c>
      <c r="F76" s="11">
        <v>17301</v>
      </c>
      <c r="G76" s="11">
        <v>25225</v>
      </c>
      <c r="H76" s="11">
        <v>42154</v>
      </c>
      <c r="I76" s="11">
        <v>70324</v>
      </c>
      <c r="J76" s="11">
        <v>11430</v>
      </c>
      <c r="K76" s="11">
        <v>11490</v>
      </c>
      <c r="L76" s="11">
        <v>11948</v>
      </c>
      <c r="M76" s="11">
        <v>15802</v>
      </c>
      <c r="N76" s="11">
        <v>22818</v>
      </c>
      <c r="O76" s="11">
        <v>37249</v>
      </c>
      <c r="P76" s="11">
        <v>64201</v>
      </c>
      <c r="Q76" s="6">
        <f t="shared" si="10"/>
        <v>-83</v>
      </c>
      <c r="R76" s="6">
        <f t="shared" si="8"/>
        <v>-99</v>
      </c>
      <c r="S76" s="6">
        <f t="shared" si="8"/>
        <v>-2037</v>
      </c>
      <c r="T76" s="6">
        <f t="shared" si="8"/>
        <v>-1499</v>
      </c>
      <c r="U76" s="6">
        <f t="shared" si="8"/>
        <v>-2407</v>
      </c>
      <c r="V76" s="6">
        <f t="shared" si="8"/>
        <v>-4905</v>
      </c>
      <c r="W76" s="6">
        <f t="shared" si="8"/>
        <v>-6123</v>
      </c>
      <c r="X76" s="30">
        <f t="shared" si="11"/>
        <v>-7.2092417267436808E-3</v>
      </c>
      <c r="Y76" s="30">
        <f t="shared" si="9"/>
        <v>-8.5425834843385964E-3</v>
      </c>
      <c r="Z76" s="30">
        <f t="shared" si="9"/>
        <v>-0.14565606006435466</v>
      </c>
      <c r="AA76" s="30">
        <f t="shared" si="9"/>
        <v>-8.6642390613259346E-2</v>
      </c>
      <c r="AB76" s="30">
        <f t="shared" si="9"/>
        <v>-9.5421209117938555E-2</v>
      </c>
      <c r="AC76" s="30">
        <f t="shared" si="9"/>
        <v>-0.1163590643829767</v>
      </c>
      <c r="AD76" s="30">
        <f t="shared" si="9"/>
        <v>-8.7068426141857683E-2</v>
      </c>
    </row>
    <row r="77" spans="1:30" x14ac:dyDescent="0.35">
      <c r="A77" s="10" t="s">
        <v>75</v>
      </c>
      <c r="B77" s="10" t="s">
        <v>43</v>
      </c>
      <c r="C77" s="11">
        <v>16951</v>
      </c>
      <c r="D77" s="11">
        <v>19267</v>
      </c>
      <c r="E77" s="11">
        <v>18605</v>
      </c>
      <c r="F77" s="11">
        <v>19291</v>
      </c>
      <c r="G77" s="11">
        <v>24147</v>
      </c>
      <c r="H77" s="11">
        <v>38614</v>
      </c>
      <c r="I77" s="11">
        <v>52506</v>
      </c>
      <c r="J77" s="11">
        <v>13096</v>
      </c>
      <c r="K77" s="11">
        <v>13451</v>
      </c>
      <c r="L77" s="11">
        <v>12956</v>
      </c>
      <c r="M77" s="11">
        <v>15817</v>
      </c>
      <c r="N77" s="11">
        <v>20114</v>
      </c>
      <c r="O77" s="11">
        <v>28602</v>
      </c>
      <c r="P77" s="11">
        <v>42155</v>
      </c>
      <c r="Q77" s="6">
        <f t="shared" si="10"/>
        <v>-3855</v>
      </c>
      <c r="R77" s="6">
        <f t="shared" si="8"/>
        <v>-5816</v>
      </c>
      <c r="S77" s="6">
        <f t="shared" si="8"/>
        <v>-5649</v>
      </c>
      <c r="T77" s="6">
        <f t="shared" si="8"/>
        <v>-3474</v>
      </c>
      <c r="U77" s="6">
        <f t="shared" si="8"/>
        <v>-4033</v>
      </c>
      <c r="V77" s="6">
        <f t="shared" si="8"/>
        <v>-10012</v>
      </c>
      <c r="W77" s="6">
        <f t="shared" si="8"/>
        <v>-10351</v>
      </c>
      <c r="X77" s="30">
        <f t="shared" si="11"/>
        <v>-0.22742021119697953</v>
      </c>
      <c r="Y77" s="30">
        <f t="shared" si="9"/>
        <v>-0.30186328956246433</v>
      </c>
      <c r="Z77" s="30">
        <f t="shared" si="9"/>
        <v>-0.30362805697393175</v>
      </c>
      <c r="AA77" s="30">
        <f t="shared" si="9"/>
        <v>-0.18008397698408585</v>
      </c>
      <c r="AB77" s="30">
        <f t="shared" si="9"/>
        <v>-0.16701867726839772</v>
      </c>
      <c r="AC77" s="30">
        <f t="shared" si="9"/>
        <v>-0.25928419744134251</v>
      </c>
      <c r="AD77" s="30">
        <f t="shared" si="9"/>
        <v>-0.19713937454767075</v>
      </c>
    </row>
    <row r="78" spans="1:30" x14ac:dyDescent="0.35">
      <c r="A78" s="10" t="s">
        <v>70</v>
      </c>
      <c r="B78" s="10" t="s">
        <v>55</v>
      </c>
      <c r="C78" s="11">
        <v>13336</v>
      </c>
      <c r="D78" s="11">
        <v>15298</v>
      </c>
      <c r="E78" s="11">
        <v>8867</v>
      </c>
      <c r="F78" s="11">
        <v>8911</v>
      </c>
      <c r="G78" s="11">
        <v>13671</v>
      </c>
      <c r="H78" s="11">
        <v>24888</v>
      </c>
      <c r="I78" s="11">
        <v>31057</v>
      </c>
      <c r="J78" s="11">
        <v>17463</v>
      </c>
      <c r="K78" s="11">
        <v>19531</v>
      </c>
      <c r="L78" s="11">
        <v>14172</v>
      </c>
      <c r="M78" s="11">
        <v>11001</v>
      </c>
      <c r="N78" s="11">
        <v>15704</v>
      </c>
      <c r="O78" s="11">
        <v>25792</v>
      </c>
      <c r="P78" s="11">
        <v>37048</v>
      </c>
      <c r="Q78" s="6">
        <f t="shared" si="10"/>
        <v>4127</v>
      </c>
      <c r="R78" s="6">
        <f t="shared" si="8"/>
        <v>4233</v>
      </c>
      <c r="S78" s="6">
        <f t="shared" si="8"/>
        <v>5305</v>
      </c>
      <c r="T78" s="6">
        <f t="shared" si="8"/>
        <v>2090</v>
      </c>
      <c r="U78" s="6">
        <f t="shared" si="8"/>
        <v>2033</v>
      </c>
      <c r="V78" s="6">
        <f t="shared" si="8"/>
        <v>904</v>
      </c>
      <c r="W78" s="6">
        <f t="shared" si="8"/>
        <v>5991</v>
      </c>
      <c r="X78" s="30">
        <f t="shared" si="11"/>
        <v>0.30946310737852428</v>
      </c>
      <c r="Y78" s="30">
        <f t="shared" si="9"/>
        <v>0.2767028369721532</v>
      </c>
      <c r="Z78" s="30">
        <f t="shared" si="9"/>
        <v>0.5982857787301229</v>
      </c>
      <c r="AA78" s="30">
        <f t="shared" si="9"/>
        <v>0.23454157782515991</v>
      </c>
      <c r="AB78" s="30">
        <f t="shared" si="9"/>
        <v>0.148708945943969</v>
      </c>
      <c r="AC78" s="30">
        <f t="shared" si="9"/>
        <v>3.6322725811636127E-2</v>
      </c>
      <c r="AD78" s="30">
        <f t="shared" si="9"/>
        <v>0.19290337122065879</v>
      </c>
    </row>
    <row r="79" spans="1:30" x14ac:dyDescent="0.35">
      <c r="A79" s="10" t="s">
        <v>64</v>
      </c>
      <c r="B79" s="10" t="s">
        <v>49</v>
      </c>
      <c r="C79" s="11">
        <v>12257</v>
      </c>
      <c r="D79" s="11">
        <v>13285</v>
      </c>
      <c r="E79" s="11">
        <v>15019</v>
      </c>
      <c r="F79" s="11">
        <v>15987</v>
      </c>
      <c r="G79" s="11">
        <v>17606</v>
      </c>
      <c r="H79" s="11">
        <v>26969</v>
      </c>
      <c r="I79" s="11">
        <v>39444</v>
      </c>
      <c r="J79" s="11">
        <v>11061</v>
      </c>
      <c r="K79" s="11">
        <v>11744</v>
      </c>
      <c r="L79" s="11">
        <v>10297</v>
      </c>
      <c r="M79" s="11">
        <v>11678</v>
      </c>
      <c r="N79" s="11">
        <v>14305</v>
      </c>
      <c r="O79" s="11">
        <v>22046</v>
      </c>
      <c r="P79" s="11">
        <v>30367</v>
      </c>
      <c r="Q79" s="6">
        <f t="shared" si="10"/>
        <v>-1196</v>
      </c>
      <c r="R79" s="6">
        <f t="shared" si="8"/>
        <v>-1541</v>
      </c>
      <c r="S79" s="6">
        <f t="shared" si="8"/>
        <v>-4722</v>
      </c>
      <c r="T79" s="6">
        <f t="shared" si="8"/>
        <v>-4309</v>
      </c>
      <c r="U79" s="6">
        <f t="shared" si="8"/>
        <v>-3301</v>
      </c>
      <c r="V79" s="6">
        <f t="shared" si="8"/>
        <v>-4923</v>
      </c>
      <c r="W79" s="6">
        <f t="shared" si="8"/>
        <v>-9077</v>
      </c>
      <c r="X79" s="30">
        <f t="shared" si="11"/>
        <v>-9.7576894835604139E-2</v>
      </c>
      <c r="Y79" s="30">
        <f t="shared" si="9"/>
        <v>-0.11599548362815205</v>
      </c>
      <c r="Z79" s="30">
        <f t="shared" si="9"/>
        <v>-0.31440175777348689</v>
      </c>
      <c r="AA79" s="30">
        <f t="shared" si="9"/>
        <v>-0.26953149433915058</v>
      </c>
      <c r="AB79" s="30">
        <f t="shared" si="9"/>
        <v>-0.18749290014767692</v>
      </c>
      <c r="AC79" s="30">
        <f t="shared" si="9"/>
        <v>-0.18254291964848529</v>
      </c>
      <c r="AD79" s="30">
        <f t="shared" si="9"/>
        <v>-0.23012371970388398</v>
      </c>
    </row>
    <row r="80" spans="1:30" x14ac:dyDescent="0.35">
      <c r="A80" s="10" t="s">
        <v>63</v>
      </c>
      <c r="B80" s="10" t="s">
        <v>48</v>
      </c>
      <c r="C80" s="11">
        <v>4784</v>
      </c>
      <c r="D80" s="11">
        <v>6909</v>
      </c>
      <c r="E80" s="11">
        <v>9252</v>
      </c>
      <c r="F80" s="11">
        <v>12572</v>
      </c>
      <c r="G80" s="11">
        <v>14336</v>
      </c>
      <c r="H80" s="11">
        <v>19371</v>
      </c>
      <c r="I80" s="11">
        <v>32977</v>
      </c>
      <c r="J80" s="11">
        <v>7229</v>
      </c>
      <c r="K80" s="11">
        <v>9321</v>
      </c>
      <c r="L80" s="11">
        <v>10202</v>
      </c>
      <c r="M80" s="11">
        <v>11922</v>
      </c>
      <c r="N80" s="11">
        <v>13581</v>
      </c>
      <c r="O80" s="11">
        <v>20419</v>
      </c>
      <c r="P80" s="11">
        <v>28924</v>
      </c>
      <c r="Q80" s="6">
        <f t="shared" si="10"/>
        <v>2445</v>
      </c>
      <c r="R80" s="6">
        <f t="shared" si="8"/>
        <v>2412</v>
      </c>
      <c r="S80" s="6">
        <f t="shared" si="8"/>
        <v>950</v>
      </c>
      <c r="T80" s="6">
        <f t="shared" si="8"/>
        <v>-650</v>
      </c>
      <c r="U80" s="6">
        <f t="shared" si="8"/>
        <v>-755</v>
      </c>
      <c r="V80" s="6">
        <f t="shared" si="8"/>
        <v>1048</v>
      </c>
      <c r="W80" s="6">
        <f t="shared" si="8"/>
        <v>-4053</v>
      </c>
      <c r="X80" s="30">
        <f t="shared" si="11"/>
        <v>0.5110785953177257</v>
      </c>
      <c r="Y80" s="30">
        <f t="shared" si="9"/>
        <v>0.34910985670864092</v>
      </c>
      <c r="Z80" s="30">
        <f t="shared" si="9"/>
        <v>0.10268050151318633</v>
      </c>
      <c r="AA80" s="30">
        <f t="shared" si="9"/>
        <v>-5.1702195354756605E-2</v>
      </c>
      <c r="AB80" s="30">
        <f t="shared" si="9"/>
        <v>-5.2664620535714288E-2</v>
      </c>
      <c r="AC80" s="30">
        <f t="shared" si="9"/>
        <v>5.4101491920912702E-2</v>
      </c>
      <c r="AD80" s="30">
        <f t="shared" si="9"/>
        <v>-0.12290384207174697</v>
      </c>
    </row>
    <row r="81" spans="1:30" x14ac:dyDescent="0.35">
      <c r="A81" s="10" t="s">
        <v>72</v>
      </c>
      <c r="B81" s="10" t="s">
        <v>57</v>
      </c>
      <c r="C81" s="11">
        <v>10289</v>
      </c>
      <c r="D81" s="11">
        <v>9930</v>
      </c>
      <c r="E81" s="11">
        <v>10152</v>
      </c>
      <c r="F81" s="11">
        <v>10051</v>
      </c>
      <c r="G81" s="11">
        <v>12181</v>
      </c>
      <c r="H81" s="11">
        <v>19626</v>
      </c>
      <c r="I81" s="11">
        <v>26887</v>
      </c>
      <c r="J81" s="11">
        <v>7504</v>
      </c>
      <c r="K81" s="11">
        <v>8845</v>
      </c>
      <c r="L81" s="11">
        <v>8389</v>
      </c>
      <c r="M81" s="11">
        <v>9441</v>
      </c>
      <c r="N81" s="11">
        <v>10794</v>
      </c>
      <c r="O81" s="11">
        <v>15070</v>
      </c>
      <c r="P81" s="11">
        <v>22313</v>
      </c>
      <c r="Q81" s="6">
        <f t="shared" si="10"/>
        <v>-2785</v>
      </c>
      <c r="R81" s="6">
        <f t="shared" si="8"/>
        <v>-1085</v>
      </c>
      <c r="S81" s="6">
        <f t="shared" si="8"/>
        <v>-1763</v>
      </c>
      <c r="T81" s="6">
        <f t="shared" si="8"/>
        <v>-610</v>
      </c>
      <c r="U81" s="6">
        <f t="shared" si="8"/>
        <v>-1387</v>
      </c>
      <c r="V81" s="6">
        <f t="shared" si="8"/>
        <v>-4556</v>
      </c>
      <c r="W81" s="6">
        <f t="shared" si="8"/>
        <v>-4574</v>
      </c>
      <c r="X81" s="30">
        <f t="shared" si="11"/>
        <v>-0.2706774224900379</v>
      </c>
      <c r="Y81" s="30">
        <f t="shared" si="9"/>
        <v>-0.10926485397784491</v>
      </c>
      <c r="Z81" s="30">
        <f t="shared" si="9"/>
        <v>-0.17366036249014971</v>
      </c>
      <c r="AA81" s="30">
        <f t="shared" si="9"/>
        <v>-6.0690478559347331E-2</v>
      </c>
      <c r="AB81" s="30">
        <f t="shared" si="9"/>
        <v>-0.11386585666201461</v>
      </c>
      <c r="AC81" s="30">
        <f t="shared" si="9"/>
        <v>-0.23214103739936817</v>
      </c>
      <c r="AD81" s="30">
        <f t="shared" si="9"/>
        <v>-0.17011938855208836</v>
      </c>
    </row>
    <row r="82" spans="1:30" x14ac:dyDescent="0.35">
      <c r="A82" s="10" t="s">
        <v>71</v>
      </c>
      <c r="B82" s="10" t="s">
        <v>56</v>
      </c>
      <c r="C82" s="11">
        <v>4316</v>
      </c>
      <c r="D82" s="11">
        <v>3734</v>
      </c>
      <c r="E82" s="11">
        <v>4546</v>
      </c>
      <c r="F82" s="11">
        <v>5169</v>
      </c>
      <c r="G82" s="11">
        <v>7361</v>
      </c>
      <c r="H82" s="11">
        <v>11709</v>
      </c>
      <c r="I82" s="11">
        <v>22350</v>
      </c>
      <c r="J82" s="11">
        <v>4118</v>
      </c>
      <c r="K82" s="11">
        <v>4150</v>
      </c>
      <c r="L82" s="11">
        <v>4817</v>
      </c>
      <c r="M82" s="11">
        <v>4737</v>
      </c>
      <c r="N82" s="11">
        <v>5901</v>
      </c>
      <c r="O82" s="11">
        <v>10419</v>
      </c>
      <c r="P82" s="11">
        <v>15255</v>
      </c>
      <c r="Q82" s="6">
        <f t="shared" si="10"/>
        <v>-198</v>
      </c>
      <c r="R82" s="6">
        <f t="shared" si="8"/>
        <v>416</v>
      </c>
      <c r="S82" s="6">
        <f t="shared" si="8"/>
        <v>271</v>
      </c>
      <c r="T82" s="6">
        <f t="shared" si="8"/>
        <v>-432</v>
      </c>
      <c r="U82" s="6">
        <f t="shared" si="8"/>
        <v>-1460</v>
      </c>
      <c r="V82" s="6">
        <f t="shared" si="8"/>
        <v>-1290</v>
      </c>
      <c r="W82" s="6">
        <f t="shared" si="8"/>
        <v>-7095</v>
      </c>
      <c r="X82" s="30">
        <f t="shared" si="11"/>
        <v>-4.5875810936051899E-2</v>
      </c>
      <c r="Y82" s="30">
        <f t="shared" si="9"/>
        <v>0.11140867702196036</v>
      </c>
      <c r="Z82" s="30">
        <f t="shared" si="9"/>
        <v>5.961284645842499E-2</v>
      </c>
      <c r="AA82" s="30">
        <f t="shared" si="9"/>
        <v>-8.3575159605339525E-2</v>
      </c>
      <c r="AB82" s="30">
        <f t="shared" si="9"/>
        <v>-0.1983426164923244</v>
      </c>
      <c r="AC82" s="30">
        <f t="shared" si="9"/>
        <v>-0.11017166282346913</v>
      </c>
      <c r="AD82" s="30">
        <f t="shared" si="9"/>
        <v>-0.31744966442953021</v>
      </c>
    </row>
    <row r="83" spans="1:30" x14ac:dyDescent="0.35">
      <c r="A83" s="10" t="s">
        <v>59</v>
      </c>
      <c r="B83" s="10" t="s">
        <v>44</v>
      </c>
      <c r="C83" s="11">
        <v>1258</v>
      </c>
      <c r="D83" s="11">
        <v>1181</v>
      </c>
      <c r="E83" s="11">
        <v>1019</v>
      </c>
      <c r="F83" s="11">
        <v>1614</v>
      </c>
      <c r="G83" s="11">
        <v>2361</v>
      </c>
      <c r="H83" s="11">
        <v>5852</v>
      </c>
      <c r="I83" s="11">
        <v>11662</v>
      </c>
      <c r="J83" s="11">
        <v>1511</v>
      </c>
      <c r="K83" s="11">
        <v>1142</v>
      </c>
      <c r="L83" s="11">
        <v>1331</v>
      </c>
      <c r="M83" s="11">
        <v>2273</v>
      </c>
      <c r="N83" s="11">
        <v>3317</v>
      </c>
      <c r="O83" s="11">
        <v>7484</v>
      </c>
      <c r="P83" s="11">
        <v>10484</v>
      </c>
      <c r="Q83" s="6">
        <f t="shared" si="10"/>
        <v>253</v>
      </c>
      <c r="R83" s="6">
        <f t="shared" si="8"/>
        <v>-39</v>
      </c>
      <c r="S83" s="6">
        <f t="shared" si="8"/>
        <v>312</v>
      </c>
      <c r="T83" s="6">
        <f t="shared" si="8"/>
        <v>659</v>
      </c>
      <c r="U83" s="6">
        <f t="shared" si="8"/>
        <v>956</v>
      </c>
      <c r="V83" s="6">
        <f t="shared" si="8"/>
        <v>1632</v>
      </c>
      <c r="W83" s="6">
        <f t="shared" si="8"/>
        <v>-1178</v>
      </c>
      <c r="X83" s="30">
        <f t="shared" si="11"/>
        <v>0.20111287758346583</v>
      </c>
      <c r="Y83" s="30">
        <f t="shared" si="9"/>
        <v>-3.3022861981371721E-2</v>
      </c>
      <c r="Z83" s="30">
        <f t="shared" si="9"/>
        <v>0.30618253189401373</v>
      </c>
      <c r="AA83" s="30">
        <f t="shared" si="9"/>
        <v>0.40830235439900869</v>
      </c>
      <c r="AB83" s="30">
        <f t="shared" si="9"/>
        <v>0.4049131723845828</v>
      </c>
      <c r="AC83" s="30">
        <f t="shared" si="9"/>
        <v>0.278879015721121</v>
      </c>
      <c r="AD83" s="30">
        <f t="shared" si="9"/>
        <v>-0.10101183330475047</v>
      </c>
    </row>
    <row r="84" spans="1:30" x14ac:dyDescent="0.35">
      <c r="A84" s="10" t="s">
        <v>67</v>
      </c>
      <c r="B84" s="10" t="s">
        <v>52</v>
      </c>
      <c r="C84" s="11">
        <v>1665</v>
      </c>
      <c r="D84" s="11">
        <v>1582</v>
      </c>
      <c r="E84" s="11">
        <v>1564</v>
      </c>
      <c r="F84" s="11">
        <v>1796</v>
      </c>
      <c r="G84" s="11">
        <v>2765</v>
      </c>
      <c r="H84" s="11">
        <v>3609</v>
      </c>
      <c r="I84" s="11">
        <v>2552</v>
      </c>
      <c r="J84" s="11">
        <v>2326</v>
      </c>
      <c r="K84" s="11">
        <v>1998</v>
      </c>
      <c r="L84" s="11">
        <v>2669</v>
      </c>
      <c r="M84" s="11">
        <v>3252</v>
      </c>
      <c r="N84" s="11">
        <v>3219</v>
      </c>
      <c r="O84" s="11">
        <v>4044</v>
      </c>
      <c r="P84" s="11">
        <v>4521</v>
      </c>
      <c r="Q84" s="6">
        <f t="shared" si="10"/>
        <v>661</v>
      </c>
      <c r="R84" s="6">
        <f t="shared" si="8"/>
        <v>416</v>
      </c>
      <c r="S84" s="6">
        <f t="shared" si="8"/>
        <v>1105</v>
      </c>
      <c r="T84" s="6">
        <f t="shared" si="8"/>
        <v>1456</v>
      </c>
      <c r="U84" s="6">
        <f t="shared" si="8"/>
        <v>454</v>
      </c>
      <c r="V84" s="6">
        <f t="shared" si="8"/>
        <v>435</v>
      </c>
      <c r="W84" s="6">
        <f t="shared" si="8"/>
        <v>1969</v>
      </c>
      <c r="X84" s="30">
        <f t="shared" si="11"/>
        <v>0.39699699699699698</v>
      </c>
      <c r="Y84" s="30">
        <f t="shared" si="9"/>
        <v>0.26295828065739568</v>
      </c>
      <c r="Z84" s="30">
        <f t="shared" si="9"/>
        <v>0.70652173913043481</v>
      </c>
      <c r="AA84" s="30">
        <f t="shared" si="9"/>
        <v>0.81069042316258355</v>
      </c>
      <c r="AB84" s="30">
        <f t="shared" si="9"/>
        <v>0.16419529837251357</v>
      </c>
      <c r="AC84" s="30">
        <f t="shared" si="9"/>
        <v>0.12053200332502079</v>
      </c>
      <c r="AD84" s="30">
        <f t="shared" si="9"/>
        <v>0.77155172413793105</v>
      </c>
    </row>
    <row r="85" spans="1:30" x14ac:dyDescent="0.35">
      <c r="A85" s="10" t="s">
        <v>62</v>
      </c>
      <c r="B85" s="10" t="s">
        <v>47</v>
      </c>
      <c r="C85" s="11">
        <v>2688</v>
      </c>
      <c r="D85" s="11">
        <v>2607</v>
      </c>
      <c r="E85" s="11">
        <v>2482</v>
      </c>
      <c r="F85" s="11">
        <v>2209</v>
      </c>
      <c r="G85" s="11">
        <v>3427</v>
      </c>
      <c r="H85" s="11">
        <v>6013</v>
      </c>
      <c r="I85" s="11">
        <v>5888</v>
      </c>
      <c r="J85" s="11">
        <v>2861</v>
      </c>
      <c r="K85" s="11">
        <v>2654</v>
      </c>
      <c r="L85" s="11">
        <v>2339</v>
      </c>
      <c r="M85" s="11">
        <v>2131</v>
      </c>
      <c r="N85" s="11">
        <v>2951</v>
      </c>
      <c r="O85" s="11">
        <v>3460</v>
      </c>
      <c r="P85" s="11">
        <v>4295</v>
      </c>
      <c r="Q85" s="6">
        <f t="shared" si="10"/>
        <v>173</v>
      </c>
      <c r="R85" s="6">
        <f t="shared" si="8"/>
        <v>47</v>
      </c>
      <c r="S85" s="6">
        <f t="shared" si="8"/>
        <v>-143</v>
      </c>
      <c r="T85" s="6">
        <f t="shared" si="8"/>
        <v>-78</v>
      </c>
      <c r="U85" s="6">
        <f t="shared" si="8"/>
        <v>-476</v>
      </c>
      <c r="V85" s="6">
        <f t="shared" si="8"/>
        <v>-2553</v>
      </c>
      <c r="W85" s="6">
        <f t="shared" si="8"/>
        <v>-1593</v>
      </c>
      <c r="X85" s="30">
        <f t="shared" si="11"/>
        <v>6.4360119047619041E-2</v>
      </c>
      <c r="Y85" s="30">
        <f t="shared" si="9"/>
        <v>1.8028385116992712E-2</v>
      </c>
      <c r="Z85" s="30">
        <f t="shared" si="9"/>
        <v>-5.7614826752618857E-2</v>
      </c>
      <c r="AA85" s="30">
        <f t="shared" si="9"/>
        <v>-3.5310095065640562E-2</v>
      </c>
      <c r="AB85" s="30">
        <f t="shared" si="9"/>
        <v>-0.13889699445579223</v>
      </c>
      <c r="AC85" s="30">
        <f t="shared" si="9"/>
        <v>-0.42458007650091467</v>
      </c>
      <c r="AD85" s="30">
        <f t="shared" si="9"/>
        <v>-0.27055027173913043</v>
      </c>
    </row>
    <row r="86" spans="1:30" x14ac:dyDescent="0.35">
      <c r="A86" s="10" t="s">
        <v>65</v>
      </c>
      <c r="B86" s="10" t="s">
        <v>50</v>
      </c>
      <c r="C86" s="11">
        <v>1813</v>
      </c>
      <c r="D86" s="11">
        <v>1265</v>
      </c>
      <c r="E86" s="11">
        <v>1705</v>
      </c>
      <c r="F86" s="11">
        <v>1614</v>
      </c>
      <c r="G86" s="11">
        <v>3299</v>
      </c>
      <c r="H86" s="11">
        <v>4890</v>
      </c>
      <c r="I86" s="11">
        <v>8646</v>
      </c>
      <c r="J86" s="11">
        <v>1774</v>
      </c>
      <c r="K86" s="11">
        <v>1765</v>
      </c>
      <c r="L86" s="11">
        <v>1358</v>
      </c>
      <c r="M86" s="11">
        <v>1447</v>
      </c>
      <c r="N86" s="11">
        <v>2645</v>
      </c>
      <c r="O86" s="11">
        <v>3766</v>
      </c>
      <c r="P86" s="11">
        <v>6058</v>
      </c>
      <c r="Q86" s="6">
        <f t="shared" si="10"/>
        <v>-39</v>
      </c>
      <c r="R86" s="6">
        <f t="shared" si="8"/>
        <v>500</v>
      </c>
      <c r="S86" s="6">
        <f t="shared" si="8"/>
        <v>-347</v>
      </c>
      <c r="T86" s="6">
        <f t="shared" si="8"/>
        <v>-167</v>
      </c>
      <c r="U86" s="6">
        <f t="shared" si="8"/>
        <v>-654</v>
      </c>
      <c r="V86" s="6">
        <f t="shared" si="8"/>
        <v>-1124</v>
      </c>
      <c r="W86" s="6">
        <f t="shared" si="8"/>
        <v>-2588</v>
      </c>
      <c r="X86" s="30">
        <f t="shared" si="11"/>
        <v>-2.1511307225592941E-2</v>
      </c>
      <c r="Y86" s="30">
        <f t="shared" si="9"/>
        <v>0.39525691699604742</v>
      </c>
      <c r="Z86" s="30">
        <f t="shared" si="9"/>
        <v>-0.20351906158357772</v>
      </c>
      <c r="AA86" s="30">
        <f t="shared" si="9"/>
        <v>-0.10346964064436183</v>
      </c>
      <c r="AB86" s="30">
        <f t="shared" si="9"/>
        <v>-0.19824189148226734</v>
      </c>
      <c r="AC86" s="30">
        <f t="shared" si="9"/>
        <v>-0.22985685071574641</v>
      </c>
      <c r="AD86" s="30">
        <f t="shared" si="9"/>
        <v>-0.29932916955817718</v>
      </c>
    </row>
    <row r="87" spans="1:30" x14ac:dyDescent="0.35">
      <c r="A87" s="10" t="s">
        <v>61</v>
      </c>
      <c r="B87" s="10" t="s">
        <v>46</v>
      </c>
      <c r="C87" s="11">
        <v>2154</v>
      </c>
      <c r="D87" s="11">
        <v>2206</v>
      </c>
      <c r="E87" s="11">
        <v>2288</v>
      </c>
      <c r="F87" s="11">
        <v>2840</v>
      </c>
      <c r="G87" s="11">
        <v>2868</v>
      </c>
      <c r="H87" s="11">
        <v>3816</v>
      </c>
      <c r="I87" s="11">
        <v>7844</v>
      </c>
      <c r="J87" s="11">
        <v>1616</v>
      </c>
      <c r="K87" s="11">
        <v>1598</v>
      </c>
      <c r="L87" s="11">
        <v>1340</v>
      </c>
      <c r="M87" s="11">
        <v>1585</v>
      </c>
      <c r="N87" s="11">
        <v>1938</v>
      </c>
      <c r="O87" s="11">
        <v>3406</v>
      </c>
      <c r="P87" s="11">
        <v>4935</v>
      </c>
      <c r="Q87" s="6">
        <f t="shared" si="10"/>
        <v>-538</v>
      </c>
      <c r="R87" s="6">
        <f t="shared" si="8"/>
        <v>-608</v>
      </c>
      <c r="S87" s="6">
        <f t="shared" si="8"/>
        <v>-948</v>
      </c>
      <c r="T87" s="6">
        <f t="shared" si="8"/>
        <v>-1255</v>
      </c>
      <c r="U87" s="6">
        <f t="shared" si="8"/>
        <v>-930</v>
      </c>
      <c r="V87" s="6">
        <f t="shared" si="8"/>
        <v>-410</v>
      </c>
      <c r="W87" s="6">
        <f t="shared" si="8"/>
        <v>-2909</v>
      </c>
      <c r="X87" s="30">
        <f t="shared" si="11"/>
        <v>-0.24976787372330547</v>
      </c>
      <c r="Y87" s="30">
        <f t="shared" si="9"/>
        <v>-0.27561196736174071</v>
      </c>
      <c r="Z87" s="30">
        <f t="shared" si="9"/>
        <v>-0.41433566433566432</v>
      </c>
      <c r="AA87" s="30">
        <f t="shared" si="9"/>
        <v>-0.44190140845070425</v>
      </c>
      <c r="AB87" s="30">
        <f t="shared" si="9"/>
        <v>-0.32426778242677823</v>
      </c>
      <c r="AC87" s="30">
        <f t="shared" si="9"/>
        <v>-0.10744234800838574</v>
      </c>
      <c r="AD87" s="30">
        <f t="shared" si="9"/>
        <v>-0.37085670576236612</v>
      </c>
    </row>
    <row r="89" spans="1:30" x14ac:dyDescent="0.35">
      <c r="A89" s="22" t="s">
        <v>104</v>
      </c>
    </row>
    <row r="90" spans="1:30" x14ac:dyDescent="0.35">
      <c r="A90" s="20" t="s">
        <v>106</v>
      </c>
      <c r="B90" s="9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30" x14ac:dyDescent="0.35">
      <c r="A91" s="6"/>
      <c r="B91" s="6"/>
      <c r="C91" s="1" t="s">
        <v>25</v>
      </c>
      <c r="D91" s="1" t="s">
        <v>26</v>
      </c>
      <c r="E91" s="1" t="s">
        <v>27</v>
      </c>
      <c r="F91" s="1" t="s">
        <v>28</v>
      </c>
      <c r="G91" s="1" t="s">
        <v>29</v>
      </c>
      <c r="H91" s="1" t="s">
        <v>30</v>
      </c>
      <c r="I91" s="1" t="s">
        <v>31</v>
      </c>
      <c r="J91" s="7" t="s">
        <v>25</v>
      </c>
      <c r="K91" s="7" t="s">
        <v>26</v>
      </c>
      <c r="L91" s="7" t="s">
        <v>27</v>
      </c>
      <c r="M91" s="7" t="s">
        <v>28</v>
      </c>
      <c r="N91" s="7" t="s">
        <v>29</v>
      </c>
      <c r="O91" s="7" t="s">
        <v>30</v>
      </c>
      <c r="P91" s="7" t="s">
        <v>31</v>
      </c>
      <c r="Q91" s="51" t="s">
        <v>118</v>
      </c>
      <c r="R91" s="51"/>
      <c r="S91" s="51"/>
      <c r="T91" s="51"/>
      <c r="U91" s="51"/>
      <c r="V91" s="51"/>
      <c r="W91" s="51"/>
      <c r="X91" s="52" t="s">
        <v>118</v>
      </c>
      <c r="Y91" s="52"/>
      <c r="Z91" s="52"/>
      <c r="AA91" s="52"/>
      <c r="AB91" s="52"/>
      <c r="AC91" s="52"/>
      <c r="AD91" s="52"/>
    </row>
    <row r="92" spans="1:30" x14ac:dyDescent="0.35">
      <c r="A92" s="6"/>
      <c r="B92" s="6"/>
      <c r="C92" s="1" t="s">
        <v>32</v>
      </c>
      <c r="D92" s="1" t="s">
        <v>33</v>
      </c>
      <c r="E92" s="1" t="s">
        <v>34</v>
      </c>
      <c r="F92" s="1" t="s">
        <v>35</v>
      </c>
      <c r="G92" s="1" t="s">
        <v>36</v>
      </c>
      <c r="H92" s="1" t="s">
        <v>37</v>
      </c>
      <c r="I92" s="1" t="s">
        <v>38</v>
      </c>
      <c r="J92" s="7" t="s">
        <v>32</v>
      </c>
      <c r="K92" s="7" t="s">
        <v>33</v>
      </c>
      <c r="L92" s="7" t="s">
        <v>34</v>
      </c>
      <c r="M92" s="7" t="s">
        <v>35</v>
      </c>
      <c r="N92" s="7" t="s">
        <v>36</v>
      </c>
      <c r="O92" s="7" t="s">
        <v>37</v>
      </c>
      <c r="P92" s="7" t="s">
        <v>38</v>
      </c>
      <c r="Q92" s="39" t="s">
        <v>25</v>
      </c>
      <c r="R92" s="39" t="s">
        <v>26</v>
      </c>
      <c r="S92" s="39" t="s">
        <v>27</v>
      </c>
      <c r="T92" s="39" t="s">
        <v>28</v>
      </c>
      <c r="U92" s="39" t="s">
        <v>29</v>
      </c>
      <c r="V92" s="39" t="s">
        <v>30</v>
      </c>
      <c r="W92" s="39" t="s">
        <v>31</v>
      </c>
      <c r="X92" s="40" t="s">
        <v>25</v>
      </c>
      <c r="Y92" s="40" t="s">
        <v>26</v>
      </c>
      <c r="Z92" s="40" t="s">
        <v>27</v>
      </c>
      <c r="AA92" s="40" t="s">
        <v>28</v>
      </c>
      <c r="AB92" s="40" t="s">
        <v>29</v>
      </c>
      <c r="AC92" s="40" t="s">
        <v>30</v>
      </c>
      <c r="AD92" s="40" t="s">
        <v>31</v>
      </c>
    </row>
    <row r="93" spans="1:30" x14ac:dyDescent="0.35">
      <c r="A93" s="6"/>
      <c r="B93" s="6"/>
      <c r="C93" s="1" t="s">
        <v>39</v>
      </c>
      <c r="D93" s="1" t="s">
        <v>39</v>
      </c>
      <c r="E93" s="1" t="s">
        <v>39</v>
      </c>
      <c r="F93" s="1" t="s">
        <v>39</v>
      </c>
      <c r="G93" s="1" t="s">
        <v>39</v>
      </c>
      <c r="H93" s="1" t="s">
        <v>39</v>
      </c>
      <c r="I93" s="1" t="s">
        <v>39</v>
      </c>
      <c r="J93" s="8" t="s">
        <v>41</v>
      </c>
      <c r="K93" s="8" t="s">
        <v>41</v>
      </c>
      <c r="L93" s="8" t="s">
        <v>41</v>
      </c>
      <c r="M93" s="8" t="s">
        <v>41</v>
      </c>
      <c r="N93" s="8" t="s">
        <v>41</v>
      </c>
      <c r="O93" s="8" t="s">
        <v>41</v>
      </c>
      <c r="P93" s="8" t="s">
        <v>41</v>
      </c>
      <c r="Q93" s="39" t="s">
        <v>32</v>
      </c>
      <c r="R93" s="39" t="s">
        <v>33</v>
      </c>
      <c r="S93" s="39" t="s">
        <v>34</v>
      </c>
      <c r="T93" s="39" t="s">
        <v>35</v>
      </c>
      <c r="U93" s="39" t="s">
        <v>36</v>
      </c>
      <c r="V93" s="39" t="s">
        <v>37</v>
      </c>
      <c r="W93" s="39" t="s">
        <v>38</v>
      </c>
      <c r="X93" s="40" t="s">
        <v>32</v>
      </c>
      <c r="Y93" s="40" t="s">
        <v>33</v>
      </c>
      <c r="Z93" s="40" t="s">
        <v>34</v>
      </c>
      <c r="AA93" s="40" t="s">
        <v>35</v>
      </c>
      <c r="AB93" s="40" t="s">
        <v>36</v>
      </c>
      <c r="AC93" s="40" t="s">
        <v>37</v>
      </c>
      <c r="AD93" s="40" t="s">
        <v>38</v>
      </c>
    </row>
    <row r="94" spans="1:30" x14ac:dyDescent="0.35">
      <c r="A94" s="10" t="s">
        <v>76</v>
      </c>
      <c r="B94" s="10" t="s">
        <v>0</v>
      </c>
      <c r="C94" s="11">
        <v>155230</v>
      </c>
      <c r="D94" s="11">
        <v>171453</v>
      </c>
      <c r="E94" s="11">
        <v>174655</v>
      </c>
      <c r="F94" s="11">
        <v>175689</v>
      </c>
      <c r="G94" s="11">
        <v>181785</v>
      </c>
      <c r="H94" s="11">
        <v>263938</v>
      </c>
      <c r="I94" s="11">
        <v>366434</v>
      </c>
      <c r="J94" s="11">
        <v>194804</v>
      </c>
      <c r="K94" s="11">
        <v>198520</v>
      </c>
      <c r="L94" s="11">
        <v>198297</v>
      </c>
      <c r="M94" s="11">
        <v>208453</v>
      </c>
      <c r="N94" s="11">
        <v>221478</v>
      </c>
      <c r="O94" s="11">
        <v>298620</v>
      </c>
      <c r="P94" s="11">
        <v>402448</v>
      </c>
      <c r="Q94" s="6">
        <f>J94-C94</f>
        <v>39574</v>
      </c>
      <c r="R94" s="6">
        <f t="shared" ref="R94:W112" si="12">K94-D94</f>
        <v>27067</v>
      </c>
      <c r="S94" s="6">
        <f t="shared" si="12"/>
        <v>23642</v>
      </c>
      <c r="T94" s="6">
        <f t="shared" si="12"/>
        <v>32764</v>
      </c>
      <c r="U94" s="6">
        <f t="shared" si="12"/>
        <v>39693</v>
      </c>
      <c r="V94" s="6">
        <f t="shared" si="12"/>
        <v>34682</v>
      </c>
      <c r="W94" s="6">
        <f t="shared" si="12"/>
        <v>36014</v>
      </c>
      <c r="X94" s="30">
        <f>(J94-C94)/C94</f>
        <v>0.25493783418153709</v>
      </c>
      <c r="Y94" s="30">
        <f t="shared" ref="Y94:AD112" si="13">(K94-D94)/D94</f>
        <v>0.15786833709529724</v>
      </c>
      <c r="Z94" s="30">
        <f t="shared" si="13"/>
        <v>0.13536400332083251</v>
      </c>
      <c r="AA94" s="30">
        <f t="shared" si="13"/>
        <v>0.18648862478584316</v>
      </c>
      <c r="AB94" s="30">
        <f t="shared" si="13"/>
        <v>0.21835134912121462</v>
      </c>
      <c r="AC94" s="30">
        <f t="shared" si="13"/>
        <v>0.1314020716986565</v>
      </c>
      <c r="AD94" s="30">
        <f t="shared" si="13"/>
        <v>9.8282364627736513E-2</v>
      </c>
    </row>
    <row r="95" spans="1:30" x14ac:dyDescent="0.35">
      <c r="A95" s="10" t="s">
        <v>23</v>
      </c>
      <c r="B95" s="10" t="s">
        <v>23</v>
      </c>
      <c r="C95" s="11">
        <v>34927</v>
      </c>
      <c r="D95" s="11">
        <v>32457</v>
      </c>
      <c r="E95" s="11">
        <v>35225</v>
      </c>
      <c r="F95" s="11">
        <v>39258</v>
      </c>
      <c r="G95" s="11">
        <v>39546</v>
      </c>
      <c r="H95" s="11">
        <v>35700</v>
      </c>
      <c r="I95" s="11">
        <v>42698</v>
      </c>
      <c r="J95" s="11">
        <v>65135</v>
      </c>
      <c r="K95" s="11">
        <v>59314</v>
      </c>
      <c r="L95" s="11">
        <v>72237</v>
      </c>
      <c r="M95" s="11">
        <v>70742</v>
      </c>
      <c r="N95" s="11">
        <v>69296</v>
      </c>
      <c r="O95" s="11">
        <v>74135</v>
      </c>
      <c r="P95" s="11">
        <v>81684</v>
      </c>
      <c r="Q95" s="6">
        <f t="shared" ref="Q95:Q112" si="14">J95-C95</f>
        <v>30208</v>
      </c>
      <c r="R95" s="6">
        <f t="shared" si="12"/>
        <v>26857</v>
      </c>
      <c r="S95" s="6">
        <f t="shared" si="12"/>
        <v>37012</v>
      </c>
      <c r="T95" s="6">
        <f t="shared" si="12"/>
        <v>31484</v>
      </c>
      <c r="U95" s="6">
        <f t="shared" si="12"/>
        <v>29750</v>
      </c>
      <c r="V95" s="6">
        <f t="shared" si="12"/>
        <v>38435</v>
      </c>
      <c r="W95" s="6">
        <f t="shared" si="12"/>
        <v>38986</v>
      </c>
      <c r="X95" s="30">
        <f t="shared" ref="X95:X112" si="15">(J95-C95)/C95</f>
        <v>0.86488962693618121</v>
      </c>
      <c r="Y95" s="30">
        <f t="shared" si="13"/>
        <v>0.82746402933111496</v>
      </c>
      <c r="Z95" s="30">
        <f t="shared" si="13"/>
        <v>1.0507310149041873</v>
      </c>
      <c r="AA95" s="30">
        <f t="shared" si="13"/>
        <v>0.80197666717611693</v>
      </c>
      <c r="AB95" s="30">
        <f t="shared" si="13"/>
        <v>0.75228847418196532</v>
      </c>
      <c r="AC95" s="30">
        <f t="shared" si="13"/>
        <v>1.076610644257703</v>
      </c>
      <c r="AD95" s="30">
        <f t="shared" si="13"/>
        <v>0.91306384373975358</v>
      </c>
    </row>
    <row r="96" spans="1:30" x14ac:dyDescent="0.35">
      <c r="A96" s="10" t="s">
        <v>66</v>
      </c>
      <c r="B96" s="10" t="s">
        <v>51</v>
      </c>
      <c r="C96" s="10">
        <v>22321</v>
      </c>
      <c r="D96" s="10">
        <v>28879</v>
      </c>
      <c r="E96" s="10">
        <v>30969</v>
      </c>
      <c r="F96" s="10">
        <v>25357</v>
      </c>
      <c r="G96" s="10">
        <v>24319</v>
      </c>
      <c r="H96" s="10">
        <v>40846</v>
      </c>
      <c r="I96" s="10">
        <v>50616</v>
      </c>
      <c r="J96" s="10">
        <v>22931</v>
      </c>
      <c r="K96" s="10">
        <v>26122</v>
      </c>
      <c r="L96" s="10">
        <v>26180</v>
      </c>
      <c r="M96" s="10">
        <v>24920</v>
      </c>
      <c r="N96" s="10">
        <v>28060</v>
      </c>
      <c r="O96" s="10">
        <v>41781</v>
      </c>
      <c r="P96" s="10">
        <v>58087</v>
      </c>
      <c r="Q96" s="13">
        <f t="shared" si="14"/>
        <v>610</v>
      </c>
      <c r="R96" s="13">
        <f t="shared" si="12"/>
        <v>-2757</v>
      </c>
      <c r="S96" s="13">
        <f t="shared" si="12"/>
        <v>-4789</v>
      </c>
      <c r="T96" s="13">
        <f t="shared" si="12"/>
        <v>-437</v>
      </c>
      <c r="U96" s="13">
        <f t="shared" si="12"/>
        <v>3741</v>
      </c>
      <c r="V96" s="13">
        <f t="shared" si="12"/>
        <v>935</v>
      </c>
      <c r="W96" s="13">
        <f t="shared" si="12"/>
        <v>7471</v>
      </c>
      <c r="X96" s="41">
        <f t="shared" si="15"/>
        <v>2.7328524707674388E-2</v>
      </c>
      <c r="Y96" s="41">
        <f t="shared" si="13"/>
        <v>-9.5467294573911843E-2</v>
      </c>
      <c r="Z96" s="41">
        <f t="shared" si="13"/>
        <v>-0.15463850947721916</v>
      </c>
      <c r="AA96" s="41">
        <f t="shared" si="13"/>
        <v>-1.7233899909295265E-2</v>
      </c>
      <c r="AB96" s="41">
        <f t="shared" si="13"/>
        <v>0.15383033841852051</v>
      </c>
      <c r="AC96" s="41">
        <f t="shared" si="13"/>
        <v>2.2890858345982472E-2</v>
      </c>
      <c r="AD96" s="41">
        <f t="shared" si="13"/>
        <v>0.1476015489173384</v>
      </c>
    </row>
    <row r="97" spans="1:30" x14ac:dyDescent="0.35">
      <c r="A97" s="10" t="s">
        <v>73</v>
      </c>
      <c r="B97" s="10" t="s">
        <v>73</v>
      </c>
      <c r="C97" s="11">
        <v>19117</v>
      </c>
      <c r="D97" s="11">
        <v>26445</v>
      </c>
      <c r="E97" s="11">
        <v>28215</v>
      </c>
      <c r="F97" s="11">
        <v>22565</v>
      </c>
      <c r="G97" s="11">
        <v>18253</v>
      </c>
      <c r="H97" s="11">
        <v>26885</v>
      </c>
      <c r="I97" s="11">
        <v>28817</v>
      </c>
      <c r="J97" s="11">
        <v>21112</v>
      </c>
      <c r="K97" s="11">
        <v>24330</v>
      </c>
      <c r="L97" s="11">
        <v>24557</v>
      </c>
      <c r="M97" s="11">
        <v>22947</v>
      </c>
      <c r="N97" s="11">
        <v>23693</v>
      </c>
      <c r="O97" s="11">
        <v>27731</v>
      </c>
      <c r="P97" s="11">
        <v>34046</v>
      </c>
      <c r="Q97" s="6">
        <f t="shared" si="14"/>
        <v>1995</v>
      </c>
      <c r="R97" s="6">
        <f t="shared" si="12"/>
        <v>-2115</v>
      </c>
      <c r="S97" s="6">
        <f t="shared" si="12"/>
        <v>-3658</v>
      </c>
      <c r="T97" s="6">
        <f t="shared" si="12"/>
        <v>382</v>
      </c>
      <c r="U97" s="6">
        <f t="shared" si="12"/>
        <v>5440</v>
      </c>
      <c r="V97" s="6">
        <f t="shared" si="12"/>
        <v>846</v>
      </c>
      <c r="W97" s="6">
        <f t="shared" si="12"/>
        <v>5229</v>
      </c>
      <c r="X97" s="30">
        <f t="shared" si="15"/>
        <v>0.10435737824972538</v>
      </c>
      <c r="Y97" s="30">
        <f t="shared" si="13"/>
        <v>-7.997731140102099E-2</v>
      </c>
      <c r="Z97" s="30">
        <f t="shared" si="13"/>
        <v>-0.12964735069998229</v>
      </c>
      <c r="AA97" s="30">
        <f t="shared" si="13"/>
        <v>1.692887214713051E-2</v>
      </c>
      <c r="AB97" s="30">
        <f t="shared" si="13"/>
        <v>0.29803320002191419</v>
      </c>
      <c r="AC97" s="30">
        <f t="shared" si="13"/>
        <v>3.14673609819602E-2</v>
      </c>
      <c r="AD97" s="30">
        <f t="shared" si="13"/>
        <v>0.18145539091508484</v>
      </c>
    </row>
    <row r="98" spans="1:30" x14ac:dyDescent="0.35">
      <c r="A98" s="10" t="s">
        <v>60</v>
      </c>
      <c r="B98" s="10" t="s">
        <v>45</v>
      </c>
      <c r="C98" s="11">
        <v>17140</v>
      </c>
      <c r="D98" s="11">
        <v>19229</v>
      </c>
      <c r="E98" s="11">
        <v>17947</v>
      </c>
      <c r="F98" s="11">
        <v>20775</v>
      </c>
      <c r="G98" s="11">
        <v>18267</v>
      </c>
      <c r="H98" s="11">
        <v>24786</v>
      </c>
      <c r="I98" s="11">
        <v>37821</v>
      </c>
      <c r="J98" s="11">
        <v>20375</v>
      </c>
      <c r="K98" s="11">
        <v>21241</v>
      </c>
      <c r="L98" s="11">
        <v>18557</v>
      </c>
      <c r="M98" s="11">
        <v>21552</v>
      </c>
      <c r="N98" s="11">
        <v>22848</v>
      </c>
      <c r="O98" s="11">
        <v>29891</v>
      </c>
      <c r="P98" s="11">
        <v>41035</v>
      </c>
      <c r="Q98" s="6">
        <f t="shared" si="14"/>
        <v>3235</v>
      </c>
      <c r="R98" s="6">
        <f t="shared" si="12"/>
        <v>2012</v>
      </c>
      <c r="S98" s="6">
        <f t="shared" si="12"/>
        <v>610</v>
      </c>
      <c r="T98" s="6">
        <f t="shared" si="12"/>
        <v>777</v>
      </c>
      <c r="U98" s="6">
        <f t="shared" si="12"/>
        <v>4581</v>
      </c>
      <c r="V98" s="6">
        <f t="shared" si="12"/>
        <v>5105</v>
      </c>
      <c r="W98" s="6">
        <f t="shared" si="12"/>
        <v>3214</v>
      </c>
      <c r="X98" s="30">
        <f t="shared" si="15"/>
        <v>0.18873978996499416</v>
      </c>
      <c r="Y98" s="30">
        <f t="shared" si="13"/>
        <v>0.10463362629361901</v>
      </c>
      <c r="Z98" s="30">
        <f t="shared" si="13"/>
        <v>3.3988967515462196E-2</v>
      </c>
      <c r="AA98" s="30">
        <f t="shared" si="13"/>
        <v>3.740072202166065E-2</v>
      </c>
      <c r="AB98" s="30">
        <f t="shared" si="13"/>
        <v>0.25078009525373623</v>
      </c>
      <c r="AC98" s="30">
        <f t="shared" si="13"/>
        <v>0.20596304365367546</v>
      </c>
      <c r="AD98" s="30">
        <f t="shared" si="13"/>
        <v>8.4979244335157716E-2</v>
      </c>
    </row>
    <row r="99" spans="1:30" x14ac:dyDescent="0.35">
      <c r="A99" s="10" t="s">
        <v>69</v>
      </c>
      <c r="B99" s="10" t="s">
        <v>54</v>
      </c>
      <c r="C99" s="11">
        <v>21106</v>
      </c>
      <c r="D99" s="11">
        <v>21278</v>
      </c>
      <c r="E99" s="11">
        <v>24725</v>
      </c>
      <c r="F99" s="11">
        <v>23602</v>
      </c>
      <c r="G99" s="11">
        <v>21927</v>
      </c>
      <c r="H99" s="11">
        <v>24603</v>
      </c>
      <c r="I99" s="11">
        <v>29687</v>
      </c>
      <c r="J99" s="11">
        <v>19735</v>
      </c>
      <c r="K99" s="11">
        <v>20590</v>
      </c>
      <c r="L99" s="11">
        <v>21497</v>
      </c>
      <c r="M99" s="11">
        <v>22987</v>
      </c>
      <c r="N99" s="11">
        <v>21962</v>
      </c>
      <c r="O99" s="11">
        <v>22043</v>
      </c>
      <c r="P99" s="11">
        <v>30040</v>
      </c>
      <c r="Q99" s="6">
        <f t="shared" si="14"/>
        <v>-1371</v>
      </c>
      <c r="R99" s="6">
        <f t="shared" si="12"/>
        <v>-688</v>
      </c>
      <c r="S99" s="6">
        <f t="shared" si="12"/>
        <v>-3228</v>
      </c>
      <c r="T99" s="6">
        <f t="shared" si="12"/>
        <v>-615</v>
      </c>
      <c r="U99" s="6">
        <f t="shared" si="12"/>
        <v>35</v>
      </c>
      <c r="V99" s="6">
        <f t="shared" si="12"/>
        <v>-2560</v>
      </c>
      <c r="W99" s="6">
        <f t="shared" si="12"/>
        <v>353</v>
      </c>
      <c r="X99" s="30">
        <f t="shared" si="15"/>
        <v>-6.4957831896143278E-2</v>
      </c>
      <c r="Y99" s="30">
        <f t="shared" si="13"/>
        <v>-3.2333865964846317E-2</v>
      </c>
      <c r="Z99" s="30">
        <f t="shared" si="13"/>
        <v>-0.13055611729019212</v>
      </c>
      <c r="AA99" s="30">
        <f t="shared" si="13"/>
        <v>-2.6057113803914924E-2</v>
      </c>
      <c r="AB99" s="30">
        <f t="shared" si="13"/>
        <v>1.5962055912801568E-3</v>
      </c>
      <c r="AC99" s="30">
        <f t="shared" si="13"/>
        <v>-0.10405235133926757</v>
      </c>
      <c r="AD99" s="30">
        <f t="shared" si="13"/>
        <v>1.1890726580658201E-2</v>
      </c>
    </row>
    <row r="100" spans="1:30" x14ac:dyDescent="0.35">
      <c r="A100" s="10" t="s">
        <v>74</v>
      </c>
      <c r="B100" s="10" t="s">
        <v>74</v>
      </c>
      <c r="C100" s="11">
        <v>19413</v>
      </c>
      <c r="D100" s="11">
        <v>19532</v>
      </c>
      <c r="E100" s="11">
        <v>22815</v>
      </c>
      <c r="F100" s="11">
        <v>21535</v>
      </c>
      <c r="G100" s="11">
        <v>18546</v>
      </c>
      <c r="H100" s="11">
        <v>19993</v>
      </c>
      <c r="I100" s="11">
        <v>20900</v>
      </c>
      <c r="J100" s="11">
        <v>18656</v>
      </c>
      <c r="K100" s="11">
        <v>19193</v>
      </c>
      <c r="L100" s="11">
        <v>20356</v>
      </c>
      <c r="M100" s="11">
        <v>21978</v>
      </c>
      <c r="N100" s="11">
        <v>19826</v>
      </c>
      <c r="O100" s="11">
        <v>18297</v>
      </c>
      <c r="P100" s="11">
        <v>24715</v>
      </c>
      <c r="Q100" s="6">
        <f t="shared" si="14"/>
        <v>-757</v>
      </c>
      <c r="R100" s="6">
        <f t="shared" si="12"/>
        <v>-339</v>
      </c>
      <c r="S100" s="6">
        <f t="shared" si="12"/>
        <v>-2459</v>
      </c>
      <c r="T100" s="6">
        <f t="shared" si="12"/>
        <v>443</v>
      </c>
      <c r="U100" s="6">
        <f t="shared" si="12"/>
        <v>1280</v>
      </c>
      <c r="V100" s="6">
        <f t="shared" si="12"/>
        <v>-1696</v>
      </c>
      <c r="W100" s="6">
        <f t="shared" si="12"/>
        <v>3815</v>
      </c>
      <c r="X100" s="30">
        <f t="shared" si="15"/>
        <v>-3.8994488229536911E-2</v>
      </c>
      <c r="Y100" s="30">
        <f t="shared" si="13"/>
        <v>-1.7356133524472659E-2</v>
      </c>
      <c r="Z100" s="30">
        <f t="shared" si="13"/>
        <v>-0.10777996931843085</v>
      </c>
      <c r="AA100" s="30">
        <f t="shared" si="13"/>
        <v>2.0571163222660786E-2</v>
      </c>
      <c r="AB100" s="30">
        <f t="shared" si="13"/>
        <v>6.9017577914375072E-2</v>
      </c>
      <c r="AC100" s="30">
        <f t="shared" si="13"/>
        <v>-8.4829690391637069E-2</v>
      </c>
      <c r="AD100" s="30">
        <f t="shared" si="13"/>
        <v>0.18253588516746411</v>
      </c>
    </row>
    <row r="101" spans="1:30" x14ac:dyDescent="0.35">
      <c r="A101" s="10" t="s">
        <v>68</v>
      </c>
      <c r="B101" s="10" t="s">
        <v>53</v>
      </c>
      <c r="C101" s="11">
        <v>9231</v>
      </c>
      <c r="D101" s="11">
        <v>10024</v>
      </c>
      <c r="E101" s="11">
        <v>10494</v>
      </c>
      <c r="F101" s="11">
        <v>11751</v>
      </c>
      <c r="G101" s="11">
        <v>12783</v>
      </c>
      <c r="H101" s="11">
        <v>21979</v>
      </c>
      <c r="I101" s="11">
        <v>37577</v>
      </c>
      <c r="J101" s="11">
        <v>9412</v>
      </c>
      <c r="K101" s="11">
        <v>9770</v>
      </c>
      <c r="L101" s="11">
        <v>9058</v>
      </c>
      <c r="M101" s="11">
        <v>12210</v>
      </c>
      <c r="N101" s="11">
        <v>14529</v>
      </c>
      <c r="O101" s="11">
        <v>22165</v>
      </c>
      <c r="P101" s="11">
        <v>38195</v>
      </c>
      <c r="Q101" s="6">
        <f t="shared" si="14"/>
        <v>181</v>
      </c>
      <c r="R101" s="6">
        <f t="shared" si="12"/>
        <v>-254</v>
      </c>
      <c r="S101" s="6">
        <f t="shared" si="12"/>
        <v>-1436</v>
      </c>
      <c r="T101" s="6">
        <f t="shared" si="12"/>
        <v>459</v>
      </c>
      <c r="U101" s="6">
        <f t="shared" si="12"/>
        <v>1746</v>
      </c>
      <c r="V101" s="6">
        <f t="shared" si="12"/>
        <v>186</v>
      </c>
      <c r="W101" s="6">
        <f t="shared" si="12"/>
        <v>618</v>
      </c>
      <c r="X101" s="30">
        <f t="shared" si="15"/>
        <v>1.9607843137254902E-2</v>
      </c>
      <c r="Y101" s="30">
        <f t="shared" si="13"/>
        <v>-2.5339185953711093E-2</v>
      </c>
      <c r="Z101" s="30">
        <f t="shared" si="13"/>
        <v>-0.13684009910425005</v>
      </c>
      <c r="AA101" s="30">
        <f t="shared" si="13"/>
        <v>3.9060505488894559E-2</v>
      </c>
      <c r="AB101" s="30">
        <f t="shared" si="13"/>
        <v>0.13658765547993429</v>
      </c>
      <c r="AC101" s="30">
        <f t="shared" si="13"/>
        <v>8.4626234132581107E-3</v>
      </c>
      <c r="AD101" s="30">
        <f t="shared" si="13"/>
        <v>1.6446230406897838E-2</v>
      </c>
    </row>
    <row r="102" spans="1:30" x14ac:dyDescent="0.35">
      <c r="A102" s="10" t="s">
        <v>70</v>
      </c>
      <c r="B102" s="10" t="s">
        <v>55</v>
      </c>
      <c r="C102" s="11">
        <v>9111</v>
      </c>
      <c r="D102" s="11">
        <v>11981</v>
      </c>
      <c r="E102" s="11">
        <v>6749</v>
      </c>
      <c r="F102" s="11">
        <v>5948</v>
      </c>
      <c r="G102" s="11">
        <v>8083</v>
      </c>
      <c r="H102" s="11">
        <v>18663</v>
      </c>
      <c r="I102" s="11">
        <v>23345</v>
      </c>
      <c r="J102" s="11">
        <v>14806</v>
      </c>
      <c r="K102" s="11">
        <v>16190</v>
      </c>
      <c r="L102" s="11">
        <v>9564</v>
      </c>
      <c r="M102" s="11">
        <v>9150</v>
      </c>
      <c r="N102" s="11">
        <v>10895</v>
      </c>
      <c r="O102" s="11">
        <v>21841</v>
      </c>
      <c r="P102" s="11">
        <v>30021</v>
      </c>
      <c r="Q102" s="6">
        <f t="shared" si="14"/>
        <v>5695</v>
      </c>
      <c r="R102" s="6">
        <f t="shared" si="12"/>
        <v>4209</v>
      </c>
      <c r="S102" s="6">
        <f t="shared" si="12"/>
        <v>2815</v>
      </c>
      <c r="T102" s="6">
        <f t="shared" si="12"/>
        <v>3202</v>
      </c>
      <c r="U102" s="6">
        <f t="shared" si="12"/>
        <v>2812</v>
      </c>
      <c r="V102" s="6">
        <f t="shared" si="12"/>
        <v>3178</v>
      </c>
      <c r="W102" s="6">
        <f t="shared" si="12"/>
        <v>6676</v>
      </c>
      <c r="X102" s="30">
        <f t="shared" si="15"/>
        <v>0.62506859839754148</v>
      </c>
      <c r="Y102" s="30">
        <f t="shared" si="13"/>
        <v>0.35130623487188045</v>
      </c>
      <c r="Z102" s="30">
        <f t="shared" si="13"/>
        <v>0.41709882945621574</v>
      </c>
      <c r="AA102" s="30">
        <f t="shared" si="13"/>
        <v>0.53833221250840624</v>
      </c>
      <c r="AB102" s="30">
        <f t="shared" si="13"/>
        <v>0.34789063466534703</v>
      </c>
      <c r="AC102" s="30">
        <f t="shared" si="13"/>
        <v>0.17028344853453356</v>
      </c>
      <c r="AD102" s="30">
        <f t="shared" si="13"/>
        <v>0.28597130006425359</v>
      </c>
    </row>
    <row r="103" spans="1:30" x14ac:dyDescent="0.35">
      <c r="A103" s="10" t="s">
        <v>64</v>
      </c>
      <c r="B103" s="10" t="s">
        <v>49</v>
      </c>
      <c r="C103" s="11">
        <v>8674</v>
      </c>
      <c r="D103" s="11">
        <v>11235</v>
      </c>
      <c r="E103" s="11">
        <v>11979</v>
      </c>
      <c r="F103" s="11">
        <v>12146</v>
      </c>
      <c r="G103" s="11">
        <v>11133</v>
      </c>
      <c r="H103" s="11">
        <v>18041</v>
      </c>
      <c r="I103" s="11">
        <v>25238</v>
      </c>
      <c r="J103" s="11">
        <v>9579</v>
      </c>
      <c r="K103" s="11">
        <v>10299</v>
      </c>
      <c r="L103" s="11">
        <v>8620</v>
      </c>
      <c r="M103" s="11">
        <v>9559</v>
      </c>
      <c r="N103" s="11">
        <v>10083</v>
      </c>
      <c r="O103" s="11">
        <v>16049</v>
      </c>
      <c r="P103" s="11">
        <v>23412</v>
      </c>
      <c r="Q103" s="6">
        <f t="shared" si="14"/>
        <v>905</v>
      </c>
      <c r="R103" s="6">
        <f t="shared" si="12"/>
        <v>-936</v>
      </c>
      <c r="S103" s="6">
        <f t="shared" si="12"/>
        <v>-3359</v>
      </c>
      <c r="T103" s="6">
        <f t="shared" si="12"/>
        <v>-2587</v>
      </c>
      <c r="U103" s="6">
        <f t="shared" si="12"/>
        <v>-1050</v>
      </c>
      <c r="V103" s="6">
        <f t="shared" si="12"/>
        <v>-1992</v>
      </c>
      <c r="W103" s="6">
        <f t="shared" si="12"/>
        <v>-1826</v>
      </c>
      <c r="X103" s="30">
        <f t="shared" si="15"/>
        <v>0.10433479363615403</v>
      </c>
      <c r="Y103" s="30">
        <f t="shared" si="13"/>
        <v>-8.3311081441922563E-2</v>
      </c>
      <c r="Z103" s="30">
        <f t="shared" si="13"/>
        <v>-0.28040737958093331</v>
      </c>
      <c r="AA103" s="30">
        <f t="shared" si="13"/>
        <v>-0.21299193150008233</v>
      </c>
      <c r="AB103" s="30">
        <f t="shared" si="13"/>
        <v>-9.4314201023982761E-2</v>
      </c>
      <c r="AC103" s="30">
        <f t="shared" si="13"/>
        <v>-0.11041516545646028</v>
      </c>
      <c r="AD103" s="30">
        <f t="shared" si="13"/>
        <v>-7.2351216419684602E-2</v>
      </c>
    </row>
    <row r="104" spans="1:30" x14ac:dyDescent="0.35">
      <c r="A104" s="10" t="s">
        <v>75</v>
      </c>
      <c r="B104" s="10" t="s">
        <v>43</v>
      </c>
      <c r="C104" s="11">
        <v>10487</v>
      </c>
      <c r="D104" s="11">
        <v>12514</v>
      </c>
      <c r="E104" s="11">
        <v>11848</v>
      </c>
      <c r="F104" s="11">
        <v>10899</v>
      </c>
      <c r="G104" s="11">
        <v>12683</v>
      </c>
      <c r="H104" s="11">
        <v>22297</v>
      </c>
      <c r="I104" s="11">
        <v>29219</v>
      </c>
      <c r="J104" s="11">
        <v>9160</v>
      </c>
      <c r="K104" s="11">
        <v>8765</v>
      </c>
      <c r="L104" s="11">
        <v>7778</v>
      </c>
      <c r="M104" s="11">
        <v>8747</v>
      </c>
      <c r="N104" s="11">
        <v>10634</v>
      </c>
      <c r="O104" s="11">
        <v>15655</v>
      </c>
      <c r="P104" s="11">
        <v>22531</v>
      </c>
      <c r="Q104" s="6">
        <f t="shared" si="14"/>
        <v>-1327</v>
      </c>
      <c r="R104" s="6">
        <f t="shared" si="12"/>
        <v>-3749</v>
      </c>
      <c r="S104" s="6">
        <f t="shared" si="12"/>
        <v>-4070</v>
      </c>
      <c r="T104" s="6">
        <f t="shared" si="12"/>
        <v>-2152</v>
      </c>
      <c r="U104" s="6">
        <f t="shared" si="12"/>
        <v>-2049</v>
      </c>
      <c r="V104" s="6">
        <f t="shared" si="12"/>
        <v>-6642</v>
      </c>
      <c r="W104" s="6">
        <f t="shared" si="12"/>
        <v>-6688</v>
      </c>
      <c r="X104" s="30">
        <f t="shared" si="15"/>
        <v>-0.12653761800324212</v>
      </c>
      <c r="Y104" s="30">
        <f t="shared" si="13"/>
        <v>-0.29958446539875339</v>
      </c>
      <c r="Z104" s="30">
        <f t="shared" si="13"/>
        <v>-0.3435178933153275</v>
      </c>
      <c r="AA104" s="30">
        <f t="shared" si="13"/>
        <v>-0.19744930727589688</v>
      </c>
      <c r="AB104" s="30">
        <f t="shared" si="13"/>
        <v>-0.16155483718363164</v>
      </c>
      <c r="AC104" s="30">
        <f t="shared" si="13"/>
        <v>-0.29788760819841237</v>
      </c>
      <c r="AD104" s="30">
        <f t="shared" si="13"/>
        <v>-0.22889215921147199</v>
      </c>
    </row>
    <row r="105" spans="1:30" x14ac:dyDescent="0.35">
      <c r="A105" s="10" t="s">
        <v>63</v>
      </c>
      <c r="B105" s="10" t="s">
        <v>48</v>
      </c>
      <c r="C105" s="11">
        <v>3778</v>
      </c>
      <c r="D105" s="11">
        <v>5379</v>
      </c>
      <c r="E105" s="11">
        <v>6238</v>
      </c>
      <c r="F105" s="11">
        <v>6599</v>
      </c>
      <c r="G105" s="11">
        <v>7355</v>
      </c>
      <c r="H105" s="11">
        <v>12305</v>
      </c>
      <c r="I105" s="11">
        <v>21556</v>
      </c>
      <c r="J105" s="11">
        <v>5647</v>
      </c>
      <c r="K105" s="11">
        <v>7715</v>
      </c>
      <c r="L105" s="11">
        <v>7627</v>
      </c>
      <c r="M105" s="11">
        <v>8673</v>
      </c>
      <c r="N105" s="11">
        <v>9036</v>
      </c>
      <c r="O105" s="11">
        <v>15067</v>
      </c>
      <c r="P105" s="11">
        <v>20255</v>
      </c>
      <c r="Q105" s="6">
        <f t="shared" si="14"/>
        <v>1869</v>
      </c>
      <c r="R105" s="6">
        <f t="shared" si="12"/>
        <v>2336</v>
      </c>
      <c r="S105" s="6">
        <f t="shared" si="12"/>
        <v>1389</v>
      </c>
      <c r="T105" s="6">
        <f t="shared" si="12"/>
        <v>2074</v>
      </c>
      <c r="U105" s="6">
        <f t="shared" si="12"/>
        <v>1681</v>
      </c>
      <c r="V105" s="6">
        <f t="shared" si="12"/>
        <v>2762</v>
      </c>
      <c r="W105" s="6">
        <f t="shared" si="12"/>
        <v>-1301</v>
      </c>
      <c r="X105" s="30">
        <f t="shared" si="15"/>
        <v>0.49470619375330865</v>
      </c>
      <c r="Y105" s="30">
        <f t="shared" si="13"/>
        <v>0.43428146495631159</v>
      </c>
      <c r="Z105" s="30">
        <f t="shared" si="13"/>
        <v>0.22266752164155179</v>
      </c>
      <c r="AA105" s="30">
        <f t="shared" si="13"/>
        <v>0.31429004394605242</v>
      </c>
      <c r="AB105" s="30">
        <f t="shared" si="13"/>
        <v>0.22855200543847723</v>
      </c>
      <c r="AC105" s="30">
        <f t="shared" si="13"/>
        <v>0.22446160097521334</v>
      </c>
      <c r="AD105" s="30">
        <f t="shared" si="13"/>
        <v>-6.0354425681944705E-2</v>
      </c>
    </row>
    <row r="106" spans="1:30" x14ac:dyDescent="0.35">
      <c r="A106" s="10" t="s">
        <v>72</v>
      </c>
      <c r="B106" s="10" t="s">
        <v>57</v>
      </c>
      <c r="C106" s="11">
        <v>7811</v>
      </c>
      <c r="D106" s="11">
        <v>8722</v>
      </c>
      <c r="E106" s="11">
        <v>8528</v>
      </c>
      <c r="F106" s="11">
        <v>8000</v>
      </c>
      <c r="G106" s="11">
        <v>9621</v>
      </c>
      <c r="H106" s="11">
        <v>16222</v>
      </c>
      <c r="I106" s="11">
        <v>22732</v>
      </c>
      <c r="J106" s="11">
        <v>5957</v>
      </c>
      <c r="K106" s="11">
        <v>7242</v>
      </c>
      <c r="L106" s="11">
        <v>6399</v>
      </c>
      <c r="M106" s="11">
        <v>7642</v>
      </c>
      <c r="N106" s="11">
        <v>8173</v>
      </c>
      <c r="O106" s="11">
        <v>12555</v>
      </c>
      <c r="P106" s="11">
        <v>19339</v>
      </c>
      <c r="Q106" s="6">
        <f t="shared" si="14"/>
        <v>-1854</v>
      </c>
      <c r="R106" s="6">
        <f t="shared" si="12"/>
        <v>-1480</v>
      </c>
      <c r="S106" s="6">
        <f t="shared" si="12"/>
        <v>-2129</v>
      </c>
      <c r="T106" s="6">
        <f t="shared" si="12"/>
        <v>-358</v>
      </c>
      <c r="U106" s="6">
        <f t="shared" si="12"/>
        <v>-1448</v>
      </c>
      <c r="V106" s="6">
        <f t="shared" si="12"/>
        <v>-3667</v>
      </c>
      <c r="W106" s="6">
        <f t="shared" si="12"/>
        <v>-3393</v>
      </c>
      <c r="X106" s="30">
        <f t="shared" si="15"/>
        <v>-0.23735757265394955</v>
      </c>
      <c r="Y106" s="30">
        <f t="shared" si="13"/>
        <v>-0.16968585186883742</v>
      </c>
      <c r="Z106" s="30">
        <f t="shared" si="13"/>
        <v>-0.24964821763602252</v>
      </c>
      <c r="AA106" s="30">
        <f t="shared" si="13"/>
        <v>-4.4749999999999998E-2</v>
      </c>
      <c r="AB106" s="30">
        <f t="shared" si="13"/>
        <v>-0.15050410560232824</v>
      </c>
      <c r="AC106" s="30">
        <f t="shared" si="13"/>
        <v>-0.22605104179509308</v>
      </c>
      <c r="AD106" s="30">
        <f t="shared" si="13"/>
        <v>-0.1492609537216259</v>
      </c>
    </row>
    <row r="107" spans="1:30" x14ac:dyDescent="0.35">
      <c r="A107" s="10" t="s">
        <v>71</v>
      </c>
      <c r="B107" s="10" t="s">
        <v>56</v>
      </c>
      <c r="C107" s="11">
        <v>3423</v>
      </c>
      <c r="D107" s="11">
        <v>3066</v>
      </c>
      <c r="E107" s="11">
        <v>3405</v>
      </c>
      <c r="F107" s="11">
        <v>3819</v>
      </c>
      <c r="G107" s="11">
        <v>4927</v>
      </c>
      <c r="H107" s="11">
        <v>9261</v>
      </c>
      <c r="I107" s="11">
        <v>17462</v>
      </c>
      <c r="J107" s="11">
        <v>3437</v>
      </c>
      <c r="K107" s="11">
        <v>3556</v>
      </c>
      <c r="L107" s="11">
        <v>3874</v>
      </c>
      <c r="M107" s="11">
        <v>3685</v>
      </c>
      <c r="N107" s="11">
        <v>4530</v>
      </c>
      <c r="O107" s="11">
        <v>8666</v>
      </c>
      <c r="P107" s="11">
        <v>12273</v>
      </c>
      <c r="Q107" s="6">
        <f t="shared" si="14"/>
        <v>14</v>
      </c>
      <c r="R107" s="6">
        <f t="shared" si="12"/>
        <v>490</v>
      </c>
      <c r="S107" s="6">
        <f t="shared" si="12"/>
        <v>469</v>
      </c>
      <c r="T107" s="6">
        <f t="shared" si="12"/>
        <v>-134</v>
      </c>
      <c r="U107" s="6">
        <f t="shared" si="12"/>
        <v>-397</v>
      </c>
      <c r="V107" s="6">
        <f t="shared" si="12"/>
        <v>-595</v>
      </c>
      <c r="W107" s="6">
        <f t="shared" si="12"/>
        <v>-5189</v>
      </c>
      <c r="X107" s="30">
        <f t="shared" si="15"/>
        <v>4.0899795501022499E-3</v>
      </c>
      <c r="Y107" s="30">
        <f t="shared" si="13"/>
        <v>0.15981735159817351</v>
      </c>
      <c r="Z107" s="30">
        <f t="shared" si="13"/>
        <v>0.13773861967694567</v>
      </c>
      <c r="AA107" s="30">
        <f t="shared" si="13"/>
        <v>-3.5087719298245612E-2</v>
      </c>
      <c r="AB107" s="30">
        <f t="shared" si="13"/>
        <v>-8.0576415668763959E-2</v>
      </c>
      <c r="AC107" s="30">
        <f t="shared" si="13"/>
        <v>-6.4247921390778534E-2</v>
      </c>
      <c r="AD107" s="30">
        <f t="shared" si="13"/>
        <v>-0.29715954644370635</v>
      </c>
    </row>
    <row r="108" spans="1:30" x14ac:dyDescent="0.35">
      <c r="A108" s="10" t="s">
        <v>59</v>
      </c>
      <c r="B108" s="10" t="s">
        <v>44</v>
      </c>
      <c r="C108" s="11">
        <v>1041</v>
      </c>
      <c r="D108" s="11">
        <v>993</v>
      </c>
      <c r="E108" s="11">
        <v>710</v>
      </c>
      <c r="F108" s="11">
        <v>1318</v>
      </c>
      <c r="G108" s="11">
        <v>1792</v>
      </c>
      <c r="H108" s="11">
        <v>4537</v>
      </c>
      <c r="I108" s="11">
        <v>8923</v>
      </c>
      <c r="J108" s="11">
        <v>1441</v>
      </c>
      <c r="K108" s="11">
        <v>1087</v>
      </c>
      <c r="L108" s="11">
        <v>1268</v>
      </c>
      <c r="M108" s="11">
        <v>2101</v>
      </c>
      <c r="N108" s="11">
        <v>2927</v>
      </c>
      <c r="O108" s="11">
        <v>6527</v>
      </c>
      <c r="P108" s="11">
        <v>9125</v>
      </c>
      <c r="Q108" s="6">
        <f t="shared" si="14"/>
        <v>400</v>
      </c>
      <c r="R108" s="6">
        <f t="shared" si="12"/>
        <v>94</v>
      </c>
      <c r="S108" s="6">
        <f t="shared" si="12"/>
        <v>558</v>
      </c>
      <c r="T108" s="6">
        <f t="shared" si="12"/>
        <v>783</v>
      </c>
      <c r="U108" s="6">
        <f t="shared" si="12"/>
        <v>1135</v>
      </c>
      <c r="V108" s="6">
        <f t="shared" si="12"/>
        <v>1990</v>
      </c>
      <c r="W108" s="6">
        <f t="shared" si="12"/>
        <v>202</v>
      </c>
      <c r="X108" s="30">
        <f t="shared" si="15"/>
        <v>0.38424591738712777</v>
      </c>
      <c r="Y108" s="30">
        <f t="shared" si="13"/>
        <v>9.4662638469284993E-2</v>
      </c>
      <c r="Z108" s="30">
        <f t="shared" si="13"/>
        <v>0.78591549295774643</v>
      </c>
      <c r="AA108" s="30">
        <f t="shared" si="13"/>
        <v>0.59408194233687406</v>
      </c>
      <c r="AB108" s="30">
        <f t="shared" si="13"/>
        <v>0.6333705357142857</v>
      </c>
      <c r="AC108" s="30">
        <f t="shared" si="13"/>
        <v>0.43861582543530969</v>
      </c>
      <c r="AD108" s="30">
        <f t="shared" si="13"/>
        <v>2.2638126190743024E-2</v>
      </c>
    </row>
    <row r="109" spans="1:30" x14ac:dyDescent="0.35">
      <c r="A109" s="10" t="s">
        <v>62</v>
      </c>
      <c r="B109" s="10" t="s">
        <v>47</v>
      </c>
      <c r="C109" s="11">
        <v>2410</v>
      </c>
      <c r="D109" s="11">
        <v>2202</v>
      </c>
      <c r="E109" s="11">
        <v>2093</v>
      </c>
      <c r="F109" s="11">
        <v>1750</v>
      </c>
      <c r="G109" s="11">
        <v>2769</v>
      </c>
      <c r="H109" s="11">
        <v>4981</v>
      </c>
      <c r="I109" s="11">
        <v>5298</v>
      </c>
      <c r="J109" s="11">
        <v>2642</v>
      </c>
      <c r="K109" s="11">
        <v>2438</v>
      </c>
      <c r="L109" s="11">
        <v>1925</v>
      </c>
      <c r="M109" s="11">
        <v>1832</v>
      </c>
      <c r="N109" s="11">
        <v>2405</v>
      </c>
      <c r="O109" s="11">
        <v>2908</v>
      </c>
      <c r="P109" s="11">
        <v>3635</v>
      </c>
      <c r="Q109" s="6">
        <f t="shared" si="14"/>
        <v>232</v>
      </c>
      <c r="R109" s="6">
        <f t="shared" si="12"/>
        <v>236</v>
      </c>
      <c r="S109" s="6">
        <f t="shared" si="12"/>
        <v>-168</v>
      </c>
      <c r="T109" s="6">
        <f t="shared" si="12"/>
        <v>82</v>
      </c>
      <c r="U109" s="6">
        <f t="shared" si="12"/>
        <v>-364</v>
      </c>
      <c r="V109" s="6">
        <f t="shared" si="12"/>
        <v>-2073</v>
      </c>
      <c r="W109" s="6">
        <f t="shared" si="12"/>
        <v>-1663</v>
      </c>
      <c r="X109" s="30">
        <f t="shared" si="15"/>
        <v>9.6265560165975109E-2</v>
      </c>
      <c r="Y109" s="30">
        <f t="shared" si="13"/>
        <v>0.10717529518619437</v>
      </c>
      <c r="Z109" s="30">
        <f t="shared" si="13"/>
        <v>-8.0267558528428096E-2</v>
      </c>
      <c r="AA109" s="30">
        <f t="shared" si="13"/>
        <v>4.6857142857142854E-2</v>
      </c>
      <c r="AB109" s="30">
        <f t="shared" si="13"/>
        <v>-0.13145539906103287</v>
      </c>
      <c r="AC109" s="30">
        <f t="shared" si="13"/>
        <v>-0.41618148966071072</v>
      </c>
      <c r="AD109" s="30">
        <f t="shared" si="13"/>
        <v>-0.31389203473008681</v>
      </c>
    </row>
    <row r="110" spans="1:30" x14ac:dyDescent="0.35">
      <c r="A110" s="10" t="s">
        <v>67</v>
      </c>
      <c r="B110" s="10" t="s">
        <v>52</v>
      </c>
      <c r="C110" s="11">
        <v>1427</v>
      </c>
      <c r="D110" s="11">
        <v>1437</v>
      </c>
      <c r="E110" s="11">
        <v>1224</v>
      </c>
      <c r="F110" s="11">
        <v>1570</v>
      </c>
      <c r="G110" s="11">
        <v>2041</v>
      </c>
      <c r="H110" s="11">
        <v>3046</v>
      </c>
      <c r="I110" s="11">
        <v>2230</v>
      </c>
      <c r="J110" s="11">
        <v>1877</v>
      </c>
      <c r="K110" s="11">
        <v>1601</v>
      </c>
      <c r="L110" s="11">
        <v>1892</v>
      </c>
      <c r="M110" s="11">
        <v>2241</v>
      </c>
      <c r="N110" s="11">
        <v>2430</v>
      </c>
      <c r="O110" s="11">
        <v>3323</v>
      </c>
      <c r="P110" s="11">
        <v>3344</v>
      </c>
      <c r="Q110" s="6">
        <f t="shared" si="14"/>
        <v>450</v>
      </c>
      <c r="R110" s="6">
        <f t="shared" si="12"/>
        <v>164</v>
      </c>
      <c r="S110" s="6">
        <f t="shared" si="12"/>
        <v>668</v>
      </c>
      <c r="T110" s="6">
        <f t="shared" si="12"/>
        <v>671</v>
      </c>
      <c r="U110" s="6">
        <f t="shared" si="12"/>
        <v>389</v>
      </c>
      <c r="V110" s="6">
        <f t="shared" si="12"/>
        <v>277</v>
      </c>
      <c r="W110" s="6">
        <f t="shared" si="12"/>
        <v>1114</v>
      </c>
      <c r="X110" s="30">
        <f t="shared" si="15"/>
        <v>0.31534688156972668</v>
      </c>
      <c r="Y110" s="30">
        <f t="shared" si="13"/>
        <v>0.11412665274878218</v>
      </c>
      <c r="Z110" s="30">
        <f t="shared" si="13"/>
        <v>0.54575163398692805</v>
      </c>
      <c r="AA110" s="30">
        <f t="shared" si="13"/>
        <v>0.42738853503184715</v>
      </c>
      <c r="AB110" s="30">
        <f t="shared" si="13"/>
        <v>0.19059284664380205</v>
      </c>
      <c r="AC110" s="30">
        <f t="shared" si="13"/>
        <v>9.0938936309914647E-2</v>
      </c>
      <c r="AD110" s="30">
        <f t="shared" si="13"/>
        <v>0.49955156950672647</v>
      </c>
    </row>
    <row r="111" spans="1:30" x14ac:dyDescent="0.35">
      <c r="A111" s="10" t="s">
        <v>65</v>
      </c>
      <c r="B111" s="10" t="s">
        <v>50</v>
      </c>
      <c r="C111" s="11">
        <v>1359</v>
      </c>
      <c r="D111" s="11">
        <v>982</v>
      </c>
      <c r="E111" s="11">
        <v>1257</v>
      </c>
      <c r="F111" s="11">
        <v>1262</v>
      </c>
      <c r="G111" s="11">
        <v>2708</v>
      </c>
      <c r="H111" s="11">
        <v>4206</v>
      </c>
      <c r="I111" s="11">
        <v>7595</v>
      </c>
      <c r="J111" s="11">
        <v>1415</v>
      </c>
      <c r="K111" s="11">
        <v>1376</v>
      </c>
      <c r="L111" s="11">
        <v>907</v>
      </c>
      <c r="M111" s="11">
        <v>1150</v>
      </c>
      <c r="N111" s="11">
        <v>2025</v>
      </c>
      <c r="O111" s="11">
        <v>3239</v>
      </c>
      <c r="P111" s="11">
        <v>5408</v>
      </c>
      <c r="Q111" s="6">
        <f t="shared" si="14"/>
        <v>56</v>
      </c>
      <c r="R111" s="6">
        <f t="shared" si="12"/>
        <v>394</v>
      </c>
      <c r="S111" s="6">
        <f t="shared" si="12"/>
        <v>-350</v>
      </c>
      <c r="T111" s="6">
        <f t="shared" si="12"/>
        <v>-112</v>
      </c>
      <c r="U111" s="6">
        <f t="shared" si="12"/>
        <v>-683</v>
      </c>
      <c r="V111" s="6">
        <f t="shared" si="12"/>
        <v>-967</v>
      </c>
      <c r="W111" s="6">
        <f t="shared" si="12"/>
        <v>-2187</v>
      </c>
      <c r="X111" s="30">
        <f t="shared" si="15"/>
        <v>4.1206769683590876E-2</v>
      </c>
      <c r="Y111" s="30">
        <f t="shared" si="13"/>
        <v>0.40122199592668023</v>
      </c>
      <c r="Z111" s="30">
        <f t="shared" si="13"/>
        <v>-0.27844073190135243</v>
      </c>
      <c r="AA111" s="30">
        <f t="shared" si="13"/>
        <v>-8.874801901743265E-2</v>
      </c>
      <c r="AB111" s="30">
        <f t="shared" si="13"/>
        <v>-0.25221565731166912</v>
      </c>
      <c r="AC111" s="30">
        <f t="shared" si="13"/>
        <v>-0.22990965287684262</v>
      </c>
      <c r="AD111" s="30">
        <f t="shared" si="13"/>
        <v>-0.28795260039499671</v>
      </c>
    </row>
    <row r="112" spans="1:30" x14ac:dyDescent="0.35">
      <c r="A112" s="10" t="s">
        <v>61</v>
      </c>
      <c r="B112" s="10" t="s">
        <v>46</v>
      </c>
      <c r="C112" s="11">
        <v>984</v>
      </c>
      <c r="D112" s="11">
        <v>1075</v>
      </c>
      <c r="E112" s="11">
        <v>1264</v>
      </c>
      <c r="F112" s="11">
        <v>1635</v>
      </c>
      <c r="G112" s="11">
        <v>1831</v>
      </c>
      <c r="H112" s="11">
        <v>2465</v>
      </c>
      <c r="I112" s="11">
        <v>4437</v>
      </c>
      <c r="J112" s="11">
        <v>1255</v>
      </c>
      <c r="K112" s="11">
        <v>1214</v>
      </c>
      <c r="L112" s="11">
        <v>914</v>
      </c>
      <c r="M112" s="11">
        <v>1262</v>
      </c>
      <c r="N112" s="11">
        <v>1645</v>
      </c>
      <c r="O112" s="11">
        <v>2775</v>
      </c>
      <c r="P112" s="11">
        <v>4064</v>
      </c>
      <c r="Q112" s="6">
        <f t="shared" si="14"/>
        <v>271</v>
      </c>
      <c r="R112" s="6">
        <f t="shared" si="12"/>
        <v>139</v>
      </c>
      <c r="S112" s="6">
        <f t="shared" si="12"/>
        <v>-350</v>
      </c>
      <c r="T112" s="6">
        <f t="shared" si="12"/>
        <v>-373</v>
      </c>
      <c r="U112" s="6">
        <f t="shared" si="12"/>
        <v>-186</v>
      </c>
      <c r="V112" s="6">
        <f t="shared" si="12"/>
        <v>310</v>
      </c>
      <c r="W112" s="6">
        <f t="shared" si="12"/>
        <v>-373</v>
      </c>
      <c r="X112" s="30">
        <f t="shared" si="15"/>
        <v>0.27540650406504064</v>
      </c>
      <c r="Y112" s="30">
        <f t="shared" si="13"/>
        <v>0.12930232558139534</v>
      </c>
      <c r="Z112" s="30">
        <f t="shared" si="13"/>
        <v>-0.27689873417721517</v>
      </c>
      <c r="AA112" s="30">
        <f t="shared" si="13"/>
        <v>-0.22813455657492354</v>
      </c>
      <c r="AB112" s="30">
        <f t="shared" si="13"/>
        <v>-0.10158383397050792</v>
      </c>
      <c r="AC112" s="30">
        <f t="shared" si="13"/>
        <v>0.12576064908722109</v>
      </c>
      <c r="AD112" s="30">
        <f t="shared" si="13"/>
        <v>-8.4065810232138827E-2</v>
      </c>
    </row>
    <row r="114" spans="1:30" x14ac:dyDescent="0.35">
      <c r="A114" s="22" t="s">
        <v>104</v>
      </c>
    </row>
    <row r="115" spans="1:30" x14ac:dyDescent="0.35">
      <c r="A115" s="20" t="s">
        <v>107</v>
      </c>
      <c r="B115" s="9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30" x14ac:dyDescent="0.35">
      <c r="A116" s="6"/>
      <c r="B116" s="6"/>
      <c r="C116" s="1" t="s">
        <v>25</v>
      </c>
      <c r="D116" s="1" t="s">
        <v>26</v>
      </c>
      <c r="E116" s="1" t="s">
        <v>27</v>
      </c>
      <c r="F116" s="1" t="s">
        <v>28</v>
      </c>
      <c r="G116" s="1" t="s">
        <v>29</v>
      </c>
      <c r="H116" s="1" t="s">
        <v>30</v>
      </c>
      <c r="I116" s="1" t="s">
        <v>31</v>
      </c>
      <c r="J116" s="7" t="s">
        <v>25</v>
      </c>
      <c r="K116" s="7" t="s">
        <v>26</v>
      </c>
      <c r="L116" s="7" t="s">
        <v>27</v>
      </c>
      <c r="M116" s="7" t="s">
        <v>28</v>
      </c>
      <c r="N116" s="7" t="s">
        <v>29</v>
      </c>
      <c r="O116" s="7" t="s">
        <v>30</v>
      </c>
      <c r="P116" s="7" t="s">
        <v>31</v>
      </c>
      <c r="Q116" s="51" t="s">
        <v>118</v>
      </c>
      <c r="R116" s="51"/>
      <c r="S116" s="51"/>
      <c r="T116" s="51"/>
      <c r="U116" s="51"/>
      <c r="V116" s="51"/>
      <c r="W116" s="51"/>
      <c r="X116" s="52" t="s">
        <v>118</v>
      </c>
      <c r="Y116" s="52"/>
      <c r="Z116" s="52"/>
      <c r="AA116" s="52"/>
      <c r="AB116" s="52"/>
      <c r="AC116" s="52"/>
      <c r="AD116" s="52"/>
    </row>
    <row r="117" spans="1:30" x14ac:dyDescent="0.35">
      <c r="A117" s="6"/>
      <c r="B117" s="6"/>
      <c r="C117" s="1" t="s">
        <v>32</v>
      </c>
      <c r="D117" s="1" t="s">
        <v>33</v>
      </c>
      <c r="E117" s="1" t="s">
        <v>34</v>
      </c>
      <c r="F117" s="1" t="s">
        <v>35</v>
      </c>
      <c r="G117" s="1" t="s">
        <v>36</v>
      </c>
      <c r="H117" s="1" t="s">
        <v>37</v>
      </c>
      <c r="I117" s="1" t="s">
        <v>38</v>
      </c>
      <c r="J117" s="7" t="s">
        <v>32</v>
      </c>
      <c r="K117" s="7" t="s">
        <v>33</v>
      </c>
      <c r="L117" s="7" t="s">
        <v>34</v>
      </c>
      <c r="M117" s="7" t="s">
        <v>35</v>
      </c>
      <c r="N117" s="7" t="s">
        <v>36</v>
      </c>
      <c r="O117" s="7" t="s">
        <v>37</v>
      </c>
      <c r="P117" s="7" t="s">
        <v>38</v>
      </c>
      <c r="Q117" s="39" t="s">
        <v>25</v>
      </c>
      <c r="R117" s="39" t="s">
        <v>26</v>
      </c>
      <c r="S117" s="39" t="s">
        <v>27</v>
      </c>
      <c r="T117" s="39" t="s">
        <v>28</v>
      </c>
      <c r="U117" s="39" t="s">
        <v>29</v>
      </c>
      <c r="V117" s="39" t="s">
        <v>30</v>
      </c>
      <c r="W117" s="39" t="s">
        <v>31</v>
      </c>
      <c r="X117" s="40" t="s">
        <v>25</v>
      </c>
      <c r="Y117" s="40" t="s">
        <v>26</v>
      </c>
      <c r="Z117" s="40" t="s">
        <v>27</v>
      </c>
      <c r="AA117" s="40" t="s">
        <v>28</v>
      </c>
      <c r="AB117" s="40" t="s">
        <v>29</v>
      </c>
      <c r="AC117" s="40" t="s">
        <v>30</v>
      </c>
      <c r="AD117" s="40" t="s">
        <v>31</v>
      </c>
    </row>
    <row r="118" spans="1:30" x14ac:dyDescent="0.35">
      <c r="A118" s="6"/>
      <c r="B118" s="6"/>
      <c r="C118" s="1" t="s">
        <v>39</v>
      </c>
      <c r="D118" s="1" t="s">
        <v>39</v>
      </c>
      <c r="E118" s="1" t="s">
        <v>39</v>
      </c>
      <c r="F118" s="1" t="s">
        <v>39</v>
      </c>
      <c r="G118" s="1" t="s">
        <v>39</v>
      </c>
      <c r="H118" s="1" t="s">
        <v>39</v>
      </c>
      <c r="I118" s="1" t="s">
        <v>39</v>
      </c>
      <c r="J118" s="8" t="s">
        <v>41</v>
      </c>
      <c r="K118" s="8" t="s">
        <v>41</v>
      </c>
      <c r="L118" s="8" t="s">
        <v>41</v>
      </c>
      <c r="M118" s="8" t="s">
        <v>41</v>
      </c>
      <c r="N118" s="8" t="s">
        <v>41</v>
      </c>
      <c r="O118" s="8" t="s">
        <v>41</v>
      </c>
      <c r="P118" s="8" t="s">
        <v>41</v>
      </c>
      <c r="Q118" s="39" t="s">
        <v>32</v>
      </c>
      <c r="R118" s="39" t="s">
        <v>33</v>
      </c>
      <c r="S118" s="39" t="s">
        <v>34</v>
      </c>
      <c r="T118" s="39" t="s">
        <v>35</v>
      </c>
      <c r="U118" s="39" t="s">
        <v>36</v>
      </c>
      <c r="V118" s="39" t="s">
        <v>37</v>
      </c>
      <c r="W118" s="39" t="s">
        <v>38</v>
      </c>
      <c r="X118" s="40" t="s">
        <v>32</v>
      </c>
      <c r="Y118" s="40" t="s">
        <v>33</v>
      </c>
      <c r="Z118" s="40" t="s">
        <v>34</v>
      </c>
      <c r="AA118" s="40" t="s">
        <v>35</v>
      </c>
      <c r="AB118" s="40" t="s">
        <v>36</v>
      </c>
      <c r="AC118" s="40" t="s">
        <v>37</v>
      </c>
      <c r="AD118" s="40" t="s">
        <v>38</v>
      </c>
    </row>
    <row r="119" spans="1:30" x14ac:dyDescent="0.35">
      <c r="A119" s="10" t="s">
        <v>76</v>
      </c>
      <c r="B119" s="10" t="s">
        <v>0</v>
      </c>
      <c r="C119" s="11">
        <v>239453</v>
      </c>
      <c r="D119" s="11">
        <v>208196</v>
      </c>
      <c r="E119" s="11">
        <v>246242</v>
      </c>
      <c r="F119" s="11">
        <v>306105</v>
      </c>
      <c r="G119" s="11">
        <v>405898</v>
      </c>
      <c r="H119" s="11">
        <v>479609</v>
      </c>
      <c r="I119" s="11">
        <v>634178</v>
      </c>
      <c r="J119" s="11">
        <v>201109</v>
      </c>
      <c r="K119" s="11">
        <v>223667</v>
      </c>
      <c r="L119" s="11">
        <v>239875</v>
      </c>
      <c r="M119" s="11">
        <v>276067</v>
      </c>
      <c r="N119" s="11">
        <v>362127</v>
      </c>
      <c r="O119" s="11">
        <v>419765</v>
      </c>
      <c r="P119" s="11">
        <v>561741</v>
      </c>
      <c r="Q119" s="6">
        <f>J119-C119</f>
        <v>-38344</v>
      </c>
      <c r="R119" s="6">
        <f t="shared" ref="R119:W137" si="16">K119-D119</f>
        <v>15471</v>
      </c>
      <c r="S119" s="6">
        <f t="shared" si="16"/>
        <v>-6367</v>
      </c>
      <c r="T119" s="6">
        <f t="shared" si="16"/>
        <v>-30038</v>
      </c>
      <c r="U119" s="6">
        <f t="shared" si="16"/>
        <v>-43771</v>
      </c>
      <c r="V119" s="6">
        <f t="shared" si="16"/>
        <v>-59844</v>
      </c>
      <c r="W119" s="6">
        <f t="shared" si="16"/>
        <v>-72437</v>
      </c>
      <c r="X119" s="30">
        <f>(J119-C119)/C119</f>
        <v>-0.16013163334767158</v>
      </c>
      <c r="Y119" s="30">
        <f t="shared" ref="Y119:AD137" si="17">(K119-D119)/D119</f>
        <v>7.4309785010278781E-2</v>
      </c>
      <c r="Z119" s="30">
        <f t="shared" si="17"/>
        <v>-2.5856677577342613E-2</v>
      </c>
      <c r="AA119" s="30">
        <f t="shared" si="17"/>
        <v>-9.8129726727756814E-2</v>
      </c>
      <c r="AB119" s="30">
        <f t="shared" si="17"/>
        <v>-0.10783743699155945</v>
      </c>
      <c r="AC119" s="30">
        <f t="shared" si="17"/>
        <v>-0.12477664097212521</v>
      </c>
      <c r="AD119" s="30">
        <f t="shared" si="17"/>
        <v>-0.11422187461564419</v>
      </c>
    </row>
    <row r="120" spans="1:30" x14ac:dyDescent="0.35">
      <c r="A120" s="10" t="s">
        <v>23</v>
      </c>
      <c r="B120" s="10" t="s">
        <v>23</v>
      </c>
      <c r="C120" s="11">
        <v>162562</v>
      </c>
      <c r="D120" s="11">
        <v>143525</v>
      </c>
      <c r="E120" s="11">
        <v>163463</v>
      </c>
      <c r="F120" s="11">
        <v>203473</v>
      </c>
      <c r="G120" s="11">
        <v>257004</v>
      </c>
      <c r="H120" s="11">
        <v>293309</v>
      </c>
      <c r="I120" s="11">
        <v>356492</v>
      </c>
      <c r="J120" s="11">
        <v>149927</v>
      </c>
      <c r="K120" s="11">
        <v>167135</v>
      </c>
      <c r="L120" s="11">
        <v>166107</v>
      </c>
      <c r="M120" s="11">
        <v>199378</v>
      </c>
      <c r="N120" s="11">
        <v>256982</v>
      </c>
      <c r="O120" s="11">
        <v>282093</v>
      </c>
      <c r="P120" s="11">
        <v>373357</v>
      </c>
      <c r="Q120" s="6">
        <f t="shared" ref="Q120:Q137" si="18">J120-C120</f>
        <v>-12635</v>
      </c>
      <c r="R120" s="6">
        <f t="shared" si="16"/>
        <v>23610</v>
      </c>
      <c r="S120" s="6">
        <f t="shared" si="16"/>
        <v>2644</v>
      </c>
      <c r="T120" s="6">
        <f t="shared" si="16"/>
        <v>-4095</v>
      </c>
      <c r="U120" s="6">
        <f t="shared" si="16"/>
        <v>-22</v>
      </c>
      <c r="V120" s="6">
        <f t="shared" si="16"/>
        <v>-11216</v>
      </c>
      <c r="W120" s="6">
        <f t="shared" si="16"/>
        <v>16865</v>
      </c>
      <c r="X120" s="30">
        <f t="shared" ref="X120:X137" si="19">(J120-C120)/C120</f>
        <v>-7.7724191385440636E-2</v>
      </c>
      <c r="Y120" s="30">
        <f t="shared" si="17"/>
        <v>0.16450095802125064</v>
      </c>
      <c r="Z120" s="30">
        <f t="shared" si="17"/>
        <v>1.6174914200767145E-2</v>
      </c>
      <c r="AA120" s="30">
        <f t="shared" si="17"/>
        <v>-2.0125520339307919E-2</v>
      </c>
      <c r="AB120" s="30">
        <f t="shared" si="17"/>
        <v>-8.5601780517034748E-5</v>
      </c>
      <c r="AC120" s="30">
        <f t="shared" si="17"/>
        <v>-3.823953577967263E-2</v>
      </c>
      <c r="AD120" s="30">
        <f t="shared" si="17"/>
        <v>4.7308214490086736E-2</v>
      </c>
    </row>
    <row r="121" spans="1:30" x14ac:dyDescent="0.35">
      <c r="A121" s="10" t="s">
        <v>66</v>
      </c>
      <c r="B121" s="10" t="s">
        <v>51</v>
      </c>
      <c r="C121" s="10">
        <v>24702</v>
      </c>
      <c r="D121" s="10">
        <v>22460</v>
      </c>
      <c r="E121" s="10">
        <v>27195</v>
      </c>
      <c r="F121" s="10">
        <v>35420</v>
      </c>
      <c r="G121" s="10">
        <v>50944</v>
      </c>
      <c r="H121" s="10">
        <v>65990</v>
      </c>
      <c r="I121" s="10">
        <v>102325</v>
      </c>
      <c r="J121" s="10">
        <v>20189</v>
      </c>
      <c r="K121" s="10">
        <v>21355</v>
      </c>
      <c r="L121" s="10">
        <v>30460</v>
      </c>
      <c r="M121" s="10">
        <v>29971</v>
      </c>
      <c r="N121" s="10">
        <v>38580</v>
      </c>
      <c r="O121" s="10">
        <v>52162</v>
      </c>
      <c r="P121" s="10">
        <v>64763</v>
      </c>
      <c r="Q121" s="13">
        <f t="shared" si="18"/>
        <v>-4513</v>
      </c>
      <c r="R121" s="13">
        <f t="shared" si="16"/>
        <v>-1105</v>
      </c>
      <c r="S121" s="13">
        <f t="shared" si="16"/>
        <v>3265</v>
      </c>
      <c r="T121" s="13">
        <f t="shared" si="16"/>
        <v>-5449</v>
      </c>
      <c r="U121" s="13">
        <f t="shared" si="16"/>
        <v>-12364</v>
      </c>
      <c r="V121" s="13">
        <f t="shared" si="16"/>
        <v>-13828</v>
      </c>
      <c r="W121" s="13">
        <f t="shared" si="16"/>
        <v>-37562</v>
      </c>
      <c r="X121" s="41">
        <f t="shared" si="19"/>
        <v>-0.18269775726661808</v>
      </c>
      <c r="Y121" s="41">
        <f t="shared" si="17"/>
        <v>-4.9198575244879784E-2</v>
      </c>
      <c r="Z121" s="41">
        <f t="shared" si="17"/>
        <v>0.12005883434454863</v>
      </c>
      <c r="AA121" s="41">
        <f t="shared" si="17"/>
        <v>-0.15383963862224731</v>
      </c>
      <c r="AB121" s="41">
        <f t="shared" si="17"/>
        <v>-0.24269786432160803</v>
      </c>
      <c r="AC121" s="41">
        <f t="shared" si="17"/>
        <v>-0.20954690104561297</v>
      </c>
      <c r="AD121" s="41">
        <f t="shared" si="17"/>
        <v>-0.36708526752992915</v>
      </c>
    </row>
    <row r="122" spans="1:30" x14ac:dyDescent="0.35">
      <c r="A122" s="10" t="s">
        <v>73</v>
      </c>
      <c r="B122" s="10" t="s">
        <v>73</v>
      </c>
      <c r="C122" s="11">
        <v>24358</v>
      </c>
      <c r="D122" s="11">
        <v>22100</v>
      </c>
      <c r="E122" s="11">
        <v>26863</v>
      </c>
      <c r="F122" s="11">
        <v>34867</v>
      </c>
      <c r="G122" s="11">
        <v>49968</v>
      </c>
      <c r="H122" s="11">
        <v>61491</v>
      </c>
      <c r="I122" s="11">
        <v>92787</v>
      </c>
      <c r="J122" s="11">
        <v>19494</v>
      </c>
      <c r="K122" s="11">
        <v>20763</v>
      </c>
      <c r="L122" s="11">
        <v>29647</v>
      </c>
      <c r="M122" s="11">
        <v>29091</v>
      </c>
      <c r="N122" s="11">
        <v>37491</v>
      </c>
      <c r="O122" s="11">
        <v>49166</v>
      </c>
      <c r="P122" s="11">
        <v>59283</v>
      </c>
      <c r="Q122" s="6">
        <f t="shared" si="18"/>
        <v>-4864</v>
      </c>
      <c r="R122" s="6">
        <f t="shared" si="16"/>
        <v>-1337</v>
      </c>
      <c r="S122" s="6">
        <f t="shared" si="16"/>
        <v>2784</v>
      </c>
      <c r="T122" s="6">
        <f t="shared" si="16"/>
        <v>-5776</v>
      </c>
      <c r="U122" s="6">
        <f t="shared" si="16"/>
        <v>-12477</v>
      </c>
      <c r="V122" s="6">
        <f t="shared" si="16"/>
        <v>-12325</v>
      </c>
      <c r="W122" s="6">
        <f t="shared" si="16"/>
        <v>-33504</v>
      </c>
      <c r="X122" s="30">
        <f t="shared" si="19"/>
        <v>-0.19968798751950079</v>
      </c>
      <c r="Y122" s="30">
        <f t="shared" si="17"/>
        <v>-6.0497737556561085E-2</v>
      </c>
      <c r="Z122" s="30">
        <f t="shared" si="17"/>
        <v>0.10363697278784946</v>
      </c>
      <c r="AA122" s="30">
        <f t="shared" si="17"/>
        <v>-0.16565807210256117</v>
      </c>
      <c r="AB122" s="30">
        <f t="shared" si="17"/>
        <v>-0.2496998078770413</v>
      </c>
      <c r="AC122" s="30">
        <f t="shared" si="17"/>
        <v>-0.20043583613862193</v>
      </c>
      <c r="AD122" s="30">
        <f t="shared" si="17"/>
        <v>-0.36108506579585503</v>
      </c>
    </row>
    <row r="123" spans="1:30" x14ac:dyDescent="0.35">
      <c r="A123" s="10" t="s">
        <v>69</v>
      </c>
      <c r="B123" s="10" t="s">
        <v>54</v>
      </c>
      <c r="C123" s="11">
        <v>13045</v>
      </c>
      <c r="D123" s="11">
        <v>12035</v>
      </c>
      <c r="E123" s="11">
        <v>16454</v>
      </c>
      <c r="F123" s="11">
        <v>19601</v>
      </c>
      <c r="G123" s="11">
        <v>27268</v>
      </c>
      <c r="H123" s="11">
        <v>32386</v>
      </c>
      <c r="I123" s="11">
        <v>44736</v>
      </c>
      <c r="J123" s="11">
        <v>12702</v>
      </c>
      <c r="K123" s="11">
        <v>15782</v>
      </c>
      <c r="L123" s="11">
        <v>16733</v>
      </c>
      <c r="M123" s="11">
        <v>18964</v>
      </c>
      <c r="N123" s="11">
        <v>22918</v>
      </c>
      <c r="O123" s="11">
        <v>27232</v>
      </c>
      <c r="P123" s="11">
        <v>36125</v>
      </c>
      <c r="Q123" s="6">
        <f t="shared" si="18"/>
        <v>-343</v>
      </c>
      <c r="R123" s="6">
        <f t="shared" si="16"/>
        <v>3747</v>
      </c>
      <c r="S123" s="6">
        <f t="shared" si="16"/>
        <v>279</v>
      </c>
      <c r="T123" s="6">
        <f t="shared" si="16"/>
        <v>-637</v>
      </c>
      <c r="U123" s="6">
        <f t="shared" si="16"/>
        <v>-4350</v>
      </c>
      <c r="V123" s="6">
        <f t="shared" si="16"/>
        <v>-5154</v>
      </c>
      <c r="W123" s="6">
        <f t="shared" si="16"/>
        <v>-8611</v>
      </c>
      <c r="X123" s="30">
        <f t="shared" si="19"/>
        <v>-2.6293599080107321E-2</v>
      </c>
      <c r="Y123" s="30">
        <f t="shared" si="17"/>
        <v>0.31134191940174494</v>
      </c>
      <c r="Z123" s="30">
        <f t="shared" si="17"/>
        <v>1.6956363194360034E-2</v>
      </c>
      <c r="AA123" s="30">
        <f t="shared" si="17"/>
        <v>-3.2498341921330547E-2</v>
      </c>
      <c r="AB123" s="30">
        <f t="shared" si="17"/>
        <v>-0.15952765145958633</v>
      </c>
      <c r="AC123" s="30">
        <f t="shared" si="17"/>
        <v>-0.15914283949854877</v>
      </c>
      <c r="AD123" s="30">
        <f t="shared" si="17"/>
        <v>-0.19248479971387697</v>
      </c>
    </row>
    <row r="124" spans="1:30" x14ac:dyDescent="0.35">
      <c r="A124" s="10" t="s">
        <v>74</v>
      </c>
      <c r="B124" s="10" t="s">
        <v>74</v>
      </c>
      <c r="C124" s="11">
        <v>12333</v>
      </c>
      <c r="D124" s="11">
        <v>11112</v>
      </c>
      <c r="E124" s="11">
        <v>15524</v>
      </c>
      <c r="F124" s="11">
        <v>18104</v>
      </c>
      <c r="G124" s="11">
        <v>25406</v>
      </c>
      <c r="H124" s="11">
        <v>29987</v>
      </c>
      <c r="I124" s="11">
        <v>41496</v>
      </c>
      <c r="J124" s="11">
        <v>12192</v>
      </c>
      <c r="K124" s="11">
        <v>14811</v>
      </c>
      <c r="L124" s="11">
        <v>16123</v>
      </c>
      <c r="M124" s="11">
        <v>18390</v>
      </c>
      <c r="N124" s="11">
        <v>22156</v>
      </c>
      <c r="O124" s="11">
        <v>26263</v>
      </c>
      <c r="P124" s="11">
        <v>34281</v>
      </c>
      <c r="Q124" s="6">
        <f t="shared" si="18"/>
        <v>-141</v>
      </c>
      <c r="R124" s="6">
        <f t="shared" si="16"/>
        <v>3699</v>
      </c>
      <c r="S124" s="6">
        <f t="shared" si="16"/>
        <v>599</v>
      </c>
      <c r="T124" s="6">
        <f t="shared" si="16"/>
        <v>286</v>
      </c>
      <c r="U124" s="6">
        <f t="shared" si="16"/>
        <v>-3250</v>
      </c>
      <c r="V124" s="6">
        <f t="shared" si="16"/>
        <v>-3724</v>
      </c>
      <c r="W124" s="6">
        <f t="shared" si="16"/>
        <v>-7215</v>
      </c>
      <c r="X124" s="30">
        <f t="shared" si="19"/>
        <v>-1.1432741425443932E-2</v>
      </c>
      <c r="Y124" s="30">
        <f t="shared" si="17"/>
        <v>0.33288336933045354</v>
      </c>
      <c r="Z124" s="30">
        <f t="shared" si="17"/>
        <v>3.8585416129863437E-2</v>
      </c>
      <c r="AA124" s="30">
        <f t="shared" si="17"/>
        <v>1.5797613787008394E-2</v>
      </c>
      <c r="AB124" s="30">
        <f t="shared" si="17"/>
        <v>-0.12792253798315359</v>
      </c>
      <c r="AC124" s="30">
        <f t="shared" si="17"/>
        <v>-0.12418714776403109</v>
      </c>
      <c r="AD124" s="30">
        <f t="shared" si="17"/>
        <v>-0.17387218045112782</v>
      </c>
    </row>
    <row r="125" spans="1:30" x14ac:dyDescent="0.35">
      <c r="A125" s="10" t="s">
        <v>75</v>
      </c>
      <c r="B125" s="10" t="s">
        <v>43</v>
      </c>
      <c r="C125" s="11">
        <v>6464</v>
      </c>
      <c r="D125" s="11">
        <v>6753</v>
      </c>
      <c r="E125" s="11">
        <v>6757</v>
      </c>
      <c r="F125" s="11">
        <v>8392</v>
      </c>
      <c r="G125" s="11">
        <v>11464</v>
      </c>
      <c r="H125" s="11">
        <v>16317</v>
      </c>
      <c r="I125" s="11">
        <v>23287</v>
      </c>
      <c r="J125" s="11">
        <v>3936</v>
      </c>
      <c r="K125" s="11">
        <v>4686</v>
      </c>
      <c r="L125" s="11">
        <v>5178</v>
      </c>
      <c r="M125" s="11">
        <v>7070</v>
      </c>
      <c r="N125" s="11">
        <v>9480</v>
      </c>
      <c r="O125" s="11">
        <v>12947</v>
      </c>
      <c r="P125" s="11">
        <v>19624</v>
      </c>
      <c r="Q125" s="6">
        <f t="shared" si="18"/>
        <v>-2528</v>
      </c>
      <c r="R125" s="6">
        <f t="shared" si="16"/>
        <v>-2067</v>
      </c>
      <c r="S125" s="6">
        <f t="shared" si="16"/>
        <v>-1579</v>
      </c>
      <c r="T125" s="6">
        <f t="shared" si="16"/>
        <v>-1322</v>
      </c>
      <c r="U125" s="6">
        <f t="shared" si="16"/>
        <v>-1984</v>
      </c>
      <c r="V125" s="6">
        <f t="shared" si="16"/>
        <v>-3370</v>
      </c>
      <c r="W125" s="6">
        <f t="shared" si="16"/>
        <v>-3663</v>
      </c>
      <c r="X125" s="30">
        <f t="shared" si="19"/>
        <v>-0.3910891089108911</v>
      </c>
      <c r="Y125" s="30">
        <f t="shared" si="17"/>
        <v>-0.30608618391825854</v>
      </c>
      <c r="Z125" s="30">
        <f t="shared" si="17"/>
        <v>-0.23368358739085393</v>
      </c>
      <c r="AA125" s="30">
        <f t="shared" si="17"/>
        <v>-0.15753098188751191</v>
      </c>
      <c r="AB125" s="30">
        <f t="shared" si="17"/>
        <v>-0.17306350314026517</v>
      </c>
      <c r="AC125" s="30">
        <f t="shared" si="17"/>
        <v>-0.20653306367592081</v>
      </c>
      <c r="AD125" s="30">
        <f t="shared" si="17"/>
        <v>-0.15729806329711857</v>
      </c>
    </row>
    <row r="126" spans="1:30" x14ac:dyDescent="0.35">
      <c r="A126" s="10" t="s">
        <v>68</v>
      </c>
      <c r="B126" s="10" t="s">
        <v>53</v>
      </c>
      <c r="C126" s="11">
        <v>2282</v>
      </c>
      <c r="D126" s="11">
        <v>1565</v>
      </c>
      <c r="E126" s="11">
        <v>3491</v>
      </c>
      <c r="F126" s="11">
        <v>5550</v>
      </c>
      <c r="G126" s="11">
        <v>12442</v>
      </c>
      <c r="H126" s="11">
        <v>20175</v>
      </c>
      <c r="I126" s="11">
        <v>32747</v>
      </c>
      <c r="J126" s="11">
        <v>2018</v>
      </c>
      <c r="K126" s="11">
        <v>1720</v>
      </c>
      <c r="L126" s="11">
        <v>2890</v>
      </c>
      <c r="M126" s="11">
        <v>3592</v>
      </c>
      <c r="N126" s="11">
        <v>8289</v>
      </c>
      <c r="O126" s="11">
        <v>15084</v>
      </c>
      <c r="P126" s="11">
        <v>26006</v>
      </c>
      <c r="Q126" s="6">
        <f t="shared" si="18"/>
        <v>-264</v>
      </c>
      <c r="R126" s="6">
        <f t="shared" si="16"/>
        <v>155</v>
      </c>
      <c r="S126" s="6">
        <f t="shared" si="16"/>
        <v>-601</v>
      </c>
      <c r="T126" s="6">
        <f t="shared" si="16"/>
        <v>-1958</v>
      </c>
      <c r="U126" s="6">
        <f t="shared" si="16"/>
        <v>-4153</v>
      </c>
      <c r="V126" s="6">
        <f t="shared" si="16"/>
        <v>-5091</v>
      </c>
      <c r="W126" s="6">
        <f t="shared" si="16"/>
        <v>-6741</v>
      </c>
      <c r="X126" s="30">
        <f t="shared" si="19"/>
        <v>-0.11568799298860649</v>
      </c>
      <c r="Y126" s="30">
        <f t="shared" si="17"/>
        <v>9.9041533546325874E-2</v>
      </c>
      <c r="Z126" s="30">
        <f t="shared" si="17"/>
        <v>-0.17215697507877398</v>
      </c>
      <c r="AA126" s="30">
        <f t="shared" si="17"/>
        <v>-0.3527927927927928</v>
      </c>
      <c r="AB126" s="30">
        <f t="shared" si="17"/>
        <v>-0.33378877993891659</v>
      </c>
      <c r="AC126" s="30">
        <f t="shared" si="17"/>
        <v>-0.25234200743494423</v>
      </c>
      <c r="AD126" s="30">
        <f t="shared" si="17"/>
        <v>-0.20585091764131067</v>
      </c>
    </row>
    <row r="127" spans="1:30" x14ac:dyDescent="0.35">
      <c r="A127" s="10" t="s">
        <v>60</v>
      </c>
      <c r="B127" s="10" t="s">
        <v>45</v>
      </c>
      <c r="C127" s="11">
        <v>15856</v>
      </c>
      <c r="D127" s="11">
        <v>10933</v>
      </c>
      <c r="E127" s="11">
        <v>15435</v>
      </c>
      <c r="F127" s="11">
        <v>14953</v>
      </c>
      <c r="G127" s="11">
        <v>19161</v>
      </c>
      <c r="H127" s="11">
        <v>18416</v>
      </c>
      <c r="I127" s="11">
        <v>24100</v>
      </c>
      <c r="J127" s="11">
        <v>2930</v>
      </c>
      <c r="K127" s="11">
        <v>2959</v>
      </c>
      <c r="L127" s="11">
        <v>4583</v>
      </c>
      <c r="M127" s="11">
        <v>4920</v>
      </c>
      <c r="N127" s="11">
        <v>5672</v>
      </c>
      <c r="O127" s="11">
        <v>7291</v>
      </c>
      <c r="P127" s="11">
        <v>8542</v>
      </c>
      <c r="Q127" s="6">
        <f t="shared" si="18"/>
        <v>-12926</v>
      </c>
      <c r="R127" s="6">
        <f t="shared" si="16"/>
        <v>-7974</v>
      </c>
      <c r="S127" s="6">
        <f t="shared" si="16"/>
        <v>-10852</v>
      </c>
      <c r="T127" s="6">
        <f t="shared" si="16"/>
        <v>-10033</v>
      </c>
      <c r="U127" s="6">
        <f t="shared" si="16"/>
        <v>-13489</v>
      </c>
      <c r="V127" s="6">
        <f t="shared" si="16"/>
        <v>-11125</v>
      </c>
      <c r="W127" s="6">
        <f t="shared" si="16"/>
        <v>-15558</v>
      </c>
      <c r="X127" s="30">
        <f t="shared" si="19"/>
        <v>-0.81521190716448033</v>
      </c>
      <c r="Y127" s="30">
        <f t="shared" si="17"/>
        <v>-0.7293515046190433</v>
      </c>
      <c r="Z127" s="30">
        <f t="shared" si="17"/>
        <v>-0.70307742144476837</v>
      </c>
      <c r="AA127" s="30">
        <f t="shared" si="17"/>
        <v>-0.67096903631378324</v>
      </c>
      <c r="AB127" s="30">
        <f t="shared" si="17"/>
        <v>-0.70398204686602994</v>
      </c>
      <c r="AC127" s="30">
        <f t="shared" si="17"/>
        <v>-0.60409426585577763</v>
      </c>
      <c r="AD127" s="30">
        <f t="shared" si="17"/>
        <v>-0.64556016597510368</v>
      </c>
    </row>
    <row r="128" spans="1:30" x14ac:dyDescent="0.35">
      <c r="A128" s="10" t="s">
        <v>70</v>
      </c>
      <c r="B128" s="10" t="s">
        <v>55</v>
      </c>
      <c r="C128" s="11">
        <v>4225</v>
      </c>
      <c r="D128" s="11">
        <v>3317</v>
      </c>
      <c r="E128" s="11">
        <v>2118</v>
      </c>
      <c r="F128" s="11">
        <v>2963</v>
      </c>
      <c r="G128" s="11">
        <v>5588</v>
      </c>
      <c r="H128" s="11">
        <v>6225</v>
      </c>
      <c r="I128" s="11">
        <v>7712</v>
      </c>
      <c r="J128" s="11">
        <v>2657</v>
      </c>
      <c r="K128" s="11">
        <v>3341</v>
      </c>
      <c r="L128" s="11">
        <v>4608</v>
      </c>
      <c r="M128" s="11">
        <v>1851</v>
      </c>
      <c r="N128" s="11">
        <v>4809</v>
      </c>
      <c r="O128" s="11">
        <v>3951</v>
      </c>
      <c r="P128" s="11">
        <v>7027</v>
      </c>
      <c r="Q128" s="6">
        <f t="shared" si="18"/>
        <v>-1568</v>
      </c>
      <c r="R128" s="6">
        <f t="shared" si="16"/>
        <v>24</v>
      </c>
      <c r="S128" s="6">
        <f t="shared" si="16"/>
        <v>2490</v>
      </c>
      <c r="T128" s="6">
        <f t="shared" si="16"/>
        <v>-1112</v>
      </c>
      <c r="U128" s="6">
        <f t="shared" si="16"/>
        <v>-779</v>
      </c>
      <c r="V128" s="6">
        <f t="shared" si="16"/>
        <v>-2274</v>
      </c>
      <c r="W128" s="6">
        <f t="shared" si="16"/>
        <v>-685</v>
      </c>
      <c r="X128" s="30">
        <f t="shared" si="19"/>
        <v>-0.3711242603550296</v>
      </c>
      <c r="Y128" s="30">
        <f t="shared" si="17"/>
        <v>7.2354537232438947E-3</v>
      </c>
      <c r="Z128" s="30">
        <f t="shared" si="17"/>
        <v>1.1756373937677054</v>
      </c>
      <c r="AA128" s="30">
        <f t="shared" si="17"/>
        <v>-0.37529530880863987</v>
      </c>
      <c r="AB128" s="30">
        <f t="shared" si="17"/>
        <v>-0.13940586972083036</v>
      </c>
      <c r="AC128" s="30">
        <f t="shared" si="17"/>
        <v>-0.36530120481927708</v>
      </c>
      <c r="AD128" s="30">
        <f t="shared" si="17"/>
        <v>-8.8822614107883821E-2</v>
      </c>
    </row>
    <row r="129" spans="1:30" x14ac:dyDescent="0.35">
      <c r="A129" s="10" t="s">
        <v>63</v>
      </c>
      <c r="B129" s="10" t="s">
        <v>48</v>
      </c>
      <c r="C129" s="11">
        <v>1006</v>
      </c>
      <c r="D129" s="11">
        <v>1530</v>
      </c>
      <c r="E129" s="11">
        <v>3014</v>
      </c>
      <c r="F129" s="11">
        <v>5973</v>
      </c>
      <c r="G129" s="11">
        <v>6981</v>
      </c>
      <c r="H129" s="11">
        <v>7066</v>
      </c>
      <c r="I129" s="11">
        <v>11421</v>
      </c>
      <c r="J129" s="11">
        <v>1582</v>
      </c>
      <c r="K129" s="11">
        <v>1606</v>
      </c>
      <c r="L129" s="11">
        <v>2575</v>
      </c>
      <c r="M129" s="11">
        <v>3249</v>
      </c>
      <c r="N129" s="11">
        <v>4545</v>
      </c>
      <c r="O129" s="11">
        <v>5352</v>
      </c>
      <c r="P129" s="11">
        <v>8669</v>
      </c>
      <c r="Q129" s="6">
        <f t="shared" si="18"/>
        <v>576</v>
      </c>
      <c r="R129" s="6">
        <f t="shared" si="16"/>
        <v>76</v>
      </c>
      <c r="S129" s="6">
        <f t="shared" si="16"/>
        <v>-439</v>
      </c>
      <c r="T129" s="6">
        <f t="shared" si="16"/>
        <v>-2724</v>
      </c>
      <c r="U129" s="6">
        <f t="shared" si="16"/>
        <v>-2436</v>
      </c>
      <c r="V129" s="6">
        <f t="shared" si="16"/>
        <v>-1714</v>
      </c>
      <c r="W129" s="6">
        <f t="shared" si="16"/>
        <v>-2752</v>
      </c>
      <c r="X129" s="30">
        <f t="shared" si="19"/>
        <v>0.57256461232604372</v>
      </c>
      <c r="Y129" s="30">
        <f t="shared" si="17"/>
        <v>4.9673202614379082E-2</v>
      </c>
      <c r="Z129" s="30">
        <f t="shared" si="17"/>
        <v>-0.14565361645653616</v>
      </c>
      <c r="AA129" s="30">
        <f t="shared" si="17"/>
        <v>-0.45605223505775994</v>
      </c>
      <c r="AB129" s="30">
        <f t="shared" si="17"/>
        <v>-0.34894714224323164</v>
      </c>
      <c r="AC129" s="30">
        <f t="shared" si="17"/>
        <v>-0.24257005377865837</v>
      </c>
      <c r="AD129" s="30">
        <f t="shared" si="17"/>
        <v>-0.24095963575869014</v>
      </c>
    </row>
    <row r="130" spans="1:30" x14ac:dyDescent="0.35">
      <c r="A130" s="10" t="s">
        <v>64</v>
      </c>
      <c r="B130" s="10" t="s">
        <v>49</v>
      </c>
      <c r="C130" s="11">
        <v>3583</v>
      </c>
      <c r="D130" s="11">
        <v>2050</v>
      </c>
      <c r="E130" s="11">
        <v>3040</v>
      </c>
      <c r="F130" s="11">
        <v>3841</v>
      </c>
      <c r="G130" s="11">
        <v>6473</v>
      </c>
      <c r="H130" s="11">
        <v>8928</v>
      </c>
      <c r="I130" s="11">
        <v>14206</v>
      </c>
      <c r="J130" s="11">
        <v>1482</v>
      </c>
      <c r="K130" s="11">
        <v>1445</v>
      </c>
      <c r="L130" s="11">
        <v>1677</v>
      </c>
      <c r="M130" s="11">
        <v>2119</v>
      </c>
      <c r="N130" s="11">
        <v>4222</v>
      </c>
      <c r="O130" s="11">
        <v>5997</v>
      </c>
      <c r="P130" s="11">
        <v>6955</v>
      </c>
      <c r="Q130" s="6">
        <f t="shared" si="18"/>
        <v>-2101</v>
      </c>
      <c r="R130" s="6">
        <f t="shared" si="16"/>
        <v>-605</v>
      </c>
      <c r="S130" s="6">
        <f t="shared" si="16"/>
        <v>-1363</v>
      </c>
      <c r="T130" s="6">
        <f t="shared" si="16"/>
        <v>-1722</v>
      </c>
      <c r="U130" s="6">
        <f t="shared" si="16"/>
        <v>-2251</v>
      </c>
      <c r="V130" s="6">
        <f t="shared" si="16"/>
        <v>-2931</v>
      </c>
      <c r="W130" s="6">
        <f t="shared" si="16"/>
        <v>-7251</v>
      </c>
      <c r="X130" s="30">
        <f t="shared" si="19"/>
        <v>-0.58638012838403575</v>
      </c>
      <c r="Y130" s="30">
        <f t="shared" si="17"/>
        <v>-0.29512195121951218</v>
      </c>
      <c r="Z130" s="30">
        <f t="shared" si="17"/>
        <v>-0.44835526315789476</v>
      </c>
      <c r="AA130" s="30">
        <f t="shared" si="17"/>
        <v>-0.44832074980473835</v>
      </c>
      <c r="AB130" s="30">
        <f t="shared" si="17"/>
        <v>-0.34775220145218599</v>
      </c>
      <c r="AC130" s="30">
        <f t="shared" si="17"/>
        <v>-0.32829301075268819</v>
      </c>
      <c r="AD130" s="30">
        <f t="shared" si="17"/>
        <v>-0.51041813318316209</v>
      </c>
    </row>
    <row r="131" spans="1:30" x14ac:dyDescent="0.35">
      <c r="A131" s="10" t="s">
        <v>72</v>
      </c>
      <c r="B131" s="10" t="s">
        <v>57</v>
      </c>
      <c r="C131" s="11">
        <v>2478</v>
      </c>
      <c r="D131" s="11">
        <v>1208</v>
      </c>
      <c r="E131" s="11">
        <v>1624</v>
      </c>
      <c r="F131" s="11">
        <v>2051</v>
      </c>
      <c r="G131" s="11">
        <v>2560</v>
      </c>
      <c r="H131" s="11">
        <v>3404</v>
      </c>
      <c r="I131" s="11">
        <v>4155</v>
      </c>
      <c r="J131" s="11">
        <v>1547</v>
      </c>
      <c r="K131" s="11">
        <v>1603</v>
      </c>
      <c r="L131" s="11">
        <v>1990</v>
      </c>
      <c r="M131" s="11">
        <v>1799</v>
      </c>
      <c r="N131" s="11">
        <v>2621</v>
      </c>
      <c r="O131" s="11">
        <v>2515</v>
      </c>
      <c r="P131" s="11">
        <v>2974</v>
      </c>
      <c r="Q131" s="6">
        <f t="shared" si="18"/>
        <v>-931</v>
      </c>
      <c r="R131" s="6">
        <f t="shared" si="16"/>
        <v>395</v>
      </c>
      <c r="S131" s="6">
        <f t="shared" si="16"/>
        <v>366</v>
      </c>
      <c r="T131" s="6">
        <f t="shared" si="16"/>
        <v>-252</v>
      </c>
      <c r="U131" s="6">
        <f t="shared" si="16"/>
        <v>61</v>
      </c>
      <c r="V131" s="6">
        <f t="shared" si="16"/>
        <v>-889</v>
      </c>
      <c r="W131" s="6">
        <f t="shared" si="16"/>
        <v>-1181</v>
      </c>
      <c r="X131" s="30">
        <f t="shared" si="19"/>
        <v>-0.37570621468926552</v>
      </c>
      <c r="Y131" s="30">
        <f t="shared" si="17"/>
        <v>0.32698675496688739</v>
      </c>
      <c r="Z131" s="30">
        <f t="shared" si="17"/>
        <v>0.22536945812807882</v>
      </c>
      <c r="AA131" s="30">
        <f t="shared" si="17"/>
        <v>-0.12286689419795221</v>
      </c>
      <c r="AB131" s="30">
        <f t="shared" si="17"/>
        <v>2.3828124999999999E-2</v>
      </c>
      <c r="AC131" s="30">
        <f t="shared" si="17"/>
        <v>-0.26116333725029378</v>
      </c>
      <c r="AD131" s="30">
        <f t="shared" si="17"/>
        <v>-0.28423586040914561</v>
      </c>
    </row>
    <row r="132" spans="1:30" x14ac:dyDescent="0.35">
      <c r="A132" s="10" t="s">
        <v>71</v>
      </c>
      <c r="B132" s="10" t="s">
        <v>56</v>
      </c>
      <c r="C132" s="11">
        <v>893</v>
      </c>
      <c r="D132" s="11">
        <v>668</v>
      </c>
      <c r="E132" s="11">
        <v>1141</v>
      </c>
      <c r="F132" s="11">
        <v>1350</v>
      </c>
      <c r="G132" s="11">
        <v>2434</v>
      </c>
      <c r="H132" s="11">
        <v>2448</v>
      </c>
      <c r="I132" s="11">
        <v>4888</v>
      </c>
      <c r="J132" s="11">
        <v>681</v>
      </c>
      <c r="K132" s="11">
        <v>594</v>
      </c>
      <c r="L132" s="11">
        <v>943</v>
      </c>
      <c r="M132" s="11">
        <v>1052</v>
      </c>
      <c r="N132" s="11">
        <v>1371</v>
      </c>
      <c r="O132" s="11">
        <v>1753</v>
      </c>
      <c r="P132" s="11">
        <v>2982</v>
      </c>
      <c r="Q132" s="6">
        <f t="shared" si="18"/>
        <v>-212</v>
      </c>
      <c r="R132" s="6">
        <f t="shared" si="16"/>
        <v>-74</v>
      </c>
      <c r="S132" s="6">
        <f t="shared" si="16"/>
        <v>-198</v>
      </c>
      <c r="T132" s="6">
        <f t="shared" si="16"/>
        <v>-298</v>
      </c>
      <c r="U132" s="6">
        <f t="shared" si="16"/>
        <v>-1063</v>
      </c>
      <c r="V132" s="6">
        <f t="shared" si="16"/>
        <v>-695</v>
      </c>
      <c r="W132" s="6">
        <f t="shared" si="16"/>
        <v>-1906</v>
      </c>
      <c r="X132" s="30">
        <f t="shared" si="19"/>
        <v>-0.23740201567749161</v>
      </c>
      <c r="Y132" s="30">
        <f t="shared" si="17"/>
        <v>-0.11077844311377245</v>
      </c>
      <c r="Z132" s="30">
        <f t="shared" si="17"/>
        <v>-0.17353198948290974</v>
      </c>
      <c r="AA132" s="30">
        <f t="shared" si="17"/>
        <v>-0.22074074074074074</v>
      </c>
      <c r="AB132" s="30">
        <f t="shared" si="17"/>
        <v>-0.43672966310599837</v>
      </c>
      <c r="AC132" s="30">
        <f t="shared" si="17"/>
        <v>-0.28390522875816993</v>
      </c>
      <c r="AD132" s="30">
        <f t="shared" si="17"/>
        <v>-0.38993453355155483</v>
      </c>
    </row>
    <row r="133" spans="1:30" x14ac:dyDescent="0.35">
      <c r="A133" s="10" t="s">
        <v>67</v>
      </c>
      <c r="B133" s="10" t="s">
        <v>52</v>
      </c>
      <c r="C133" s="11">
        <v>238</v>
      </c>
      <c r="D133" s="11">
        <v>145</v>
      </c>
      <c r="E133" s="11">
        <v>340</v>
      </c>
      <c r="F133" s="11">
        <v>226</v>
      </c>
      <c r="G133" s="11">
        <v>724</v>
      </c>
      <c r="H133" s="11">
        <v>563</v>
      </c>
      <c r="I133" s="11">
        <v>322</v>
      </c>
      <c r="J133" s="11">
        <v>449</v>
      </c>
      <c r="K133" s="11">
        <v>397</v>
      </c>
      <c r="L133" s="11">
        <v>777</v>
      </c>
      <c r="M133" s="11">
        <v>1011</v>
      </c>
      <c r="N133" s="11">
        <v>789</v>
      </c>
      <c r="O133" s="11">
        <v>721</v>
      </c>
      <c r="P133" s="11">
        <v>1177</v>
      </c>
      <c r="Q133" s="6">
        <f t="shared" si="18"/>
        <v>211</v>
      </c>
      <c r="R133" s="6">
        <f t="shared" si="16"/>
        <v>252</v>
      </c>
      <c r="S133" s="6">
        <f t="shared" si="16"/>
        <v>437</v>
      </c>
      <c r="T133" s="6">
        <f t="shared" si="16"/>
        <v>785</v>
      </c>
      <c r="U133" s="6">
        <f t="shared" si="16"/>
        <v>65</v>
      </c>
      <c r="V133" s="6">
        <f t="shared" si="16"/>
        <v>158</v>
      </c>
      <c r="W133" s="6">
        <f t="shared" si="16"/>
        <v>855</v>
      </c>
      <c r="X133" s="30">
        <f t="shared" si="19"/>
        <v>0.88655462184873945</v>
      </c>
      <c r="Y133" s="30">
        <f t="shared" si="17"/>
        <v>1.7379310344827585</v>
      </c>
      <c r="Z133" s="30">
        <f t="shared" si="17"/>
        <v>1.2852941176470589</v>
      </c>
      <c r="AA133" s="30">
        <f t="shared" si="17"/>
        <v>3.4734513274336285</v>
      </c>
      <c r="AB133" s="30">
        <f t="shared" si="17"/>
        <v>8.9779005524861885E-2</v>
      </c>
      <c r="AC133" s="30">
        <f t="shared" si="17"/>
        <v>0.28063943161634103</v>
      </c>
      <c r="AD133" s="30">
        <f t="shared" si="17"/>
        <v>2.6552795031055902</v>
      </c>
    </row>
    <row r="134" spans="1:30" x14ac:dyDescent="0.35">
      <c r="A134" s="10" t="s">
        <v>65</v>
      </c>
      <c r="B134" s="10" t="s">
        <v>50</v>
      </c>
      <c r="C134" s="11">
        <v>454</v>
      </c>
      <c r="D134" s="11">
        <v>283</v>
      </c>
      <c r="E134" s="11">
        <v>448</v>
      </c>
      <c r="F134" s="11">
        <v>352</v>
      </c>
      <c r="G134" s="11">
        <v>591</v>
      </c>
      <c r="H134" s="11">
        <v>684</v>
      </c>
      <c r="I134" s="11">
        <v>1051</v>
      </c>
      <c r="J134" s="11">
        <v>359</v>
      </c>
      <c r="K134" s="11">
        <v>389</v>
      </c>
      <c r="L134" s="11">
        <v>451</v>
      </c>
      <c r="M134" s="11">
        <v>297</v>
      </c>
      <c r="N134" s="11">
        <v>620</v>
      </c>
      <c r="O134" s="11">
        <v>527</v>
      </c>
      <c r="P134" s="11">
        <v>650</v>
      </c>
      <c r="Q134" s="6">
        <f t="shared" si="18"/>
        <v>-95</v>
      </c>
      <c r="R134" s="6">
        <f t="shared" si="16"/>
        <v>106</v>
      </c>
      <c r="S134" s="6">
        <f t="shared" si="16"/>
        <v>3</v>
      </c>
      <c r="T134" s="6">
        <f t="shared" si="16"/>
        <v>-55</v>
      </c>
      <c r="U134" s="6">
        <f t="shared" si="16"/>
        <v>29</v>
      </c>
      <c r="V134" s="6">
        <f t="shared" si="16"/>
        <v>-157</v>
      </c>
      <c r="W134" s="6">
        <f t="shared" si="16"/>
        <v>-401</v>
      </c>
      <c r="X134" s="30">
        <f t="shared" si="19"/>
        <v>-0.20925110132158589</v>
      </c>
      <c r="Y134" s="30">
        <f t="shared" si="17"/>
        <v>0.37455830388692579</v>
      </c>
      <c r="Z134" s="30">
        <f t="shared" si="17"/>
        <v>6.6964285714285711E-3</v>
      </c>
      <c r="AA134" s="30">
        <f t="shared" si="17"/>
        <v>-0.15625</v>
      </c>
      <c r="AB134" s="30">
        <f t="shared" si="17"/>
        <v>4.9069373942470386E-2</v>
      </c>
      <c r="AC134" s="30">
        <f t="shared" si="17"/>
        <v>-0.22953216374269006</v>
      </c>
      <c r="AD134" s="30">
        <f t="shared" si="17"/>
        <v>-0.38154138915318742</v>
      </c>
    </row>
    <row r="135" spans="1:30" x14ac:dyDescent="0.35">
      <c r="A135" s="10" t="s">
        <v>61</v>
      </c>
      <c r="B135" s="10" t="s">
        <v>46</v>
      </c>
      <c r="C135" s="11">
        <v>1170</v>
      </c>
      <c r="D135" s="11">
        <v>1131</v>
      </c>
      <c r="E135" s="11">
        <v>1024</v>
      </c>
      <c r="F135" s="11">
        <v>1205</v>
      </c>
      <c r="G135" s="11">
        <v>1037</v>
      </c>
      <c r="H135" s="11">
        <v>1351</v>
      </c>
      <c r="I135" s="11">
        <v>3407</v>
      </c>
      <c r="J135" s="11">
        <v>361</v>
      </c>
      <c r="K135" s="11">
        <v>384</v>
      </c>
      <c r="L135" s="11">
        <v>426</v>
      </c>
      <c r="M135" s="11">
        <v>323</v>
      </c>
      <c r="N135" s="11">
        <v>293</v>
      </c>
      <c r="O135" s="11">
        <v>631</v>
      </c>
      <c r="P135" s="11">
        <v>871</v>
      </c>
      <c r="Q135" s="6">
        <f t="shared" si="18"/>
        <v>-809</v>
      </c>
      <c r="R135" s="6">
        <f t="shared" si="16"/>
        <v>-747</v>
      </c>
      <c r="S135" s="6">
        <f t="shared" si="16"/>
        <v>-598</v>
      </c>
      <c r="T135" s="6">
        <f t="shared" si="16"/>
        <v>-882</v>
      </c>
      <c r="U135" s="6">
        <f t="shared" si="16"/>
        <v>-744</v>
      </c>
      <c r="V135" s="6">
        <f t="shared" si="16"/>
        <v>-720</v>
      </c>
      <c r="W135" s="6">
        <f t="shared" si="16"/>
        <v>-2536</v>
      </c>
      <c r="X135" s="30">
        <f t="shared" si="19"/>
        <v>-0.69145299145299144</v>
      </c>
      <c r="Y135" s="30">
        <f t="shared" si="17"/>
        <v>-0.66047745358090182</v>
      </c>
      <c r="Z135" s="30">
        <f t="shared" si="17"/>
        <v>-0.583984375</v>
      </c>
      <c r="AA135" s="30">
        <f t="shared" si="17"/>
        <v>-0.73195020746887962</v>
      </c>
      <c r="AB135" s="30">
        <f t="shared" si="17"/>
        <v>-0.71745419479267114</v>
      </c>
      <c r="AC135" s="30">
        <f t="shared" si="17"/>
        <v>-0.53293856402664697</v>
      </c>
      <c r="AD135" s="30">
        <f t="shared" si="17"/>
        <v>-0.74434986791899027</v>
      </c>
    </row>
    <row r="136" spans="1:30" x14ac:dyDescent="0.35">
      <c r="A136" s="10" t="s">
        <v>59</v>
      </c>
      <c r="B136" s="10" t="s">
        <v>44</v>
      </c>
      <c r="C136" s="11">
        <v>217</v>
      </c>
      <c r="D136" s="11">
        <v>188</v>
      </c>
      <c r="E136" s="11">
        <v>309</v>
      </c>
      <c r="F136" s="11">
        <v>296</v>
      </c>
      <c r="G136" s="11">
        <v>569</v>
      </c>
      <c r="H136" s="11">
        <v>1315</v>
      </c>
      <c r="I136" s="11">
        <v>2739</v>
      </c>
      <c r="J136" s="11">
        <v>70</v>
      </c>
      <c r="K136" s="11">
        <v>55</v>
      </c>
      <c r="L136" s="11">
        <v>63</v>
      </c>
      <c r="M136" s="11">
        <v>172</v>
      </c>
      <c r="N136" s="11">
        <v>390</v>
      </c>
      <c r="O136" s="11">
        <v>957</v>
      </c>
      <c r="P136" s="11">
        <v>1359</v>
      </c>
      <c r="Q136" s="6">
        <f t="shared" si="18"/>
        <v>-147</v>
      </c>
      <c r="R136" s="6">
        <f t="shared" si="16"/>
        <v>-133</v>
      </c>
      <c r="S136" s="6">
        <f t="shared" si="16"/>
        <v>-246</v>
      </c>
      <c r="T136" s="6">
        <f t="shared" si="16"/>
        <v>-124</v>
      </c>
      <c r="U136" s="6">
        <f t="shared" si="16"/>
        <v>-179</v>
      </c>
      <c r="V136" s="6">
        <f t="shared" si="16"/>
        <v>-358</v>
      </c>
      <c r="W136" s="6">
        <f t="shared" si="16"/>
        <v>-1380</v>
      </c>
      <c r="X136" s="30">
        <f t="shared" si="19"/>
        <v>-0.67741935483870963</v>
      </c>
      <c r="Y136" s="30">
        <f t="shared" si="17"/>
        <v>-0.70744680851063835</v>
      </c>
      <c r="Z136" s="30">
        <f t="shared" si="17"/>
        <v>-0.79611650485436891</v>
      </c>
      <c r="AA136" s="30">
        <f t="shared" si="17"/>
        <v>-0.41891891891891891</v>
      </c>
      <c r="AB136" s="30">
        <f t="shared" si="17"/>
        <v>-0.31458699472759227</v>
      </c>
      <c r="AC136" s="30">
        <f t="shared" si="17"/>
        <v>-0.27224334600760458</v>
      </c>
      <c r="AD136" s="30">
        <f t="shared" si="17"/>
        <v>-0.50383351588170866</v>
      </c>
    </row>
    <row r="137" spans="1:30" x14ac:dyDescent="0.35">
      <c r="A137" s="10" t="s">
        <v>62</v>
      </c>
      <c r="B137" s="10" t="s">
        <v>47</v>
      </c>
      <c r="C137" s="11">
        <v>278</v>
      </c>
      <c r="D137" s="11">
        <v>405</v>
      </c>
      <c r="E137" s="11">
        <v>389</v>
      </c>
      <c r="F137" s="11">
        <v>459</v>
      </c>
      <c r="G137" s="11">
        <v>658</v>
      </c>
      <c r="H137" s="11">
        <v>1032</v>
      </c>
      <c r="I137" s="11">
        <v>590</v>
      </c>
      <c r="J137" s="11">
        <v>219</v>
      </c>
      <c r="K137" s="11">
        <v>216</v>
      </c>
      <c r="L137" s="11">
        <v>414</v>
      </c>
      <c r="M137" s="11">
        <v>299</v>
      </c>
      <c r="N137" s="11">
        <v>546</v>
      </c>
      <c r="O137" s="11">
        <v>552</v>
      </c>
      <c r="P137" s="11">
        <v>660</v>
      </c>
      <c r="Q137" s="6">
        <f t="shared" si="18"/>
        <v>-59</v>
      </c>
      <c r="R137" s="6">
        <f t="shared" si="16"/>
        <v>-189</v>
      </c>
      <c r="S137" s="6">
        <f t="shared" si="16"/>
        <v>25</v>
      </c>
      <c r="T137" s="6">
        <f t="shared" si="16"/>
        <v>-160</v>
      </c>
      <c r="U137" s="6">
        <f t="shared" si="16"/>
        <v>-112</v>
      </c>
      <c r="V137" s="6">
        <f t="shared" si="16"/>
        <v>-480</v>
      </c>
      <c r="W137" s="6">
        <f t="shared" si="16"/>
        <v>70</v>
      </c>
      <c r="X137" s="30">
        <f t="shared" si="19"/>
        <v>-0.21223021582733814</v>
      </c>
      <c r="Y137" s="30">
        <f t="shared" si="17"/>
        <v>-0.46666666666666667</v>
      </c>
      <c r="Z137" s="30">
        <f t="shared" si="17"/>
        <v>6.4267352185089971E-2</v>
      </c>
      <c r="AA137" s="30">
        <f t="shared" si="17"/>
        <v>-0.34858387799564272</v>
      </c>
      <c r="AB137" s="30">
        <f t="shared" si="17"/>
        <v>-0.1702127659574468</v>
      </c>
      <c r="AC137" s="30">
        <f t="shared" si="17"/>
        <v>-0.46511627906976744</v>
      </c>
      <c r="AD137" s="30">
        <f t="shared" si="17"/>
        <v>0.11864406779661017</v>
      </c>
    </row>
    <row r="139" spans="1:30" x14ac:dyDescent="0.35">
      <c r="A139" s="22" t="s">
        <v>104</v>
      </c>
    </row>
    <row r="140" spans="1:30" x14ac:dyDescent="0.35">
      <c r="A140" s="24" t="s">
        <v>108</v>
      </c>
      <c r="B140" s="9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30" x14ac:dyDescent="0.35">
      <c r="A141" s="6"/>
      <c r="B141" s="6"/>
      <c r="C141" s="1" t="s">
        <v>25</v>
      </c>
      <c r="D141" s="1" t="s">
        <v>26</v>
      </c>
      <c r="E141" s="1" t="s">
        <v>27</v>
      </c>
      <c r="F141" s="1" t="s">
        <v>28</v>
      </c>
      <c r="G141" s="1" t="s">
        <v>29</v>
      </c>
      <c r="H141" s="1" t="s">
        <v>30</v>
      </c>
      <c r="I141" s="1" t="s">
        <v>31</v>
      </c>
      <c r="J141" s="7" t="s">
        <v>25</v>
      </c>
      <c r="K141" s="7" t="s">
        <v>26</v>
      </c>
      <c r="L141" s="7" t="s">
        <v>27</v>
      </c>
      <c r="M141" s="7" t="s">
        <v>28</v>
      </c>
      <c r="N141" s="7" t="s">
        <v>29</v>
      </c>
      <c r="O141" s="7" t="s">
        <v>30</v>
      </c>
      <c r="P141" s="7" t="s">
        <v>31</v>
      </c>
      <c r="Q141" s="51" t="s">
        <v>118</v>
      </c>
      <c r="R141" s="51"/>
      <c r="S141" s="51"/>
      <c r="T141" s="51"/>
      <c r="U141" s="51"/>
      <c r="V141" s="51"/>
      <c r="W141" s="51"/>
      <c r="X141" s="52" t="s">
        <v>118</v>
      </c>
      <c r="Y141" s="52"/>
      <c r="Z141" s="52"/>
      <c r="AA141" s="52"/>
      <c r="AB141" s="52"/>
      <c r="AC141" s="52"/>
      <c r="AD141" s="52"/>
    </row>
    <row r="142" spans="1:30" x14ac:dyDescent="0.35">
      <c r="A142" s="6"/>
      <c r="B142" s="6"/>
      <c r="C142" s="1" t="s">
        <v>32</v>
      </c>
      <c r="D142" s="1" t="s">
        <v>33</v>
      </c>
      <c r="E142" s="1" t="s">
        <v>34</v>
      </c>
      <c r="F142" s="1" t="s">
        <v>35</v>
      </c>
      <c r="G142" s="1" t="s">
        <v>36</v>
      </c>
      <c r="H142" s="1" t="s">
        <v>37</v>
      </c>
      <c r="I142" s="1" t="s">
        <v>38</v>
      </c>
      <c r="J142" s="7" t="s">
        <v>32</v>
      </c>
      <c r="K142" s="7" t="s">
        <v>33</v>
      </c>
      <c r="L142" s="7" t="s">
        <v>34</v>
      </c>
      <c r="M142" s="7" t="s">
        <v>35</v>
      </c>
      <c r="N142" s="7" t="s">
        <v>36</v>
      </c>
      <c r="O142" s="7" t="s">
        <v>37</v>
      </c>
      <c r="P142" s="7" t="s">
        <v>38</v>
      </c>
      <c r="Q142" s="39" t="s">
        <v>25</v>
      </c>
      <c r="R142" s="39" t="s">
        <v>26</v>
      </c>
      <c r="S142" s="39" t="s">
        <v>27</v>
      </c>
      <c r="T142" s="39" t="s">
        <v>28</v>
      </c>
      <c r="U142" s="39" t="s">
        <v>29</v>
      </c>
      <c r="V142" s="39" t="s">
        <v>30</v>
      </c>
      <c r="W142" s="39" t="s">
        <v>31</v>
      </c>
      <c r="X142" s="40" t="s">
        <v>25</v>
      </c>
      <c r="Y142" s="40" t="s">
        <v>26</v>
      </c>
      <c r="Z142" s="40" t="s">
        <v>27</v>
      </c>
      <c r="AA142" s="40" t="s">
        <v>28</v>
      </c>
      <c r="AB142" s="40" t="s">
        <v>29</v>
      </c>
      <c r="AC142" s="40" t="s">
        <v>30</v>
      </c>
      <c r="AD142" s="40" t="s">
        <v>31</v>
      </c>
    </row>
    <row r="143" spans="1:30" x14ac:dyDescent="0.35">
      <c r="A143" s="6"/>
      <c r="B143" s="6"/>
      <c r="C143" s="1" t="s">
        <v>39</v>
      </c>
      <c r="D143" s="1" t="s">
        <v>39</v>
      </c>
      <c r="E143" s="1" t="s">
        <v>39</v>
      </c>
      <c r="F143" s="1" t="s">
        <v>39</v>
      </c>
      <c r="G143" s="1" t="s">
        <v>39</v>
      </c>
      <c r="H143" s="1" t="s">
        <v>39</v>
      </c>
      <c r="I143" s="1" t="s">
        <v>39</v>
      </c>
      <c r="J143" s="8" t="s">
        <v>41</v>
      </c>
      <c r="K143" s="8" t="s">
        <v>41</v>
      </c>
      <c r="L143" s="8" t="s">
        <v>41</v>
      </c>
      <c r="M143" s="8" t="s">
        <v>41</v>
      </c>
      <c r="N143" s="8" t="s">
        <v>41</v>
      </c>
      <c r="O143" s="8" t="s">
        <v>41</v>
      </c>
      <c r="P143" s="8" t="s">
        <v>41</v>
      </c>
      <c r="Q143" s="39" t="s">
        <v>32</v>
      </c>
      <c r="R143" s="39" t="s">
        <v>33</v>
      </c>
      <c r="S143" s="39" t="s">
        <v>34</v>
      </c>
      <c r="T143" s="39" t="s">
        <v>35</v>
      </c>
      <c r="U143" s="39" t="s">
        <v>36</v>
      </c>
      <c r="V143" s="39" t="s">
        <v>37</v>
      </c>
      <c r="W143" s="39" t="s">
        <v>38</v>
      </c>
      <c r="X143" s="40" t="s">
        <v>32</v>
      </c>
      <c r="Y143" s="40" t="s">
        <v>33</v>
      </c>
      <c r="Z143" s="40" t="s">
        <v>34</v>
      </c>
      <c r="AA143" s="40" t="s">
        <v>35</v>
      </c>
      <c r="AB143" s="40" t="s">
        <v>36</v>
      </c>
      <c r="AC143" s="40" t="s">
        <v>37</v>
      </c>
      <c r="AD143" s="40" t="s">
        <v>38</v>
      </c>
    </row>
    <row r="144" spans="1:30" x14ac:dyDescent="0.35">
      <c r="A144" s="10" t="s">
        <v>76</v>
      </c>
      <c r="B144" s="10" t="s">
        <v>0</v>
      </c>
      <c r="C144" s="11">
        <v>56263</v>
      </c>
      <c r="D144" s="11">
        <v>84462</v>
      </c>
      <c r="E144" s="11">
        <v>83670</v>
      </c>
      <c r="F144" s="11">
        <v>117989</v>
      </c>
      <c r="G144" s="11">
        <v>133613</v>
      </c>
      <c r="H144" s="11">
        <v>156146</v>
      </c>
      <c r="I144" s="11">
        <v>266584</v>
      </c>
      <c r="J144" s="11">
        <v>54720</v>
      </c>
      <c r="K144" s="11">
        <v>78189</v>
      </c>
      <c r="L144" s="11">
        <v>65489</v>
      </c>
      <c r="M144" s="11">
        <v>92837</v>
      </c>
      <c r="N144" s="11">
        <v>112635</v>
      </c>
      <c r="O144" s="11">
        <v>148187</v>
      </c>
      <c r="P144" s="11">
        <v>231009</v>
      </c>
      <c r="Q144" s="6">
        <f>J144-C144</f>
        <v>-1543</v>
      </c>
      <c r="R144" s="6">
        <f t="shared" ref="R144:W159" si="20">K144-D144</f>
        <v>-6273</v>
      </c>
      <c r="S144" s="6">
        <f t="shared" si="20"/>
        <v>-18181</v>
      </c>
      <c r="T144" s="6">
        <f t="shared" si="20"/>
        <v>-25152</v>
      </c>
      <c r="U144" s="6">
        <f t="shared" si="20"/>
        <v>-20978</v>
      </c>
      <c r="V144" s="6">
        <f t="shared" si="20"/>
        <v>-7959</v>
      </c>
      <c r="W144" s="6">
        <f t="shared" si="20"/>
        <v>-35575</v>
      </c>
      <c r="X144" s="30">
        <f>(J144-C144)/C144</f>
        <v>-2.7424772941364663E-2</v>
      </c>
      <c r="Y144" s="30">
        <f t="shared" ref="Y144:AD159" si="21">(K144-D144)/D144</f>
        <v>-7.4270085955814455E-2</v>
      </c>
      <c r="Z144" s="30">
        <f t="shared" si="21"/>
        <v>-0.21729413170790007</v>
      </c>
      <c r="AA144" s="30">
        <f t="shared" si="21"/>
        <v>-0.21317241437761147</v>
      </c>
      <c r="AB144" s="30">
        <f t="shared" si="21"/>
        <v>-0.15700568058497302</v>
      </c>
      <c r="AC144" s="30">
        <f t="shared" si="21"/>
        <v>-5.0971526648136999E-2</v>
      </c>
      <c r="AD144" s="30">
        <f t="shared" si="21"/>
        <v>-0.13344761876181616</v>
      </c>
    </row>
    <row r="145" spans="1:30" x14ac:dyDescent="0.35">
      <c r="A145" s="10" t="s">
        <v>58</v>
      </c>
      <c r="B145" s="10" t="s">
        <v>42</v>
      </c>
      <c r="C145" s="11">
        <v>39281</v>
      </c>
      <c r="D145" s="11">
        <v>63250</v>
      </c>
      <c r="E145" s="11">
        <v>59951</v>
      </c>
      <c r="F145" s="11">
        <v>74346</v>
      </c>
      <c r="G145" s="11">
        <v>73320</v>
      </c>
      <c r="H145" s="11">
        <v>78469</v>
      </c>
      <c r="I145" s="11">
        <v>143386</v>
      </c>
      <c r="J145" s="11">
        <v>47838</v>
      </c>
      <c r="K145" s="11">
        <v>68680</v>
      </c>
      <c r="L145" s="11">
        <v>50622</v>
      </c>
      <c r="M145" s="11">
        <v>68826</v>
      </c>
      <c r="N145" s="11">
        <v>79207</v>
      </c>
      <c r="O145" s="11">
        <v>96333</v>
      </c>
      <c r="P145" s="11">
        <v>154170</v>
      </c>
      <c r="Q145" s="6">
        <f t="shared" ref="Q145:Q159" si="22">J145-C145</f>
        <v>8557</v>
      </c>
      <c r="R145" s="6">
        <f t="shared" si="20"/>
        <v>5430</v>
      </c>
      <c r="S145" s="6">
        <f t="shared" si="20"/>
        <v>-9329</v>
      </c>
      <c r="T145" s="6">
        <f t="shared" si="20"/>
        <v>-5520</v>
      </c>
      <c r="U145" s="6">
        <f t="shared" si="20"/>
        <v>5887</v>
      </c>
      <c r="V145" s="6">
        <f t="shared" si="20"/>
        <v>17864</v>
      </c>
      <c r="W145" s="6">
        <f t="shared" si="20"/>
        <v>10784</v>
      </c>
      <c r="X145" s="30">
        <f t="shared" ref="X145:X159" si="23">(J145-C145)/C145</f>
        <v>0.21784068633690587</v>
      </c>
      <c r="Y145" s="30">
        <f t="shared" si="21"/>
        <v>8.5849802371541509E-2</v>
      </c>
      <c r="Z145" s="30">
        <f t="shared" si="21"/>
        <v>-0.1556104151723908</v>
      </c>
      <c r="AA145" s="30">
        <f t="shared" si="21"/>
        <v>-7.4247437656363491E-2</v>
      </c>
      <c r="AB145" s="30">
        <f t="shared" si="21"/>
        <v>8.0291871249318053E-2</v>
      </c>
      <c r="AC145" s="30">
        <f t="shared" si="21"/>
        <v>0.22765678165899911</v>
      </c>
      <c r="AD145" s="30">
        <f t="shared" si="21"/>
        <v>7.5209574156472739E-2</v>
      </c>
    </row>
    <row r="146" spans="1:30" x14ac:dyDescent="0.35">
      <c r="A146" s="10" t="s">
        <v>23</v>
      </c>
      <c r="B146" s="10" t="s">
        <v>23</v>
      </c>
      <c r="C146" s="10">
        <v>37317</v>
      </c>
      <c r="D146" s="10">
        <v>59157</v>
      </c>
      <c r="E146" s="10">
        <v>56337</v>
      </c>
      <c r="F146" s="10">
        <v>69444</v>
      </c>
      <c r="G146" s="10">
        <v>69051</v>
      </c>
      <c r="H146" s="10">
        <v>71683</v>
      </c>
      <c r="I146" s="10">
        <v>132450</v>
      </c>
      <c r="J146" s="10">
        <v>46394</v>
      </c>
      <c r="K146" s="10">
        <v>66343</v>
      </c>
      <c r="L146" s="42" t="s">
        <v>24</v>
      </c>
      <c r="M146" s="10">
        <v>66397</v>
      </c>
      <c r="N146" s="10">
        <v>76854</v>
      </c>
      <c r="O146" s="10">
        <v>91729</v>
      </c>
      <c r="P146" s="10">
        <v>145515</v>
      </c>
      <c r="Q146" s="13">
        <f t="shared" si="22"/>
        <v>9077</v>
      </c>
      <c r="R146" s="13">
        <f t="shared" si="20"/>
        <v>7186</v>
      </c>
      <c r="S146" s="13" t="e">
        <f t="shared" si="20"/>
        <v>#VALUE!</v>
      </c>
      <c r="T146" s="13">
        <f t="shared" si="20"/>
        <v>-3047</v>
      </c>
      <c r="U146" s="13">
        <f t="shared" si="20"/>
        <v>7803</v>
      </c>
      <c r="V146" s="13">
        <f t="shared" si="20"/>
        <v>20046</v>
      </c>
      <c r="W146" s="13">
        <f t="shared" si="20"/>
        <v>13065</v>
      </c>
      <c r="X146" s="41">
        <f t="shared" si="23"/>
        <v>0.24324034622290108</v>
      </c>
      <c r="Y146" s="41">
        <f t="shared" si="21"/>
        <v>0.12147336747975726</v>
      </c>
      <c r="Z146" s="41" t="e">
        <f t="shared" si="21"/>
        <v>#VALUE!</v>
      </c>
      <c r="AA146" s="41">
        <f t="shared" si="21"/>
        <v>-4.3877080813317204E-2</v>
      </c>
      <c r="AB146" s="41">
        <f t="shared" si="21"/>
        <v>0.11300343224573142</v>
      </c>
      <c r="AC146" s="41">
        <f t="shared" si="21"/>
        <v>0.27964789420085656</v>
      </c>
      <c r="AD146" s="41">
        <f t="shared" si="21"/>
        <v>9.864099660249151E-2</v>
      </c>
    </row>
    <row r="147" spans="1:30" x14ac:dyDescent="0.35">
      <c r="A147" s="10" t="s">
        <v>75</v>
      </c>
      <c r="B147" s="10" t="s">
        <v>43</v>
      </c>
      <c r="C147" s="11">
        <v>1964</v>
      </c>
      <c r="D147" s="11">
        <v>4093</v>
      </c>
      <c r="E147" s="11">
        <v>3614</v>
      </c>
      <c r="F147" s="11">
        <v>4902</v>
      </c>
      <c r="G147" s="11">
        <v>4269</v>
      </c>
      <c r="H147" s="11">
        <v>6786</v>
      </c>
      <c r="I147" s="11">
        <v>10936</v>
      </c>
      <c r="J147" s="11">
        <v>1444</v>
      </c>
      <c r="K147" s="11">
        <v>2337</v>
      </c>
      <c r="L147" s="12" t="s">
        <v>24</v>
      </c>
      <c r="M147" s="11">
        <v>2429</v>
      </c>
      <c r="N147" s="11">
        <v>2353</v>
      </c>
      <c r="O147" s="11">
        <v>4604</v>
      </c>
      <c r="P147" s="11">
        <v>8655</v>
      </c>
      <c r="Q147" s="6">
        <f t="shared" si="22"/>
        <v>-520</v>
      </c>
      <c r="R147" s="6">
        <f t="shared" si="20"/>
        <v>-1756</v>
      </c>
      <c r="S147" s="6" t="e">
        <f t="shared" si="20"/>
        <v>#VALUE!</v>
      </c>
      <c r="T147" s="6">
        <f t="shared" si="20"/>
        <v>-2473</v>
      </c>
      <c r="U147" s="6">
        <f t="shared" si="20"/>
        <v>-1916</v>
      </c>
      <c r="V147" s="6">
        <f t="shared" si="20"/>
        <v>-2182</v>
      </c>
      <c r="W147" s="6">
        <f t="shared" si="20"/>
        <v>-2281</v>
      </c>
      <c r="X147" s="30">
        <f t="shared" si="23"/>
        <v>-0.26476578411405294</v>
      </c>
      <c r="Y147" s="30">
        <f t="shared" si="21"/>
        <v>-0.42902516491570974</v>
      </c>
      <c r="Z147" s="30" t="e">
        <f t="shared" si="21"/>
        <v>#VALUE!</v>
      </c>
      <c r="AA147" s="30">
        <f t="shared" si="21"/>
        <v>-0.50448796409628727</v>
      </c>
      <c r="AB147" s="30">
        <f t="shared" si="21"/>
        <v>-0.44881705317404547</v>
      </c>
      <c r="AC147" s="30">
        <f t="shared" si="21"/>
        <v>-0.32154435602711468</v>
      </c>
      <c r="AD147" s="30">
        <f t="shared" si="21"/>
        <v>-0.20857717629846378</v>
      </c>
    </row>
    <row r="148" spans="1:30" x14ac:dyDescent="0.35">
      <c r="A148" s="10" t="s">
        <v>74</v>
      </c>
      <c r="B148" s="10" t="s">
        <v>74</v>
      </c>
      <c r="C148" s="11">
        <v>2272</v>
      </c>
      <c r="D148" s="11">
        <v>2830</v>
      </c>
      <c r="E148" s="11">
        <v>3402</v>
      </c>
      <c r="F148" s="11">
        <v>7045</v>
      </c>
      <c r="G148" s="11">
        <v>8439</v>
      </c>
      <c r="H148" s="11">
        <v>8812</v>
      </c>
      <c r="I148" s="11">
        <v>14966</v>
      </c>
      <c r="J148" s="12" t="s">
        <v>24</v>
      </c>
      <c r="K148" s="11">
        <v>1937</v>
      </c>
      <c r="L148" s="11">
        <v>2710</v>
      </c>
      <c r="M148" s="11">
        <v>5518</v>
      </c>
      <c r="N148" s="11">
        <v>4566</v>
      </c>
      <c r="O148" s="11">
        <v>5772</v>
      </c>
      <c r="P148" s="11">
        <v>10094</v>
      </c>
      <c r="Q148" s="6" t="e">
        <f t="shared" si="22"/>
        <v>#VALUE!</v>
      </c>
      <c r="R148" s="6">
        <f t="shared" si="20"/>
        <v>-893</v>
      </c>
      <c r="S148" s="6">
        <f t="shared" si="20"/>
        <v>-692</v>
      </c>
      <c r="T148" s="6">
        <f t="shared" si="20"/>
        <v>-1527</v>
      </c>
      <c r="U148" s="6">
        <f t="shared" si="20"/>
        <v>-3873</v>
      </c>
      <c r="V148" s="6">
        <f t="shared" si="20"/>
        <v>-3040</v>
      </c>
      <c r="W148" s="6">
        <f t="shared" si="20"/>
        <v>-4872</v>
      </c>
      <c r="X148" s="30" t="e">
        <f t="shared" si="23"/>
        <v>#VALUE!</v>
      </c>
      <c r="Y148" s="30">
        <f t="shared" si="21"/>
        <v>-0.31554770318021202</v>
      </c>
      <c r="Z148" s="30">
        <f t="shared" si="21"/>
        <v>-0.20340975896531452</v>
      </c>
      <c r="AA148" s="30">
        <f t="shared" si="21"/>
        <v>-0.21674946770759404</v>
      </c>
      <c r="AB148" s="30">
        <f t="shared" si="21"/>
        <v>-0.4589406327763953</v>
      </c>
      <c r="AC148" s="30">
        <f t="shared" si="21"/>
        <v>-0.34498411257376305</v>
      </c>
      <c r="AD148" s="30">
        <f t="shared" si="21"/>
        <v>-0.32553788587464921</v>
      </c>
    </row>
    <row r="149" spans="1:30" x14ac:dyDescent="0.35">
      <c r="A149" s="10" t="s">
        <v>72</v>
      </c>
      <c r="B149" s="10" t="s">
        <v>57</v>
      </c>
      <c r="C149" s="11">
        <v>422</v>
      </c>
      <c r="D149" s="12" t="s">
        <v>24</v>
      </c>
      <c r="E149" s="12" t="s">
        <v>24</v>
      </c>
      <c r="F149" s="12" t="s">
        <v>24</v>
      </c>
      <c r="G149" s="12" t="s">
        <v>24</v>
      </c>
      <c r="H149" s="11">
        <v>899</v>
      </c>
      <c r="I149" s="11">
        <v>898</v>
      </c>
      <c r="J149" s="12" t="s">
        <v>24</v>
      </c>
      <c r="K149" s="11">
        <v>218</v>
      </c>
      <c r="L149" s="11">
        <v>174</v>
      </c>
      <c r="M149" s="11">
        <v>213</v>
      </c>
      <c r="N149" s="12" t="s">
        <v>24</v>
      </c>
      <c r="O149" s="11">
        <v>686</v>
      </c>
      <c r="P149" s="11">
        <v>550</v>
      </c>
      <c r="Q149" s="6" t="e">
        <f t="shared" si="22"/>
        <v>#VALUE!</v>
      </c>
      <c r="R149" s="6" t="e">
        <f t="shared" si="20"/>
        <v>#VALUE!</v>
      </c>
      <c r="S149" s="6" t="e">
        <f t="shared" si="20"/>
        <v>#VALUE!</v>
      </c>
      <c r="T149" s="6" t="e">
        <f t="shared" si="20"/>
        <v>#VALUE!</v>
      </c>
      <c r="U149" s="6" t="e">
        <f t="shared" si="20"/>
        <v>#VALUE!</v>
      </c>
      <c r="V149" s="6">
        <f t="shared" si="20"/>
        <v>-213</v>
      </c>
      <c r="W149" s="6">
        <f t="shared" si="20"/>
        <v>-348</v>
      </c>
      <c r="X149" s="30" t="e">
        <f t="shared" si="23"/>
        <v>#VALUE!</v>
      </c>
      <c r="Y149" s="30" t="e">
        <f t="shared" si="21"/>
        <v>#VALUE!</v>
      </c>
      <c r="Z149" s="30" t="e">
        <f t="shared" si="21"/>
        <v>#VALUE!</v>
      </c>
      <c r="AA149" s="30" t="e">
        <f t="shared" si="21"/>
        <v>#VALUE!</v>
      </c>
      <c r="AB149" s="30" t="e">
        <f t="shared" si="21"/>
        <v>#VALUE!</v>
      </c>
      <c r="AC149" s="30">
        <f t="shared" si="21"/>
        <v>-0.23692992213570635</v>
      </c>
      <c r="AD149" s="30">
        <f t="shared" si="21"/>
        <v>-0.38752783964365256</v>
      </c>
    </row>
    <row r="150" spans="1:30" x14ac:dyDescent="0.35">
      <c r="A150" s="36" t="s">
        <v>66</v>
      </c>
      <c r="B150" s="36" t="s">
        <v>51</v>
      </c>
      <c r="C150" s="37">
        <v>12010</v>
      </c>
      <c r="D150" s="37">
        <v>14260</v>
      </c>
      <c r="E150" s="37">
        <v>14964</v>
      </c>
      <c r="F150" s="37">
        <v>23268</v>
      </c>
      <c r="G150" s="37">
        <v>33110</v>
      </c>
      <c r="H150" s="37">
        <v>46416</v>
      </c>
      <c r="I150" s="37">
        <v>76234</v>
      </c>
      <c r="J150" s="37">
        <v>3072</v>
      </c>
      <c r="K150" s="37">
        <v>5227</v>
      </c>
      <c r="L150" s="37">
        <v>8172</v>
      </c>
      <c r="M150" s="37">
        <v>12280</v>
      </c>
      <c r="N150" s="37">
        <v>17890</v>
      </c>
      <c r="O150" s="37">
        <v>30194</v>
      </c>
      <c r="P150" s="37">
        <v>42005</v>
      </c>
      <c r="Q150" s="6">
        <f t="shared" si="22"/>
        <v>-8938</v>
      </c>
      <c r="R150" s="6">
        <f t="shared" si="20"/>
        <v>-9033</v>
      </c>
      <c r="S150" s="6">
        <f t="shared" si="20"/>
        <v>-6792</v>
      </c>
      <c r="T150" s="6">
        <f t="shared" si="20"/>
        <v>-10988</v>
      </c>
      <c r="U150" s="6">
        <f t="shared" si="20"/>
        <v>-15220</v>
      </c>
      <c r="V150" s="6">
        <f t="shared" si="20"/>
        <v>-16222</v>
      </c>
      <c r="W150" s="6">
        <f t="shared" si="20"/>
        <v>-34229</v>
      </c>
      <c r="X150" s="30">
        <f t="shared" si="23"/>
        <v>-0.74421315570358038</v>
      </c>
      <c r="Y150" s="30">
        <f t="shared" si="21"/>
        <v>-0.63345021037868166</v>
      </c>
      <c r="Z150" s="30">
        <f t="shared" si="21"/>
        <v>-0.45388933440256618</v>
      </c>
      <c r="AA150" s="30">
        <f t="shared" si="21"/>
        <v>-0.47223654804882242</v>
      </c>
      <c r="AB150" s="30">
        <f t="shared" si="21"/>
        <v>-0.45967985502869224</v>
      </c>
      <c r="AC150" s="30">
        <f t="shared" si="21"/>
        <v>-0.3494915546363323</v>
      </c>
      <c r="AD150" s="30">
        <f t="shared" si="21"/>
        <v>-0.44899913424456278</v>
      </c>
    </row>
    <row r="151" spans="1:30" x14ac:dyDescent="0.35">
      <c r="A151" s="10" t="s">
        <v>73</v>
      </c>
      <c r="B151" s="10" t="s">
        <v>73</v>
      </c>
      <c r="C151" s="11">
        <v>11978</v>
      </c>
      <c r="D151" s="11">
        <v>14239</v>
      </c>
      <c r="E151" s="12" t="s">
        <v>24</v>
      </c>
      <c r="F151" s="11">
        <v>23088</v>
      </c>
      <c r="G151" s="11">
        <v>32767</v>
      </c>
      <c r="H151" s="11">
        <v>44825</v>
      </c>
      <c r="I151" s="11">
        <v>71721</v>
      </c>
      <c r="J151" s="11">
        <v>3037</v>
      </c>
      <c r="K151" s="11">
        <v>5195</v>
      </c>
      <c r="L151" s="11">
        <v>8154</v>
      </c>
      <c r="M151" s="11">
        <v>12158</v>
      </c>
      <c r="N151" s="11">
        <v>17743</v>
      </c>
      <c r="O151" s="11">
        <v>29522</v>
      </c>
      <c r="P151" s="11">
        <v>40695</v>
      </c>
      <c r="Q151" s="6">
        <f t="shared" si="22"/>
        <v>-8941</v>
      </c>
      <c r="R151" s="6">
        <f t="shared" si="20"/>
        <v>-9044</v>
      </c>
      <c r="S151" s="6" t="e">
        <f t="shared" si="20"/>
        <v>#VALUE!</v>
      </c>
      <c r="T151" s="6">
        <f t="shared" si="20"/>
        <v>-10930</v>
      </c>
      <c r="U151" s="6">
        <f t="shared" si="20"/>
        <v>-15024</v>
      </c>
      <c r="V151" s="6">
        <f t="shared" si="20"/>
        <v>-15303</v>
      </c>
      <c r="W151" s="6">
        <f t="shared" si="20"/>
        <v>-31026</v>
      </c>
      <c r="X151" s="30">
        <f t="shared" si="23"/>
        <v>-0.74645182835197865</v>
      </c>
      <c r="Y151" s="30">
        <f t="shared" si="21"/>
        <v>-0.63515696326989257</v>
      </c>
      <c r="Z151" s="30" t="e">
        <f t="shared" si="21"/>
        <v>#VALUE!</v>
      </c>
      <c r="AA151" s="30">
        <f t="shared" si="21"/>
        <v>-0.47340609840609843</v>
      </c>
      <c r="AB151" s="30">
        <f t="shared" si="21"/>
        <v>-0.45851008636738183</v>
      </c>
      <c r="AC151" s="30">
        <f t="shared" si="21"/>
        <v>-0.34139431121026215</v>
      </c>
      <c r="AD151" s="30">
        <f t="shared" si="21"/>
        <v>-0.43259296440373113</v>
      </c>
    </row>
    <row r="152" spans="1:30" x14ac:dyDescent="0.35">
      <c r="A152" s="10" t="s">
        <v>69</v>
      </c>
      <c r="B152" s="10" t="s">
        <v>54</v>
      </c>
      <c r="C152" s="11">
        <v>2330</v>
      </c>
      <c r="D152" s="11">
        <v>2892</v>
      </c>
      <c r="E152" s="11">
        <v>3478</v>
      </c>
      <c r="F152" s="11">
        <v>7463</v>
      </c>
      <c r="G152" s="11">
        <v>8727</v>
      </c>
      <c r="H152" s="11">
        <v>9296</v>
      </c>
      <c r="I152" s="11">
        <v>15519</v>
      </c>
      <c r="J152" s="11">
        <v>1658</v>
      </c>
      <c r="K152" s="11">
        <v>1961</v>
      </c>
      <c r="L152" s="11">
        <v>2718</v>
      </c>
      <c r="M152" s="11">
        <v>5668</v>
      </c>
      <c r="N152" s="11">
        <v>4632</v>
      </c>
      <c r="O152" s="11">
        <v>5902</v>
      </c>
      <c r="P152" s="11">
        <v>10494</v>
      </c>
      <c r="Q152" s="6">
        <f t="shared" si="22"/>
        <v>-672</v>
      </c>
      <c r="R152" s="6">
        <f t="shared" si="20"/>
        <v>-931</v>
      </c>
      <c r="S152" s="6">
        <f t="shared" si="20"/>
        <v>-760</v>
      </c>
      <c r="T152" s="6">
        <f t="shared" si="20"/>
        <v>-1795</v>
      </c>
      <c r="U152" s="6">
        <f t="shared" si="20"/>
        <v>-4095</v>
      </c>
      <c r="V152" s="6">
        <f t="shared" si="20"/>
        <v>-3394</v>
      </c>
      <c r="W152" s="6">
        <f t="shared" si="20"/>
        <v>-5025</v>
      </c>
      <c r="X152" s="30">
        <f t="shared" si="23"/>
        <v>-0.28841201716738196</v>
      </c>
      <c r="Y152" s="30">
        <f t="shared" si="21"/>
        <v>-0.32192254495159062</v>
      </c>
      <c r="Z152" s="30">
        <f t="shared" si="21"/>
        <v>-0.21851638872915469</v>
      </c>
      <c r="AA152" s="30">
        <f t="shared" si="21"/>
        <v>-0.2405198981642771</v>
      </c>
      <c r="AB152" s="30">
        <f t="shared" si="21"/>
        <v>-0.46923341354417325</v>
      </c>
      <c r="AC152" s="30">
        <f t="shared" si="21"/>
        <v>-0.36510327022375216</v>
      </c>
      <c r="AD152" s="30">
        <f t="shared" si="21"/>
        <v>-0.32379663638121015</v>
      </c>
    </row>
    <row r="153" spans="1:30" x14ac:dyDescent="0.35">
      <c r="A153" s="10" t="s">
        <v>68</v>
      </c>
      <c r="B153" s="10" t="s">
        <v>53</v>
      </c>
      <c r="C153" s="11">
        <v>284</v>
      </c>
      <c r="D153" s="11">
        <v>421</v>
      </c>
      <c r="E153" s="11">
        <v>630</v>
      </c>
      <c r="F153" s="11">
        <v>1805</v>
      </c>
      <c r="G153" s="11">
        <v>5130</v>
      </c>
      <c r="H153" s="11">
        <v>7594</v>
      </c>
      <c r="I153" s="11">
        <v>12614</v>
      </c>
      <c r="J153" s="11">
        <v>485</v>
      </c>
      <c r="K153" s="11">
        <v>291</v>
      </c>
      <c r="L153" s="11">
        <v>456</v>
      </c>
      <c r="M153" s="11">
        <v>869</v>
      </c>
      <c r="N153" s="11">
        <v>2712</v>
      </c>
      <c r="O153" s="11">
        <v>5192</v>
      </c>
      <c r="P153" s="11">
        <v>9260</v>
      </c>
      <c r="Q153" s="6">
        <f t="shared" si="22"/>
        <v>201</v>
      </c>
      <c r="R153" s="6">
        <f t="shared" si="20"/>
        <v>-130</v>
      </c>
      <c r="S153" s="6">
        <f t="shared" si="20"/>
        <v>-174</v>
      </c>
      <c r="T153" s="6">
        <f t="shared" si="20"/>
        <v>-936</v>
      </c>
      <c r="U153" s="6">
        <f t="shared" si="20"/>
        <v>-2418</v>
      </c>
      <c r="V153" s="6">
        <f t="shared" si="20"/>
        <v>-2402</v>
      </c>
      <c r="W153" s="6">
        <f t="shared" si="20"/>
        <v>-3354</v>
      </c>
      <c r="X153" s="30">
        <f t="shared" si="23"/>
        <v>0.70774647887323938</v>
      </c>
      <c r="Y153" s="30">
        <f t="shared" si="21"/>
        <v>-0.30878859857482183</v>
      </c>
      <c r="Z153" s="30">
        <f t="shared" si="21"/>
        <v>-0.27619047619047621</v>
      </c>
      <c r="AA153" s="30">
        <f t="shared" si="21"/>
        <v>-0.51855955678670362</v>
      </c>
      <c r="AB153" s="30">
        <f t="shared" si="21"/>
        <v>-0.47134502923976607</v>
      </c>
      <c r="AC153" s="30">
        <f t="shared" si="21"/>
        <v>-0.31630234395575452</v>
      </c>
      <c r="AD153" s="30">
        <f t="shared" si="21"/>
        <v>-0.26589503726018709</v>
      </c>
    </row>
    <row r="154" spans="1:30" x14ac:dyDescent="0.35">
      <c r="A154" s="10" t="s">
        <v>63</v>
      </c>
      <c r="B154" s="10" t="s">
        <v>48</v>
      </c>
      <c r="C154" s="11">
        <v>394</v>
      </c>
      <c r="D154" s="11">
        <v>975</v>
      </c>
      <c r="E154" s="11">
        <v>2246</v>
      </c>
      <c r="F154" s="11">
        <v>4883</v>
      </c>
      <c r="G154" s="11">
        <v>4996</v>
      </c>
      <c r="H154" s="11">
        <v>4311</v>
      </c>
      <c r="I154" s="11">
        <v>5746</v>
      </c>
      <c r="J154" s="11">
        <v>147</v>
      </c>
      <c r="K154" s="11">
        <v>230</v>
      </c>
      <c r="L154" s="11">
        <v>1342</v>
      </c>
      <c r="M154" s="11">
        <v>1784</v>
      </c>
      <c r="N154" s="11">
        <v>2725</v>
      </c>
      <c r="O154" s="11">
        <v>3201</v>
      </c>
      <c r="P154" s="11">
        <v>4923</v>
      </c>
      <c r="Q154" s="6">
        <f t="shared" si="22"/>
        <v>-247</v>
      </c>
      <c r="R154" s="6">
        <f t="shared" si="20"/>
        <v>-745</v>
      </c>
      <c r="S154" s="6">
        <f t="shared" si="20"/>
        <v>-904</v>
      </c>
      <c r="T154" s="6">
        <f t="shared" si="20"/>
        <v>-3099</v>
      </c>
      <c r="U154" s="6">
        <f t="shared" si="20"/>
        <v>-2271</v>
      </c>
      <c r="V154" s="6">
        <f t="shared" si="20"/>
        <v>-1110</v>
      </c>
      <c r="W154" s="6">
        <f t="shared" si="20"/>
        <v>-823</v>
      </c>
      <c r="X154" s="30">
        <f t="shared" si="23"/>
        <v>-0.62690355329949243</v>
      </c>
      <c r="Y154" s="30">
        <f t="shared" si="21"/>
        <v>-0.76410256410256405</v>
      </c>
      <c r="Z154" s="30">
        <f t="shared" si="21"/>
        <v>-0.40249332146037398</v>
      </c>
      <c r="AA154" s="30">
        <f t="shared" si="21"/>
        <v>-0.63465082940815076</v>
      </c>
      <c r="AB154" s="30">
        <f t="shared" si="21"/>
        <v>-0.45456365092073658</v>
      </c>
      <c r="AC154" s="30">
        <f t="shared" si="21"/>
        <v>-0.25748086290883787</v>
      </c>
      <c r="AD154" s="30">
        <f t="shared" si="21"/>
        <v>-0.14323007309432648</v>
      </c>
    </row>
    <row r="155" spans="1:30" x14ac:dyDescent="0.35">
      <c r="A155" s="10" t="s">
        <v>60</v>
      </c>
      <c r="B155" s="10" t="s">
        <v>45</v>
      </c>
      <c r="C155" s="11">
        <v>488</v>
      </c>
      <c r="D155" s="11">
        <v>607</v>
      </c>
      <c r="E155" s="11">
        <v>591</v>
      </c>
      <c r="F155" s="11">
        <v>2026</v>
      </c>
      <c r="G155" s="11">
        <v>3065</v>
      </c>
      <c r="H155" s="11">
        <v>2953</v>
      </c>
      <c r="I155" s="11">
        <v>3457</v>
      </c>
      <c r="J155" s="11">
        <v>642</v>
      </c>
      <c r="K155" s="11">
        <v>559</v>
      </c>
      <c r="L155" s="11">
        <v>864</v>
      </c>
      <c r="M155" s="11">
        <v>1388</v>
      </c>
      <c r="N155" s="11">
        <v>1388</v>
      </c>
      <c r="O155" s="11">
        <v>2791</v>
      </c>
      <c r="P155" s="11">
        <v>2815</v>
      </c>
      <c r="Q155" s="6">
        <f t="shared" si="22"/>
        <v>154</v>
      </c>
      <c r="R155" s="6">
        <f t="shared" si="20"/>
        <v>-48</v>
      </c>
      <c r="S155" s="6">
        <f t="shared" si="20"/>
        <v>273</v>
      </c>
      <c r="T155" s="6">
        <f t="shared" si="20"/>
        <v>-638</v>
      </c>
      <c r="U155" s="6">
        <f t="shared" si="20"/>
        <v>-1677</v>
      </c>
      <c r="V155" s="6">
        <f t="shared" si="20"/>
        <v>-162</v>
      </c>
      <c r="W155" s="6">
        <f t="shared" si="20"/>
        <v>-642</v>
      </c>
      <c r="X155" s="30">
        <f t="shared" si="23"/>
        <v>0.3155737704918033</v>
      </c>
      <c r="Y155" s="30">
        <f t="shared" si="21"/>
        <v>-7.907742998352553E-2</v>
      </c>
      <c r="Z155" s="30">
        <f t="shared" si="21"/>
        <v>0.46192893401015228</v>
      </c>
      <c r="AA155" s="30">
        <f t="shared" si="21"/>
        <v>-0.3149062191510365</v>
      </c>
      <c r="AB155" s="30">
        <f t="shared" si="21"/>
        <v>-0.54714518760195763</v>
      </c>
      <c r="AC155" s="30">
        <f t="shared" si="21"/>
        <v>-5.4859464950897392E-2</v>
      </c>
      <c r="AD155" s="30">
        <f t="shared" si="21"/>
        <v>-0.18571015331212035</v>
      </c>
    </row>
    <row r="156" spans="1:30" x14ac:dyDescent="0.35">
      <c r="A156" s="10" t="s">
        <v>64</v>
      </c>
      <c r="B156" s="10" t="s">
        <v>49</v>
      </c>
      <c r="C156" s="11">
        <v>432</v>
      </c>
      <c r="D156" s="11">
        <v>777</v>
      </c>
      <c r="E156" s="11">
        <v>817</v>
      </c>
      <c r="F156" s="11">
        <v>1613</v>
      </c>
      <c r="G156" s="11">
        <v>2340</v>
      </c>
      <c r="H156" s="11">
        <v>2603</v>
      </c>
      <c r="I156" s="11">
        <v>2931</v>
      </c>
      <c r="J156" s="11">
        <v>389</v>
      </c>
      <c r="K156" s="11">
        <v>331</v>
      </c>
      <c r="L156" s="11">
        <v>590</v>
      </c>
      <c r="M156" s="11">
        <v>946</v>
      </c>
      <c r="N156" s="11">
        <v>1370</v>
      </c>
      <c r="O156" s="11">
        <v>1372</v>
      </c>
      <c r="P156" s="11">
        <v>2138</v>
      </c>
      <c r="Q156" s="6">
        <f t="shared" si="22"/>
        <v>-43</v>
      </c>
      <c r="R156" s="6">
        <f t="shared" si="20"/>
        <v>-446</v>
      </c>
      <c r="S156" s="6">
        <f t="shared" si="20"/>
        <v>-227</v>
      </c>
      <c r="T156" s="6">
        <f t="shared" si="20"/>
        <v>-667</v>
      </c>
      <c r="U156" s="6">
        <f t="shared" si="20"/>
        <v>-970</v>
      </c>
      <c r="V156" s="6">
        <f t="shared" si="20"/>
        <v>-1231</v>
      </c>
      <c r="W156" s="6">
        <f t="shared" si="20"/>
        <v>-793</v>
      </c>
      <c r="X156" s="30">
        <f t="shared" si="23"/>
        <v>-9.9537037037037035E-2</v>
      </c>
      <c r="Y156" s="30">
        <f t="shared" si="21"/>
        <v>-0.57400257400257404</v>
      </c>
      <c r="Z156" s="30">
        <f t="shared" si="21"/>
        <v>-0.27784577723378212</v>
      </c>
      <c r="AA156" s="30">
        <f t="shared" si="21"/>
        <v>-0.4135151890886547</v>
      </c>
      <c r="AB156" s="30">
        <f t="shared" si="21"/>
        <v>-0.41452991452991456</v>
      </c>
      <c r="AC156" s="30">
        <f t="shared" si="21"/>
        <v>-0.47291586630810606</v>
      </c>
      <c r="AD156" s="30">
        <f t="shared" si="21"/>
        <v>-0.27055612418969632</v>
      </c>
    </row>
    <row r="157" spans="1:30" x14ac:dyDescent="0.35">
      <c r="A157" s="10" t="s">
        <v>70</v>
      </c>
      <c r="B157" s="10" t="s">
        <v>55</v>
      </c>
      <c r="C157" s="11">
        <v>163</v>
      </c>
      <c r="D157" s="11">
        <v>697</v>
      </c>
      <c r="E157" s="11">
        <v>240</v>
      </c>
      <c r="F157" s="11">
        <v>946</v>
      </c>
      <c r="G157" s="11">
        <v>895</v>
      </c>
      <c r="H157" s="11">
        <v>1018</v>
      </c>
      <c r="I157" s="11">
        <v>2462</v>
      </c>
      <c r="J157" s="11">
        <v>184</v>
      </c>
      <c r="K157" s="11">
        <v>500</v>
      </c>
      <c r="L157" s="11">
        <v>233</v>
      </c>
      <c r="M157" s="11">
        <v>184</v>
      </c>
      <c r="N157" s="11">
        <v>1167</v>
      </c>
      <c r="O157" s="11">
        <v>726</v>
      </c>
      <c r="P157" s="11">
        <v>2013</v>
      </c>
      <c r="Q157" s="6">
        <f t="shared" si="22"/>
        <v>21</v>
      </c>
      <c r="R157" s="6">
        <f t="shared" si="20"/>
        <v>-197</v>
      </c>
      <c r="S157" s="6">
        <f t="shared" si="20"/>
        <v>-7</v>
      </c>
      <c r="T157" s="6">
        <f t="shared" si="20"/>
        <v>-762</v>
      </c>
      <c r="U157" s="6">
        <f t="shared" si="20"/>
        <v>272</v>
      </c>
      <c r="V157" s="6">
        <f t="shared" si="20"/>
        <v>-292</v>
      </c>
      <c r="W157" s="6">
        <f t="shared" si="20"/>
        <v>-449</v>
      </c>
      <c r="X157" s="30">
        <f t="shared" si="23"/>
        <v>0.12883435582822086</v>
      </c>
      <c r="Y157" s="30">
        <f t="shared" si="21"/>
        <v>-0.28263988522238165</v>
      </c>
      <c r="Z157" s="30">
        <f t="shared" si="21"/>
        <v>-2.9166666666666667E-2</v>
      </c>
      <c r="AA157" s="30">
        <f t="shared" si="21"/>
        <v>-0.80549682875264272</v>
      </c>
      <c r="AB157" s="30">
        <f t="shared" si="21"/>
        <v>0.30391061452513968</v>
      </c>
      <c r="AC157" s="30">
        <f t="shared" si="21"/>
        <v>-0.2868369351669941</v>
      </c>
      <c r="AD157" s="30">
        <f t="shared" si="21"/>
        <v>-0.18237205523964256</v>
      </c>
    </row>
    <row r="158" spans="1:30" x14ac:dyDescent="0.35">
      <c r="A158" s="10" t="s">
        <v>71</v>
      </c>
      <c r="B158" s="10" t="s">
        <v>56</v>
      </c>
      <c r="C158" s="11">
        <v>151</v>
      </c>
      <c r="D158" s="11">
        <v>75</v>
      </c>
      <c r="E158" s="11">
        <v>211</v>
      </c>
      <c r="F158" s="11">
        <v>565</v>
      </c>
      <c r="G158" s="11">
        <v>554</v>
      </c>
      <c r="H158" s="11">
        <v>1012</v>
      </c>
      <c r="I158" s="11">
        <v>1511</v>
      </c>
      <c r="J158" s="11">
        <v>70</v>
      </c>
      <c r="K158" s="11">
        <v>80</v>
      </c>
      <c r="L158" s="11">
        <v>165</v>
      </c>
      <c r="M158" s="11">
        <v>286</v>
      </c>
      <c r="N158" s="11">
        <v>679</v>
      </c>
      <c r="O158" s="11">
        <v>714</v>
      </c>
      <c r="P158" s="11">
        <v>1240</v>
      </c>
      <c r="Q158" s="6">
        <f t="shared" si="22"/>
        <v>-81</v>
      </c>
      <c r="R158" s="6">
        <f t="shared" si="20"/>
        <v>5</v>
      </c>
      <c r="S158" s="6">
        <f t="shared" si="20"/>
        <v>-46</v>
      </c>
      <c r="T158" s="6">
        <f t="shared" si="20"/>
        <v>-279</v>
      </c>
      <c r="U158" s="6">
        <f t="shared" si="20"/>
        <v>125</v>
      </c>
      <c r="V158" s="6">
        <f t="shared" si="20"/>
        <v>-298</v>
      </c>
      <c r="W158" s="6">
        <f t="shared" si="20"/>
        <v>-271</v>
      </c>
      <c r="X158" s="30">
        <f t="shared" si="23"/>
        <v>-0.53642384105960261</v>
      </c>
      <c r="Y158" s="30">
        <f t="shared" si="21"/>
        <v>6.6666666666666666E-2</v>
      </c>
      <c r="Z158" s="30">
        <f t="shared" si="21"/>
        <v>-0.21800947867298578</v>
      </c>
      <c r="AA158" s="30">
        <f t="shared" si="21"/>
        <v>-0.49380530973451325</v>
      </c>
      <c r="AB158" s="30">
        <f t="shared" si="21"/>
        <v>0.22563176895306858</v>
      </c>
      <c r="AC158" s="30">
        <f t="shared" si="21"/>
        <v>-0.29446640316205536</v>
      </c>
      <c r="AD158" s="30">
        <f t="shared" si="21"/>
        <v>-0.17935142289874256</v>
      </c>
    </row>
    <row r="159" spans="1:30" x14ac:dyDescent="0.35">
      <c r="A159" s="10" t="s">
        <v>62</v>
      </c>
      <c r="B159" s="10" t="s">
        <v>47</v>
      </c>
      <c r="C159" s="11">
        <v>37</v>
      </c>
      <c r="D159" s="12" t="s">
        <v>24</v>
      </c>
      <c r="E159" s="11">
        <v>65</v>
      </c>
      <c r="F159" s="11">
        <v>193</v>
      </c>
      <c r="G159" s="11">
        <v>163</v>
      </c>
      <c r="H159" s="11">
        <v>576</v>
      </c>
      <c r="I159" s="11">
        <v>276</v>
      </c>
      <c r="J159" s="11">
        <v>78</v>
      </c>
      <c r="K159" s="11">
        <v>34</v>
      </c>
      <c r="L159" s="11">
        <v>77</v>
      </c>
      <c r="M159" s="11">
        <v>80</v>
      </c>
      <c r="N159" s="11">
        <v>176</v>
      </c>
      <c r="O159" s="11">
        <v>218</v>
      </c>
      <c r="P159" s="11">
        <v>173</v>
      </c>
      <c r="Q159" s="6">
        <f t="shared" si="22"/>
        <v>41</v>
      </c>
      <c r="R159" s="6" t="e">
        <f t="shared" si="20"/>
        <v>#VALUE!</v>
      </c>
      <c r="S159" s="6">
        <f t="shared" si="20"/>
        <v>12</v>
      </c>
      <c r="T159" s="6">
        <f t="shared" si="20"/>
        <v>-113</v>
      </c>
      <c r="U159" s="6">
        <f t="shared" si="20"/>
        <v>13</v>
      </c>
      <c r="V159" s="6">
        <f t="shared" si="20"/>
        <v>-358</v>
      </c>
      <c r="W159" s="6">
        <f t="shared" si="20"/>
        <v>-103</v>
      </c>
      <c r="X159" s="30">
        <f t="shared" si="23"/>
        <v>1.1081081081081081</v>
      </c>
      <c r="Y159" s="30" t="e">
        <f t="shared" si="21"/>
        <v>#VALUE!</v>
      </c>
      <c r="Z159" s="30">
        <f t="shared" si="21"/>
        <v>0.18461538461538463</v>
      </c>
      <c r="AA159" s="30">
        <f t="shared" si="21"/>
        <v>-0.58549222797927458</v>
      </c>
      <c r="AB159" s="30">
        <f t="shared" si="21"/>
        <v>7.9754601226993863E-2</v>
      </c>
      <c r="AC159" s="30">
        <f t="shared" si="21"/>
        <v>-0.62152777777777779</v>
      </c>
      <c r="AD159" s="30">
        <f t="shared" si="21"/>
        <v>-0.37318840579710144</v>
      </c>
    </row>
    <row r="161" spans="1:30" x14ac:dyDescent="0.35">
      <c r="A161" s="21" t="s">
        <v>104</v>
      </c>
    </row>
    <row r="162" spans="1:30" x14ac:dyDescent="0.35">
      <c r="A162" s="20" t="s">
        <v>111</v>
      </c>
      <c r="B162" s="9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30" x14ac:dyDescent="0.35">
      <c r="A163" s="6"/>
      <c r="B163" s="6"/>
      <c r="C163" s="1" t="s">
        <v>25</v>
      </c>
      <c r="D163" s="1" t="s">
        <v>26</v>
      </c>
      <c r="E163" s="1" t="s">
        <v>27</v>
      </c>
      <c r="F163" s="1" t="s">
        <v>28</v>
      </c>
      <c r="G163" s="1" t="s">
        <v>29</v>
      </c>
      <c r="H163" s="1" t="s">
        <v>30</v>
      </c>
      <c r="I163" s="1" t="s">
        <v>31</v>
      </c>
      <c r="J163" s="7" t="s">
        <v>25</v>
      </c>
      <c r="K163" s="7" t="s">
        <v>26</v>
      </c>
      <c r="L163" s="7" t="s">
        <v>27</v>
      </c>
      <c r="M163" s="7" t="s">
        <v>28</v>
      </c>
      <c r="N163" s="7" t="s">
        <v>29</v>
      </c>
      <c r="O163" s="7" t="s">
        <v>30</v>
      </c>
      <c r="P163" s="7" t="s">
        <v>31</v>
      </c>
      <c r="Q163" s="51" t="s">
        <v>118</v>
      </c>
      <c r="R163" s="51"/>
      <c r="S163" s="51"/>
      <c r="T163" s="51"/>
      <c r="U163" s="51"/>
      <c r="V163" s="51"/>
      <c r="W163" s="51"/>
      <c r="X163" s="52" t="s">
        <v>118</v>
      </c>
      <c r="Y163" s="52"/>
      <c r="Z163" s="52"/>
      <c r="AA163" s="52"/>
      <c r="AB163" s="52"/>
      <c r="AC163" s="52"/>
      <c r="AD163" s="52"/>
    </row>
    <row r="164" spans="1:30" x14ac:dyDescent="0.35">
      <c r="A164" s="6"/>
      <c r="B164" s="6"/>
      <c r="C164" s="1" t="s">
        <v>32</v>
      </c>
      <c r="D164" s="1" t="s">
        <v>33</v>
      </c>
      <c r="E164" s="1" t="s">
        <v>34</v>
      </c>
      <c r="F164" s="1" t="s">
        <v>35</v>
      </c>
      <c r="G164" s="1" t="s">
        <v>36</v>
      </c>
      <c r="H164" s="1" t="s">
        <v>37</v>
      </c>
      <c r="I164" s="1" t="s">
        <v>38</v>
      </c>
      <c r="J164" s="7" t="s">
        <v>32</v>
      </c>
      <c r="K164" s="7" t="s">
        <v>33</v>
      </c>
      <c r="L164" s="7" t="s">
        <v>34</v>
      </c>
      <c r="M164" s="7" t="s">
        <v>35</v>
      </c>
      <c r="N164" s="7" t="s">
        <v>36</v>
      </c>
      <c r="O164" s="7" t="s">
        <v>37</v>
      </c>
      <c r="P164" s="7" t="s">
        <v>38</v>
      </c>
      <c r="Q164" s="39" t="s">
        <v>25</v>
      </c>
      <c r="R164" s="39" t="s">
        <v>26</v>
      </c>
      <c r="S164" s="39" t="s">
        <v>27</v>
      </c>
      <c r="T164" s="39" t="s">
        <v>28</v>
      </c>
      <c r="U164" s="39" t="s">
        <v>29</v>
      </c>
      <c r="V164" s="39" t="s">
        <v>30</v>
      </c>
      <c r="W164" s="39" t="s">
        <v>31</v>
      </c>
      <c r="X164" s="40" t="s">
        <v>25</v>
      </c>
      <c r="Y164" s="40" t="s">
        <v>26</v>
      </c>
      <c r="Z164" s="40" t="s">
        <v>27</v>
      </c>
      <c r="AA164" s="40" t="s">
        <v>28</v>
      </c>
      <c r="AB164" s="40" t="s">
        <v>29</v>
      </c>
      <c r="AC164" s="40" t="s">
        <v>30</v>
      </c>
      <c r="AD164" s="40" t="s">
        <v>31</v>
      </c>
    </row>
    <row r="165" spans="1:30" x14ac:dyDescent="0.35">
      <c r="A165" s="6"/>
      <c r="B165" s="6"/>
      <c r="C165" s="1" t="s">
        <v>39</v>
      </c>
      <c r="D165" s="1" t="s">
        <v>39</v>
      </c>
      <c r="E165" s="1" t="s">
        <v>39</v>
      </c>
      <c r="F165" s="1" t="s">
        <v>39</v>
      </c>
      <c r="G165" s="1" t="s">
        <v>39</v>
      </c>
      <c r="H165" s="1" t="s">
        <v>39</v>
      </c>
      <c r="I165" s="1" t="s">
        <v>39</v>
      </c>
      <c r="J165" s="8" t="s">
        <v>41</v>
      </c>
      <c r="K165" s="8" t="s">
        <v>41</v>
      </c>
      <c r="L165" s="8" t="s">
        <v>41</v>
      </c>
      <c r="M165" s="8" t="s">
        <v>41</v>
      </c>
      <c r="N165" s="8" t="s">
        <v>41</v>
      </c>
      <c r="O165" s="8" t="s">
        <v>41</v>
      </c>
      <c r="P165" s="8" t="s">
        <v>41</v>
      </c>
      <c r="Q165" s="39" t="s">
        <v>32</v>
      </c>
      <c r="R165" s="39" t="s">
        <v>33</v>
      </c>
      <c r="S165" s="39" t="s">
        <v>34</v>
      </c>
      <c r="T165" s="39" t="s">
        <v>35</v>
      </c>
      <c r="U165" s="39" t="s">
        <v>36</v>
      </c>
      <c r="V165" s="39" t="s">
        <v>37</v>
      </c>
      <c r="W165" s="39" t="s">
        <v>38</v>
      </c>
      <c r="X165" s="40" t="s">
        <v>32</v>
      </c>
      <c r="Y165" s="40" t="s">
        <v>33</v>
      </c>
      <c r="Z165" s="40" t="s">
        <v>34</v>
      </c>
      <c r="AA165" s="40" t="s">
        <v>35</v>
      </c>
      <c r="AB165" s="40" t="s">
        <v>36</v>
      </c>
      <c r="AC165" s="40" t="s">
        <v>37</v>
      </c>
      <c r="AD165" s="40" t="s">
        <v>38</v>
      </c>
    </row>
    <row r="166" spans="1:30" x14ac:dyDescent="0.35">
      <c r="A166" s="10" t="s">
        <v>76</v>
      </c>
      <c r="B166" s="10" t="s">
        <v>0</v>
      </c>
      <c r="C166" s="11">
        <v>11393</v>
      </c>
      <c r="D166" s="11">
        <v>11552</v>
      </c>
      <c r="E166" s="11">
        <v>14173</v>
      </c>
      <c r="F166" s="11">
        <v>20000</v>
      </c>
      <c r="G166" s="11">
        <v>29127</v>
      </c>
      <c r="H166" s="11">
        <v>45864</v>
      </c>
      <c r="I166" s="11">
        <v>54770</v>
      </c>
      <c r="J166" s="11">
        <v>8600</v>
      </c>
      <c r="K166" s="11">
        <v>7928</v>
      </c>
      <c r="L166" s="11">
        <v>11116</v>
      </c>
      <c r="M166" s="11">
        <v>14042</v>
      </c>
      <c r="N166" s="11">
        <v>26525</v>
      </c>
      <c r="O166" s="11">
        <v>32640</v>
      </c>
      <c r="P166" s="11">
        <v>40207</v>
      </c>
      <c r="Q166" s="6">
        <f>J166-C166</f>
        <v>-2793</v>
      </c>
      <c r="R166" s="6">
        <f t="shared" ref="R166:W176" si="24">K166-D166</f>
        <v>-3624</v>
      </c>
      <c r="S166" s="6">
        <f t="shared" si="24"/>
        <v>-3057</v>
      </c>
      <c r="T166" s="6">
        <f t="shared" si="24"/>
        <v>-5958</v>
      </c>
      <c r="U166" s="6">
        <f t="shared" si="24"/>
        <v>-2602</v>
      </c>
      <c r="V166" s="6">
        <f t="shared" si="24"/>
        <v>-13224</v>
      </c>
      <c r="W166" s="6">
        <f t="shared" si="24"/>
        <v>-14563</v>
      </c>
      <c r="X166" s="30">
        <f>(J166-C166)/C166</f>
        <v>-0.24515053102782411</v>
      </c>
      <c r="Y166" s="30">
        <f t="shared" ref="Y166:AD176" si="25">(K166-D166)/D166</f>
        <v>-0.31371191135734072</v>
      </c>
      <c r="Z166" s="30">
        <f t="shared" si="25"/>
        <v>-0.21569180836802371</v>
      </c>
      <c r="AA166" s="30">
        <f t="shared" si="25"/>
        <v>-0.2979</v>
      </c>
      <c r="AB166" s="30">
        <f t="shared" si="25"/>
        <v>-8.9332921344457028E-2</v>
      </c>
      <c r="AC166" s="30">
        <f t="shared" si="25"/>
        <v>-0.28833071690214546</v>
      </c>
      <c r="AD166" s="30">
        <f t="shared" si="25"/>
        <v>-0.26589373744750777</v>
      </c>
    </row>
    <row r="167" spans="1:30" x14ac:dyDescent="0.35">
      <c r="A167" s="10" t="s">
        <v>23</v>
      </c>
      <c r="B167" s="10" t="s">
        <v>23</v>
      </c>
      <c r="C167" s="11">
        <v>9280</v>
      </c>
      <c r="D167" s="11">
        <v>9263</v>
      </c>
      <c r="E167" s="11">
        <v>11538</v>
      </c>
      <c r="F167" s="11">
        <v>15967</v>
      </c>
      <c r="G167" s="11">
        <v>21346</v>
      </c>
      <c r="H167" s="11">
        <v>28273</v>
      </c>
      <c r="I167" s="11">
        <v>31623</v>
      </c>
      <c r="J167" s="11">
        <v>7169</v>
      </c>
      <c r="K167" s="11">
        <v>6464</v>
      </c>
      <c r="L167" s="11">
        <v>8918</v>
      </c>
      <c r="M167" s="11">
        <v>11871</v>
      </c>
      <c r="N167" s="11">
        <v>20251</v>
      </c>
      <c r="O167" s="11">
        <v>21289</v>
      </c>
      <c r="P167" s="11">
        <v>24487</v>
      </c>
      <c r="Q167" s="6">
        <f t="shared" ref="Q167:Q176" si="26">J167-C167</f>
        <v>-2111</v>
      </c>
      <c r="R167" s="6">
        <f t="shared" si="24"/>
        <v>-2799</v>
      </c>
      <c r="S167" s="6">
        <f t="shared" si="24"/>
        <v>-2620</v>
      </c>
      <c r="T167" s="6">
        <f t="shared" si="24"/>
        <v>-4096</v>
      </c>
      <c r="U167" s="6">
        <f t="shared" si="24"/>
        <v>-1095</v>
      </c>
      <c r="V167" s="6">
        <f t="shared" si="24"/>
        <v>-6984</v>
      </c>
      <c r="W167" s="6">
        <f t="shared" si="24"/>
        <v>-7136</v>
      </c>
      <c r="X167" s="30">
        <f t="shared" ref="X167:X176" si="27">(J167-C167)/C167</f>
        <v>-0.22747844827586206</v>
      </c>
      <c r="Y167" s="30">
        <f t="shared" si="25"/>
        <v>-0.30216992335096621</v>
      </c>
      <c r="Z167" s="30">
        <f t="shared" si="25"/>
        <v>-0.22707574969665453</v>
      </c>
      <c r="AA167" s="30">
        <f t="shared" si="25"/>
        <v>-0.25652909125070456</v>
      </c>
      <c r="AB167" s="30">
        <f t="shared" si="25"/>
        <v>-5.1297667010212683E-2</v>
      </c>
      <c r="AC167" s="30">
        <f t="shared" si="25"/>
        <v>-0.24702012520779543</v>
      </c>
      <c r="AD167" s="30">
        <f t="shared" si="25"/>
        <v>-0.22565853967049299</v>
      </c>
    </row>
    <row r="168" spans="1:30" x14ac:dyDescent="0.35">
      <c r="A168" s="10" t="s">
        <v>69</v>
      </c>
      <c r="B168" s="10" t="s">
        <v>54</v>
      </c>
      <c r="C168" s="10">
        <v>721</v>
      </c>
      <c r="D168" s="10">
        <v>485</v>
      </c>
      <c r="E168" s="10">
        <v>514</v>
      </c>
      <c r="F168" s="10">
        <v>1020</v>
      </c>
      <c r="G168" s="10">
        <v>1818</v>
      </c>
      <c r="H168" s="10">
        <v>3827</v>
      </c>
      <c r="I168" s="10">
        <v>4768</v>
      </c>
      <c r="J168" s="10">
        <v>509</v>
      </c>
      <c r="K168" s="10">
        <v>399</v>
      </c>
      <c r="L168" s="10">
        <v>829</v>
      </c>
      <c r="M168" s="10">
        <v>850</v>
      </c>
      <c r="N168" s="10">
        <v>2036</v>
      </c>
      <c r="O168" s="10">
        <v>3348</v>
      </c>
      <c r="P168" s="10">
        <v>3576</v>
      </c>
      <c r="Q168" s="13">
        <f t="shared" si="26"/>
        <v>-212</v>
      </c>
      <c r="R168" s="13">
        <f t="shared" si="24"/>
        <v>-86</v>
      </c>
      <c r="S168" s="13">
        <f t="shared" si="24"/>
        <v>315</v>
      </c>
      <c r="T168" s="13">
        <f t="shared" si="24"/>
        <v>-170</v>
      </c>
      <c r="U168" s="13">
        <f t="shared" si="24"/>
        <v>218</v>
      </c>
      <c r="V168" s="13">
        <f t="shared" si="24"/>
        <v>-479</v>
      </c>
      <c r="W168" s="13">
        <f t="shared" si="24"/>
        <v>-1192</v>
      </c>
      <c r="X168" s="41">
        <f t="shared" si="27"/>
        <v>-0.29403606102635227</v>
      </c>
      <c r="Y168" s="41">
        <f t="shared" si="25"/>
        <v>-0.17731958762886599</v>
      </c>
      <c r="Z168" s="41">
        <f t="shared" si="25"/>
        <v>0.61284046692607008</v>
      </c>
      <c r="AA168" s="41">
        <f t="shared" si="25"/>
        <v>-0.16666666666666666</v>
      </c>
      <c r="AB168" s="41">
        <f t="shared" si="25"/>
        <v>0.11991199119911991</v>
      </c>
      <c r="AC168" s="41">
        <f t="shared" si="25"/>
        <v>-0.12516331330023517</v>
      </c>
      <c r="AD168" s="41">
        <f t="shared" si="25"/>
        <v>-0.25</v>
      </c>
    </row>
    <row r="169" spans="1:30" x14ac:dyDescent="0.35">
      <c r="A169" s="10" t="s">
        <v>68</v>
      </c>
      <c r="B169" s="10" t="s">
        <v>53</v>
      </c>
      <c r="C169" s="11">
        <v>98</v>
      </c>
      <c r="D169" s="11">
        <v>98</v>
      </c>
      <c r="E169" s="11">
        <v>87</v>
      </c>
      <c r="F169" s="11">
        <v>406</v>
      </c>
      <c r="G169" s="11">
        <v>1101</v>
      </c>
      <c r="H169" s="11">
        <v>3235</v>
      </c>
      <c r="I169" s="11">
        <v>4817</v>
      </c>
      <c r="J169" s="11">
        <v>117</v>
      </c>
      <c r="K169" s="11">
        <v>112</v>
      </c>
      <c r="L169" s="11">
        <v>206</v>
      </c>
      <c r="M169" s="11">
        <v>144</v>
      </c>
      <c r="N169" s="11">
        <v>1114</v>
      </c>
      <c r="O169" s="11">
        <v>2073</v>
      </c>
      <c r="P169" s="11">
        <v>3338</v>
      </c>
      <c r="Q169" s="6">
        <f t="shared" si="26"/>
        <v>19</v>
      </c>
      <c r="R169" s="6">
        <f t="shared" si="24"/>
        <v>14</v>
      </c>
      <c r="S169" s="6">
        <f t="shared" si="24"/>
        <v>119</v>
      </c>
      <c r="T169" s="6">
        <f t="shared" si="24"/>
        <v>-262</v>
      </c>
      <c r="U169" s="6">
        <f t="shared" si="24"/>
        <v>13</v>
      </c>
      <c r="V169" s="6">
        <f t="shared" si="24"/>
        <v>-1162</v>
      </c>
      <c r="W169" s="6">
        <f t="shared" si="24"/>
        <v>-1479</v>
      </c>
      <c r="X169" s="30">
        <f t="shared" si="27"/>
        <v>0.19387755102040816</v>
      </c>
      <c r="Y169" s="30">
        <f t="shared" si="25"/>
        <v>0.14285714285714285</v>
      </c>
      <c r="Z169" s="30">
        <f t="shared" si="25"/>
        <v>1.367816091954023</v>
      </c>
      <c r="AA169" s="30">
        <f t="shared" si="25"/>
        <v>-0.64532019704433496</v>
      </c>
      <c r="AB169" s="30">
        <f t="shared" si="25"/>
        <v>1.1807447774750226E-2</v>
      </c>
      <c r="AC169" s="30">
        <f t="shared" si="25"/>
        <v>-0.35919629057187019</v>
      </c>
      <c r="AD169" s="30">
        <f t="shared" si="25"/>
        <v>-0.30703757525430764</v>
      </c>
    </row>
    <row r="170" spans="1:30" x14ac:dyDescent="0.35">
      <c r="A170" s="10" t="s">
        <v>66</v>
      </c>
      <c r="B170" s="10" t="s">
        <v>51</v>
      </c>
      <c r="C170" s="11">
        <v>154</v>
      </c>
      <c r="D170" s="11">
        <v>84</v>
      </c>
      <c r="E170" s="11">
        <v>187</v>
      </c>
      <c r="F170" s="11">
        <v>297</v>
      </c>
      <c r="G170" s="11">
        <v>861</v>
      </c>
      <c r="H170" s="11">
        <v>2596</v>
      </c>
      <c r="I170" s="11">
        <v>3105</v>
      </c>
      <c r="J170" s="11">
        <v>183</v>
      </c>
      <c r="K170" s="11">
        <v>165</v>
      </c>
      <c r="L170" s="11">
        <v>234</v>
      </c>
      <c r="M170" s="11">
        <v>463</v>
      </c>
      <c r="N170" s="11">
        <v>821</v>
      </c>
      <c r="O170" s="11">
        <v>1550</v>
      </c>
      <c r="P170" s="11">
        <v>2552</v>
      </c>
      <c r="Q170" s="6">
        <f t="shared" si="26"/>
        <v>29</v>
      </c>
      <c r="R170" s="6">
        <f t="shared" si="24"/>
        <v>81</v>
      </c>
      <c r="S170" s="6">
        <f t="shared" si="24"/>
        <v>47</v>
      </c>
      <c r="T170" s="6">
        <f t="shared" si="24"/>
        <v>166</v>
      </c>
      <c r="U170" s="6">
        <f t="shared" si="24"/>
        <v>-40</v>
      </c>
      <c r="V170" s="6">
        <f t="shared" si="24"/>
        <v>-1046</v>
      </c>
      <c r="W170" s="6">
        <f t="shared" si="24"/>
        <v>-553</v>
      </c>
      <c r="X170" s="30">
        <f t="shared" si="27"/>
        <v>0.18831168831168832</v>
      </c>
      <c r="Y170" s="30">
        <f t="shared" si="25"/>
        <v>0.9642857142857143</v>
      </c>
      <c r="Z170" s="30">
        <f t="shared" si="25"/>
        <v>0.25133689839572193</v>
      </c>
      <c r="AA170" s="30">
        <f t="shared" si="25"/>
        <v>0.55892255892255893</v>
      </c>
      <c r="AB170" s="30">
        <f t="shared" si="25"/>
        <v>-4.6457607433217189E-2</v>
      </c>
      <c r="AC170" s="30">
        <f t="shared" si="25"/>
        <v>-0.40292758089368258</v>
      </c>
      <c r="AD170" s="30">
        <f t="shared" si="25"/>
        <v>-0.17809983896940418</v>
      </c>
    </row>
    <row r="171" spans="1:30" x14ac:dyDescent="0.35">
      <c r="A171" s="10" t="s">
        <v>75</v>
      </c>
      <c r="B171" s="10" t="s">
        <v>43</v>
      </c>
      <c r="C171" s="11">
        <v>152</v>
      </c>
      <c r="D171" s="11">
        <v>119</v>
      </c>
      <c r="E171" s="11">
        <v>191</v>
      </c>
      <c r="F171" s="11">
        <v>363</v>
      </c>
      <c r="G171" s="11">
        <v>876</v>
      </c>
      <c r="H171" s="11">
        <v>1442</v>
      </c>
      <c r="I171" s="11">
        <v>2351</v>
      </c>
      <c r="J171" s="11">
        <v>84</v>
      </c>
      <c r="K171" s="11">
        <v>68</v>
      </c>
      <c r="L171" s="11">
        <v>103</v>
      </c>
      <c r="M171" s="11">
        <v>115</v>
      </c>
      <c r="N171" s="11">
        <v>637</v>
      </c>
      <c r="O171" s="11">
        <v>1408</v>
      </c>
      <c r="P171" s="11">
        <v>2016</v>
      </c>
      <c r="Q171" s="6">
        <f t="shared" si="26"/>
        <v>-68</v>
      </c>
      <c r="R171" s="6">
        <f t="shared" si="24"/>
        <v>-51</v>
      </c>
      <c r="S171" s="6">
        <f t="shared" si="24"/>
        <v>-88</v>
      </c>
      <c r="T171" s="6">
        <f t="shared" si="24"/>
        <v>-248</v>
      </c>
      <c r="U171" s="6">
        <f t="shared" si="24"/>
        <v>-239</v>
      </c>
      <c r="V171" s="6">
        <f t="shared" si="24"/>
        <v>-34</v>
      </c>
      <c r="W171" s="6">
        <f t="shared" si="24"/>
        <v>-335</v>
      </c>
      <c r="X171" s="30">
        <f t="shared" si="27"/>
        <v>-0.44736842105263158</v>
      </c>
      <c r="Y171" s="30">
        <f t="shared" si="25"/>
        <v>-0.42857142857142855</v>
      </c>
      <c r="Z171" s="30">
        <f t="shared" si="25"/>
        <v>-0.4607329842931937</v>
      </c>
      <c r="AA171" s="30">
        <f t="shared" si="25"/>
        <v>-0.6831955922865014</v>
      </c>
      <c r="AB171" s="30">
        <f t="shared" si="25"/>
        <v>-0.2728310502283105</v>
      </c>
      <c r="AC171" s="30">
        <f t="shared" si="25"/>
        <v>-2.3578363384188627E-2</v>
      </c>
      <c r="AD171" s="30">
        <f t="shared" si="25"/>
        <v>-0.14249255635899616</v>
      </c>
    </row>
    <row r="172" spans="1:30" x14ac:dyDescent="0.35">
      <c r="A172" s="10" t="s">
        <v>64</v>
      </c>
      <c r="B172" s="10" t="s">
        <v>49</v>
      </c>
      <c r="C172" s="11">
        <v>78</v>
      </c>
      <c r="D172" s="11">
        <v>23</v>
      </c>
      <c r="E172" s="11">
        <v>109</v>
      </c>
      <c r="F172" s="11">
        <v>124</v>
      </c>
      <c r="G172" s="11">
        <v>1212</v>
      </c>
      <c r="H172" s="11">
        <v>2778</v>
      </c>
      <c r="I172" s="11">
        <v>3320</v>
      </c>
      <c r="J172" s="11">
        <v>66</v>
      </c>
      <c r="K172" s="11">
        <v>49</v>
      </c>
      <c r="L172" s="11">
        <v>119</v>
      </c>
      <c r="M172" s="11">
        <v>104</v>
      </c>
      <c r="N172" s="11">
        <v>664</v>
      </c>
      <c r="O172" s="11">
        <v>1520</v>
      </c>
      <c r="P172" s="11">
        <v>1504</v>
      </c>
      <c r="Q172" s="6">
        <f t="shared" si="26"/>
        <v>-12</v>
      </c>
      <c r="R172" s="6">
        <f t="shared" si="24"/>
        <v>26</v>
      </c>
      <c r="S172" s="6">
        <f t="shared" si="24"/>
        <v>10</v>
      </c>
      <c r="T172" s="6">
        <f t="shared" si="24"/>
        <v>-20</v>
      </c>
      <c r="U172" s="6">
        <f t="shared" si="24"/>
        <v>-548</v>
      </c>
      <c r="V172" s="6">
        <f t="shared" si="24"/>
        <v>-1258</v>
      </c>
      <c r="W172" s="6">
        <f t="shared" si="24"/>
        <v>-1816</v>
      </c>
      <c r="X172" s="30">
        <f t="shared" si="27"/>
        <v>-0.15384615384615385</v>
      </c>
      <c r="Y172" s="30">
        <f t="shared" si="25"/>
        <v>1.1304347826086956</v>
      </c>
      <c r="Z172" s="30">
        <f t="shared" si="25"/>
        <v>9.1743119266055051E-2</v>
      </c>
      <c r="AA172" s="30">
        <f t="shared" si="25"/>
        <v>-0.16129032258064516</v>
      </c>
      <c r="AB172" s="30">
        <f t="shared" si="25"/>
        <v>-0.45214521452145212</v>
      </c>
      <c r="AC172" s="30">
        <f t="shared" si="25"/>
        <v>-0.45284377249820013</v>
      </c>
      <c r="AD172" s="30">
        <f t="shared" si="25"/>
        <v>-0.54698795180722892</v>
      </c>
    </row>
    <row r="173" spans="1:30" x14ac:dyDescent="0.35">
      <c r="A173" s="10" t="s">
        <v>60</v>
      </c>
      <c r="B173" s="10" t="s">
        <v>45</v>
      </c>
      <c r="C173" s="11">
        <v>510</v>
      </c>
      <c r="D173" s="11">
        <v>492</v>
      </c>
      <c r="E173" s="11">
        <v>551</v>
      </c>
      <c r="F173" s="11">
        <v>587</v>
      </c>
      <c r="G173" s="11">
        <v>720</v>
      </c>
      <c r="H173" s="11">
        <v>1590</v>
      </c>
      <c r="I173" s="11">
        <v>1590</v>
      </c>
      <c r="J173" s="11">
        <v>200</v>
      </c>
      <c r="K173" s="11">
        <v>163</v>
      </c>
      <c r="L173" s="11">
        <v>248</v>
      </c>
      <c r="M173" s="11">
        <v>246</v>
      </c>
      <c r="N173" s="11">
        <v>265</v>
      </c>
      <c r="O173" s="11">
        <v>502</v>
      </c>
      <c r="P173" s="11">
        <v>901</v>
      </c>
      <c r="Q173" s="6">
        <f t="shared" si="26"/>
        <v>-310</v>
      </c>
      <c r="R173" s="6">
        <f t="shared" si="24"/>
        <v>-329</v>
      </c>
      <c r="S173" s="6">
        <f t="shared" si="24"/>
        <v>-303</v>
      </c>
      <c r="T173" s="6">
        <f t="shared" si="24"/>
        <v>-341</v>
      </c>
      <c r="U173" s="6">
        <f t="shared" si="24"/>
        <v>-455</v>
      </c>
      <c r="V173" s="6">
        <f t="shared" si="24"/>
        <v>-1088</v>
      </c>
      <c r="W173" s="6">
        <f t="shared" si="24"/>
        <v>-689</v>
      </c>
      <c r="X173" s="30">
        <f t="shared" si="27"/>
        <v>-0.60784313725490191</v>
      </c>
      <c r="Y173" s="30">
        <f t="shared" si="25"/>
        <v>-0.66869918699186992</v>
      </c>
      <c r="Z173" s="30">
        <f t="shared" si="25"/>
        <v>-0.54990925589836659</v>
      </c>
      <c r="AA173" s="30">
        <f t="shared" si="25"/>
        <v>-0.5809199318568995</v>
      </c>
      <c r="AB173" s="30">
        <f t="shared" si="25"/>
        <v>-0.63194444444444442</v>
      </c>
      <c r="AC173" s="30">
        <f t="shared" si="25"/>
        <v>-0.68427672955974839</v>
      </c>
      <c r="AD173" s="30">
        <f t="shared" si="25"/>
        <v>-0.43333333333333335</v>
      </c>
    </row>
    <row r="174" spans="1:30" x14ac:dyDescent="0.35">
      <c r="A174" s="10" t="s">
        <v>63</v>
      </c>
      <c r="B174" s="10" t="s">
        <v>48</v>
      </c>
      <c r="C174" s="12" t="s">
        <v>24</v>
      </c>
      <c r="D174" s="11">
        <v>41</v>
      </c>
      <c r="E174" s="11">
        <v>55</v>
      </c>
      <c r="F174" s="11">
        <v>218</v>
      </c>
      <c r="G174" s="11">
        <v>399</v>
      </c>
      <c r="H174" s="11">
        <v>827</v>
      </c>
      <c r="I174" s="11">
        <v>1142</v>
      </c>
      <c r="J174" s="11">
        <v>28</v>
      </c>
      <c r="K174" s="11">
        <v>31</v>
      </c>
      <c r="L174" s="11">
        <v>64</v>
      </c>
      <c r="M174" s="11">
        <v>99</v>
      </c>
      <c r="N174" s="11">
        <v>196</v>
      </c>
      <c r="O174" s="11">
        <v>450</v>
      </c>
      <c r="P174" s="11">
        <v>845</v>
      </c>
      <c r="Q174" s="6" t="e">
        <f t="shared" si="26"/>
        <v>#VALUE!</v>
      </c>
      <c r="R174" s="6">
        <f t="shared" si="24"/>
        <v>-10</v>
      </c>
      <c r="S174" s="6">
        <f t="shared" si="24"/>
        <v>9</v>
      </c>
      <c r="T174" s="6">
        <f t="shared" si="24"/>
        <v>-119</v>
      </c>
      <c r="U174" s="6">
        <f t="shared" si="24"/>
        <v>-203</v>
      </c>
      <c r="V174" s="6">
        <f t="shared" si="24"/>
        <v>-377</v>
      </c>
      <c r="W174" s="6">
        <f t="shared" si="24"/>
        <v>-297</v>
      </c>
      <c r="X174" s="30" t="e">
        <f t="shared" si="27"/>
        <v>#VALUE!</v>
      </c>
      <c r="Y174" s="30">
        <f t="shared" si="25"/>
        <v>-0.24390243902439024</v>
      </c>
      <c r="Z174" s="30">
        <f t="shared" si="25"/>
        <v>0.16363636363636364</v>
      </c>
      <c r="AA174" s="30">
        <f t="shared" si="25"/>
        <v>-0.54587155963302747</v>
      </c>
      <c r="AB174" s="30">
        <f t="shared" si="25"/>
        <v>-0.50877192982456143</v>
      </c>
      <c r="AC174" s="30">
        <f t="shared" si="25"/>
        <v>-0.45586457073760578</v>
      </c>
      <c r="AD174" s="30">
        <f t="shared" si="25"/>
        <v>-0.26007005253940457</v>
      </c>
    </row>
    <row r="175" spans="1:30" x14ac:dyDescent="0.35">
      <c r="A175" s="10" t="s">
        <v>70</v>
      </c>
      <c r="B175" s="10" t="s">
        <v>55</v>
      </c>
      <c r="C175" s="11">
        <v>310</v>
      </c>
      <c r="D175" s="11">
        <v>163</v>
      </c>
      <c r="E175" s="11">
        <v>114</v>
      </c>
      <c r="F175" s="11">
        <v>128</v>
      </c>
      <c r="G175" s="11">
        <v>197</v>
      </c>
      <c r="H175" s="11">
        <v>368</v>
      </c>
      <c r="I175" s="11">
        <v>636</v>
      </c>
      <c r="J175" s="11">
        <v>110</v>
      </c>
      <c r="K175" s="11">
        <v>377</v>
      </c>
      <c r="L175" s="11">
        <v>179</v>
      </c>
      <c r="M175" s="11">
        <v>14</v>
      </c>
      <c r="N175" s="11">
        <v>169</v>
      </c>
      <c r="O175" s="11">
        <v>109</v>
      </c>
      <c r="P175" s="11">
        <v>213</v>
      </c>
      <c r="Q175" s="6">
        <f t="shared" si="26"/>
        <v>-200</v>
      </c>
      <c r="R175" s="6">
        <f t="shared" si="24"/>
        <v>214</v>
      </c>
      <c r="S175" s="6">
        <f t="shared" si="24"/>
        <v>65</v>
      </c>
      <c r="T175" s="6">
        <f t="shared" si="24"/>
        <v>-114</v>
      </c>
      <c r="U175" s="6">
        <f t="shared" si="24"/>
        <v>-28</v>
      </c>
      <c r="V175" s="6">
        <f t="shared" si="24"/>
        <v>-259</v>
      </c>
      <c r="W175" s="6">
        <f t="shared" si="24"/>
        <v>-423</v>
      </c>
      <c r="X175" s="30">
        <f t="shared" si="27"/>
        <v>-0.64516129032258063</v>
      </c>
      <c r="Y175" s="30">
        <f t="shared" si="25"/>
        <v>1.3128834355828221</v>
      </c>
      <c r="Z175" s="30">
        <f t="shared" si="25"/>
        <v>0.57017543859649122</v>
      </c>
      <c r="AA175" s="30">
        <f t="shared" si="25"/>
        <v>-0.890625</v>
      </c>
      <c r="AB175" s="30">
        <f t="shared" si="25"/>
        <v>-0.14213197969543148</v>
      </c>
      <c r="AC175" s="30">
        <f t="shared" si="25"/>
        <v>-0.70380434782608692</v>
      </c>
      <c r="AD175" s="30">
        <f t="shared" si="25"/>
        <v>-0.66509433962264153</v>
      </c>
    </row>
    <row r="176" spans="1:30" x14ac:dyDescent="0.35">
      <c r="A176" s="10" t="s">
        <v>71</v>
      </c>
      <c r="B176" s="10" t="s">
        <v>56</v>
      </c>
      <c r="C176" s="11">
        <v>46</v>
      </c>
      <c r="D176" s="11">
        <v>53</v>
      </c>
      <c r="E176" s="11">
        <v>52</v>
      </c>
      <c r="F176" s="11">
        <v>107</v>
      </c>
      <c r="G176" s="11">
        <v>162</v>
      </c>
      <c r="H176" s="11">
        <v>296</v>
      </c>
      <c r="I176" s="11">
        <v>301</v>
      </c>
      <c r="J176" s="11">
        <v>50</v>
      </c>
      <c r="K176" s="11">
        <v>36</v>
      </c>
      <c r="L176" s="11">
        <v>19</v>
      </c>
      <c r="M176" s="11">
        <v>30</v>
      </c>
      <c r="N176" s="11">
        <v>79</v>
      </c>
      <c r="O176" s="11">
        <v>54</v>
      </c>
      <c r="P176" s="11">
        <v>187</v>
      </c>
      <c r="Q176" s="6">
        <f t="shared" si="26"/>
        <v>4</v>
      </c>
      <c r="R176" s="6">
        <f t="shared" si="24"/>
        <v>-17</v>
      </c>
      <c r="S176" s="6">
        <f t="shared" si="24"/>
        <v>-33</v>
      </c>
      <c r="T176" s="6">
        <f t="shared" si="24"/>
        <v>-77</v>
      </c>
      <c r="U176" s="6">
        <f t="shared" si="24"/>
        <v>-83</v>
      </c>
      <c r="V176" s="6">
        <f t="shared" si="24"/>
        <v>-242</v>
      </c>
      <c r="W176" s="6">
        <f t="shared" si="24"/>
        <v>-114</v>
      </c>
      <c r="X176" s="30">
        <f t="shared" si="27"/>
        <v>8.6956521739130432E-2</v>
      </c>
      <c r="Y176" s="30">
        <f t="shared" si="25"/>
        <v>-0.32075471698113206</v>
      </c>
      <c r="Z176" s="30">
        <f t="shared" si="25"/>
        <v>-0.63461538461538458</v>
      </c>
      <c r="AA176" s="30">
        <f t="shared" si="25"/>
        <v>-0.71962616822429903</v>
      </c>
      <c r="AB176" s="30">
        <f t="shared" si="25"/>
        <v>-0.51234567901234573</v>
      </c>
      <c r="AC176" s="30">
        <f t="shared" si="25"/>
        <v>-0.81756756756756754</v>
      </c>
      <c r="AD176" s="30">
        <f t="shared" si="25"/>
        <v>-0.37873754152823919</v>
      </c>
    </row>
    <row r="178" spans="1:30" x14ac:dyDescent="0.35">
      <c r="A178" s="21" t="s">
        <v>104</v>
      </c>
    </row>
    <row r="179" spans="1:30" x14ac:dyDescent="0.35">
      <c r="A179" s="20" t="s">
        <v>113</v>
      </c>
      <c r="B179" s="9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30" x14ac:dyDescent="0.35">
      <c r="A180" s="6"/>
      <c r="B180" s="6"/>
      <c r="C180" s="1" t="s">
        <v>25</v>
      </c>
      <c r="D180" s="1" t="s">
        <v>26</v>
      </c>
      <c r="E180" s="1" t="s">
        <v>27</v>
      </c>
      <c r="F180" s="1" t="s">
        <v>28</v>
      </c>
      <c r="G180" s="1" t="s">
        <v>29</v>
      </c>
      <c r="H180" s="1" t="s">
        <v>30</v>
      </c>
      <c r="I180" s="1" t="s">
        <v>31</v>
      </c>
      <c r="J180" s="7" t="s">
        <v>25</v>
      </c>
      <c r="K180" s="7" t="s">
        <v>26</v>
      </c>
      <c r="L180" s="7" t="s">
        <v>27</v>
      </c>
      <c r="M180" s="7" t="s">
        <v>28</v>
      </c>
      <c r="N180" s="7" t="s">
        <v>29</v>
      </c>
      <c r="O180" s="7" t="s">
        <v>30</v>
      </c>
      <c r="P180" s="7" t="s">
        <v>31</v>
      </c>
      <c r="Q180" s="51" t="s">
        <v>118</v>
      </c>
      <c r="R180" s="51"/>
      <c r="S180" s="51"/>
      <c r="T180" s="51"/>
      <c r="U180" s="51"/>
      <c r="V180" s="51"/>
      <c r="W180" s="51"/>
      <c r="X180" s="52" t="s">
        <v>118</v>
      </c>
      <c r="Y180" s="52"/>
      <c r="Z180" s="52"/>
      <c r="AA180" s="52"/>
      <c r="AB180" s="52"/>
      <c r="AC180" s="52"/>
      <c r="AD180" s="52"/>
    </row>
    <row r="181" spans="1:30" x14ac:dyDescent="0.35">
      <c r="A181" s="6"/>
      <c r="B181" s="6"/>
      <c r="C181" s="1" t="s">
        <v>32</v>
      </c>
      <c r="D181" s="1" t="s">
        <v>33</v>
      </c>
      <c r="E181" s="1" t="s">
        <v>34</v>
      </c>
      <c r="F181" s="1" t="s">
        <v>35</v>
      </c>
      <c r="G181" s="1" t="s">
        <v>36</v>
      </c>
      <c r="H181" s="1" t="s">
        <v>37</v>
      </c>
      <c r="I181" s="1" t="s">
        <v>38</v>
      </c>
      <c r="J181" s="7" t="s">
        <v>32</v>
      </c>
      <c r="K181" s="7" t="s">
        <v>33</v>
      </c>
      <c r="L181" s="7" t="s">
        <v>34</v>
      </c>
      <c r="M181" s="7" t="s">
        <v>35</v>
      </c>
      <c r="N181" s="7" t="s">
        <v>36</v>
      </c>
      <c r="O181" s="7" t="s">
        <v>37</v>
      </c>
      <c r="P181" s="7" t="s">
        <v>38</v>
      </c>
      <c r="Q181" s="39" t="s">
        <v>25</v>
      </c>
      <c r="R181" s="39" t="s">
        <v>26</v>
      </c>
      <c r="S181" s="39" t="s">
        <v>27</v>
      </c>
      <c r="T181" s="39" t="s">
        <v>28</v>
      </c>
      <c r="U181" s="39" t="s">
        <v>29</v>
      </c>
      <c r="V181" s="39" t="s">
        <v>30</v>
      </c>
      <c r="W181" s="39" t="s">
        <v>31</v>
      </c>
      <c r="X181" s="40" t="s">
        <v>25</v>
      </c>
      <c r="Y181" s="40" t="s">
        <v>26</v>
      </c>
      <c r="Z181" s="40" t="s">
        <v>27</v>
      </c>
      <c r="AA181" s="40" t="s">
        <v>28</v>
      </c>
      <c r="AB181" s="40" t="s">
        <v>29</v>
      </c>
      <c r="AC181" s="40" t="s">
        <v>30</v>
      </c>
      <c r="AD181" s="40" t="s">
        <v>31</v>
      </c>
    </row>
    <row r="182" spans="1:30" x14ac:dyDescent="0.35">
      <c r="A182" s="6"/>
      <c r="B182" s="6"/>
      <c r="C182" s="1" t="s">
        <v>39</v>
      </c>
      <c r="D182" s="1" t="s">
        <v>39</v>
      </c>
      <c r="E182" s="1" t="s">
        <v>39</v>
      </c>
      <c r="F182" s="1" t="s">
        <v>39</v>
      </c>
      <c r="G182" s="1" t="s">
        <v>39</v>
      </c>
      <c r="H182" s="1" t="s">
        <v>39</v>
      </c>
      <c r="I182" s="1" t="s">
        <v>39</v>
      </c>
      <c r="J182" s="8" t="s">
        <v>41</v>
      </c>
      <c r="K182" s="8" t="s">
        <v>41</v>
      </c>
      <c r="L182" s="8" t="s">
        <v>41</v>
      </c>
      <c r="M182" s="8" t="s">
        <v>41</v>
      </c>
      <c r="N182" s="8" t="s">
        <v>41</v>
      </c>
      <c r="O182" s="8" t="s">
        <v>41</v>
      </c>
      <c r="P182" s="8" t="s">
        <v>41</v>
      </c>
      <c r="Q182" s="39" t="s">
        <v>32</v>
      </c>
      <c r="R182" s="39" t="s">
        <v>33</v>
      </c>
      <c r="S182" s="39" t="s">
        <v>34</v>
      </c>
      <c r="T182" s="39" t="s">
        <v>35</v>
      </c>
      <c r="U182" s="39" t="s">
        <v>36</v>
      </c>
      <c r="V182" s="39" t="s">
        <v>37</v>
      </c>
      <c r="W182" s="39" t="s">
        <v>38</v>
      </c>
      <c r="X182" s="40" t="s">
        <v>32</v>
      </c>
      <c r="Y182" s="40" t="s">
        <v>33</v>
      </c>
      <c r="Z182" s="40" t="s">
        <v>34</v>
      </c>
      <c r="AA182" s="40" t="s">
        <v>35</v>
      </c>
      <c r="AB182" s="40" t="s">
        <v>36</v>
      </c>
      <c r="AC182" s="40" t="s">
        <v>37</v>
      </c>
      <c r="AD182" s="40" t="s">
        <v>38</v>
      </c>
    </row>
    <row r="183" spans="1:30" x14ac:dyDescent="0.35">
      <c r="A183" s="10" t="s">
        <v>76</v>
      </c>
      <c r="B183" s="10" t="s">
        <v>0</v>
      </c>
      <c r="C183" s="11">
        <v>8974</v>
      </c>
      <c r="D183" s="11">
        <v>9657</v>
      </c>
      <c r="E183" s="11">
        <v>10680</v>
      </c>
      <c r="F183" s="11">
        <v>10941</v>
      </c>
      <c r="G183" s="11">
        <v>15460</v>
      </c>
      <c r="H183" s="11">
        <v>18747</v>
      </c>
      <c r="I183" s="11">
        <v>19038</v>
      </c>
      <c r="J183" s="11">
        <v>10241</v>
      </c>
      <c r="K183" s="11">
        <v>11111</v>
      </c>
      <c r="L183" s="11">
        <v>11342</v>
      </c>
      <c r="M183" s="11">
        <v>12271</v>
      </c>
      <c r="N183" s="11">
        <v>16012</v>
      </c>
      <c r="O183" s="11">
        <v>19395</v>
      </c>
      <c r="P183" s="11">
        <v>20072</v>
      </c>
      <c r="Q183" s="6">
        <f>J183-C183</f>
        <v>1267</v>
      </c>
      <c r="R183" s="6">
        <f t="shared" ref="R183:W191" si="28">K183-D183</f>
        <v>1454</v>
      </c>
      <c r="S183" s="6">
        <f t="shared" si="28"/>
        <v>662</v>
      </c>
      <c r="T183" s="6">
        <f t="shared" si="28"/>
        <v>1330</v>
      </c>
      <c r="U183" s="6">
        <f t="shared" si="28"/>
        <v>552</v>
      </c>
      <c r="V183" s="6">
        <f t="shared" si="28"/>
        <v>648</v>
      </c>
      <c r="W183" s="6">
        <f t="shared" si="28"/>
        <v>1034</v>
      </c>
      <c r="X183" s="30">
        <f>(J183-C183)/C183</f>
        <v>0.14118564742589704</v>
      </c>
      <c r="Y183" s="30">
        <f t="shared" ref="Y183:AD191" si="29">(K183-D183)/D183</f>
        <v>0.15056435746090918</v>
      </c>
      <c r="Z183" s="30">
        <f t="shared" si="29"/>
        <v>6.1985018726591762E-2</v>
      </c>
      <c r="AA183" s="30">
        <f t="shared" si="29"/>
        <v>0.12156110044785669</v>
      </c>
      <c r="AB183" s="30">
        <f t="shared" si="29"/>
        <v>3.5705045278137129E-2</v>
      </c>
      <c r="AC183" s="30">
        <f t="shared" si="29"/>
        <v>3.456553048487758E-2</v>
      </c>
      <c r="AD183" s="30">
        <f t="shared" si="29"/>
        <v>5.4312427776026892E-2</v>
      </c>
    </row>
    <row r="184" spans="1:30" x14ac:dyDescent="0.35">
      <c r="A184" s="10" t="s">
        <v>23</v>
      </c>
      <c r="B184" s="10" t="s">
        <v>23</v>
      </c>
      <c r="C184" s="11">
        <v>8253</v>
      </c>
      <c r="D184" s="11">
        <v>8682</v>
      </c>
      <c r="E184" s="11">
        <v>9635</v>
      </c>
      <c r="F184" s="11">
        <v>9412</v>
      </c>
      <c r="G184" s="11">
        <v>13088</v>
      </c>
      <c r="H184" s="11">
        <v>15476</v>
      </c>
      <c r="I184" s="11">
        <v>14440</v>
      </c>
      <c r="J184" s="11">
        <v>8973</v>
      </c>
      <c r="K184" s="11">
        <v>9597</v>
      </c>
      <c r="L184" s="11">
        <v>9833</v>
      </c>
      <c r="M184" s="11">
        <v>10619</v>
      </c>
      <c r="N184" s="11">
        <v>13408</v>
      </c>
      <c r="O184" s="11">
        <v>16930</v>
      </c>
      <c r="P184" s="11">
        <v>15726</v>
      </c>
      <c r="Q184" s="6">
        <f t="shared" ref="Q184:Q191" si="30">J184-C184</f>
        <v>720</v>
      </c>
      <c r="R184" s="6">
        <f t="shared" si="28"/>
        <v>915</v>
      </c>
      <c r="S184" s="6">
        <f t="shared" si="28"/>
        <v>198</v>
      </c>
      <c r="T184" s="6">
        <f t="shared" si="28"/>
        <v>1207</v>
      </c>
      <c r="U184" s="6">
        <f t="shared" si="28"/>
        <v>320</v>
      </c>
      <c r="V184" s="6">
        <f t="shared" si="28"/>
        <v>1454</v>
      </c>
      <c r="W184" s="6">
        <f t="shared" si="28"/>
        <v>1286</v>
      </c>
      <c r="X184" s="30">
        <f t="shared" ref="X184:X191" si="31">(J184-C184)/C184</f>
        <v>8.7241003271537623E-2</v>
      </c>
      <c r="Y184" s="30">
        <f t="shared" si="29"/>
        <v>0.10539046302695232</v>
      </c>
      <c r="Z184" s="30">
        <f t="shared" si="29"/>
        <v>2.0550077841203943E-2</v>
      </c>
      <c r="AA184" s="30">
        <f t="shared" si="29"/>
        <v>0.12824054398640033</v>
      </c>
      <c r="AB184" s="30">
        <f t="shared" si="29"/>
        <v>2.4449877750611249E-2</v>
      </c>
      <c r="AC184" s="30">
        <f t="shared" si="29"/>
        <v>9.3951925562160768E-2</v>
      </c>
      <c r="AD184" s="30">
        <f t="shared" si="29"/>
        <v>8.9058171745152348E-2</v>
      </c>
    </row>
    <row r="185" spans="1:30" x14ac:dyDescent="0.35">
      <c r="A185" s="10" t="s">
        <v>75</v>
      </c>
      <c r="B185" s="10" t="s">
        <v>43</v>
      </c>
      <c r="C185" s="10">
        <v>87</v>
      </c>
      <c r="D185" s="10">
        <v>269</v>
      </c>
      <c r="E185" s="10">
        <v>121</v>
      </c>
      <c r="F185" s="10">
        <v>179</v>
      </c>
      <c r="G185" s="10">
        <v>382</v>
      </c>
      <c r="H185" s="10">
        <v>501</v>
      </c>
      <c r="I185" s="10">
        <v>498</v>
      </c>
      <c r="J185" s="10">
        <v>32</v>
      </c>
      <c r="K185" s="10">
        <v>45</v>
      </c>
      <c r="L185" s="10">
        <v>49</v>
      </c>
      <c r="M185" s="10">
        <v>41</v>
      </c>
      <c r="N185" s="10">
        <v>158</v>
      </c>
      <c r="O185" s="10">
        <v>196</v>
      </c>
      <c r="P185" s="10">
        <v>538</v>
      </c>
      <c r="Q185" s="13">
        <f t="shared" si="30"/>
        <v>-55</v>
      </c>
      <c r="R185" s="13">
        <f t="shared" si="28"/>
        <v>-224</v>
      </c>
      <c r="S185" s="13">
        <f t="shared" si="28"/>
        <v>-72</v>
      </c>
      <c r="T185" s="13">
        <f t="shared" si="28"/>
        <v>-138</v>
      </c>
      <c r="U185" s="13">
        <f t="shared" si="28"/>
        <v>-224</v>
      </c>
      <c r="V185" s="13">
        <f t="shared" si="28"/>
        <v>-305</v>
      </c>
      <c r="W185" s="13">
        <f t="shared" si="28"/>
        <v>40</v>
      </c>
      <c r="X185" s="41">
        <f t="shared" si="31"/>
        <v>-0.63218390804597702</v>
      </c>
      <c r="Y185" s="41">
        <f t="shared" si="29"/>
        <v>-0.83271375464684017</v>
      </c>
      <c r="Z185" s="41">
        <f t="shared" si="29"/>
        <v>-0.5950413223140496</v>
      </c>
      <c r="AA185" s="41">
        <f t="shared" si="29"/>
        <v>-0.77094972067039103</v>
      </c>
      <c r="AB185" s="41">
        <f t="shared" si="29"/>
        <v>-0.58638743455497377</v>
      </c>
      <c r="AC185" s="41">
        <f t="shared" si="29"/>
        <v>-0.60878243512974051</v>
      </c>
      <c r="AD185" s="41">
        <f t="shared" si="29"/>
        <v>8.0321285140562249E-2</v>
      </c>
    </row>
    <row r="186" spans="1:30" x14ac:dyDescent="0.35">
      <c r="A186" s="10" t="s">
        <v>69</v>
      </c>
      <c r="B186" s="10" t="s">
        <v>54</v>
      </c>
      <c r="C186" s="11">
        <v>406</v>
      </c>
      <c r="D186" s="11">
        <v>294</v>
      </c>
      <c r="E186" s="11">
        <v>488</v>
      </c>
      <c r="F186" s="11">
        <v>686</v>
      </c>
      <c r="G186" s="11">
        <v>644</v>
      </c>
      <c r="H186" s="11">
        <v>786</v>
      </c>
      <c r="I186" s="11">
        <v>1303</v>
      </c>
      <c r="J186" s="11">
        <v>421</v>
      </c>
      <c r="K186" s="11">
        <v>650</v>
      </c>
      <c r="L186" s="11">
        <v>750</v>
      </c>
      <c r="M186" s="11">
        <v>894</v>
      </c>
      <c r="N186" s="11">
        <v>1305</v>
      </c>
      <c r="O186" s="11">
        <v>1075</v>
      </c>
      <c r="P186" s="11">
        <v>1334</v>
      </c>
      <c r="Q186" s="6">
        <f t="shared" si="30"/>
        <v>15</v>
      </c>
      <c r="R186" s="6">
        <f t="shared" si="28"/>
        <v>356</v>
      </c>
      <c r="S186" s="6">
        <f t="shared" si="28"/>
        <v>262</v>
      </c>
      <c r="T186" s="6">
        <f t="shared" si="28"/>
        <v>208</v>
      </c>
      <c r="U186" s="6">
        <f t="shared" si="28"/>
        <v>661</v>
      </c>
      <c r="V186" s="6">
        <f t="shared" si="28"/>
        <v>289</v>
      </c>
      <c r="W186" s="6">
        <f t="shared" si="28"/>
        <v>31</v>
      </c>
      <c r="X186" s="30">
        <f t="shared" si="31"/>
        <v>3.6945812807881777E-2</v>
      </c>
      <c r="Y186" s="30">
        <f t="shared" si="29"/>
        <v>1.2108843537414966</v>
      </c>
      <c r="Z186" s="30">
        <f t="shared" si="29"/>
        <v>0.53688524590163933</v>
      </c>
      <c r="AA186" s="30">
        <f t="shared" si="29"/>
        <v>0.30320699708454812</v>
      </c>
      <c r="AB186" s="30">
        <f t="shared" si="29"/>
        <v>1.0263975155279503</v>
      </c>
      <c r="AC186" s="30">
        <f t="shared" si="29"/>
        <v>0.36768447837150126</v>
      </c>
      <c r="AD186" s="30">
        <f t="shared" si="29"/>
        <v>2.3791250959324637E-2</v>
      </c>
    </row>
    <row r="187" spans="1:30" x14ac:dyDescent="0.35">
      <c r="A187" s="10" t="s">
        <v>66</v>
      </c>
      <c r="B187" s="10" t="s">
        <v>51</v>
      </c>
      <c r="C187" s="11">
        <v>69</v>
      </c>
      <c r="D187" s="11">
        <v>41</v>
      </c>
      <c r="E187" s="11">
        <v>33</v>
      </c>
      <c r="F187" s="11">
        <v>113</v>
      </c>
      <c r="G187" s="11">
        <v>174</v>
      </c>
      <c r="H187" s="11">
        <v>320</v>
      </c>
      <c r="I187" s="11">
        <v>677</v>
      </c>
      <c r="J187" s="11">
        <v>148</v>
      </c>
      <c r="K187" s="11">
        <v>153</v>
      </c>
      <c r="L187" s="11">
        <v>291</v>
      </c>
      <c r="M187" s="11">
        <v>303</v>
      </c>
      <c r="N187" s="11">
        <v>312</v>
      </c>
      <c r="O187" s="11">
        <v>353</v>
      </c>
      <c r="P187" s="11">
        <v>904</v>
      </c>
      <c r="Q187" s="6">
        <f t="shared" si="30"/>
        <v>79</v>
      </c>
      <c r="R187" s="6">
        <f t="shared" si="28"/>
        <v>112</v>
      </c>
      <c r="S187" s="6">
        <f t="shared" si="28"/>
        <v>258</v>
      </c>
      <c r="T187" s="6">
        <f t="shared" si="28"/>
        <v>190</v>
      </c>
      <c r="U187" s="6">
        <f t="shared" si="28"/>
        <v>138</v>
      </c>
      <c r="V187" s="6">
        <f t="shared" si="28"/>
        <v>33</v>
      </c>
      <c r="W187" s="6">
        <f t="shared" si="28"/>
        <v>227</v>
      </c>
      <c r="X187" s="30">
        <f t="shared" si="31"/>
        <v>1.144927536231884</v>
      </c>
      <c r="Y187" s="30">
        <f t="shared" si="29"/>
        <v>2.7317073170731709</v>
      </c>
      <c r="Z187" s="30">
        <f t="shared" si="29"/>
        <v>7.8181818181818183</v>
      </c>
      <c r="AA187" s="30">
        <f t="shared" si="29"/>
        <v>1.6814159292035398</v>
      </c>
      <c r="AB187" s="30">
        <f t="shared" si="29"/>
        <v>0.7931034482758621</v>
      </c>
      <c r="AC187" s="30">
        <f t="shared" si="29"/>
        <v>0.10312499999999999</v>
      </c>
      <c r="AD187" s="30">
        <f t="shared" si="29"/>
        <v>0.33530280649926147</v>
      </c>
    </row>
    <row r="188" spans="1:30" x14ac:dyDescent="0.35">
      <c r="A188" s="10" t="s">
        <v>64</v>
      </c>
      <c r="B188" s="10" t="s">
        <v>49</v>
      </c>
      <c r="C188" s="12" t="s">
        <v>24</v>
      </c>
      <c r="D188" s="11">
        <v>51</v>
      </c>
      <c r="E188" s="11">
        <v>105</v>
      </c>
      <c r="F188" s="11">
        <v>77</v>
      </c>
      <c r="G188" s="11">
        <v>157</v>
      </c>
      <c r="H188" s="11">
        <v>184</v>
      </c>
      <c r="I188" s="11">
        <v>308</v>
      </c>
      <c r="J188" s="11">
        <v>421</v>
      </c>
      <c r="K188" s="11">
        <v>309</v>
      </c>
      <c r="L188" s="11">
        <v>145</v>
      </c>
      <c r="M188" s="11">
        <v>121</v>
      </c>
      <c r="N188" s="11">
        <v>146</v>
      </c>
      <c r="O188" s="11">
        <v>282</v>
      </c>
      <c r="P188" s="11">
        <v>352</v>
      </c>
      <c r="Q188" s="6" t="e">
        <f t="shared" si="30"/>
        <v>#VALUE!</v>
      </c>
      <c r="R188" s="6">
        <f t="shared" si="28"/>
        <v>258</v>
      </c>
      <c r="S188" s="6">
        <f t="shared" si="28"/>
        <v>40</v>
      </c>
      <c r="T188" s="6">
        <f t="shared" si="28"/>
        <v>44</v>
      </c>
      <c r="U188" s="6">
        <f t="shared" si="28"/>
        <v>-11</v>
      </c>
      <c r="V188" s="6">
        <f t="shared" si="28"/>
        <v>98</v>
      </c>
      <c r="W188" s="6">
        <f t="shared" si="28"/>
        <v>44</v>
      </c>
      <c r="X188" s="30" t="e">
        <f t="shared" si="31"/>
        <v>#VALUE!</v>
      </c>
      <c r="Y188" s="30">
        <f t="shared" si="29"/>
        <v>5.0588235294117645</v>
      </c>
      <c r="Z188" s="30">
        <f t="shared" si="29"/>
        <v>0.38095238095238093</v>
      </c>
      <c r="AA188" s="30">
        <f t="shared" si="29"/>
        <v>0.5714285714285714</v>
      </c>
      <c r="AB188" s="30">
        <f t="shared" si="29"/>
        <v>-7.0063694267515922E-2</v>
      </c>
      <c r="AC188" s="30">
        <f t="shared" si="29"/>
        <v>0.53260869565217395</v>
      </c>
      <c r="AD188" s="30">
        <f t="shared" si="29"/>
        <v>0.14285714285714285</v>
      </c>
    </row>
    <row r="189" spans="1:30" x14ac:dyDescent="0.35">
      <c r="A189" s="10" t="s">
        <v>68</v>
      </c>
      <c r="B189" s="10" t="s">
        <v>53</v>
      </c>
      <c r="C189" s="11">
        <v>22</v>
      </c>
      <c r="D189" s="11">
        <v>24</v>
      </c>
      <c r="E189" s="11">
        <v>88</v>
      </c>
      <c r="F189" s="11">
        <v>118</v>
      </c>
      <c r="G189" s="11">
        <v>213</v>
      </c>
      <c r="H189" s="11">
        <v>399</v>
      </c>
      <c r="I189" s="11">
        <v>669</v>
      </c>
      <c r="J189" s="11">
        <v>52</v>
      </c>
      <c r="K189" s="11">
        <v>71</v>
      </c>
      <c r="L189" s="11">
        <v>90</v>
      </c>
      <c r="M189" s="11">
        <v>63</v>
      </c>
      <c r="N189" s="11">
        <v>92</v>
      </c>
      <c r="O189" s="11">
        <v>226</v>
      </c>
      <c r="P189" s="11">
        <v>427</v>
      </c>
      <c r="Q189" s="6">
        <f t="shared" si="30"/>
        <v>30</v>
      </c>
      <c r="R189" s="6">
        <f t="shared" si="28"/>
        <v>47</v>
      </c>
      <c r="S189" s="6">
        <f t="shared" si="28"/>
        <v>2</v>
      </c>
      <c r="T189" s="6">
        <f t="shared" si="28"/>
        <v>-55</v>
      </c>
      <c r="U189" s="6">
        <f t="shared" si="28"/>
        <v>-121</v>
      </c>
      <c r="V189" s="6">
        <f t="shared" si="28"/>
        <v>-173</v>
      </c>
      <c r="W189" s="6">
        <f t="shared" si="28"/>
        <v>-242</v>
      </c>
      <c r="X189" s="30">
        <f t="shared" si="31"/>
        <v>1.3636363636363635</v>
      </c>
      <c r="Y189" s="30">
        <f t="shared" si="29"/>
        <v>1.9583333333333333</v>
      </c>
      <c r="Z189" s="30">
        <f t="shared" si="29"/>
        <v>2.2727272727272728E-2</v>
      </c>
      <c r="AA189" s="30">
        <f t="shared" si="29"/>
        <v>-0.46610169491525422</v>
      </c>
      <c r="AB189" s="30">
        <f t="shared" si="29"/>
        <v>-0.568075117370892</v>
      </c>
      <c r="AC189" s="30">
        <f t="shared" si="29"/>
        <v>-0.43358395989974935</v>
      </c>
      <c r="AD189" s="30">
        <f t="shared" si="29"/>
        <v>-0.36173393124065772</v>
      </c>
    </row>
    <row r="190" spans="1:30" x14ac:dyDescent="0.35">
      <c r="A190" s="10" t="s">
        <v>60</v>
      </c>
      <c r="B190" s="10" t="s">
        <v>45</v>
      </c>
      <c r="C190" s="11">
        <v>47</v>
      </c>
      <c r="D190" s="11">
        <v>187</v>
      </c>
      <c r="E190" s="11">
        <v>105</v>
      </c>
      <c r="F190" s="11">
        <v>106</v>
      </c>
      <c r="G190" s="11">
        <v>195</v>
      </c>
      <c r="H190" s="11">
        <v>653</v>
      </c>
      <c r="I190" s="11">
        <v>177</v>
      </c>
      <c r="J190" s="11">
        <v>53</v>
      </c>
      <c r="K190" s="11">
        <v>55</v>
      </c>
      <c r="L190" s="11">
        <v>73</v>
      </c>
      <c r="M190" s="11">
        <v>131</v>
      </c>
      <c r="N190" s="11">
        <v>76</v>
      </c>
      <c r="O190" s="11">
        <v>101</v>
      </c>
      <c r="P190" s="11">
        <v>159</v>
      </c>
      <c r="Q190" s="6">
        <f t="shared" si="30"/>
        <v>6</v>
      </c>
      <c r="R190" s="6">
        <f t="shared" si="28"/>
        <v>-132</v>
      </c>
      <c r="S190" s="6">
        <f t="shared" si="28"/>
        <v>-32</v>
      </c>
      <c r="T190" s="6">
        <f t="shared" si="28"/>
        <v>25</v>
      </c>
      <c r="U190" s="6">
        <f t="shared" si="28"/>
        <v>-119</v>
      </c>
      <c r="V190" s="6">
        <f t="shared" si="28"/>
        <v>-552</v>
      </c>
      <c r="W190" s="6">
        <f t="shared" si="28"/>
        <v>-18</v>
      </c>
      <c r="X190" s="30">
        <f t="shared" si="31"/>
        <v>0.1276595744680851</v>
      </c>
      <c r="Y190" s="30">
        <f t="shared" si="29"/>
        <v>-0.70588235294117652</v>
      </c>
      <c r="Z190" s="30">
        <f t="shared" si="29"/>
        <v>-0.30476190476190479</v>
      </c>
      <c r="AA190" s="30">
        <f t="shared" si="29"/>
        <v>0.23584905660377359</v>
      </c>
      <c r="AB190" s="30">
        <f t="shared" si="29"/>
        <v>-0.61025641025641031</v>
      </c>
      <c r="AC190" s="30">
        <f t="shared" si="29"/>
        <v>-0.84532924961715161</v>
      </c>
      <c r="AD190" s="30">
        <f t="shared" si="29"/>
        <v>-0.10169491525423729</v>
      </c>
    </row>
    <row r="191" spans="1:30" x14ac:dyDescent="0.35">
      <c r="A191" s="10" t="s">
        <v>71</v>
      </c>
      <c r="B191" s="10" t="s">
        <v>56</v>
      </c>
      <c r="C191" s="11">
        <v>12</v>
      </c>
      <c r="D191" s="11">
        <v>8</v>
      </c>
      <c r="E191" s="12" t="s">
        <v>24</v>
      </c>
      <c r="F191" s="11">
        <v>23</v>
      </c>
      <c r="G191" s="11">
        <v>49</v>
      </c>
      <c r="H191" s="11">
        <v>71</v>
      </c>
      <c r="I191" s="11">
        <v>285</v>
      </c>
      <c r="J191" s="11">
        <v>23</v>
      </c>
      <c r="K191" s="11">
        <v>26</v>
      </c>
      <c r="L191" s="11">
        <v>16</v>
      </c>
      <c r="M191" s="11">
        <v>32</v>
      </c>
      <c r="N191" s="11">
        <v>19</v>
      </c>
      <c r="O191" s="11">
        <v>20</v>
      </c>
      <c r="P191" s="11">
        <v>68</v>
      </c>
      <c r="Q191" s="6">
        <f t="shared" si="30"/>
        <v>11</v>
      </c>
      <c r="R191" s="6">
        <f t="shared" si="28"/>
        <v>18</v>
      </c>
      <c r="S191" s="6" t="e">
        <f t="shared" si="28"/>
        <v>#VALUE!</v>
      </c>
      <c r="T191" s="6">
        <f t="shared" si="28"/>
        <v>9</v>
      </c>
      <c r="U191" s="6">
        <f t="shared" si="28"/>
        <v>-30</v>
      </c>
      <c r="V191" s="6">
        <f t="shared" si="28"/>
        <v>-51</v>
      </c>
      <c r="W191" s="6">
        <f t="shared" si="28"/>
        <v>-217</v>
      </c>
      <c r="X191" s="30">
        <f t="shared" si="31"/>
        <v>0.91666666666666663</v>
      </c>
      <c r="Y191" s="30">
        <f t="shared" si="29"/>
        <v>2.25</v>
      </c>
      <c r="Z191" s="30" t="e">
        <f t="shared" si="29"/>
        <v>#VALUE!</v>
      </c>
      <c r="AA191" s="30">
        <f t="shared" si="29"/>
        <v>0.39130434782608697</v>
      </c>
      <c r="AB191" s="30">
        <f t="shared" si="29"/>
        <v>-0.61224489795918369</v>
      </c>
      <c r="AC191" s="30">
        <f t="shared" si="29"/>
        <v>-0.71830985915492962</v>
      </c>
      <c r="AD191" s="30">
        <f t="shared" si="29"/>
        <v>-0.76140350877192986</v>
      </c>
    </row>
    <row r="193" spans="1:30" x14ac:dyDescent="0.35">
      <c r="A193" s="22" t="s">
        <v>104</v>
      </c>
    </row>
    <row r="194" spans="1:30" x14ac:dyDescent="0.35">
      <c r="A194" s="24" t="s">
        <v>109</v>
      </c>
      <c r="B194" s="9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30" x14ac:dyDescent="0.35">
      <c r="A195" s="6"/>
      <c r="B195" s="6"/>
      <c r="C195" s="1" t="s">
        <v>25</v>
      </c>
      <c r="D195" s="1" t="s">
        <v>26</v>
      </c>
      <c r="E195" s="1" t="s">
        <v>27</v>
      </c>
      <c r="F195" s="1" t="s">
        <v>28</v>
      </c>
      <c r="G195" s="1" t="s">
        <v>29</v>
      </c>
      <c r="H195" s="1" t="s">
        <v>30</v>
      </c>
      <c r="I195" s="1" t="s">
        <v>31</v>
      </c>
      <c r="J195" s="7" t="s">
        <v>25</v>
      </c>
      <c r="K195" s="7" t="s">
        <v>26</v>
      </c>
      <c r="L195" s="7" t="s">
        <v>27</v>
      </c>
      <c r="M195" s="7" t="s">
        <v>28</v>
      </c>
      <c r="N195" s="7" t="s">
        <v>29</v>
      </c>
      <c r="O195" s="7" t="s">
        <v>30</v>
      </c>
      <c r="P195" s="7" t="s">
        <v>31</v>
      </c>
      <c r="Q195" s="51" t="s">
        <v>118</v>
      </c>
      <c r="R195" s="51"/>
      <c r="S195" s="51"/>
      <c r="T195" s="51"/>
      <c r="U195" s="51"/>
      <c r="V195" s="51"/>
      <c r="W195" s="51"/>
      <c r="X195" s="52" t="s">
        <v>118</v>
      </c>
      <c r="Y195" s="52"/>
      <c r="Z195" s="52"/>
      <c r="AA195" s="52"/>
      <c r="AB195" s="52"/>
      <c r="AC195" s="52"/>
      <c r="AD195" s="52"/>
    </row>
    <row r="196" spans="1:30" x14ac:dyDescent="0.35">
      <c r="A196" s="6"/>
      <c r="B196" s="6"/>
      <c r="C196" s="1" t="s">
        <v>32</v>
      </c>
      <c r="D196" s="1" t="s">
        <v>33</v>
      </c>
      <c r="E196" s="1" t="s">
        <v>34</v>
      </c>
      <c r="F196" s="1" t="s">
        <v>35</v>
      </c>
      <c r="G196" s="1" t="s">
        <v>36</v>
      </c>
      <c r="H196" s="1" t="s">
        <v>37</v>
      </c>
      <c r="I196" s="1" t="s">
        <v>38</v>
      </c>
      <c r="J196" s="7" t="s">
        <v>32</v>
      </c>
      <c r="K196" s="7" t="s">
        <v>33</v>
      </c>
      <c r="L196" s="7" t="s">
        <v>34</v>
      </c>
      <c r="M196" s="7" t="s">
        <v>35</v>
      </c>
      <c r="N196" s="7" t="s">
        <v>36</v>
      </c>
      <c r="O196" s="7" t="s">
        <v>37</v>
      </c>
      <c r="P196" s="7" t="s">
        <v>38</v>
      </c>
      <c r="Q196" s="39" t="s">
        <v>25</v>
      </c>
      <c r="R196" s="39" t="s">
        <v>26</v>
      </c>
      <c r="S196" s="39" t="s">
        <v>27</v>
      </c>
      <c r="T196" s="39" t="s">
        <v>28</v>
      </c>
      <c r="U196" s="39" t="s">
        <v>29</v>
      </c>
      <c r="V196" s="39" t="s">
        <v>30</v>
      </c>
      <c r="W196" s="39" t="s">
        <v>31</v>
      </c>
      <c r="X196" s="40" t="s">
        <v>25</v>
      </c>
      <c r="Y196" s="40" t="s">
        <v>26</v>
      </c>
      <c r="Z196" s="40" t="s">
        <v>27</v>
      </c>
      <c r="AA196" s="40" t="s">
        <v>28</v>
      </c>
      <c r="AB196" s="40" t="s">
        <v>29</v>
      </c>
      <c r="AC196" s="40" t="s">
        <v>30</v>
      </c>
      <c r="AD196" s="40" t="s">
        <v>31</v>
      </c>
    </row>
    <row r="197" spans="1:30" x14ac:dyDescent="0.35">
      <c r="A197" s="6"/>
      <c r="B197" s="6"/>
      <c r="C197" s="1" t="s">
        <v>39</v>
      </c>
      <c r="D197" s="1" t="s">
        <v>39</v>
      </c>
      <c r="E197" s="1" t="s">
        <v>39</v>
      </c>
      <c r="F197" s="1" t="s">
        <v>39</v>
      </c>
      <c r="G197" s="1" t="s">
        <v>39</v>
      </c>
      <c r="H197" s="1" t="s">
        <v>39</v>
      </c>
      <c r="I197" s="1" t="s">
        <v>39</v>
      </c>
      <c r="J197" s="8" t="s">
        <v>41</v>
      </c>
      <c r="K197" s="8" t="s">
        <v>41</v>
      </c>
      <c r="L197" s="8" t="s">
        <v>41</v>
      </c>
      <c r="M197" s="8" t="s">
        <v>41</v>
      </c>
      <c r="N197" s="8" t="s">
        <v>41</v>
      </c>
      <c r="O197" s="8" t="s">
        <v>41</v>
      </c>
      <c r="P197" s="8" t="s">
        <v>41</v>
      </c>
      <c r="Q197" s="39" t="s">
        <v>32</v>
      </c>
      <c r="R197" s="39" t="s">
        <v>33</v>
      </c>
      <c r="S197" s="39" t="s">
        <v>34</v>
      </c>
      <c r="T197" s="39" t="s">
        <v>35</v>
      </c>
      <c r="U197" s="39" t="s">
        <v>36</v>
      </c>
      <c r="V197" s="39" t="s">
        <v>37</v>
      </c>
      <c r="W197" s="39" t="s">
        <v>38</v>
      </c>
      <c r="X197" s="40" t="s">
        <v>32</v>
      </c>
      <c r="Y197" s="40" t="s">
        <v>33</v>
      </c>
      <c r="Z197" s="40" t="s">
        <v>34</v>
      </c>
      <c r="AA197" s="40" t="s">
        <v>35</v>
      </c>
      <c r="AB197" s="40" t="s">
        <v>36</v>
      </c>
      <c r="AC197" s="40" t="s">
        <v>37</v>
      </c>
      <c r="AD197" s="40" t="s">
        <v>38</v>
      </c>
    </row>
    <row r="198" spans="1:30" x14ac:dyDescent="0.35">
      <c r="A198" s="10" t="s">
        <v>76</v>
      </c>
      <c r="B198" s="10" t="s">
        <v>0</v>
      </c>
      <c r="C198" s="11">
        <v>16084</v>
      </c>
      <c r="D198" s="11">
        <v>17455</v>
      </c>
      <c r="E198" s="11">
        <v>21629</v>
      </c>
      <c r="F198" s="11">
        <v>21471</v>
      </c>
      <c r="G198" s="11">
        <v>23984</v>
      </c>
      <c r="H198" s="11">
        <v>26278</v>
      </c>
      <c r="I198" s="11">
        <v>29836</v>
      </c>
      <c r="J198" s="11">
        <v>31014</v>
      </c>
      <c r="K198" s="11">
        <v>28108</v>
      </c>
      <c r="L198" s="11">
        <v>38853</v>
      </c>
      <c r="M198" s="11">
        <v>31380</v>
      </c>
      <c r="N198" s="11">
        <v>38446</v>
      </c>
      <c r="O198" s="11">
        <v>36436</v>
      </c>
      <c r="P198" s="11">
        <v>37161</v>
      </c>
      <c r="Q198" s="6">
        <f>J198-C198</f>
        <v>14930</v>
      </c>
      <c r="R198" s="6">
        <f t="shared" ref="R198:W213" si="32">K198-D198</f>
        <v>10653</v>
      </c>
      <c r="S198" s="6">
        <f t="shared" si="32"/>
        <v>17224</v>
      </c>
      <c r="T198" s="6">
        <f t="shared" si="32"/>
        <v>9909</v>
      </c>
      <c r="U198" s="6">
        <f t="shared" si="32"/>
        <v>14462</v>
      </c>
      <c r="V198" s="6">
        <f t="shared" si="32"/>
        <v>10158</v>
      </c>
      <c r="W198" s="6">
        <f t="shared" si="32"/>
        <v>7325</v>
      </c>
      <c r="X198" s="30">
        <f>(J198-C198)/C198</f>
        <v>0.92825167868689384</v>
      </c>
      <c r="Y198" s="30">
        <f t="shared" ref="Y198:AD213" si="33">(K198-D198)/D198</f>
        <v>0.61031223145230595</v>
      </c>
      <c r="Z198" s="30">
        <f t="shared" si="33"/>
        <v>0.79633824957233346</v>
      </c>
      <c r="AA198" s="30">
        <f t="shared" si="33"/>
        <v>0.46150621768897582</v>
      </c>
      <c r="AB198" s="30">
        <f t="shared" si="33"/>
        <v>0.60298532354903267</v>
      </c>
      <c r="AC198" s="30">
        <f t="shared" si="33"/>
        <v>0.38655909886597156</v>
      </c>
      <c r="AD198" s="30">
        <f t="shared" si="33"/>
        <v>0.24550878133798096</v>
      </c>
    </row>
    <row r="199" spans="1:30" x14ac:dyDescent="0.35">
      <c r="A199" s="10" t="s">
        <v>23</v>
      </c>
      <c r="B199" s="10" t="s">
        <v>23</v>
      </c>
      <c r="C199" s="11">
        <v>7367</v>
      </c>
      <c r="D199" s="11">
        <v>6996</v>
      </c>
      <c r="E199" s="11">
        <v>6919</v>
      </c>
      <c r="F199" s="11">
        <v>9260</v>
      </c>
      <c r="G199" s="11">
        <v>10443</v>
      </c>
      <c r="H199" s="11">
        <v>10773</v>
      </c>
      <c r="I199" s="11">
        <v>8648</v>
      </c>
      <c r="J199" s="11">
        <v>9648</v>
      </c>
      <c r="K199" s="11">
        <v>9258</v>
      </c>
      <c r="L199" s="11">
        <v>11510</v>
      </c>
      <c r="M199" s="11">
        <v>10993</v>
      </c>
      <c r="N199" s="11">
        <v>12928</v>
      </c>
      <c r="O199" s="11">
        <v>12774</v>
      </c>
      <c r="P199" s="11">
        <v>12320</v>
      </c>
      <c r="Q199" s="6">
        <f t="shared" ref="Q199:W214" si="34">J199-C199</f>
        <v>2281</v>
      </c>
      <c r="R199" s="6">
        <f t="shared" si="32"/>
        <v>2262</v>
      </c>
      <c r="S199" s="6">
        <f t="shared" si="32"/>
        <v>4591</v>
      </c>
      <c r="T199" s="6">
        <f t="shared" si="32"/>
        <v>1733</v>
      </c>
      <c r="U199" s="6">
        <f t="shared" si="32"/>
        <v>2485</v>
      </c>
      <c r="V199" s="6">
        <f t="shared" si="32"/>
        <v>2001</v>
      </c>
      <c r="W199" s="6">
        <f t="shared" si="32"/>
        <v>3672</v>
      </c>
      <c r="X199" s="30">
        <f t="shared" ref="X199:AD214" si="35">(J199-C199)/C199</f>
        <v>0.30962399891407627</v>
      </c>
      <c r="Y199" s="30">
        <f t="shared" si="33"/>
        <v>0.32332761578044594</v>
      </c>
      <c r="Z199" s="30">
        <f t="shared" si="33"/>
        <v>0.66353519294695762</v>
      </c>
      <c r="AA199" s="30">
        <f t="shared" si="33"/>
        <v>0.18714902807775377</v>
      </c>
      <c r="AB199" s="30">
        <f t="shared" si="33"/>
        <v>0.23795844106099781</v>
      </c>
      <c r="AC199" s="30">
        <f t="shared" si="33"/>
        <v>0.18574213311055415</v>
      </c>
      <c r="AD199" s="30">
        <f t="shared" si="33"/>
        <v>0.42460684551341349</v>
      </c>
    </row>
    <row r="200" spans="1:30" x14ac:dyDescent="0.35">
      <c r="A200" s="10" t="s">
        <v>66</v>
      </c>
      <c r="B200" s="10" t="s">
        <v>51</v>
      </c>
      <c r="C200" s="10">
        <v>3790</v>
      </c>
      <c r="D200" s="10">
        <v>4641</v>
      </c>
      <c r="E200" s="10">
        <v>6489</v>
      </c>
      <c r="F200" s="10">
        <v>4709</v>
      </c>
      <c r="G200" s="10">
        <v>3893</v>
      </c>
      <c r="H200" s="10">
        <v>4175</v>
      </c>
      <c r="I200" s="10">
        <v>4315</v>
      </c>
      <c r="J200" s="10">
        <v>12211</v>
      </c>
      <c r="K200" s="10">
        <v>10900</v>
      </c>
      <c r="L200" s="10">
        <v>15947</v>
      </c>
      <c r="M200" s="10">
        <v>10210</v>
      </c>
      <c r="N200" s="10">
        <v>10574</v>
      </c>
      <c r="O200" s="10">
        <v>9787</v>
      </c>
      <c r="P200" s="10">
        <v>6637</v>
      </c>
      <c r="Q200" s="13">
        <f t="shared" si="34"/>
        <v>8421</v>
      </c>
      <c r="R200" s="13">
        <f t="shared" si="32"/>
        <v>6259</v>
      </c>
      <c r="S200" s="13">
        <f t="shared" si="32"/>
        <v>9458</v>
      </c>
      <c r="T200" s="13">
        <f t="shared" si="32"/>
        <v>5501</v>
      </c>
      <c r="U200" s="13">
        <f t="shared" si="32"/>
        <v>6681</v>
      </c>
      <c r="V200" s="13">
        <f t="shared" si="32"/>
        <v>5612</v>
      </c>
      <c r="W200" s="13">
        <f t="shared" si="32"/>
        <v>2322</v>
      </c>
      <c r="X200" s="41">
        <f t="shared" si="35"/>
        <v>2.221899736147757</v>
      </c>
      <c r="Y200" s="41">
        <f t="shared" si="33"/>
        <v>1.3486317603964664</v>
      </c>
      <c r="Z200" s="41">
        <f t="shared" si="33"/>
        <v>1.457543535213438</v>
      </c>
      <c r="AA200" s="41">
        <f t="shared" si="33"/>
        <v>1.1681885750690169</v>
      </c>
      <c r="AB200" s="41">
        <f t="shared" si="33"/>
        <v>1.7161572052401746</v>
      </c>
      <c r="AC200" s="41">
        <f t="shared" si="33"/>
        <v>1.3441916167664671</v>
      </c>
      <c r="AD200" s="41">
        <f t="shared" si="33"/>
        <v>0.53812282734646577</v>
      </c>
    </row>
    <row r="201" spans="1:30" x14ac:dyDescent="0.35">
      <c r="A201" s="10" t="s">
        <v>73</v>
      </c>
      <c r="B201" s="10" t="s">
        <v>73</v>
      </c>
      <c r="C201" s="11">
        <v>3766</v>
      </c>
      <c r="D201" s="12" t="s">
        <v>24</v>
      </c>
      <c r="E201" s="11">
        <v>6375</v>
      </c>
      <c r="F201" s="11">
        <v>4628</v>
      </c>
      <c r="G201" s="11">
        <v>3759</v>
      </c>
      <c r="H201" s="11">
        <v>3647</v>
      </c>
      <c r="I201" s="11">
        <v>3105</v>
      </c>
      <c r="J201" s="11">
        <v>11992</v>
      </c>
      <c r="K201" s="11">
        <v>10822</v>
      </c>
      <c r="L201" s="12" t="s">
        <v>24</v>
      </c>
      <c r="M201" s="11">
        <v>10191</v>
      </c>
      <c r="N201" s="11">
        <v>10488</v>
      </c>
      <c r="O201" s="11">
        <v>8739</v>
      </c>
      <c r="P201" s="11">
        <v>5160</v>
      </c>
      <c r="Q201" s="6">
        <f t="shared" si="34"/>
        <v>8226</v>
      </c>
      <c r="R201" s="6" t="e">
        <f t="shared" si="32"/>
        <v>#VALUE!</v>
      </c>
      <c r="S201" s="6" t="e">
        <f t="shared" si="32"/>
        <v>#VALUE!</v>
      </c>
      <c r="T201" s="6">
        <f t="shared" si="32"/>
        <v>5563</v>
      </c>
      <c r="U201" s="6">
        <f t="shared" si="32"/>
        <v>6729</v>
      </c>
      <c r="V201" s="6">
        <f t="shared" si="32"/>
        <v>5092</v>
      </c>
      <c r="W201" s="6">
        <f t="shared" si="32"/>
        <v>2055</v>
      </c>
      <c r="X201" s="30">
        <f t="shared" si="35"/>
        <v>2.1842804036112584</v>
      </c>
      <c r="Y201" s="30" t="e">
        <f t="shared" si="33"/>
        <v>#VALUE!</v>
      </c>
      <c r="Z201" s="30" t="e">
        <f t="shared" si="33"/>
        <v>#VALUE!</v>
      </c>
      <c r="AA201" s="30">
        <f t="shared" si="33"/>
        <v>1.2020311149524632</v>
      </c>
      <c r="AB201" s="30">
        <f t="shared" si="33"/>
        <v>1.7901037509976057</v>
      </c>
      <c r="AC201" s="30">
        <f t="shared" si="33"/>
        <v>1.3962160680010969</v>
      </c>
      <c r="AD201" s="30">
        <f t="shared" si="33"/>
        <v>0.66183574879227058</v>
      </c>
    </row>
    <row r="202" spans="1:30" x14ac:dyDescent="0.35">
      <c r="A202" s="10" t="s">
        <v>69</v>
      </c>
      <c r="B202" s="10" t="s">
        <v>54</v>
      </c>
      <c r="C202" s="11">
        <v>1921</v>
      </c>
      <c r="D202" s="11">
        <v>1994</v>
      </c>
      <c r="E202" s="11">
        <v>3903</v>
      </c>
      <c r="F202" s="11">
        <v>2801</v>
      </c>
      <c r="G202" s="11">
        <v>3602</v>
      </c>
      <c r="H202" s="11">
        <v>3921</v>
      </c>
      <c r="I202" s="11">
        <v>6599</v>
      </c>
      <c r="J202" s="11">
        <v>4440</v>
      </c>
      <c r="K202" s="11">
        <v>3431</v>
      </c>
      <c r="L202" s="11">
        <v>5002</v>
      </c>
      <c r="M202" s="11">
        <v>3891</v>
      </c>
      <c r="N202" s="11">
        <v>5025</v>
      </c>
      <c r="O202" s="11">
        <v>3554</v>
      </c>
      <c r="P202" s="11">
        <v>6052</v>
      </c>
      <c r="Q202" s="6">
        <f t="shared" si="34"/>
        <v>2519</v>
      </c>
      <c r="R202" s="6">
        <f t="shared" si="32"/>
        <v>1437</v>
      </c>
      <c r="S202" s="6">
        <f t="shared" si="32"/>
        <v>1099</v>
      </c>
      <c r="T202" s="6">
        <f t="shared" si="32"/>
        <v>1090</v>
      </c>
      <c r="U202" s="6">
        <f t="shared" si="32"/>
        <v>1423</v>
      </c>
      <c r="V202" s="6">
        <f t="shared" si="32"/>
        <v>-367</v>
      </c>
      <c r="W202" s="6">
        <f t="shared" si="32"/>
        <v>-547</v>
      </c>
      <c r="X202" s="30">
        <f t="shared" si="35"/>
        <v>1.3112961998958876</v>
      </c>
      <c r="Y202" s="30">
        <f t="shared" si="33"/>
        <v>0.72066198595787367</v>
      </c>
      <c r="Z202" s="30">
        <f t="shared" si="33"/>
        <v>0.28157827312323852</v>
      </c>
      <c r="AA202" s="30">
        <f t="shared" si="33"/>
        <v>0.38914673330953231</v>
      </c>
      <c r="AB202" s="30">
        <f t="shared" si="33"/>
        <v>0.39505830094392003</v>
      </c>
      <c r="AC202" s="30">
        <f t="shared" si="33"/>
        <v>-9.3598571792909965E-2</v>
      </c>
      <c r="AD202" s="30">
        <f t="shared" si="33"/>
        <v>-8.2891347173814217E-2</v>
      </c>
    </row>
    <row r="203" spans="1:30" x14ac:dyDescent="0.35">
      <c r="A203" s="10" t="s">
        <v>74</v>
      </c>
      <c r="B203" s="10" t="s">
        <v>74</v>
      </c>
      <c r="C203" s="11">
        <v>1635</v>
      </c>
      <c r="D203" s="11">
        <v>1498</v>
      </c>
      <c r="E203" s="11">
        <v>3408</v>
      </c>
      <c r="F203" s="11">
        <v>2359</v>
      </c>
      <c r="G203" s="11">
        <v>3019</v>
      </c>
      <c r="H203" s="11">
        <v>3534</v>
      </c>
      <c r="I203" s="11">
        <v>5955</v>
      </c>
      <c r="J203" s="11">
        <v>4039</v>
      </c>
      <c r="K203" s="11">
        <v>2826</v>
      </c>
      <c r="L203" s="11">
        <v>4588</v>
      </c>
      <c r="M203" s="11">
        <v>3652</v>
      </c>
      <c r="N203" s="11">
        <v>4819</v>
      </c>
      <c r="O203" s="11">
        <v>3333</v>
      </c>
      <c r="P203" s="11">
        <v>5429</v>
      </c>
      <c r="Q203" s="6">
        <f t="shared" si="34"/>
        <v>2404</v>
      </c>
      <c r="R203" s="6">
        <f t="shared" si="32"/>
        <v>1328</v>
      </c>
      <c r="S203" s="6">
        <f t="shared" si="32"/>
        <v>1180</v>
      </c>
      <c r="T203" s="6">
        <f t="shared" si="32"/>
        <v>1293</v>
      </c>
      <c r="U203" s="6">
        <f t="shared" si="32"/>
        <v>1800</v>
      </c>
      <c r="V203" s="6">
        <f t="shared" si="32"/>
        <v>-201</v>
      </c>
      <c r="W203" s="6">
        <f t="shared" si="32"/>
        <v>-526</v>
      </c>
      <c r="X203" s="30">
        <f t="shared" si="35"/>
        <v>1.4703363914373089</v>
      </c>
      <c r="Y203" s="30">
        <f t="shared" si="33"/>
        <v>0.8865153538050734</v>
      </c>
      <c r="Z203" s="30">
        <f t="shared" si="33"/>
        <v>0.34624413145539906</v>
      </c>
      <c r="AA203" s="30">
        <f t="shared" si="33"/>
        <v>0.54811360746078852</v>
      </c>
      <c r="AB203" s="30">
        <f t="shared" si="33"/>
        <v>0.59622391520370988</v>
      </c>
      <c r="AC203" s="30">
        <f t="shared" si="33"/>
        <v>-5.6876061120543296E-2</v>
      </c>
      <c r="AD203" s="30">
        <f t="shared" si="33"/>
        <v>-8.8329135180520574E-2</v>
      </c>
    </row>
    <row r="204" spans="1:30" x14ac:dyDescent="0.35">
      <c r="A204" s="10" t="s">
        <v>68</v>
      </c>
      <c r="B204" s="10" t="s">
        <v>53</v>
      </c>
      <c r="C204" s="11">
        <v>689</v>
      </c>
      <c r="D204" s="11">
        <v>759</v>
      </c>
      <c r="E204" s="11">
        <v>994</v>
      </c>
      <c r="F204" s="11">
        <v>1418</v>
      </c>
      <c r="G204" s="11">
        <v>2087</v>
      </c>
      <c r="H204" s="11">
        <v>2339</v>
      </c>
      <c r="I204" s="11">
        <v>3912</v>
      </c>
      <c r="J204" s="11">
        <v>686</v>
      </c>
      <c r="K204" s="11">
        <v>767</v>
      </c>
      <c r="L204" s="11">
        <v>1249</v>
      </c>
      <c r="M204" s="11">
        <v>1260</v>
      </c>
      <c r="N204" s="11">
        <v>2378</v>
      </c>
      <c r="O204" s="11">
        <v>3214</v>
      </c>
      <c r="P204" s="11">
        <v>4491</v>
      </c>
      <c r="Q204" s="6">
        <f t="shared" si="34"/>
        <v>-3</v>
      </c>
      <c r="R204" s="6">
        <f t="shared" si="32"/>
        <v>8</v>
      </c>
      <c r="S204" s="6">
        <f t="shared" si="32"/>
        <v>255</v>
      </c>
      <c r="T204" s="6">
        <f t="shared" si="32"/>
        <v>-158</v>
      </c>
      <c r="U204" s="6">
        <f t="shared" si="32"/>
        <v>291</v>
      </c>
      <c r="V204" s="6">
        <f t="shared" si="32"/>
        <v>875</v>
      </c>
      <c r="W204" s="6">
        <f t="shared" si="32"/>
        <v>579</v>
      </c>
      <c r="X204" s="30">
        <f t="shared" si="35"/>
        <v>-4.3541364296081275E-3</v>
      </c>
      <c r="Y204" s="30">
        <f t="shared" si="33"/>
        <v>1.0540184453227932E-2</v>
      </c>
      <c r="Z204" s="30">
        <f t="shared" si="33"/>
        <v>0.25653923541247486</v>
      </c>
      <c r="AA204" s="30">
        <f t="shared" si="33"/>
        <v>-0.11142454160789844</v>
      </c>
      <c r="AB204" s="30">
        <f t="shared" si="33"/>
        <v>0.13943459511260181</v>
      </c>
      <c r="AC204" s="30">
        <f t="shared" si="33"/>
        <v>0.37409149209063702</v>
      </c>
      <c r="AD204" s="30">
        <f t="shared" si="33"/>
        <v>0.14800613496932516</v>
      </c>
    </row>
    <row r="205" spans="1:30" x14ac:dyDescent="0.35">
      <c r="A205" s="10" t="s">
        <v>70</v>
      </c>
      <c r="B205" s="10" t="s">
        <v>55</v>
      </c>
      <c r="C205" s="11">
        <v>186</v>
      </c>
      <c r="D205" s="11">
        <v>323</v>
      </c>
      <c r="E205" s="11">
        <v>341</v>
      </c>
      <c r="F205" s="11">
        <v>243</v>
      </c>
      <c r="G205" s="11">
        <v>507</v>
      </c>
      <c r="H205" s="11">
        <v>360</v>
      </c>
      <c r="I205" s="11">
        <v>930</v>
      </c>
      <c r="J205" s="11">
        <v>1128</v>
      </c>
      <c r="K205" s="11">
        <v>1207</v>
      </c>
      <c r="L205" s="11">
        <v>1134</v>
      </c>
      <c r="M205" s="11">
        <v>1272</v>
      </c>
      <c r="N205" s="11">
        <v>2176</v>
      </c>
      <c r="O205" s="11">
        <v>1964</v>
      </c>
      <c r="P205" s="11">
        <v>1674</v>
      </c>
      <c r="Q205" s="6">
        <f t="shared" si="34"/>
        <v>942</v>
      </c>
      <c r="R205" s="6">
        <f t="shared" si="32"/>
        <v>884</v>
      </c>
      <c r="S205" s="6">
        <f t="shared" si="32"/>
        <v>793</v>
      </c>
      <c r="T205" s="6">
        <f t="shared" si="32"/>
        <v>1029</v>
      </c>
      <c r="U205" s="6">
        <f t="shared" si="32"/>
        <v>1669</v>
      </c>
      <c r="V205" s="6">
        <f t="shared" si="32"/>
        <v>1604</v>
      </c>
      <c r="W205" s="6">
        <f t="shared" si="32"/>
        <v>744</v>
      </c>
      <c r="X205" s="30">
        <f t="shared" si="35"/>
        <v>5.064516129032258</v>
      </c>
      <c r="Y205" s="30">
        <f t="shared" si="33"/>
        <v>2.736842105263158</v>
      </c>
      <c r="Z205" s="30">
        <f t="shared" si="33"/>
        <v>2.3255131964809386</v>
      </c>
      <c r="AA205" s="30">
        <f t="shared" si="33"/>
        <v>4.2345679012345681</v>
      </c>
      <c r="AB205" s="30">
        <f t="shared" si="33"/>
        <v>3.2919132149901382</v>
      </c>
      <c r="AC205" s="30">
        <f t="shared" si="33"/>
        <v>4.4555555555555557</v>
      </c>
      <c r="AD205" s="30">
        <f t="shared" si="33"/>
        <v>0.8</v>
      </c>
    </row>
    <row r="206" spans="1:30" x14ac:dyDescent="0.35">
      <c r="A206" s="10" t="s">
        <v>75</v>
      </c>
      <c r="B206" s="10" t="s">
        <v>43</v>
      </c>
      <c r="C206" s="11">
        <v>448</v>
      </c>
      <c r="D206" s="11">
        <v>834</v>
      </c>
      <c r="E206" s="11">
        <v>1020</v>
      </c>
      <c r="F206" s="11">
        <v>982</v>
      </c>
      <c r="G206" s="11">
        <v>917</v>
      </c>
      <c r="H206" s="11">
        <v>1130</v>
      </c>
      <c r="I206" s="11">
        <v>1199</v>
      </c>
      <c r="J206" s="11">
        <v>1107</v>
      </c>
      <c r="K206" s="11">
        <v>993</v>
      </c>
      <c r="L206" s="11">
        <v>1420</v>
      </c>
      <c r="M206" s="11">
        <v>951</v>
      </c>
      <c r="N206" s="11">
        <v>1549</v>
      </c>
      <c r="O206" s="11">
        <v>1331</v>
      </c>
      <c r="P206" s="11">
        <v>1489</v>
      </c>
      <c r="Q206" s="6">
        <f t="shared" si="34"/>
        <v>659</v>
      </c>
      <c r="R206" s="6">
        <f t="shared" si="32"/>
        <v>159</v>
      </c>
      <c r="S206" s="6">
        <f t="shared" si="32"/>
        <v>400</v>
      </c>
      <c r="T206" s="6">
        <f t="shared" si="32"/>
        <v>-31</v>
      </c>
      <c r="U206" s="6">
        <f t="shared" si="32"/>
        <v>632</v>
      </c>
      <c r="V206" s="6">
        <f t="shared" si="32"/>
        <v>201</v>
      </c>
      <c r="W206" s="6">
        <f t="shared" si="32"/>
        <v>290</v>
      </c>
      <c r="X206" s="30">
        <f t="shared" si="35"/>
        <v>1.4709821428571428</v>
      </c>
      <c r="Y206" s="30">
        <f t="shared" si="33"/>
        <v>0.1906474820143885</v>
      </c>
      <c r="Z206" s="30">
        <f t="shared" si="33"/>
        <v>0.39215686274509803</v>
      </c>
      <c r="AA206" s="30">
        <f t="shared" si="33"/>
        <v>-3.1568228105906315E-2</v>
      </c>
      <c r="AB206" s="30">
        <f t="shared" si="33"/>
        <v>0.68920392584514723</v>
      </c>
      <c r="AC206" s="30">
        <f t="shared" si="33"/>
        <v>0.17787610619469027</v>
      </c>
      <c r="AD206" s="30">
        <f t="shared" si="33"/>
        <v>0.24186822351959966</v>
      </c>
    </row>
    <row r="207" spans="1:30" x14ac:dyDescent="0.35">
      <c r="A207" s="10" t="s">
        <v>60</v>
      </c>
      <c r="B207" s="10" t="s">
        <v>45</v>
      </c>
      <c r="C207" s="11">
        <v>577</v>
      </c>
      <c r="D207" s="11">
        <v>394</v>
      </c>
      <c r="E207" s="11">
        <v>473</v>
      </c>
      <c r="F207" s="11">
        <v>601</v>
      </c>
      <c r="G207" s="11">
        <v>739</v>
      </c>
      <c r="H207" s="11">
        <v>729</v>
      </c>
      <c r="I207" s="11">
        <v>1030</v>
      </c>
      <c r="J207" s="11">
        <v>497</v>
      </c>
      <c r="K207" s="11">
        <v>303</v>
      </c>
      <c r="L207" s="11">
        <v>489</v>
      </c>
      <c r="M207" s="11">
        <v>789</v>
      </c>
      <c r="N207" s="11">
        <v>1230</v>
      </c>
      <c r="O207" s="11">
        <v>830</v>
      </c>
      <c r="P207" s="11">
        <v>1025</v>
      </c>
      <c r="Q207" s="6">
        <f t="shared" si="34"/>
        <v>-80</v>
      </c>
      <c r="R207" s="6">
        <f t="shared" si="32"/>
        <v>-91</v>
      </c>
      <c r="S207" s="6">
        <f t="shared" si="32"/>
        <v>16</v>
      </c>
      <c r="T207" s="6">
        <f t="shared" si="32"/>
        <v>188</v>
      </c>
      <c r="U207" s="6">
        <f t="shared" si="32"/>
        <v>491</v>
      </c>
      <c r="V207" s="6">
        <f t="shared" si="32"/>
        <v>101</v>
      </c>
      <c r="W207" s="6">
        <f t="shared" si="32"/>
        <v>-5</v>
      </c>
      <c r="X207" s="30">
        <f t="shared" si="35"/>
        <v>-0.13864818024263431</v>
      </c>
      <c r="Y207" s="30">
        <f t="shared" si="33"/>
        <v>-0.23096446700507614</v>
      </c>
      <c r="Z207" s="30">
        <f t="shared" si="33"/>
        <v>3.382663847780127E-2</v>
      </c>
      <c r="AA207" s="30">
        <f t="shared" si="33"/>
        <v>0.31281198003327787</v>
      </c>
      <c r="AB207" s="30">
        <f t="shared" si="33"/>
        <v>0.6644113667117727</v>
      </c>
      <c r="AC207" s="30">
        <f t="shared" si="33"/>
        <v>0.13854595336076816</v>
      </c>
      <c r="AD207" s="30">
        <f t="shared" si="33"/>
        <v>-4.8543689320388345E-3</v>
      </c>
    </row>
    <row r="208" spans="1:30" x14ac:dyDescent="0.35">
      <c r="A208" s="10" t="s">
        <v>63</v>
      </c>
      <c r="B208" s="10" t="s">
        <v>48</v>
      </c>
      <c r="C208" s="11">
        <v>37</v>
      </c>
      <c r="D208" s="11">
        <v>218</v>
      </c>
      <c r="E208" s="11">
        <v>169</v>
      </c>
      <c r="F208" s="11">
        <v>159</v>
      </c>
      <c r="G208" s="11">
        <v>107</v>
      </c>
      <c r="H208" s="11">
        <v>341</v>
      </c>
      <c r="I208" s="11">
        <v>325</v>
      </c>
      <c r="J208" s="11">
        <v>255</v>
      </c>
      <c r="K208" s="11">
        <v>291</v>
      </c>
      <c r="L208" s="11">
        <v>374</v>
      </c>
      <c r="M208" s="11">
        <v>306</v>
      </c>
      <c r="N208" s="11">
        <v>361</v>
      </c>
      <c r="O208" s="11">
        <v>602</v>
      </c>
      <c r="P208" s="11">
        <v>743</v>
      </c>
      <c r="Q208" s="6">
        <f t="shared" si="34"/>
        <v>218</v>
      </c>
      <c r="R208" s="6">
        <f t="shared" si="32"/>
        <v>73</v>
      </c>
      <c r="S208" s="6">
        <f t="shared" si="32"/>
        <v>205</v>
      </c>
      <c r="T208" s="6">
        <f t="shared" si="32"/>
        <v>147</v>
      </c>
      <c r="U208" s="6">
        <f t="shared" si="32"/>
        <v>254</v>
      </c>
      <c r="V208" s="6">
        <f t="shared" si="32"/>
        <v>261</v>
      </c>
      <c r="W208" s="6">
        <f t="shared" si="32"/>
        <v>418</v>
      </c>
      <c r="X208" s="30">
        <f t="shared" si="35"/>
        <v>5.8918918918918921</v>
      </c>
      <c r="Y208" s="30">
        <f t="shared" si="33"/>
        <v>0.33486238532110091</v>
      </c>
      <c r="Z208" s="30">
        <f t="shared" si="33"/>
        <v>1.2130177514792899</v>
      </c>
      <c r="AA208" s="30">
        <f t="shared" si="33"/>
        <v>0.92452830188679247</v>
      </c>
      <c r="AB208" s="30">
        <f t="shared" si="33"/>
        <v>2.3738317757009346</v>
      </c>
      <c r="AC208" s="30">
        <f t="shared" si="33"/>
        <v>0.76539589442815248</v>
      </c>
      <c r="AD208" s="30">
        <f t="shared" si="33"/>
        <v>1.2861538461538462</v>
      </c>
    </row>
    <row r="209" spans="1:30" x14ac:dyDescent="0.35">
      <c r="A209" s="10" t="s">
        <v>64</v>
      </c>
      <c r="B209" s="10" t="s">
        <v>49</v>
      </c>
      <c r="C209" s="11">
        <v>106</v>
      </c>
      <c r="D209" s="11">
        <v>331</v>
      </c>
      <c r="E209" s="11">
        <v>157</v>
      </c>
      <c r="F209" s="11">
        <v>298</v>
      </c>
      <c r="G209" s="11">
        <v>337</v>
      </c>
      <c r="H209" s="11">
        <v>443</v>
      </c>
      <c r="I209" s="11">
        <v>405</v>
      </c>
      <c r="J209" s="11">
        <v>114</v>
      </c>
      <c r="K209" s="11">
        <v>82</v>
      </c>
      <c r="L209" s="11">
        <v>138</v>
      </c>
      <c r="M209" s="11">
        <v>116</v>
      </c>
      <c r="N209" s="11">
        <v>615</v>
      </c>
      <c r="O209" s="11">
        <v>460</v>
      </c>
      <c r="P209" s="11">
        <v>313</v>
      </c>
      <c r="Q209" s="6">
        <f t="shared" si="34"/>
        <v>8</v>
      </c>
      <c r="R209" s="6">
        <f t="shared" si="32"/>
        <v>-249</v>
      </c>
      <c r="S209" s="6">
        <f t="shared" si="32"/>
        <v>-19</v>
      </c>
      <c r="T209" s="6">
        <f t="shared" si="32"/>
        <v>-182</v>
      </c>
      <c r="U209" s="6">
        <f t="shared" si="32"/>
        <v>278</v>
      </c>
      <c r="V209" s="6">
        <f t="shared" si="32"/>
        <v>17</v>
      </c>
      <c r="W209" s="6">
        <f t="shared" si="32"/>
        <v>-92</v>
      </c>
      <c r="X209" s="30">
        <f t="shared" si="35"/>
        <v>7.5471698113207544E-2</v>
      </c>
      <c r="Y209" s="30">
        <f t="shared" si="33"/>
        <v>-0.75226586102719029</v>
      </c>
      <c r="Z209" s="30">
        <f t="shared" si="33"/>
        <v>-0.12101910828025478</v>
      </c>
      <c r="AA209" s="30">
        <f t="shared" si="33"/>
        <v>-0.61073825503355705</v>
      </c>
      <c r="AB209" s="30">
        <f t="shared" si="33"/>
        <v>0.82492581602373882</v>
      </c>
      <c r="AC209" s="30">
        <f t="shared" si="33"/>
        <v>3.8374717832957109E-2</v>
      </c>
      <c r="AD209" s="30">
        <f t="shared" si="33"/>
        <v>-0.2271604938271605</v>
      </c>
    </row>
    <row r="210" spans="1:30" x14ac:dyDescent="0.35">
      <c r="A210" s="10" t="s">
        <v>71</v>
      </c>
      <c r="B210" s="10" t="s">
        <v>56</v>
      </c>
      <c r="C210" s="11">
        <v>22</v>
      </c>
      <c r="D210" s="11">
        <v>52</v>
      </c>
      <c r="E210" s="11">
        <v>53</v>
      </c>
      <c r="F210" s="11">
        <v>105</v>
      </c>
      <c r="G210" s="11">
        <v>204</v>
      </c>
      <c r="H210" s="11">
        <v>147</v>
      </c>
      <c r="I210" s="11">
        <v>255</v>
      </c>
      <c r="J210" s="11">
        <v>57</v>
      </c>
      <c r="K210" s="11">
        <v>50</v>
      </c>
      <c r="L210" s="11">
        <v>46</v>
      </c>
      <c r="M210" s="11">
        <v>117</v>
      </c>
      <c r="N210" s="11">
        <v>141</v>
      </c>
      <c r="O210" s="11">
        <v>266</v>
      </c>
      <c r="P210" s="11">
        <v>332</v>
      </c>
      <c r="Q210" s="6">
        <f t="shared" si="34"/>
        <v>35</v>
      </c>
      <c r="R210" s="6">
        <f t="shared" si="32"/>
        <v>-2</v>
      </c>
      <c r="S210" s="6">
        <f t="shared" si="32"/>
        <v>-7</v>
      </c>
      <c r="T210" s="6">
        <f t="shared" si="32"/>
        <v>12</v>
      </c>
      <c r="U210" s="6">
        <f t="shared" si="32"/>
        <v>-63</v>
      </c>
      <c r="V210" s="6">
        <f t="shared" si="32"/>
        <v>119</v>
      </c>
      <c r="W210" s="6">
        <f t="shared" si="32"/>
        <v>77</v>
      </c>
      <c r="X210" s="30">
        <f t="shared" si="35"/>
        <v>1.5909090909090908</v>
      </c>
      <c r="Y210" s="30">
        <f t="shared" si="33"/>
        <v>-3.8461538461538464E-2</v>
      </c>
      <c r="Z210" s="30">
        <f t="shared" si="33"/>
        <v>-0.13207547169811321</v>
      </c>
      <c r="AA210" s="30">
        <f t="shared" si="33"/>
        <v>0.11428571428571428</v>
      </c>
      <c r="AB210" s="30">
        <f t="shared" si="33"/>
        <v>-0.30882352941176472</v>
      </c>
      <c r="AC210" s="30">
        <f t="shared" si="33"/>
        <v>0.80952380952380953</v>
      </c>
      <c r="AD210" s="30">
        <f t="shared" si="33"/>
        <v>0.30196078431372547</v>
      </c>
    </row>
    <row r="211" spans="1:30" x14ac:dyDescent="0.35">
      <c r="A211" s="10" t="s">
        <v>61</v>
      </c>
      <c r="B211" s="10" t="s">
        <v>46</v>
      </c>
      <c r="C211" s="11">
        <v>119</v>
      </c>
      <c r="D211" s="11">
        <v>141</v>
      </c>
      <c r="E211" s="11">
        <v>123</v>
      </c>
      <c r="F211" s="11">
        <v>79</v>
      </c>
      <c r="G211" s="11">
        <v>379</v>
      </c>
      <c r="H211" s="11">
        <v>317</v>
      </c>
      <c r="I211" s="11">
        <v>667</v>
      </c>
      <c r="J211" s="11">
        <v>172</v>
      </c>
      <c r="K211" s="11">
        <v>200</v>
      </c>
      <c r="L211" s="11">
        <v>173</v>
      </c>
      <c r="M211" s="11">
        <v>43</v>
      </c>
      <c r="N211" s="11">
        <v>53</v>
      </c>
      <c r="O211" s="11">
        <v>76</v>
      </c>
      <c r="P211" s="11">
        <v>229</v>
      </c>
      <c r="Q211" s="6">
        <f t="shared" si="34"/>
        <v>53</v>
      </c>
      <c r="R211" s="6">
        <f t="shared" si="32"/>
        <v>59</v>
      </c>
      <c r="S211" s="6">
        <f t="shared" si="32"/>
        <v>50</v>
      </c>
      <c r="T211" s="6">
        <f t="shared" si="32"/>
        <v>-36</v>
      </c>
      <c r="U211" s="6">
        <f t="shared" si="32"/>
        <v>-326</v>
      </c>
      <c r="V211" s="6">
        <f t="shared" si="32"/>
        <v>-241</v>
      </c>
      <c r="W211" s="6">
        <f t="shared" si="32"/>
        <v>-438</v>
      </c>
      <c r="X211" s="30">
        <f t="shared" si="35"/>
        <v>0.44537815126050423</v>
      </c>
      <c r="Y211" s="30">
        <f t="shared" si="33"/>
        <v>0.41843971631205673</v>
      </c>
      <c r="Z211" s="30">
        <f t="shared" si="33"/>
        <v>0.4065040650406504</v>
      </c>
      <c r="AA211" s="30">
        <f t="shared" si="33"/>
        <v>-0.45569620253164556</v>
      </c>
      <c r="AB211" s="30">
        <f t="shared" si="33"/>
        <v>-0.86015831134564646</v>
      </c>
      <c r="AC211" s="30">
        <f t="shared" si="33"/>
        <v>-0.76025236593059942</v>
      </c>
      <c r="AD211" s="30">
        <f t="shared" si="33"/>
        <v>-0.656671664167916</v>
      </c>
    </row>
    <row r="212" spans="1:30" x14ac:dyDescent="0.35">
      <c r="A212" s="10" t="s">
        <v>59</v>
      </c>
      <c r="B212" s="10" t="s">
        <v>44</v>
      </c>
      <c r="C212" s="11">
        <v>16</v>
      </c>
      <c r="D212" s="12" t="s">
        <v>24</v>
      </c>
      <c r="E212" s="11">
        <v>0</v>
      </c>
      <c r="F212" s="11">
        <v>54</v>
      </c>
      <c r="G212" s="11">
        <v>62</v>
      </c>
      <c r="H212" s="11">
        <v>316</v>
      </c>
      <c r="I212" s="11">
        <v>557</v>
      </c>
      <c r="J212" s="11">
        <v>34</v>
      </c>
      <c r="K212" s="11">
        <v>26</v>
      </c>
      <c r="L212" s="11">
        <v>26</v>
      </c>
      <c r="M212" s="11">
        <v>18</v>
      </c>
      <c r="N212" s="11">
        <v>80</v>
      </c>
      <c r="O212" s="11">
        <v>231</v>
      </c>
      <c r="P212" s="11">
        <v>307</v>
      </c>
      <c r="Q212" s="6">
        <f t="shared" si="34"/>
        <v>18</v>
      </c>
      <c r="R212" s="6" t="e">
        <f t="shared" si="32"/>
        <v>#VALUE!</v>
      </c>
      <c r="S212" s="6">
        <f t="shared" si="32"/>
        <v>26</v>
      </c>
      <c r="T212" s="6">
        <f t="shared" si="32"/>
        <v>-36</v>
      </c>
      <c r="U212" s="6">
        <f t="shared" si="32"/>
        <v>18</v>
      </c>
      <c r="V212" s="6">
        <f t="shared" si="32"/>
        <v>-85</v>
      </c>
      <c r="W212" s="6">
        <f t="shared" si="32"/>
        <v>-250</v>
      </c>
      <c r="X212" s="30">
        <f t="shared" si="35"/>
        <v>1.125</v>
      </c>
      <c r="Y212" s="30" t="e">
        <f t="shared" si="33"/>
        <v>#VALUE!</v>
      </c>
      <c r="Z212" s="30" t="e">
        <f t="shared" si="33"/>
        <v>#DIV/0!</v>
      </c>
      <c r="AA212" s="30">
        <f t="shared" si="33"/>
        <v>-0.66666666666666663</v>
      </c>
      <c r="AB212" s="30">
        <f t="shared" si="33"/>
        <v>0.29032258064516131</v>
      </c>
      <c r="AC212" s="30">
        <f t="shared" si="33"/>
        <v>-0.26898734177215189</v>
      </c>
      <c r="AD212" s="30">
        <f t="shared" si="33"/>
        <v>-0.44883303411131059</v>
      </c>
    </row>
    <row r="213" spans="1:30" x14ac:dyDescent="0.35">
      <c r="A213" s="10" t="s">
        <v>62</v>
      </c>
      <c r="B213" s="10" t="s">
        <v>47</v>
      </c>
      <c r="C213" s="11">
        <v>92</v>
      </c>
      <c r="D213" s="11">
        <v>110</v>
      </c>
      <c r="E213" s="11">
        <v>107</v>
      </c>
      <c r="F213" s="11">
        <v>85</v>
      </c>
      <c r="G213" s="11">
        <v>93</v>
      </c>
      <c r="H213" s="11">
        <v>158</v>
      </c>
      <c r="I213" s="11">
        <v>44</v>
      </c>
      <c r="J213" s="11">
        <v>56</v>
      </c>
      <c r="K213" s="11">
        <v>28</v>
      </c>
      <c r="L213" s="11">
        <v>39</v>
      </c>
      <c r="M213" s="11">
        <v>110</v>
      </c>
      <c r="N213" s="11">
        <v>159</v>
      </c>
      <c r="O213" s="11">
        <v>195</v>
      </c>
      <c r="P213" s="11">
        <v>91</v>
      </c>
      <c r="Q213" s="6">
        <f t="shared" si="34"/>
        <v>-36</v>
      </c>
      <c r="R213" s="6">
        <f t="shared" si="32"/>
        <v>-82</v>
      </c>
      <c r="S213" s="6">
        <f t="shared" si="32"/>
        <v>-68</v>
      </c>
      <c r="T213" s="6">
        <f t="shared" si="32"/>
        <v>25</v>
      </c>
      <c r="U213" s="6">
        <f t="shared" si="32"/>
        <v>66</v>
      </c>
      <c r="V213" s="6">
        <f t="shared" si="32"/>
        <v>37</v>
      </c>
      <c r="W213" s="6">
        <f t="shared" si="32"/>
        <v>47</v>
      </c>
      <c r="X213" s="30">
        <f t="shared" si="35"/>
        <v>-0.39130434782608697</v>
      </c>
      <c r="Y213" s="30">
        <f t="shared" si="33"/>
        <v>-0.74545454545454548</v>
      </c>
      <c r="Z213" s="30">
        <f t="shared" si="33"/>
        <v>-0.63551401869158874</v>
      </c>
      <c r="AA213" s="30">
        <f t="shared" si="33"/>
        <v>0.29411764705882354</v>
      </c>
      <c r="AB213" s="30">
        <f t="shared" si="33"/>
        <v>0.70967741935483875</v>
      </c>
      <c r="AC213" s="30">
        <f t="shared" si="33"/>
        <v>0.23417721518987342</v>
      </c>
      <c r="AD213" s="30">
        <f t="shared" si="33"/>
        <v>1.0681818181818181</v>
      </c>
    </row>
    <row r="214" spans="1:30" x14ac:dyDescent="0.35">
      <c r="A214" s="10" t="s">
        <v>65</v>
      </c>
      <c r="B214" s="10" t="s">
        <v>50</v>
      </c>
      <c r="C214" s="11">
        <v>71</v>
      </c>
      <c r="D214" s="11">
        <v>107</v>
      </c>
      <c r="E214" s="11">
        <v>117</v>
      </c>
      <c r="F214" s="11">
        <v>80</v>
      </c>
      <c r="G214" s="11">
        <v>81</v>
      </c>
      <c r="H214" s="11">
        <v>168</v>
      </c>
      <c r="I214" s="11">
        <v>221</v>
      </c>
      <c r="J214" s="11">
        <v>82</v>
      </c>
      <c r="K214" s="11">
        <v>48</v>
      </c>
      <c r="L214" s="12" t="s">
        <v>24</v>
      </c>
      <c r="M214" s="11">
        <v>24</v>
      </c>
      <c r="N214" s="11">
        <v>42</v>
      </c>
      <c r="O214" s="11">
        <v>29</v>
      </c>
      <c r="P214" s="11">
        <v>109</v>
      </c>
      <c r="Q214" s="6">
        <f t="shared" si="34"/>
        <v>11</v>
      </c>
      <c r="R214" s="6">
        <f t="shared" si="34"/>
        <v>-59</v>
      </c>
      <c r="S214" s="6" t="e">
        <f t="shared" si="34"/>
        <v>#VALUE!</v>
      </c>
      <c r="T214" s="6">
        <f t="shared" si="34"/>
        <v>-56</v>
      </c>
      <c r="U214" s="6">
        <f t="shared" si="34"/>
        <v>-39</v>
      </c>
      <c r="V214" s="6">
        <f t="shared" si="34"/>
        <v>-139</v>
      </c>
      <c r="W214" s="6">
        <f t="shared" si="34"/>
        <v>-112</v>
      </c>
      <c r="X214" s="30">
        <f t="shared" si="35"/>
        <v>0.15492957746478872</v>
      </c>
      <c r="Y214" s="30">
        <f t="shared" si="35"/>
        <v>-0.55140186915887845</v>
      </c>
      <c r="Z214" s="30" t="e">
        <f t="shared" si="35"/>
        <v>#VALUE!</v>
      </c>
      <c r="AA214" s="30">
        <f t="shared" si="35"/>
        <v>-0.7</v>
      </c>
      <c r="AB214" s="30">
        <f t="shared" si="35"/>
        <v>-0.48148148148148145</v>
      </c>
      <c r="AC214" s="30">
        <f t="shared" si="35"/>
        <v>-0.82738095238095233</v>
      </c>
      <c r="AD214" s="30">
        <f t="shared" si="35"/>
        <v>-0.50678733031674206</v>
      </c>
    </row>
    <row r="215" spans="1:30" x14ac:dyDescent="0.35">
      <c r="A215" s="10" t="s">
        <v>67</v>
      </c>
      <c r="B215" s="10" t="s">
        <v>52</v>
      </c>
      <c r="C215" s="12" t="s">
        <v>24</v>
      </c>
      <c r="D215" s="11">
        <v>22</v>
      </c>
      <c r="E215" s="11">
        <v>16</v>
      </c>
      <c r="F215" s="12" t="s">
        <v>24</v>
      </c>
      <c r="G215" s="12" t="s">
        <v>24</v>
      </c>
      <c r="H215" s="11">
        <v>54</v>
      </c>
      <c r="I215" s="12" t="s">
        <v>24</v>
      </c>
      <c r="J215" s="11">
        <v>114</v>
      </c>
      <c r="K215" s="12" t="s">
        <v>24</v>
      </c>
      <c r="L215" s="11">
        <v>324</v>
      </c>
      <c r="M215" s="11">
        <v>366</v>
      </c>
      <c r="N215" s="11">
        <v>291</v>
      </c>
      <c r="O215" s="11">
        <v>288</v>
      </c>
      <c r="P215" s="11">
        <v>357</v>
      </c>
      <c r="Q215" s="6" t="e">
        <f t="shared" ref="Q215:W216" si="36">J215-C215</f>
        <v>#VALUE!</v>
      </c>
      <c r="R215" s="6" t="e">
        <f t="shared" si="36"/>
        <v>#VALUE!</v>
      </c>
      <c r="S215" s="6">
        <f t="shared" si="36"/>
        <v>308</v>
      </c>
      <c r="T215" s="6" t="e">
        <f t="shared" si="36"/>
        <v>#VALUE!</v>
      </c>
      <c r="U215" s="6" t="e">
        <f t="shared" si="36"/>
        <v>#VALUE!</v>
      </c>
      <c r="V215" s="6">
        <f t="shared" si="36"/>
        <v>234</v>
      </c>
      <c r="W215" s="6" t="e">
        <f t="shared" si="36"/>
        <v>#VALUE!</v>
      </c>
      <c r="X215" s="30" t="e">
        <f t="shared" ref="X215:AD216" si="37">(J215-C215)/C215</f>
        <v>#VALUE!</v>
      </c>
      <c r="Y215" s="30" t="e">
        <f t="shared" si="37"/>
        <v>#VALUE!</v>
      </c>
      <c r="Z215" s="30">
        <f t="shared" si="37"/>
        <v>19.25</v>
      </c>
      <c r="AA215" s="30" t="e">
        <f t="shared" si="37"/>
        <v>#VALUE!</v>
      </c>
      <c r="AB215" s="30" t="e">
        <f t="shared" si="37"/>
        <v>#VALUE!</v>
      </c>
      <c r="AC215" s="30">
        <f t="shared" si="37"/>
        <v>4.333333333333333</v>
      </c>
      <c r="AD215" s="30" t="e">
        <f t="shared" si="37"/>
        <v>#VALUE!</v>
      </c>
    </row>
    <row r="216" spans="1:30" x14ac:dyDescent="0.35">
      <c r="A216" s="10" t="s">
        <v>72</v>
      </c>
      <c r="B216" s="10" t="s">
        <v>57</v>
      </c>
      <c r="C216" s="12" t="s">
        <v>24</v>
      </c>
      <c r="D216" s="12" t="s">
        <v>24</v>
      </c>
      <c r="E216" s="11">
        <v>748</v>
      </c>
      <c r="F216" s="12" t="s">
        <v>24</v>
      </c>
      <c r="G216" s="12" t="s">
        <v>24</v>
      </c>
      <c r="H216" s="11">
        <v>907</v>
      </c>
      <c r="I216" s="12" t="s">
        <v>24</v>
      </c>
      <c r="J216" s="11">
        <v>413</v>
      </c>
      <c r="K216" s="12" t="s">
        <v>24</v>
      </c>
      <c r="L216" s="12" t="s">
        <v>24</v>
      </c>
      <c r="M216" s="11">
        <v>914</v>
      </c>
      <c r="N216" s="11">
        <v>844</v>
      </c>
      <c r="O216" s="11">
        <v>835</v>
      </c>
      <c r="P216" s="11">
        <v>992</v>
      </c>
      <c r="Q216" s="6" t="e">
        <f t="shared" si="36"/>
        <v>#VALUE!</v>
      </c>
      <c r="R216" s="6" t="e">
        <f t="shared" si="36"/>
        <v>#VALUE!</v>
      </c>
      <c r="S216" s="6" t="e">
        <f t="shared" si="36"/>
        <v>#VALUE!</v>
      </c>
      <c r="T216" s="6" t="e">
        <f t="shared" si="36"/>
        <v>#VALUE!</v>
      </c>
      <c r="U216" s="6" t="e">
        <f t="shared" si="36"/>
        <v>#VALUE!</v>
      </c>
      <c r="V216" s="6">
        <f t="shared" si="36"/>
        <v>-72</v>
      </c>
      <c r="W216" s="6" t="e">
        <f t="shared" si="36"/>
        <v>#VALUE!</v>
      </c>
      <c r="X216" s="30" t="e">
        <f t="shared" si="37"/>
        <v>#VALUE!</v>
      </c>
      <c r="Y216" s="30" t="e">
        <f t="shared" si="37"/>
        <v>#VALUE!</v>
      </c>
      <c r="Z216" s="30" t="e">
        <f t="shared" si="37"/>
        <v>#VALUE!</v>
      </c>
      <c r="AA216" s="30" t="e">
        <f t="shared" si="37"/>
        <v>#VALUE!</v>
      </c>
      <c r="AB216" s="30" t="e">
        <f t="shared" si="37"/>
        <v>#VALUE!</v>
      </c>
      <c r="AC216" s="30">
        <f t="shared" si="37"/>
        <v>-7.9382579933847855E-2</v>
      </c>
      <c r="AD216" s="30" t="e">
        <f t="shared" si="37"/>
        <v>#VALUE!</v>
      </c>
    </row>
    <row r="218" spans="1:30" x14ac:dyDescent="0.35">
      <c r="A218" s="22" t="s">
        <v>104</v>
      </c>
    </row>
    <row r="219" spans="1:30" x14ac:dyDescent="0.35">
      <c r="A219" s="24" t="s">
        <v>110</v>
      </c>
      <c r="B219" s="9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30" x14ac:dyDescent="0.35">
      <c r="A220" s="6"/>
      <c r="B220" s="6"/>
      <c r="C220" s="1" t="s">
        <v>25</v>
      </c>
      <c r="D220" s="1" t="s">
        <v>26</v>
      </c>
      <c r="E220" s="1" t="s">
        <v>27</v>
      </c>
      <c r="F220" s="1" t="s">
        <v>28</v>
      </c>
      <c r="G220" s="1" t="s">
        <v>29</v>
      </c>
      <c r="H220" s="1" t="s">
        <v>30</v>
      </c>
      <c r="I220" s="1" t="s">
        <v>31</v>
      </c>
      <c r="J220" s="7" t="s">
        <v>25</v>
      </c>
      <c r="K220" s="7" t="s">
        <v>26</v>
      </c>
      <c r="L220" s="7" t="s">
        <v>27</v>
      </c>
      <c r="M220" s="7" t="s">
        <v>28</v>
      </c>
      <c r="N220" s="7" t="s">
        <v>29</v>
      </c>
      <c r="O220" s="7" t="s">
        <v>30</v>
      </c>
      <c r="P220" s="7" t="s">
        <v>31</v>
      </c>
      <c r="Q220" s="51" t="s">
        <v>118</v>
      </c>
      <c r="R220" s="51"/>
      <c r="S220" s="51"/>
      <c r="T220" s="51"/>
      <c r="U220" s="51"/>
      <c r="V220" s="51"/>
      <c r="W220" s="51"/>
      <c r="X220" s="52" t="s">
        <v>118</v>
      </c>
      <c r="Y220" s="52"/>
      <c r="Z220" s="52"/>
      <c r="AA220" s="52"/>
      <c r="AB220" s="52"/>
      <c r="AC220" s="52"/>
      <c r="AD220" s="52"/>
    </row>
    <row r="221" spans="1:30" x14ac:dyDescent="0.35">
      <c r="A221" s="6"/>
      <c r="B221" s="6"/>
      <c r="C221" s="1" t="s">
        <v>32</v>
      </c>
      <c r="D221" s="1" t="s">
        <v>33</v>
      </c>
      <c r="E221" s="1" t="s">
        <v>34</v>
      </c>
      <c r="F221" s="1" t="s">
        <v>35</v>
      </c>
      <c r="G221" s="1" t="s">
        <v>36</v>
      </c>
      <c r="H221" s="1" t="s">
        <v>37</v>
      </c>
      <c r="I221" s="1" t="s">
        <v>38</v>
      </c>
      <c r="J221" s="7" t="s">
        <v>32</v>
      </c>
      <c r="K221" s="7" t="s">
        <v>33</v>
      </c>
      <c r="L221" s="7" t="s">
        <v>34</v>
      </c>
      <c r="M221" s="7" t="s">
        <v>35</v>
      </c>
      <c r="N221" s="7" t="s">
        <v>36</v>
      </c>
      <c r="O221" s="7" t="s">
        <v>37</v>
      </c>
      <c r="P221" s="7" t="s">
        <v>38</v>
      </c>
      <c r="Q221" s="39" t="s">
        <v>25</v>
      </c>
      <c r="R221" s="39" t="s">
        <v>26</v>
      </c>
      <c r="S221" s="39" t="s">
        <v>27</v>
      </c>
      <c r="T221" s="39" t="s">
        <v>28</v>
      </c>
      <c r="U221" s="39" t="s">
        <v>29</v>
      </c>
      <c r="V221" s="39" t="s">
        <v>30</v>
      </c>
      <c r="W221" s="39" t="s">
        <v>31</v>
      </c>
      <c r="X221" s="40" t="s">
        <v>25</v>
      </c>
      <c r="Y221" s="40" t="s">
        <v>26</v>
      </c>
      <c r="Z221" s="40" t="s">
        <v>27</v>
      </c>
      <c r="AA221" s="40" t="s">
        <v>28</v>
      </c>
      <c r="AB221" s="40" t="s">
        <v>29</v>
      </c>
      <c r="AC221" s="40" t="s">
        <v>30</v>
      </c>
      <c r="AD221" s="40" t="s">
        <v>31</v>
      </c>
    </row>
    <row r="222" spans="1:30" x14ac:dyDescent="0.35">
      <c r="A222" s="6"/>
      <c r="B222" s="6"/>
      <c r="C222" s="1" t="s">
        <v>39</v>
      </c>
      <c r="D222" s="1" t="s">
        <v>39</v>
      </c>
      <c r="E222" s="1" t="s">
        <v>39</v>
      </c>
      <c r="F222" s="1" t="s">
        <v>39</v>
      </c>
      <c r="G222" s="1" t="s">
        <v>39</v>
      </c>
      <c r="H222" s="1" t="s">
        <v>39</v>
      </c>
      <c r="I222" s="1" t="s">
        <v>39</v>
      </c>
      <c r="J222" s="8" t="s">
        <v>41</v>
      </c>
      <c r="K222" s="8" t="s">
        <v>41</v>
      </c>
      <c r="L222" s="8" t="s">
        <v>41</v>
      </c>
      <c r="M222" s="8" t="s">
        <v>41</v>
      </c>
      <c r="N222" s="8" t="s">
        <v>41</v>
      </c>
      <c r="O222" s="8" t="s">
        <v>41</v>
      </c>
      <c r="P222" s="8" t="s">
        <v>41</v>
      </c>
      <c r="Q222" s="39" t="s">
        <v>32</v>
      </c>
      <c r="R222" s="39" t="s">
        <v>33</v>
      </c>
      <c r="S222" s="39" t="s">
        <v>34</v>
      </c>
      <c r="T222" s="39" t="s">
        <v>35</v>
      </c>
      <c r="U222" s="39" t="s">
        <v>36</v>
      </c>
      <c r="V222" s="39" t="s">
        <v>37</v>
      </c>
      <c r="W222" s="39" t="s">
        <v>38</v>
      </c>
      <c r="X222" s="40" t="s">
        <v>32</v>
      </c>
      <c r="Y222" s="40" t="s">
        <v>33</v>
      </c>
      <c r="Z222" s="40" t="s">
        <v>34</v>
      </c>
      <c r="AA222" s="40" t="s">
        <v>35</v>
      </c>
      <c r="AB222" s="40" t="s">
        <v>36</v>
      </c>
      <c r="AC222" s="40" t="s">
        <v>37</v>
      </c>
      <c r="AD222" s="40" t="s">
        <v>38</v>
      </c>
    </row>
    <row r="223" spans="1:30" x14ac:dyDescent="0.35">
      <c r="A223" s="10" t="s">
        <v>72</v>
      </c>
      <c r="B223" s="10" t="s">
        <v>57</v>
      </c>
      <c r="C223" s="11">
        <v>102</v>
      </c>
      <c r="D223" s="11">
        <v>49</v>
      </c>
      <c r="E223" s="11">
        <v>32</v>
      </c>
      <c r="F223" s="11">
        <v>41</v>
      </c>
      <c r="G223" s="11">
        <v>86</v>
      </c>
      <c r="H223" s="11">
        <v>60</v>
      </c>
      <c r="I223" s="11">
        <v>118</v>
      </c>
      <c r="J223" s="11">
        <v>25</v>
      </c>
      <c r="K223" s="11">
        <v>166</v>
      </c>
      <c r="L223" s="11">
        <v>30</v>
      </c>
      <c r="M223" s="11">
        <v>41</v>
      </c>
      <c r="N223" s="11">
        <v>190</v>
      </c>
      <c r="O223" s="11">
        <v>102</v>
      </c>
      <c r="P223" s="12" t="s">
        <v>24</v>
      </c>
      <c r="Q223" s="6">
        <f>J223-C223</f>
        <v>-77</v>
      </c>
      <c r="R223" s="6">
        <f t="shared" ref="R223:W234" si="38">K223-D223</f>
        <v>117</v>
      </c>
      <c r="S223" s="6">
        <f t="shared" si="38"/>
        <v>-2</v>
      </c>
      <c r="T223" s="6">
        <f t="shared" si="38"/>
        <v>0</v>
      </c>
      <c r="U223" s="6">
        <f t="shared" si="38"/>
        <v>104</v>
      </c>
      <c r="V223" s="6">
        <f t="shared" si="38"/>
        <v>42</v>
      </c>
      <c r="W223" s="6" t="e">
        <f t="shared" si="38"/>
        <v>#VALUE!</v>
      </c>
      <c r="X223" s="30">
        <f>(J223-C223)/C223</f>
        <v>-0.75490196078431371</v>
      </c>
      <c r="Y223" s="30">
        <f t="shared" ref="Y223:AD234" si="39">(K223-D223)/D223</f>
        <v>2.3877551020408165</v>
      </c>
      <c r="Z223" s="30">
        <f t="shared" si="39"/>
        <v>-6.25E-2</v>
      </c>
      <c r="AA223" s="30">
        <f t="shared" si="39"/>
        <v>0</v>
      </c>
      <c r="AB223" s="30">
        <f t="shared" si="39"/>
        <v>1.2093023255813953</v>
      </c>
      <c r="AC223" s="30">
        <f t="shared" si="39"/>
        <v>0.7</v>
      </c>
      <c r="AD223" s="30" t="e">
        <f t="shared" si="39"/>
        <v>#VALUE!</v>
      </c>
    </row>
    <row r="224" spans="1:30" x14ac:dyDescent="0.35">
      <c r="A224" s="10" t="s">
        <v>76</v>
      </c>
      <c r="B224" s="10" t="s">
        <v>0</v>
      </c>
      <c r="C224" s="11">
        <v>6613</v>
      </c>
      <c r="D224" s="11">
        <v>6214</v>
      </c>
      <c r="E224" s="11">
        <v>7552</v>
      </c>
      <c r="F224" s="11">
        <v>10131</v>
      </c>
      <c r="G224" s="11">
        <v>12889</v>
      </c>
      <c r="H224" s="11">
        <v>16571</v>
      </c>
      <c r="I224" s="11">
        <v>15176</v>
      </c>
      <c r="J224" s="11">
        <v>8802</v>
      </c>
      <c r="K224" s="11">
        <v>9732</v>
      </c>
      <c r="L224" s="11">
        <v>8915</v>
      </c>
      <c r="M224" s="11">
        <v>10803</v>
      </c>
      <c r="N224" s="11">
        <v>13926</v>
      </c>
      <c r="O224" s="11">
        <v>15350</v>
      </c>
      <c r="P224" s="11">
        <v>17178</v>
      </c>
      <c r="Q224" s="6">
        <f t="shared" ref="Q224:Q234" si="40">J224-C224</f>
        <v>2189</v>
      </c>
      <c r="R224" s="6">
        <f t="shared" si="38"/>
        <v>3518</v>
      </c>
      <c r="S224" s="6">
        <f t="shared" si="38"/>
        <v>1363</v>
      </c>
      <c r="T224" s="6">
        <f t="shared" si="38"/>
        <v>672</v>
      </c>
      <c r="U224" s="6">
        <f t="shared" si="38"/>
        <v>1037</v>
      </c>
      <c r="V224" s="6">
        <f t="shared" si="38"/>
        <v>-1221</v>
      </c>
      <c r="W224" s="6">
        <f t="shared" si="38"/>
        <v>2002</v>
      </c>
      <c r="X224" s="30">
        <f t="shared" ref="X224:X234" si="41">(J224-C224)/C224</f>
        <v>0.33101466807802815</v>
      </c>
      <c r="Y224" s="30">
        <f t="shared" si="39"/>
        <v>0.56614097199871261</v>
      </c>
      <c r="Z224" s="30">
        <f t="shared" si="39"/>
        <v>0.18048199152542374</v>
      </c>
      <c r="AA224" s="30">
        <f t="shared" si="39"/>
        <v>6.6331063073734084E-2</v>
      </c>
      <c r="AB224" s="30">
        <f t="shared" si="39"/>
        <v>8.0456202963767556E-2</v>
      </c>
      <c r="AC224" s="30">
        <f t="shared" si="39"/>
        <v>-7.3682940076036443E-2</v>
      </c>
      <c r="AD224" s="30">
        <f t="shared" si="39"/>
        <v>0.13191881918819187</v>
      </c>
    </row>
    <row r="225" spans="1:30" x14ac:dyDescent="0.35">
      <c r="A225" s="10" t="s">
        <v>23</v>
      </c>
      <c r="B225" s="10" t="s">
        <v>23</v>
      </c>
      <c r="C225" s="10">
        <v>4930</v>
      </c>
      <c r="D225" s="10">
        <v>4527</v>
      </c>
      <c r="E225" s="10">
        <v>5748</v>
      </c>
      <c r="F225" s="10">
        <v>7393</v>
      </c>
      <c r="G225" s="10">
        <v>8535</v>
      </c>
      <c r="H225" s="10">
        <v>10181</v>
      </c>
      <c r="I225" s="10">
        <v>7711</v>
      </c>
      <c r="J225" s="10">
        <v>6958</v>
      </c>
      <c r="K225" s="10">
        <v>7106</v>
      </c>
      <c r="L225" s="10">
        <v>6855</v>
      </c>
      <c r="M225" s="10">
        <v>8178</v>
      </c>
      <c r="N225" s="10">
        <v>9451</v>
      </c>
      <c r="O225" s="10">
        <v>8763</v>
      </c>
      <c r="P225" s="10">
        <v>9646</v>
      </c>
      <c r="Q225" s="13">
        <f t="shared" si="40"/>
        <v>2028</v>
      </c>
      <c r="R225" s="13">
        <f t="shared" si="38"/>
        <v>2579</v>
      </c>
      <c r="S225" s="13">
        <f t="shared" si="38"/>
        <v>1107</v>
      </c>
      <c r="T225" s="13">
        <f t="shared" si="38"/>
        <v>785</v>
      </c>
      <c r="U225" s="13">
        <f t="shared" si="38"/>
        <v>916</v>
      </c>
      <c r="V225" s="13">
        <f t="shared" si="38"/>
        <v>-1418</v>
      </c>
      <c r="W225" s="13">
        <f t="shared" si="38"/>
        <v>1935</v>
      </c>
      <c r="X225" s="41">
        <f t="shared" si="41"/>
        <v>0.41135902636916838</v>
      </c>
      <c r="Y225" s="41">
        <f t="shared" si="39"/>
        <v>0.56969295339076653</v>
      </c>
      <c r="Z225" s="41">
        <f t="shared" si="39"/>
        <v>0.19258872651356992</v>
      </c>
      <c r="AA225" s="41">
        <f t="shared" si="39"/>
        <v>0.10618152306235629</v>
      </c>
      <c r="AB225" s="41">
        <f t="shared" si="39"/>
        <v>0.1073227885178676</v>
      </c>
      <c r="AC225" s="41">
        <f t="shared" si="39"/>
        <v>-0.13927904920931147</v>
      </c>
      <c r="AD225" s="41">
        <f t="shared" si="39"/>
        <v>0.25094021527687721</v>
      </c>
    </row>
    <row r="226" spans="1:30" x14ac:dyDescent="0.35">
      <c r="A226" s="10" t="s">
        <v>69</v>
      </c>
      <c r="B226" s="10" t="s">
        <v>54</v>
      </c>
      <c r="C226" s="11">
        <v>453</v>
      </c>
      <c r="D226" s="11">
        <v>682</v>
      </c>
      <c r="E226" s="11">
        <v>756</v>
      </c>
      <c r="F226" s="11">
        <v>901</v>
      </c>
      <c r="G226" s="11">
        <v>1054</v>
      </c>
      <c r="H226" s="11">
        <v>1795</v>
      </c>
      <c r="I226" s="11">
        <v>1929</v>
      </c>
      <c r="J226" s="11">
        <v>887</v>
      </c>
      <c r="K226" s="11">
        <v>1317</v>
      </c>
      <c r="L226" s="11">
        <v>978</v>
      </c>
      <c r="M226" s="11">
        <v>1086</v>
      </c>
      <c r="N226" s="11">
        <v>1514</v>
      </c>
      <c r="O226" s="11">
        <v>1876</v>
      </c>
      <c r="P226" s="11">
        <v>1570</v>
      </c>
      <c r="Q226" s="6">
        <f t="shared" si="40"/>
        <v>434</v>
      </c>
      <c r="R226" s="6">
        <f t="shared" si="38"/>
        <v>635</v>
      </c>
      <c r="S226" s="6">
        <f t="shared" si="38"/>
        <v>222</v>
      </c>
      <c r="T226" s="6">
        <f t="shared" si="38"/>
        <v>185</v>
      </c>
      <c r="U226" s="6">
        <f t="shared" si="38"/>
        <v>460</v>
      </c>
      <c r="V226" s="6">
        <f t="shared" si="38"/>
        <v>81</v>
      </c>
      <c r="W226" s="6">
        <f t="shared" si="38"/>
        <v>-359</v>
      </c>
      <c r="X226" s="30">
        <f t="shared" si="41"/>
        <v>0.95805739514348787</v>
      </c>
      <c r="Y226" s="30">
        <f t="shared" si="39"/>
        <v>0.93108504398826974</v>
      </c>
      <c r="Z226" s="30">
        <f t="shared" si="39"/>
        <v>0.29365079365079366</v>
      </c>
      <c r="AA226" s="30">
        <f t="shared" si="39"/>
        <v>0.20532741398446172</v>
      </c>
      <c r="AB226" s="30">
        <f t="shared" si="39"/>
        <v>0.43643263757115752</v>
      </c>
      <c r="AC226" s="30">
        <f t="shared" si="39"/>
        <v>4.5125348189415042E-2</v>
      </c>
      <c r="AD226" s="30">
        <f t="shared" si="39"/>
        <v>-0.18610679108346292</v>
      </c>
    </row>
    <row r="227" spans="1:30" x14ac:dyDescent="0.35">
      <c r="A227" s="10" t="s">
        <v>74</v>
      </c>
      <c r="B227" s="10" t="s">
        <v>74</v>
      </c>
      <c r="C227" s="11">
        <v>401</v>
      </c>
      <c r="D227" s="11">
        <v>597</v>
      </c>
      <c r="E227" s="11">
        <v>707</v>
      </c>
      <c r="F227" s="11">
        <v>827</v>
      </c>
      <c r="G227" s="11">
        <v>898</v>
      </c>
      <c r="H227" s="11">
        <v>1510</v>
      </c>
      <c r="I227" s="11">
        <v>1519</v>
      </c>
      <c r="J227" s="11">
        <v>820</v>
      </c>
      <c r="K227" s="11">
        <v>1186</v>
      </c>
      <c r="L227" s="11">
        <v>908</v>
      </c>
      <c r="M227" s="12" t="s">
        <v>24</v>
      </c>
      <c r="N227" s="11">
        <v>1457</v>
      </c>
      <c r="O227" s="11">
        <v>1770</v>
      </c>
      <c r="P227" s="11">
        <v>1511</v>
      </c>
      <c r="Q227" s="6">
        <f t="shared" si="40"/>
        <v>419</v>
      </c>
      <c r="R227" s="6">
        <f t="shared" si="38"/>
        <v>589</v>
      </c>
      <c r="S227" s="6">
        <f t="shared" si="38"/>
        <v>201</v>
      </c>
      <c r="T227" s="6" t="e">
        <f t="shared" si="38"/>
        <v>#VALUE!</v>
      </c>
      <c r="U227" s="6">
        <f t="shared" si="38"/>
        <v>559</v>
      </c>
      <c r="V227" s="6">
        <f t="shared" si="38"/>
        <v>260</v>
      </c>
      <c r="W227" s="6">
        <f t="shared" si="38"/>
        <v>-8</v>
      </c>
      <c r="X227" s="30">
        <f t="shared" si="41"/>
        <v>1.0448877805486285</v>
      </c>
      <c r="Y227" s="30">
        <f t="shared" si="39"/>
        <v>0.98659966499162477</v>
      </c>
      <c r="Z227" s="30">
        <f t="shared" si="39"/>
        <v>0.28429985855728429</v>
      </c>
      <c r="AA227" s="30" t="e">
        <f t="shared" si="39"/>
        <v>#VALUE!</v>
      </c>
      <c r="AB227" s="30">
        <f t="shared" si="39"/>
        <v>0.62249443207126953</v>
      </c>
      <c r="AC227" s="30">
        <f t="shared" si="39"/>
        <v>0.17218543046357615</v>
      </c>
      <c r="AD227" s="30">
        <f t="shared" si="39"/>
        <v>-5.2666227781435152E-3</v>
      </c>
    </row>
    <row r="228" spans="1:30" x14ac:dyDescent="0.35">
      <c r="A228" s="10" t="s">
        <v>66</v>
      </c>
      <c r="B228" s="10" t="s">
        <v>51</v>
      </c>
      <c r="C228" s="11">
        <v>201</v>
      </c>
      <c r="D228" s="11">
        <v>232</v>
      </c>
      <c r="E228" s="11">
        <v>239</v>
      </c>
      <c r="F228" s="11">
        <v>521</v>
      </c>
      <c r="G228" s="11">
        <v>826</v>
      </c>
      <c r="H228" s="11">
        <v>1403</v>
      </c>
      <c r="I228" s="11">
        <v>1333</v>
      </c>
      <c r="J228" s="11">
        <v>265</v>
      </c>
      <c r="K228" s="11">
        <v>548</v>
      </c>
      <c r="L228" s="11">
        <v>419</v>
      </c>
      <c r="M228" s="11">
        <v>504</v>
      </c>
      <c r="N228" s="11">
        <v>786</v>
      </c>
      <c r="O228" s="11">
        <v>1606</v>
      </c>
      <c r="P228" s="11">
        <v>1991</v>
      </c>
      <c r="Q228" s="6">
        <f t="shared" si="40"/>
        <v>64</v>
      </c>
      <c r="R228" s="6">
        <f t="shared" si="38"/>
        <v>316</v>
      </c>
      <c r="S228" s="6">
        <f t="shared" si="38"/>
        <v>180</v>
      </c>
      <c r="T228" s="6">
        <f t="shared" si="38"/>
        <v>-17</v>
      </c>
      <c r="U228" s="6">
        <f t="shared" si="38"/>
        <v>-40</v>
      </c>
      <c r="V228" s="6">
        <f t="shared" si="38"/>
        <v>203</v>
      </c>
      <c r="W228" s="6">
        <f t="shared" si="38"/>
        <v>658</v>
      </c>
      <c r="X228" s="30">
        <f t="shared" si="41"/>
        <v>0.31840796019900497</v>
      </c>
      <c r="Y228" s="30">
        <f t="shared" si="39"/>
        <v>1.3620689655172413</v>
      </c>
      <c r="Z228" s="30">
        <f t="shared" si="39"/>
        <v>0.7531380753138075</v>
      </c>
      <c r="AA228" s="30">
        <f t="shared" si="39"/>
        <v>-3.2629558541266791E-2</v>
      </c>
      <c r="AB228" s="30">
        <f t="shared" si="39"/>
        <v>-4.8426150121065374E-2</v>
      </c>
      <c r="AC228" s="30">
        <f t="shared" si="39"/>
        <v>0.14468995010691377</v>
      </c>
      <c r="AD228" s="30">
        <f t="shared" si="39"/>
        <v>0.49362340585146286</v>
      </c>
    </row>
    <row r="229" spans="1:30" x14ac:dyDescent="0.35">
      <c r="A229" s="10" t="s">
        <v>68</v>
      </c>
      <c r="B229" s="10" t="s">
        <v>53</v>
      </c>
      <c r="C229" s="11">
        <v>45</v>
      </c>
      <c r="D229" s="11">
        <v>65</v>
      </c>
      <c r="E229" s="11">
        <v>82</v>
      </c>
      <c r="F229" s="11">
        <v>320</v>
      </c>
      <c r="G229" s="11">
        <v>836</v>
      </c>
      <c r="H229" s="11">
        <v>1440</v>
      </c>
      <c r="I229" s="11">
        <v>1800</v>
      </c>
      <c r="J229" s="11">
        <v>89</v>
      </c>
      <c r="K229" s="11">
        <v>119</v>
      </c>
      <c r="L229" s="11">
        <v>183</v>
      </c>
      <c r="M229" s="11">
        <v>419</v>
      </c>
      <c r="N229" s="11">
        <v>552</v>
      </c>
      <c r="O229" s="11">
        <v>1693</v>
      </c>
      <c r="P229" s="11">
        <v>2454</v>
      </c>
      <c r="Q229" s="6">
        <f t="shared" si="40"/>
        <v>44</v>
      </c>
      <c r="R229" s="6">
        <f t="shared" si="38"/>
        <v>54</v>
      </c>
      <c r="S229" s="6">
        <f t="shared" si="38"/>
        <v>101</v>
      </c>
      <c r="T229" s="6">
        <f t="shared" si="38"/>
        <v>99</v>
      </c>
      <c r="U229" s="6">
        <f t="shared" si="38"/>
        <v>-284</v>
      </c>
      <c r="V229" s="6">
        <f t="shared" si="38"/>
        <v>253</v>
      </c>
      <c r="W229" s="6">
        <f t="shared" si="38"/>
        <v>654</v>
      </c>
      <c r="X229" s="30">
        <f t="shared" si="41"/>
        <v>0.97777777777777775</v>
      </c>
      <c r="Y229" s="30">
        <f t="shared" si="39"/>
        <v>0.83076923076923082</v>
      </c>
      <c r="Z229" s="30">
        <f t="shared" si="39"/>
        <v>1.2317073170731707</v>
      </c>
      <c r="AA229" s="30">
        <f t="shared" si="39"/>
        <v>0.30937500000000001</v>
      </c>
      <c r="AB229" s="30">
        <f t="shared" si="39"/>
        <v>-0.33971291866028708</v>
      </c>
      <c r="AC229" s="30">
        <f t="shared" si="39"/>
        <v>0.17569444444444443</v>
      </c>
      <c r="AD229" s="30">
        <f t="shared" si="39"/>
        <v>0.36333333333333334</v>
      </c>
    </row>
    <row r="230" spans="1:30" x14ac:dyDescent="0.35">
      <c r="A230" s="10" t="s">
        <v>70</v>
      </c>
      <c r="B230" s="10" t="s">
        <v>55</v>
      </c>
      <c r="C230" s="11">
        <v>294</v>
      </c>
      <c r="D230" s="11">
        <v>138</v>
      </c>
      <c r="E230" s="11">
        <v>130</v>
      </c>
      <c r="F230" s="11">
        <v>159</v>
      </c>
      <c r="G230" s="11">
        <v>273</v>
      </c>
      <c r="H230" s="11">
        <v>340</v>
      </c>
      <c r="I230" s="11">
        <v>276</v>
      </c>
      <c r="J230" s="11">
        <v>340</v>
      </c>
      <c r="K230" s="11">
        <v>124</v>
      </c>
      <c r="L230" s="11">
        <v>125</v>
      </c>
      <c r="M230" s="11">
        <v>98</v>
      </c>
      <c r="N230" s="11">
        <v>746</v>
      </c>
      <c r="O230" s="11">
        <v>62</v>
      </c>
      <c r="P230" s="11">
        <v>243</v>
      </c>
      <c r="Q230" s="6">
        <f t="shared" si="40"/>
        <v>46</v>
      </c>
      <c r="R230" s="6">
        <f t="shared" si="38"/>
        <v>-14</v>
      </c>
      <c r="S230" s="6">
        <f t="shared" si="38"/>
        <v>-5</v>
      </c>
      <c r="T230" s="6">
        <f t="shared" si="38"/>
        <v>-61</v>
      </c>
      <c r="U230" s="6">
        <f t="shared" si="38"/>
        <v>473</v>
      </c>
      <c r="V230" s="6">
        <f t="shared" si="38"/>
        <v>-278</v>
      </c>
      <c r="W230" s="6">
        <f t="shared" si="38"/>
        <v>-33</v>
      </c>
      <c r="X230" s="30">
        <f t="shared" si="41"/>
        <v>0.15646258503401361</v>
      </c>
      <c r="Y230" s="30">
        <f t="shared" si="39"/>
        <v>-0.10144927536231885</v>
      </c>
      <c r="Z230" s="30">
        <f t="shared" si="39"/>
        <v>-3.8461538461538464E-2</v>
      </c>
      <c r="AA230" s="30">
        <f t="shared" si="39"/>
        <v>-0.38364779874213839</v>
      </c>
      <c r="AB230" s="30">
        <f t="shared" si="39"/>
        <v>1.7326007326007327</v>
      </c>
      <c r="AC230" s="30">
        <f t="shared" si="39"/>
        <v>-0.81764705882352939</v>
      </c>
      <c r="AD230" s="30">
        <f t="shared" si="39"/>
        <v>-0.11956521739130435</v>
      </c>
    </row>
    <row r="231" spans="1:30" x14ac:dyDescent="0.35">
      <c r="A231" s="10" t="s">
        <v>60</v>
      </c>
      <c r="B231" s="10" t="s">
        <v>45</v>
      </c>
      <c r="C231" s="11">
        <v>379</v>
      </c>
      <c r="D231" s="11">
        <v>203</v>
      </c>
      <c r="E231" s="11">
        <v>236</v>
      </c>
      <c r="F231" s="11">
        <v>209</v>
      </c>
      <c r="G231" s="11">
        <v>326</v>
      </c>
      <c r="H231" s="11">
        <v>427</v>
      </c>
      <c r="I231" s="11">
        <v>441</v>
      </c>
      <c r="J231" s="11">
        <v>85</v>
      </c>
      <c r="K231" s="11">
        <v>117</v>
      </c>
      <c r="L231" s="11">
        <v>128</v>
      </c>
      <c r="M231" s="11">
        <v>155</v>
      </c>
      <c r="N231" s="11">
        <v>281</v>
      </c>
      <c r="O231" s="11">
        <v>416</v>
      </c>
      <c r="P231" s="11">
        <v>199</v>
      </c>
      <c r="Q231" s="6">
        <f t="shared" si="40"/>
        <v>-294</v>
      </c>
      <c r="R231" s="6">
        <f t="shared" si="38"/>
        <v>-86</v>
      </c>
      <c r="S231" s="6">
        <f t="shared" si="38"/>
        <v>-108</v>
      </c>
      <c r="T231" s="6">
        <f t="shared" si="38"/>
        <v>-54</v>
      </c>
      <c r="U231" s="6">
        <f t="shared" si="38"/>
        <v>-45</v>
      </c>
      <c r="V231" s="6">
        <f t="shared" si="38"/>
        <v>-11</v>
      </c>
      <c r="W231" s="6">
        <f t="shared" si="38"/>
        <v>-242</v>
      </c>
      <c r="X231" s="30">
        <f t="shared" si="41"/>
        <v>-0.77572559366754612</v>
      </c>
      <c r="Y231" s="30">
        <f t="shared" si="39"/>
        <v>-0.42364532019704432</v>
      </c>
      <c r="Z231" s="30">
        <f t="shared" si="39"/>
        <v>-0.4576271186440678</v>
      </c>
      <c r="AA231" s="30">
        <f t="shared" si="39"/>
        <v>-0.25837320574162681</v>
      </c>
      <c r="AB231" s="30">
        <f t="shared" si="39"/>
        <v>-0.13803680981595093</v>
      </c>
      <c r="AC231" s="30">
        <f t="shared" si="39"/>
        <v>-2.576112412177986E-2</v>
      </c>
      <c r="AD231" s="30">
        <f t="shared" si="39"/>
        <v>-0.5487528344671202</v>
      </c>
    </row>
    <row r="232" spans="1:30" x14ac:dyDescent="0.35">
      <c r="A232" s="10" t="s">
        <v>75</v>
      </c>
      <c r="B232" s="10" t="s">
        <v>43</v>
      </c>
      <c r="C232" s="11">
        <v>121</v>
      </c>
      <c r="D232" s="11">
        <v>107</v>
      </c>
      <c r="E232" s="11">
        <v>165</v>
      </c>
      <c r="F232" s="11">
        <v>303</v>
      </c>
      <c r="G232" s="11">
        <v>276</v>
      </c>
      <c r="H232" s="11">
        <v>367</v>
      </c>
      <c r="I232" s="11">
        <v>563</v>
      </c>
      <c r="J232" s="11">
        <v>43</v>
      </c>
      <c r="K232" s="11">
        <v>25</v>
      </c>
      <c r="L232" s="11">
        <v>55</v>
      </c>
      <c r="M232" s="11">
        <v>46</v>
      </c>
      <c r="N232" s="11">
        <v>59</v>
      </c>
      <c r="O232" s="11">
        <v>286</v>
      </c>
      <c r="P232" s="11">
        <v>270</v>
      </c>
      <c r="Q232" s="6">
        <f t="shared" si="40"/>
        <v>-78</v>
      </c>
      <c r="R232" s="6">
        <f t="shared" si="38"/>
        <v>-82</v>
      </c>
      <c r="S232" s="6">
        <f t="shared" si="38"/>
        <v>-110</v>
      </c>
      <c r="T232" s="6">
        <f t="shared" si="38"/>
        <v>-257</v>
      </c>
      <c r="U232" s="6">
        <f t="shared" si="38"/>
        <v>-217</v>
      </c>
      <c r="V232" s="6">
        <f t="shared" si="38"/>
        <v>-81</v>
      </c>
      <c r="W232" s="6">
        <f t="shared" si="38"/>
        <v>-293</v>
      </c>
      <c r="X232" s="30">
        <f t="shared" si="41"/>
        <v>-0.64462809917355368</v>
      </c>
      <c r="Y232" s="30">
        <f t="shared" si="39"/>
        <v>-0.76635514018691586</v>
      </c>
      <c r="Z232" s="30">
        <f t="shared" si="39"/>
        <v>-0.66666666666666663</v>
      </c>
      <c r="AA232" s="30">
        <f t="shared" si="39"/>
        <v>-0.84818481848184824</v>
      </c>
      <c r="AB232" s="30">
        <f t="shared" si="39"/>
        <v>-0.78623188405797106</v>
      </c>
      <c r="AC232" s="30">
        <f t="shared" si="39"/>
        <v>-0.22070844686648503</v>
      </c>
      <c r="AD232" s="30">
        <f t="shared" si="39"/>
        <v>-0.52042628774422739</v>
      </c>
    </row>
    <row r="233" spans="1:30" x14ac:dyDescent="0.35">
      <c r="A233" s="10" t="s">
        <v>64</v>
      </c>
      <c r="B233" s="10" t="s">
        <v>49</v>
      </c>
      <c r="C233" s="11">
        <v>8</v>
      </c>
      <c r="D233" s="11">
        <v>81</v>
      </c>
      <c r="E233" s="11">
        <v>47</v>
      </c>
      <c r="F233" s="11">
        <v>131</v>
      </c>
      <c r="G233" s="11">
        <v>112</v>
      </c>
      <c r="H233" s="11">
        <v>170</v>
      </c>
      <c r="I233" s="11">
        <v>319</v>
      </c>
      <c r="J233" s="11">
        <v>25</v>
      </c>
      <c r="K233" s="11">
        <v>49</v>
      </c>
      <c r="L233" s="11">
        <v>31</v>
      </c>
      <c r="M233" s="11">
        <v>30</v>
      </c>
      <c r="N233" s="11">
        <v>114</v>
      </c>
      <c r="O233" s="11">
        <v>231</v>
      </c>
      <c r="P233" s="11">
        <v>108</v>
      </c>
      <c r="Q233" s="6">
        <f t="shared" si="40"/>
        <v>17</v>
      </c>
      <c r="R233" s="6">
        <f t="shared" si="38"/>
        <v>-32</v>
      </c>
      <c r="S233" s="6">
        <f t="shared" si="38"/>
        <v>-16</v>
      </c>
      <c r="T233" s="6">
        <f t="shared" si="38"/>
        <v>-101</v>
      </c>
      <c r="U233" s="6">
        <f t="shared" si="38"/>
        <v>2</v>
      </c>
      <c r="V233" s="6">
        <f t="shared" si="38"/>
        <v>61</v>
      </c>
      <c r="W233" s="6">
        <f t="shared" si="38"/>
        <v>-211</v>
      </c>
      <c r="X233" s="30">
        <f t="shared" si="41"/>
        <v>2.125</v>
      </c>
      <c r="Y233" s="30">
        <f t="shared" si="39"/>
        <v>-0.39506172839506171</v>
      </c>
      <c r="Z233" s="30">
        <f t="shared" si="39"/>
        <v>-0.34042553191489361</v>
      </c>
      <c r="AA233" s="30">
        <f t="shared" si="39"/>
        <v>-0.77099236641221369</v>
      </c>
      <c r="AB233" s="30">
        <f t="shared" si="39"/>
        <v>1.7857142857142856E-2</v>
      </c>
      <c r="AC233" s="30">
        <f t="shared" si="39"/>
        <v>0.35882352941176471</v>
      </c>
      <c r="AD233" s="30">
        <f t="shared" si="39"/>
        <v>-0.66144200626959249</v>
      </c>
    </row>
    <row r="234" spans="1:30" x14ac:dyDescent="0.35">
      <c r="A234" s="10" t="s">
        <v>71</v>
      </c>
      <c r="B234" s="10" t="s">
        <v>56</v>
      </c>
      <c r="C234" s="11">
        <v>28</v>
      </c>
      <c r="D234" s="11">
        <v>28</v>
      </c>
      <c r="E234" s="11">
        <v>18</v>
      </c>
      <c r="F234" s="11">
        <v>37</v>
      </c>
      <c r="G234" s="11">
        <v>123</v>
      </c>
      <c r="H234" s="11">
        <v>137</v>
      </c>
      <c r="I234" s="11">
        <v>196</v>
      </c>
      <c r="J234" s="11">
        <v>41</v>
      </c>
      <c r="K234" s="11">
        <v>75</v>
      </c>
      <c r="L234" s="11">
        <v>37</v>
      </c>
      <c r="M234" s="11">
        <v>85</v>
      </c>
      <c r="N234" s="11">
        <v>73</v>
      </c>
      <c r="O234" s="11">
        <v>70</v>
      </c>
      <c r="P234" s="11">
        <v>76</v>
      </c>
      <c r="Q234" s="6">
        <f t="shared" si="40"/>
        <v>13</v>
      </c>
      <c r="R234" s="6">
        <f t="shared" si="38"/>
        <v>47</v>
      </c>
      <c r="S234" s="6">
        <f t="shared" si="38"/>
        <v>19</v>
      </c>
      <c r="T234" s="6">
        <f t="shared" si="38"/>
        <v>48</v>
      </c>
      <c r="U234" s="6">
        <f t="shared" si="38"/>
        <v>-50</v>
      </c>
      <c r="V234" s="6">
        <f t="shared" si="38"/>
        <v>-67</v>
      </c>
      <c r="W234" s="6">
        <f t="shared" si="38"/>
        <v>-120</v>
      </c>
      <c r="X234" s="30">
        <f t="shared" si="41"/>
        <v>0.4642857142857143</v>
      </c>
      <c r="Y234" s="30">
        <f t="shared" si="39"/>
        <v>1.6785714285714286</v>
      </c>
      <c r="Z234" s="30">
        <f t="shared" si="39"/>
        <v>1.0555555555555556</v>
      </c>
      <c r="AA234" s="30">
        <f t="shared" si="39"/>
        <v>1.2972972972972974</v>
      </c>
      <c r="AB234" s="30">
        <f t="shared" si="39"/>
        <v>-0.4065040650406504</v>
      </c>
      <c r="AC234" s="30">
        <f t="shared" si="39"/>
        <v>-0.48905109489051096</v>
      </c>
      <c r="AD234" s="30">
        <f t="shared" si="39"/>
        <v>-0.61224489795918369</v>
      </c>
    </row>
    <row r="236" spans="1:30" x14ac:dyDescent="0.35">
      <c r="A236" s="21" t="s">
        <v>104</v>
      </c>
    </row>
    <row r="237" spans="1:30" x14ac:dyDescent="0.35">
      <c r="A237" s="20" t="s">
        <v>112</v>
      </c>
      <c r="B237" s="9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30" x14ac:dyDescent="0.35">
      <c r="A238" s="6"/>
      <c r="B238" s="6"/>
      <c r="C238" s="1" t="s">
        <v>25</v>
      </c>
      <c r="D238" s="1" t="s">
        <v>26</v>
      </c>
      <c r="E238" s="1" t="s">
        <v>27</v>
      </c>
      <c r="F238" s="1" t="s">
        <v>28</v>
      </c>
      <c r="G238" s="1" t="s">
        <v>29</v>
      </c>
      <c r="H238" s="1" t="s">
        <v>30</v>
      </c>
      <c r="I238" s="1" t="s">
        <v>31</v>
      </c>
      <c r="J238" s="7" t="s">
        <v>25</v>
      </c>
      <c r="K238" s="7" t="s">
        <v>26</v>
      </c>
      <c r="L238" s="7" t="s">
        <v>27</v>
      </c>
      <c r="M238" s="7" t="s">
        <v>28</v>
      </c>
      <c r="N238" s="7" t="s">
        <v>29</v>
      </c>
      <c r="O238" s="7" t="s">
        <v>30</v>
      </c>
      <c r="P238" s="7" t="s">
        <v>31</v>
      </c>
      <c r="Q238" s="51" t="s">
        <v>118</v>
      </c>
      <c r="R238" s="51"/>
      <c r="S238" s="51"/>
      <c r="T238" s="51"/>
      <c r="U238" s="51"/>
      <c r="V238" s="51"/>
      <c r="W238" s="51"/>
      <c r="X238" s="52" t="s">
        <v>118</v>
      </c>
      <c r="Y238" s="52"/>
      <c r="Z238" s="52"/>
      <c r="AA238" s="52"/>
      <c r="AB238" s="52"/>
      <c r="AC238" s="52"/>
      <c r="AD238" s="52"/>
    </row>
    <row r="239" spans="1:30" x14ac:dyDescent="0.35">
      <c r="A239" s="6"/>
      <c r="B239" s="6"/>
      <c r="C239" s="1" t="s">
        <v>32</v>
      </c>
      <c r="D239" s="1" t="s">
        <v>33</v>
      </c>
      <c r="E239" s="1" t="s">
        <v>34</v>
      </c>
      <c r="F239" s="1" t="s">
        <v>35</v>
      </c>
      <c r="G239" s="1" t="s">
        <v>36</v>
      </c>
      <c r="H239" s="1" t="s">
        <v>37</v>
      </c>
      <c r="I239" s="1" t="s">
        <v>38</v>
      </c>
      <c r="J239" s="7" t="s">
        <v>32</v>
      </c>
      <c r="K239" s="7" t="s">
        <v>33</v>
      </c>
      <c r="L239" s="7" t="s">
        <v>34</v>
      </c>
      <c r="M239" s="7" t="s">
        <v>35</v>
      </c>
      <c r="N239" s="7" t="s">
        <v>36</v>
      </c>
      <c r="O239" s="7" t="s">
        <v>37</v>
      </c>
      <c r="P239" s="7" t="s">
        <v>38</v>
      </c>
      <c r="Q239" s="39" t="s">
        <v>25</v>
      </c>
      <c r="R239" s="39" t="s">
        <v>26</v>
      </c>
      <c r="S239" s="39" t="s">
        <v>27</v>
      </c>
      <c r="T239" s="39" t="s">
        <v>28</v>
      </c>
      <c r="U239" s="39" t="s">
        <v>29</v>
      </c>
      <c r="V239" s="39" t="s">
        <v>30</v>
      </c>
      <c r="W239" s="39" t="s">
        <v>31</v>
      </c>
      <c r="X239" s="40" t="s">
        <v>25</v>
      </c>
      <c r="Y239" s="40" t="s">
        <v>26</v>
      </c>
      <c r="Z239" s="40" t="s">
        <v>27</v>
      </c>
      <c r="AA239" s="40" t="s">
        <v>28</v>
      </c>
      <c r="AB239" s="40" t="s">
        <v>29</v>
      </c>
      <c r="AC239" s="40" t="s">
        <v>30</v>
      </c>
      <c r="AD239" s="40" t="s">
        <v>31</v>
      </c>
    </row>
    <row r="240" spans="1:30" x14ac:dyDescent="0.35">
      <c r="A240" s="6"/>
      <c r="B240" s="6"/>
      <c r="C240" s="1" t="s">
        <v>39</v>
      </c>
      <c r="D240" s="1" t="s">
        <v>39</v>
      </c>
      <c r="E240" s="1" t="s">
        <v>39</v>
      </c>
      <c r="F240" s="1" t="s">
        <v>39</v>
      </c>
      <c r="G240" s="1" t="s">
        <v>39</v>
      </c>
      <c r="H240" s="1" t="s">
        <v>39</v>
      </c>
      <c r="I240" s="1" t="s">
        <v>39</v>
      </c>
      <c r="J240" s="8" t="s">
        <v>41</v>
      </c>
      <c r="K240" s="8" t="s">
        <v>41</v>
      </c>
      <c r="L240" s="8" t="s">
        <v>41</v>
      </c>
      <c r="M240" s="8" t="s">
        <v>41</v>
      </c>
      <c r="N240" s="8" t="s">
        <v>41</v>
      </c>
      <c r="O240" s="8" t="s">
        <v>41</v>
      </c>
      <c r="P240" s="8" t="s">
        <v>41</v>
      </c>
      <c r="Q240" s="39" t="s">
        <v>32</v>
      </c>
      <c r="R240" s="39" t="s">
        <v>33</v>
      </c>
      <c r="S240" s="39" t="s">
        <v>34</v>
      </c>
      <c r="T240" s="39" t="s">
        <v>35</v>
      </c>
      <c r="U240" s="39" t="s">
        <v>36</v>
      </c>
      <c r="V240" s="39" t="s">
        <v>37</v>
      </c>
      <c r="W240" s="39" t="s">
        <v>38</v>
      </c>
      <c r="X240" s="40" t="s">
        <v>32</v>
      </c>
      <c r="Y240" s="40" t="s">
        <v>33</v>
      </c>
      <c r="Z240" s="40" t="s">
        <v>34</v>
      </c>
      <c r="AA240" s="40" t="s">
        <v>35</v>
      </c>
      <c r="AB240" s="40" t="s">
        <v>36</v>
      </c>
      <c r="AC240" s="40" t="s">
        <v>37</v>
      </c>
      <c r="AD240" s="40" t="s">
        <v>38</v>
      </c>
    </row>
    <row r="241" spans="1:30" x14ac:dyDescent="0.35">
      <c r="A241" s="10" t="s">
        <v>76</v>
      </c>
      <c r="B241" s="10" t="s">
        <v>0</v>
      </c>
      <c r="C241" s="11">
        <v>8439</v>
      </c>
      <c r="D241" s="11">
        <v>7237</v>
      </c>
      <c r="E241" s="11">
        <v>9774</v>
      </c>
      <c r="F241" s="11">
        <v>12263</v>
      </c>
      <c r="G241" s="11">
        <v>18147</v>
      </c>
      <c r="H241" s="11">
        <v>13328</v>
      </c>
      <c r="I241" s="11">
        <v>23037</v>
      </c>
      <c r="J241" s="11">
        <v>5925</v>
      </c>
      <c r="K241" s="11">
        <v>6807</v>
      </c>
      <c r="L241" s="11">
        <v>8004</v>
      </c>
      <c r="M241" s="11">
        <v>9012</v>
      </c>
      <c r="N241" s="11">
        <v>12747</v>
      </c>
      <c r="O241" s="11">
        <v>9162</v>
      </c>
      <c r="P241" s="11">
        <v>19607</v>
      </c>
      <c r="Q241" s="6">
        <f>J241-C241</f>
        <v>-2514</v>
      </c>
      <c r="R241" s="6">
        <f t="shared" ref="R241:W249" si="42">K241-D241</f>
        <v>-430</v>
      </c>
      <c r="S241" s="6">
        <f t="shared" si="42"/>
        <v>-1770</v>
      </c>
      <c r="T241" s="6">
        <f t="shared" si="42"/>
        <v>-3251</v>
      </c>
      <c r="U241" s="6">
        <f t="shared" si="42"/>
        <v>-5400</v>
      </c>
      <c r="V241" s="6">
        <f t="shared" si="42"/>
        <v>-4166</v>
      </c>
      <c r="W241" s="6">
        <f t="shared" si="42"/>
        <v>-3430</v>
      </c>
      <c r="X241" s="30">
        <f>(J241-C241)/C241</f>
        <v>-0.29790259509420547</v>
      </c>
      <c r="Y241" s="30">
        <f t="shared" ref="Y241:AD249" si="43">(K241-D241)/D241</f>
        <v>-5.9416885449772007E-2</v>
      </c>
      <c r="Z241" s="30">
        <f t="shared" si="43"/>
        <v>-0.18109269490484961</v>
      </c>
      <c r="AA241" s="30">
        <f t="shared" si="43"/>
        <v>-0.26510641767919757</v>
      </c>
      <c r="AB241" s="30">
        <f t="shared" si="43"/>
        <v>-0.29756984625557942</v>
      </c>
      <c r="AC241" s="30">
        <f t="shared" si="43"/>
        <v>-0.31257503001200482</v>
      </c>
      <c r="AD241" s="30">
        <f t="shared" si="43"/>
        <v>-0.14889091461561835</v>
      </c>
    </row>
    <row r="242" spans="1:30" x14ac:dyDescent="0.35">
      <c r="A242" s="10" t="s">
        <v>58</v>
      </c>
      <c r="B242" s="10" t="s">
        <v>42</v>
      </c>
      <c r="C242" s="11">
        <v>4377</v>
      </c>
      <c r="D242" s="11">
        <v>4773</v>
      </c>
      <c r="E242" s="11">
        <v>5198</v>
      </c>
      <c r="F242" s="11">
        <v>7909</v>
      </c>
      <c r="G242" s="11">
        <v>10037</v>
      </c>
      <c r="H242" s="11">
        <v>8452</v>
      </c>
      <c r="I242" s="11">
        <v>14916</v>
      </c>
      <c r="J242" s="11">
        <v>4066</v>
      </c>
      <c r="K242" s="11">
        <v>4618</v>
      </c>
      <c r="L242" s="11">
        <v>4936</v>
      </c>
      <c r="M242" s="11">
        <v>5636</v>
      </c>
      <c r="N242" s="11">
        <v>7658</v>
      </c>
      <c r="O242" s="11">
        <v>6480</v>
      </c>
      <c r="P242" s="11">
        <v>15672</v>
      </c>
      <c r="Q242" s="6">
        <f t="shared" ref="Q242:Q249" si="44">J242-C242</f>
        <v>-311</v>
      </c>
      <c r="R242" s="6">
        <f t="shared" si="42"/>
        <v>-155</v>
      </c>
      <c r="S242" s="6">
        <f t="shared" si="42"/>
        <v>-262</v>
      </c>
      <c r="T242" s="6">
        <f t="shared" si="42"/>
        <v>-2273</v>
      </c>
      <c r="U242" s="6">
        <f t="shared" si="42"/>
        <v>-2379</v>
      </c>
      <c r="V242" s="6">
        <f t="shared" si="42"/>
        <v>-1972</v>
      </c>
      <c r="W242" s="6">
        <f t="shared" si="42"/>
        <v>756</v>
      </c>
      <c r="X242" s="30">
        <f t="shared" ref="X242:X249" si="45">(J242-C242)/C242</f>
        <v>-7.105323280785926E-2</v>
      </c>
      <c r="Y242" s="30">
        <f t="shared" si="43"/>
        <v>-3.2474334799916196E-2</v>
      </c>
      <c r="Z242" s="30">
        <f t="shared" si="43"/>
        <v>-5.0404001539053479E-2</v>
      </c>
      <c r="AA242" s="30">
        <f t="shared" si="43"/>
        <v>-0.2873941079782526</v>
      </c>
      <c r="AB242" s="30">
        <f t="shared" si="43"/>
        <v>-0.23702301484507324</v>
      </c>
      <c r="AC242" s="30">
        <f t="shared" si="43"/>
        <v>-0.23331755797444392</v>
      </c>
      <c r="AD242" s="30">
        <f t="shared" si="43"/>
        <v>5.0683829444891394E-2</v>
      </c>
    </row>
    <row r="243" spans="1:30" x14ac:dyDescent="0.35">
      <c r="A243" s="10" t="s">
        <v>23</v>
      </c>
      <c r="B243" s="10" t="s">
        <v>23</v>
      </c>
      <c r="C243" s="10">
        <v>4248</v>
      </c>
      <c r="D243" s="10">
        <v>4614</v>
      </c>
      <c r="E243" s="10">
        <v>5059</v>
      </c>
      <c r="F243" s="10">
        <v>7760</v>
      </c>
      <c r="G243" s="10">
        <v>9818</v>
      </c>
      <c r="H243" s="10">
        <v>8169</v>
      </c>
      <c r="I243" s="10">
        <v>14049</v>
      </c>
      <c r="J243" s="10">
        <v>4005</v>
      </c>
      <c r="K243" s="10">
        <v>4556</v>
      </c>
      <c r="L243" s="42" t="s">
        <v>24</v>
      </c>
      <c r="M243" s="10">
        <v>5558</v>
      </c>
      <c r="N243" s="10">
        <v>7488</v>
      </c>
      <c r="O243" s="10">
        <v>6274</v>
      </c>
      <c r="P243" s="10">
        <v>15244</v>
      </c>
      <c r="Q243" s="13">
        <f t="shared" si="44"/>
        <v>-243</v>
      </c>
      <c r="R243" s="13">
        <f t="shared" si="42"/>
        <v>-58</v>
      </c>
      <c r="S243" s="13" t="e">
        <f t="shared" si="42"/>
        <v>#VALUE!</v>
      </c>
      <c r="T243" s="13">
        <f t="shared" si="42"/>
        <v>-2202</v>
      </c>
      <c r="U243" s="13">
        <f t="shared" si="42"/>
        <v>-2330</v>
      </c>
      <c r="V243" s="13">
        <f t="shared" si="42"/>
        <v>-1895</v>
      </c>
      <c r="W243" s="13">
        <f t="shared" si="42"/>
        <v>1195</v>
      </c>
      <c r="X243" s="41">
        <f t="shared" si="45"/>
        <v>-5.7203389830508475E-2</v>
      </c>
      <c r="Y243" s="41">
        <f t="shared" si="43"/>
        <v>-1.2570437798006068E-2</v>
      </c>
      <c r="Z243" s="41" t="e">
        <f t="shared" si="43"/>
        <v>#VALUE!</v>
      </c>
      <c r="AA243" s="41">
        <f t="shared" si="43"/>
        <v>-0.28376288659793814</v>
      </c>
      <c r="AB243" s="41">
        <f t="shared" si="43"/>
        <v>-0.23731920961499287</v>
      </c>
      <c r="AC243" s="41">
        <f t="shared" si="43"/>
        <v>-0.23197453788713429</v>
      </c>
      <c r="AD243" s="41">
        <f t="shared" si="43"/>
        <v>8.5059434835219591E-2</v>
      </c>
    </row>
    <row r="244" spans="1:30" x14ac:dyDescent="0.35">
      <c r="A244" s="10" t="s">
        <v>75</v>
      </c>
      <c r="B244" s="10" t="s">
        <v>43</v>
      </c>
      <c r="C244" s="11">
        <v>129</v>
      </c>
      <c r="D244" s="11">
        <v>159</v>
      </c>
      <c r="E244" s="11">
        <v>139</v>
      </c>
      <c r="F244" s="11">
        <v>149</v>
      </c>
      <c r="G244" s="11">
        <v>219</v>
      </c>
      <c r="H244" s="11">
        <v>283</v>
      </c>
      <c r="I244" s="11">
        <v>867</v>
      </c>
      <c r="J244" s="11">
        <v>61</v>
      </c>
      <c r="K244" s="11">
        <v>62</v>
      </c>
      <c r="L244" s="12" t="s">
        <v>24</v>
      </c>
      <c r="M244" s="11">
        <v>78</v>
      </c>
      <c r="N244" s="11">
        <v>170</v>
      </c>
      <c r="O244" s="11">
        <v>206</v>
      </c>
      <c r="P244" s="11">
        <v>428</v>
      </c>
      <c r="Q244" s="6">
        <f t="shared" si="44"/>
        <v>-68</v>
      </c>
      <c r="R244" s="6">
        <f t="shared" si="42"/>
        <v>-97</v>
      </c>
      <c r="S244" s="6" t="e">
        <f t="shared" si="42"/>
        <v>#VALUE!</v>
      </c>
      <c r="T244" s="6">
        <f t="shared" si="42"/>
        <v>-71</v>
      </c>
      <c r="U244" s="6">
        <f t="shared" si="42"/>
        <v>-49</v>
      </c>
      <c r="V244" s="6">
        <f t="shared" si="42"/>
        <v>-77</v>
      </c>
      <c r="W244" s="6">
        <f t="shared" si="42"/>
        <v>-439</v>
      </c>
      <c r="X244" s="30">
        <f t="shared" si="45"/>
        <v>-0.52713178294573648</v>
      </c>
      <c r="Y244" s="30">
        <f t="shared" si="43"/>
        <v>-0.61006289308176098</v>
      </c>
      <c r="Z244" s="30" t="e">
        <f t="shared" si="43"/>
        <v>#VALUE!</v>
      </c>
      <c r="AA244" s="30">
        <f t="shared" si="43"/>
        <v>-0.47651006711409394</v>
      </c>
      <c r="AB244" s="30">
        <f t="shared" si="43"/>
        <v>-0.22374429223744291</v>
      </c>
      <c r="AC244" s="30">
        <f t="shared" si="43"/>
        <v>-0.27208480565371024</v>
      </c>
      <c r="AD244" s="30">
        <f t="shared" si="43"/>
        <v>-0.50634371395617073</v>
      </c>
    </row>
    <row r="245" spans="1:30" x14ac:dyDescent="0.35">
      <c r="A245" s="10" t="s">
        <v>66</v>
      </c>
      <c r="B245" s="10" t="s">
        <v>51</v>
      </c>
      <c r="C245" s="11">
        <v>3204</v>
      </c>
      <c r="D245" s="11">
        <v>1603</v>
      </c>
      <c r="E245" s="11">
        <v>2749</v>
      </c>
      <c r="F245" s="11">
        <v>2733</v>
      </c>
      <c r="G245" s="11">
        <v>4991</v>
      </c>
      <c r="H245" s="11">
        <v>2175</v>
      </c>
      <c r="I245" s="11">
        <v>3710</v>
      </c>
      <c r="J245" s="11">
        <v>1407</v>
      </c>
      <c r="K245" s="11">
        <v>1560</v>
      </c>
      <c r="L245" s="11">
        <v>2353</v>
      </c>
      <c r="M245" s="11">
        <v>2470</v>
      </c>
      <c r="N245" s="11">
        <v>3278</v>
      </c>
      <c r="O245" s="11">
        <v>1163</v>
      </c>
      <c r="P245" s="11">
        <v>1396</v>
      </c>
      <c r="Q245" s="6">
        <f t="shared" si="44"/>
        <v>-1797</v>
      </c>
      <c r="R245" s="6">
        <f t="shared" si="42"/>
        <v>-43</v>
      </c>
      <c r="S245" s="6">
        <f t="shared" si="42"/>
        <v>-396</v>
      </c>
      <c r="T245" s="6">
        <f t="shared" si="42"/>
        <v>-263</v>
      </c>
      <c r="U245" s="6">
        <f t="shared" si="42"/>
        <v>-1713</v>
      </c>
      <c r="V245" s="6">
        <f t="shared" si="42"/>
        <v>-1012</v>
      </c>
      <c r="W245" s="6">
        <f t="shared" si="42"/>
        <v>-2314</v>
      </c>
      <c r="X245" s="30">
        <f t="shared" si="45"/>
        <v>-0.56086142322097376</v>
      </c>
      <c r="Y245" s="30">
        <f t="shared" si="43"/>
        <v>-2.6824703680598878E-2</v>
      </c>
      <c r="Z245" s="30">
        <f t="shared" si="43"/>
        <v>-0.1440523826846126</v>
      </c>
      <c r="AA245" s="30">
        <f t="shared" si="43"/>
        <v>-9.6231247713135751E-2</v>
      </c>
      <c r="AB245" s="30">
        <f t="shared" si="43"/>
        <v>-0.34321779202564617</v>
      </c>
      <c r="AC245" s="30">
        <f t="shared" si="43"/>
        <v>-0.4652873563218391</v>
      </c>
      <c r="AD245" s="30">
        <f t="shared" si="43"/>
        <v>-0.62371967654986527</v>
      </c>
    </row>
    <row r="246" spans="1:30" x14ac:dyDescent="0.35">
      <c r="A246" s="10" t="s">
        <v>69</v>
      </c>
      <c r="B246" s="10" t="s">
        <v>54</v>
      </c>
      <c r="C246" s="11">
        <v>452</v>
      </c>
      <c r="D246" s="11">
        <v>451</v>
      </c>
      <c r="E246" s="11">
        <v>422</v>
      </c>
      <c r="F246" s="11">
        <v>390</v>
      </c>
      <c r="G246" s="11">
        <v>680</v>
      </c>
      <c r="H246" s="11">
        <v>709</v>
      </c>
      <c r="I246" s="11">
        <v>1187</v>
      </c>
      <c r="J246" s="11">
        <v>228</v>
      </c>
      <c r="K246" s="11">
        <v>291</v>
      </c>
      <c r="L246" s="11">
        <v>424</v>
      </c>
      <c r="M246" s="11">
        <v>575</v>
      </c>
      <c r="N246" s="11">
        <v>954</v>
      </c>
      <c r="O246" s="11">
        <v>673</v>
      </c>
      <c r="P246" s="11">
        <v>828</v>
      </c>
      <c r="Q246" s="6">
        <f t="shared" si="44"/>
        <v>-224</v>
      </c>
      <c r="R246" s="6">
        <f t="shared" si="42"/>
        <v>-160</v>
      </c>
      <c r="S246" s="6">
        <f t="shared" si="42"/>
        <v>2</v>
      </c>
      <c r="T246" s="6">
        <f t="shared" si="42"/>
        <v>185</v>
      </c>
      <c r="U246" s="6">
        <f t="shared" si="42"/>
        <v>274</v>
      </c>
      <c r="V246" s="6">
        <f t="shared" si="42"/>
        <v>-36</v>
      </c>
      <c r="W246" s="6">
        <f t="shared" si="42"/>
        <v>-359</v>
      </c>
      <c r="X246" s="30">
        <f t="shared" si="45"/>
        <v>-0.49557522123893805</v>
      </c>
      <c r="Y246" s="30">
        <f t="shared" si="43"/>
        <v>-0.35476718403547675</v>
      </c>
      <c r="Z246" s="30">
        <f t="shared" si="43"/>
        <v>4.7393364928909956E-3</v>
      </c>
      <c r="AA246" s="30">
        <f t="shared" si="43"/>
        <v>0.47435897435897434</v>
      </c>
      <c r="AB246" s="30">
        <f t="shared" si="43"/>
        <v>0.40294117647058825</v>
      </c>
      <c r="AC246" s="30">
        <f t="shared" si="43"/>
        <v>-5.0775740479548657E-2</v>
      </c>
      <c r="AD246" s="30">
        <f t="shared" si="43"/>
        <v>-0.30244313395113731</v>
      </c>
    </row>
    <row r="247" spans="1:30" x14ac:dyDescent="0.35">
      <c r="A247" s="10" t="s">
        <v>60</v>
      </c>
      <c r="B247" s="10" t="s">
        <v>45</v>
      </c>
      <c r="C247" s="11">
        <v>96</v>
      </c>
      <c r="D247" s="11">
        <v>67</v>
      </c>
      <c r="E247" s="11">
        <v>178</v>
      </c>
      <c r="F247" s="11">
        <v>271</v>
      </c>
      <c r="G247" s="11">
        <v>414</v>
      </c>
      <c r="H247" s="11">
        <v>142</v>
      </c>
      <c r="I247" s="11">
        <v>338</v>
      </c>
      <c r="J247" s="11">
        <v>66</v>
      </c>
      <c r="K247" s="11">
        <v>48</v>
      </c>
      <c r="L247" s="11">
        <v>131</v>
      </c>
      <c r="M247" s="11">
        <v>76</v>
      </c>
      <c r="N247" s="11">
        <v>317</v>
      </c>
      <c r="O247" s="11">
        <v>147</v>
      </c>
      <c r="P247" s="11">
        <v>365</v>
      </c>
      <c r="Q247" s="6">
        <f t="shared" si="44"/>
        <v>-30</v>
      </c>
      <c r="R247" s="6">
        <f t="shared" si="42"/>
        <v>-19</v>
      </c>
      <c r="S247" s="6">
        <f t="shared" si="42"/>
        <v>-47</v>
      </c>
      <c r="T247" s="6">
        <f t="shared" si="42"/>
        <v>-195</v>
      </c>
      <c r="U247" s="6">
        <f t="shared" si="42"/>
        <v>-97</v>
      </c>
      <c r="V247" s="6">
        <f t="shared" si="42"/>
        <v>5</v>
      </c>
      <c r="W247" s="6">
        <f t="shared" si="42"/>
        <v>27</v>
      </c>
      <c r="X247" s="30">
        <f t="shared" si="45"/>
        <v>-0.3125</v>
      </c>
      <c r="Y247" s="30">
        <f t="shared" si="43"/>
        <v>-0.28358208955223879</v>
      </c>
      <c r="Z247" s="30">
        <f t="shared" si="43"/>
        <v>-0.2640449438202247</v>
      </c>
      <c r="AA247" s="30">
        <f t="shared" si="43"/>
        <v>-0.71955719557195574</v>
      </c>
      <c r="AB247" s="30">
        <f t="shared" si="43"/>
        <v>-0.23429951690821257</v>
      </c>
      <c r="AC247" s="30">
        <f t="shared" si="43"/>
        <v>3.5211267605633804E-2</v>
      </c>
      <c r="AD247" s="30">
        <f t="shared" si="43"/>
        <v>7.9881656804733733E-2</v>
      </c>
    </row>
    <row r="248" spans="1:30" x14ac:dyDescent="0.35">
      <c r="A248" s="10" t="s">
        <v>68</v>
      </c>
      <c r="B248" s="10" t="s">
        <v>53</v>
      </c>
      <c r="C248" s="11">
        <v>41</v>
      </c>
      <c r="D248" s="11">
        <v>33</v>
      </c>
      <c r="E248" s="11">
        <v>937</v>
      </c>
      <c r="F248" s="11">
        <v>345</v>
      </c>
      <c r="G248" s="11">
        <v>256</v>
      </c>
      <c r="H248" s="11">
        <v>826</v>
      </c>
      <c r="I248" s="11">
        <v>964</v>
      </c>
      <c r="J248" s="11">
        <v>52</v>
      </c>
      <c r="K248" s="11">
        <v>51</v>
      </c>
      <c r="L248" s="11">
        <v>83</v>
      </c>
      <c r="M248" s="11">
        <v>106</v>
      </c>
      <c r="N248" s="11">
        <v>113</v>
      </c>
      <c r="O248" s="11">
        <v>240</v>
      </c>
      <c r="P248" s="11">
        <v>492</v>
      </c>
      <c r="Q248" s="6">
        <f t="shared" si="44"/>
        <v>11</v>
      </c>
      <c r="R248" s="6">
        <f t="shared" si="42"/>
        <v>18</v>
      </c>
      <c r="S248" s="6">
        <f t="shared" si="42"/>
        <v>-854</v>
      </c>
      <c r="T248" s="6">
        <f t="shared" si="42"/>
        <v>-239</v>
      </c>
      <c r="U248" s="6">
        <f t="shared" si="42"/>
        <v>-143</v>
      </c>
      <c r="V248" s="6">
        <f t="shared" si="42"/>
        <v>-586</v>
      </c>
      <c r="W248" s="6">
        <f t="shared" si="42"/>
        <v>-472</v>
      </c>
      <c r="X248" s="30">
        <f t="shared" si="45"/>
        <v>0.26829268292682928</v>
      </c>
      <c r="Y248" s="30">
        <f t="shared" si="43"/>
        <v>0.54545454545454541</v>
      </c>
      <c r="Z248" s="30">
        <f t="shared" si="43"/>
        <v>-0.91141942369263607</v>
      </c>
      <c r="AA248" s="30">
        <f t="shared" si="43"/>
        <v>-0.69275362318840583</v>
      </c>
      <c r="AB248" s="30">
        <f t="shared" si="43"/>
        <v>-0.55859375</v>
      </c>
      <c r="AC248" s="30">
        <f t="shared" si="43"/>
        <v>-0.70944309927360771</v>
      </c>
      <c r="AD248" s="30">
        <f t="shared" si="43"/>
        <v>-0.48962655601659749</v>
      </c>
    </row>
    <row r="249" spans="1:30" x14ac:dyDescent="0.35">
      <c r="A249" s="10" t="s">
        <v>71</v>
      </c>
      <c r="B249" s="10" t="s">
        <v>56</v>
      </c>
      <c r="C249" s="11">
        <v>89</v>
      </c>
      <c r="D249" s="11">
        <v>36</v>
      </c>
      <c r="E249" s="11">
        <v>70</v>
      </c>
      <c r="F249" s="11">
        <v>57</v>
      </c>
      <c r="G249" s="11">
        <v>89</v>
      </c>
      <c r="H249" s="11">
        <v>38</v>
      </c>
      <c r="I249" s="11">
        <v>210</v>
      </c>
      <c r="J249" s="11">
        <v>41</v>
      </c>
      <c r="K249" s="11">
        <v>47</v>
      </c>
      <c r="L249" s="11">
        <v>25</v>
      </c>
      <c r="M249" s="11">
        <v>55</v>
      </c>
      <c r="N249" s="11">
        <v>83</v>
      </c>
      <c r="O249" s="11">
        <v>29</v>
      </c>
      <c r="P249" s="11">
        <v>57</v>
      </c>
      <c r="Q249" s="6">
        <f t="shared" si="44"/>
        <v>-48</v>
      </c>
      <c r="R249" s="6">
        <f t="shared" si="42"/>
        <v>11</v>
      </c>
      <c r="S249" s="6">
        <f t="shared" si="42"/>
        <v>-45</v>
      </c>
      <c r="T249" s="6">
        <f t="shared" si="42"/>
        <v>-2</v>
      </c>
      <c r="U249" s="6">
        <f t="shared" si="42"/>
        <v>-6</v>
      </c>
      <c r="V249" s="6">
        <f t="shared" si="42"/>
        <v>-9</v>
      </c>
      <c r="W249" s="6">
        <f t="shared" si="42"/>
        <v>-153</v>
      </c>
      <c r="X249" s="30">
        <f t="shared" si="45"/>
        <v>-0.5393258426966292</v>
      </c>
      <c r="Y249" s="30">
        <f t="shared" si="43"/>
        <v>0.30555555555555558</v>
      </c>
      <c r="Z249" s="30">
        <f t="shared" si="43"/>
        <v>-0.6428571428571429</v>
      </c>
      <c r="AA249" s="30">
        <f t="shared" si="43"/>
        <v>-3.5087719298245612E-2</v>
      </c>
      <c r="AB249" s="30">
        <f t="shared" si="43"/>
        <v>-6.741573033707865E-2</v>
      </c>
      <c r="AC249" s="30">
        <f t="shared" si="43"/>
        <v>-0.23684210526315788</v>
      </c>
      <c r="AD249" s="30">
        <f t="shared" si="43"/>
        <v>-0.72857142857142854</v>
      </c>
    </row>
  </sheetData>
  <mergeCells count="22">
    <mergeCell ref="Q180:W180"/>
    <mergeCell ref="X180:AD180"/>
    <mergeCell ref="Q3:W3"/>
    <mergeCell ref="X3:AD3"/>
    <mergeCell ref="Q34:W34"/>
    <mergeCell ref="X34:AD34"/>
    <mergeCell ref="Q66:W66"/>
    <mergeCell ref="X66:AD66"/>
    <mergeCell ref="Q91:W91"/>
    <mergeCell ref="X91:AD91"/>
    <mergeCell ref="Q116:W116"/>
    <mergeCell ref="X116:AD116"/>
    <mergeCell ref="Q141:W141"/>
    <mergeCell ref="X141:AD141"/>
    <mergeCell ref="Q163:W163"/>
    <mergeCell ref="X163:AD163"/>
    <mergeCell ref="Q195:W195"/>
    <mergeCell ref="X195:AD195"/>
    <mergeCell ref="Q220:W220"/>
    <mergeCell ref="X220:AD220"/>
    <mergeCell ref="Q238:W238"/>
    <mergeCell ref="X238:AD238"/>
  </mergeCells>
  <conditionalFormatting sqref="A1:B1048576 AE1:XFD1048576 Q113:AD115">
    <cfRule type="cellIs" dxfId="35" priority="37" operator="equal">
      <formula>"."</formula>
    </cfRule>
  </conditionalFormatting>
  <conditionalFormatting sqref="Q1:AD2 Q31:AD33 Q62:AD65 Q88:AD90 Q138:AD140 Q160:AD162 Q177:AD179 Q192:AD194 Q217:AD219 Q235:AD237 Q250:AD1048576">
    <cfRule type="cellIs" dxfId="34" priority="12" operator="equal">
      <formula>"."</formula>
    </cfRule>
  </conditionalFormatting>
  <conditionalFormatting sqref="Q3:AD30">
    <cfRule type="cellIs" dxfId="33" priority="11" operator="lessThan">
      <formula>0</formula>
    </cfRule>
  </conditionalFormatting>
  <conditionalFormatting sqref="Q34:AD61">
    <cfRule type="cellIs" dxfId="32" priority="10" operator="lessThan">
      <formula>0</formula>
    </cfRule>
  </conditionalFormatting>
  <conditionalFormatting sqref="Q66:AD87">
    <cfRule type="cellIs" dxfId="31" priority="9" operator="lessThan">
      <formula>0</formula>
    </cfRule>
  </conditionalFormatting>
  <conditionalFormatting sqref="Q91:AD112">
    <cfRule type="cellIs" dxfId="30" priority="8" operator="lessThan">
      <formula>0</formula>
    </cfRule>
  </conditionalFormatting>
  <conditionalFormatting sqref="Q116:AD137">
    <cfRule type="cellIs" dxfId="29" priority="7" operator="lessThan">
      <formula>0</formula>
    </cfRule>
  </conditionalFormatting>
  <conditionalFormatting sqref="Q141:AD159">
    <cfRule type="cellIs" dxfId="28" priority="6" operator="lessThan">
      <formula>0</formula>
    </cfRule>
  </conditionalFormatting>
  <conditionalFormatting sqref="Q163:AD176">
    <cfRule type="cellIs" dxfId="27" priority="3" operator="lessThan">
      <formula>0</formula>
    </cfRule>
  </conditionalFormatting>
  <conditionalFormatting sqref="Q180:AD191">
    <cfRule type="cellIs" dxfId="26" priority="4" operator="lessThan">
      <formula>0</formula>
    </cfRule>
  </conditionalFormatting>
  <conditionalFormatting sqref="Q195:AD216">
    <cfRule type="cellIs" dxfId="25" priority="5" operator="lessThan">
      <formula>0</formula>
    </cfRule>
  </conditionalFormatting>
  <conditionalFormatting sqref="Q220:AD234">
    <cfRule type="cellIs" dxfId="24" priority="2" operator="lessThan">
      <formula>0</formula>
    </cfRule>
  </conditionalFormatting>
  <conditionalFormatting sqref="Q238:AD249">
    <cfRule type="cellIs" dxfId="23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A1F8-EE15-4F95-A411-E6DB5A82F131}">
  <dimension ref="A1:AK250"/>
  <sheetViews>
    <sheetView topLeftCell="A25" zoomScale="80" zoomScaleNormal="80" workbookViewId="0">
      <pane xSplit="2" topLeftCell="N1" activePane="topRight" state="frozen"/>
      <selection pane="topRight" activeCell="Q39" sqref="Q39:W39"/>
    </sheetView>
  </sheetViews>
  <sheetFormatPr defaultRowHeight="14.5" x14ac:dyDescent="0.35"/>
  <cols>
    <col min="1" max="2" width="16" style="17" customWidth="1"/>
    <col min="3" max="36" width="8.7265625" style="17"/>
    <col min="37" max="37" width="8.7265625" style="43"/>
    <col min="38" max="16384" width="8.7265625" style="17"/>
  </cols>
  <sheetData>
    <row r="1" spans="1:37" x14ac:dyDescent="0.35">
      <c r="A1" s="20" t="s">
        <v>101</v>
      </c>
    </row>
    <row r="2" spans="1:37" x14ac:dyDescent="0.35">
      <c r="A2" s="21" t="s">
        <v>102</v>
      </c>
    </row>
    <row r="3" spans="1:37" x14ac:dyDescent="0.35">
      <c r="A3" s="14"/>
      <c r="B3" s="14"/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18" t="s">
        <v>25</v>
      </c>
      <c r="R3" s="18" t="s">
        <v>26</v>
      </c>
      <c r="S3" s="18" t="s">
        <v>27</v>
      </c>
      <c r="T3" s="18" t="s">
        <v>28</v>
      </c>
      <c r="U3" s="18" t="s">
        <v>29</v>
      </c>
      <c r="V3" s="18" t="s">
        <v>30</v>
      </c>
      <c r="W3" s="18" t="s">
        <v>31</v>
      </c>
      <c r="X3" s="51" t="s">
        <v>117</v>
      </c>
      <c r="Y3" s="51"/>
      <c r="Z3" s="51"/>
      <c r="AA3" s="51"/>
      <c r="AB3" s="51"/>
      <c r="AC3" s="51"/>
      <c r="AD3" s="51"/>
      <c r="AE3" s="52" t="s">
        <v>117</v>
      </c>
      <c r="AF3" s="52"/>
      <c r="AG3" s="52"/>
      <c r="AH3" s="52"/>
      <c r="AI3" s="52"/>
      <c r="AJ3" s="52"/>
      <c r="AK3" s="52"/>
    </row>
    <row r="4" spans="1:37" x14ac:dyDescent="0.35">
      <c r="A4" s="14"/>
      <c r="B4" s="14"/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 t="s">
        <v>38</v>
      </c>
      <c r="Q4" s="18" t="s">
        <v>32</v>
      </c>
      <c r="R4" s="18" t="s">
        <v>33</v>
      </c>
      <c r="S4" s="18" t="s">
        <v>34</v>
      </c>
      <c r="T4" s="18" t="s">
        <v>35</v>
      </c>
      <c r="U4" s="18" t="s">
        <v>36</v>
      </c>
      <c r="V4" s="18" t="s">
        <v>37</v>
      </c>
      <c r="W4" s="18" t="s">
        <v>38</v>
      </c>
      <c r="X4" s="39" t="s">
        <v>25</v>
      </c>
      <c r="Y4" s="39" t="s">
        <v>26</v>
      </c>
      <c r="Z4" s="39" t="s">
        <v>27</v>
      </c>
      <c r="AA4" s="39" t="s">
        <v>28</v>
      </c>
      <c r="AB4" s="39" t="s">
        <v>29</v>
      </c>
      <c r="AC4" s="39" t="s">
        <v>30</v>
      </c>
      <c r="AD4" s="39" t="s">
        <v>31</v>
      </c>
      <c r="AE4" s="40" t="s">
        <v>25</v>
      </c>
      <c r="AF4" s="40" t="s">
        <v>26</v>
      </c>
      <c r="AG4" s="40" t="s">
        <v>27</v>
      </c>
      <c r="AH4" s="40" t="s">
        <v>28</v>
      </c>
      <c r="AI4" s="40" t="s">
        <v>29</v>
      </c>
      <c r="AJ4" s="40" t="s">
        <v>30</v>
      </c>
      <c r="AK4" s="40" t="s">
        <v>31</v>
      </c>
    </row>
    <row r="5" spans="1:37" x14ac:dyDescent="0.35">
      <c r="A5" s="14"/>
      <c r="B5" s="14"/>
      <c r="C5" s="1" t="s">
        <v>39</v>
      </c>
      <c r="D5" s="1" t="s">
        <v>39</v>
      </c>
      <c r="E5" s="1" t="s">
        <v>39</v>
      </c>
      <c r="F5" s="1" t="s">
        <v>39</v>
      </c>
      <c r="G5" s="1" t="s">
        <v>39</v>
      </c>
      <c r="H5" s="1" t="s">
        <v>39</v>
      </c>
      <c r="I5" s="1" t="s">
        <v>39</v>
      </c>
      <c r="J5" s="5" t="s">
        <v>40</v>
      </c>
      <c r="K5" s="5" t="s">
        <v>40</v>
      </c>
      <c r="L5" s="5" t="s">
        <v>40</v>
      </c>
      <c r="M5" s="5" t="s">
        <v>40</v>
      </c>
      <c r="N5" s="5" t="s">
        <v>40</v>
      </c>
      <c r="O5" s="5" t="s">
        <v>40</v>
      </c>
      <c r="P5" s="5" t="s">
        <v>40</v>
      </c>
      <c r="Q5" s="19" t="s">
        <v>41</v>
      </c>
      <c r="R5" s="19" t="s">
        <v>41</v>
      </c>
      <c r="S5" s="19" t="s">
        <v>41</v>
      </c>
      <c r="T5" s="19" t="s">
        <v>41</v>
      </c>
      <c r="U5" s="19" t="s">
        <v>41</v>
      </c>
      <c r="V5" s="19" t="s">
        <v>41</v>
      </c>
      <c r="W5" s="19" t="s">
        <v>41</v>
      </c>
      <c r="X5" s="39" t="s">
        <v>32</v>
      </c>
      <c r="Y5" s="39" t="s">
        <v>33</v>
      </c>
      <c r="Z5" s="39" t="s">
        <v>34</v>
      </c>
      <c r="AA5" s="39" t="s">
        <v>35</v>
      </c>
      <c r="AB5" s="39" t="s">
        <v>36</v>
      </c>
      <c r="AC5" s="39" t="s">
        <v>37</v>
      </c>
      <c r="AD5" s="39" t="s">
        <v>38</v>
      </c>
      <c r="AE5" s="40" t="s">
        <v>32</v>
      </c>
      <c r="AF5" s="40" t="s">
        <v>33</v>
      </c>
      <c r="AG5" s="40" t="s">
        <v>34</v>
      </c>
      <c r="AH5" s="40" t="s">
        <v>35</v>
      </c>
      <c r="AI5" s="40" t="s">
        <v>36</v>
      </c>
      <c r="AJ5" s="40" t="s">
        <v>37</v>
      </c>
      <c r="AK5" s="40" t="s">
        <v>38</v>
      </c>
    </row>
    <row r="6" spans="1:37" x14ac:dyDescent="0.35">
      <c r="A6" s="13" t="s">
        <v>76</v>
      </c>
      <c r="B6" s="13" t="s">
        <v>100</v>
      </c>
      <c r="C6" s="14">
        <v>208405</v>
      </c>
      <c r="D6" s="14">
        <v>218936</v>
      </c>
      <c r="E6" s="14">
        <v>233384</v>
      </c>
      <c r="F6" s="14">
        <v>262149</v>
      </c>
      <c r="G6" s="14">
        <v>322059</v>
      </c>
      <c r="H6" s="14">
        <v>407092</v>
      </c>
      <c r="I6" s="14">
        <v>523645</v>
      </c>
      <c r="J6" s="14">
        <v>204971</v>
      </c>
      <c r="K6" s="14">
        <v>230410</v>
      </c>
      <c r="L6" s="14">
        <v>217018</v>
      </c>
      <c r="M6" s="14">
        <v>251330</v>
      </c>
      <c r="N6" s="14">
        <v>304185</v>
      </c>
      <c r="O6" s="14">
        <v>390642</v>
      </c>
      <c r="P6" s="14">
        <v>501898</v>
      </c>
      <c r="Q6" s="14">
        <v>217120</v>
      </c>
      <c r="R6" s="14">
        <v>233291</v>
      </c>
      <c r="S6" s="14">
        <v>234040</v>
      </c>
      <c r="T6" s="14">
        <v>264204</v>
      </c>
      <c r="U6" s="14">
        <v>320292</v>
      </c>
      <c r="V6" s="14">
        <v>395333</v>
      </c>
      <c r="W6" s="14">
        <v>516971</v>
      </c>
      <c r="X6" s="6">
        <f>Q6-J6</f>
        <v>12149</v>
      </c>
      <c r="Y6" s="6">
        <f t="shared" ref="Y6:AD29" si="0">R6-K6</f>
        <v>2881</v>
      </c>
      <c r="Z6" s="6">
        <f t="shared" si="0"/>
        <v>17022</v>
      </c>
      <c r="AA6" s="6">
        <f t="shared" si="0"/>
        <v>12874</v>
      </c>
      <c r="AB6" s="6">
        <f t="shared" si="0"/>
        <v>16107</v>
      </c>
      <c r="AC6" s="6">
        <f t="shared" si="0"/>
        <v>4691</v>
      </c>
      <c r="AD6" s="6">
        <f t="shared" si="0"/>
        <v>15073</v>
      </c>
      <c r="AE6" s="30">
        <f>(Q6-J6)/J6</f>
        <v>5.9271799425284551E-2</v>
      </c>
      <c r="AF6" s="30">
        <f t="shared" ref="AF6:AK29" si="1">(R6-K6)/K6</f>
        <v>1.2503797578230112E-2</v>
      </c>
      <c r="AG6" s="30">
        <f t="shared" si="1"/>
        <v>7.8435890110497744E-2</v>
      </c>
      <c r="AH6" s="30">
        <f t="shared" si="1"/>
        <v>5.1223491027732465E-2</v>
      </c>
      <c r="AI6" s="30">
        <f t="shared" si="1"/>
        <v>5.295132896099413E-2</v>
      </c>
      <c r="AJ6" s="30">
        <f t="shared" si="1"/>
        <v>1.2008437392804666E-2</v>
      </c>
      <c r="AK6" s="30">
        <f t="shared" si="1"/>
        <v>3.0031998533566581E-2</v>
      </c>
    </row>
    <row r="7" spans="1:37" x14ac:dyDescent="0.35">
      <c r="A7" s="14" t="s">
        <v>77</v>
      </c>
      <c r="B7" s="13" t="s">
        <v>0</v>
      </c>
      <c r="C7" s="14">
        <v>94757</v>
      </c>
      <c r="D7" s="14">
        <v>108322</v>
      </c>
      <c r="E7" s="14">
        <v>109420</v>
      </c>
      <c r="F7" s="14">
        <v>105940</v>
      </c>
      <c r="G7" s="14">
        <v>110780</v>
      </c>
      <c r="H7" s="14">
        <v>152237</v>
      </c>
      <c r="I7" s="14">
        <v>195486</v>
      </c>
      <c r="J7" s="14">
        <v>109553</v>
      </c>
      <c r="K7" s="14">
        <v>119924</v>
      </c>
      <c r="L7" s="14">
        <v>108875</v>
      </c>
      <c r="M7" s="14">
        <v>117547</v>
      </c>
      <c r="N7" s="14">
        <v>134868</v>
      </c>
      <c r="O7" s="14">
        <v>176027</v>
      </c>
      <c r="P7" s="14">
        <v>223732</v>
      </c>
      <c r="Q7" s="14">
        <v>117629</v>
      </c>
      <c r="R7" s="14">
        <v>120708</v>
      </c>
      <c r="S7" s="14">
        <v>117238</v>
      </c>
      <c r="T7" s="14">
        <v>124955</v>
      </c>
      <c r="U7" s="14">
        <v>135161</v>
      </c>
      <c r="V7" s="14">
        <v>173686</v>
      </c>
      <c r="W7" s="14">
        <v>222663</v>
      </c>
      <c r="X7" s="6">
        <f t="shared" ref="X7:X29" si="2">Q7-J7</f>
        <v>8076</v>
      </c>
      <c r="Y7" s="6">
        <f t="shared" si="0"/>
        <v>784</v>
      </c>
      <c r="Z7" s="6">
        <f t="shared" si="0"/>
        <v>8363</v>
      </c>
      <c r="AA7" s="6">
        <f t="shared" si="0"/>
        <v>7408</v>
      </c>
      <c r="AB7" s="6">
        <f t="shared" si="0"/>
        <v>293</v>
      </c>
      <c r="AC7" s="6">
        <f t="shared" si="0"/>
        <v>-2341</v>
      </c>
      <c r="AD7" s="6">
        <f t="shared" si="0"/>
        <v>-1069</v>
      </c>
      <c r="AE7" s="30">
        <f t="shared" ref="AE7:AE29" si="3">(Q7-J7)/J7</f>
        <v>7.3717743923032694E-2</v>
      </c>
      <c r="AF7" s="30">
        <f t="shared" si="1"/>
        <v>6.537473733364464E-3</v>
      </c>
      <c r="AG7" s="30">
        <f t="shared" si="1"/>
        <v>7.6812858783008031E-2</v>
      </c>
      <c r="AH7" s="30">
        <f t="shared" si="1"/>
        <v>6.3021599870690018E-2</v>
      </c>
      <c r="AI7" s="44">
        <f t="shared" si="1"/>
        <v>2.1724945873001751E-3</v>
      </c>
      <c r="AJ7" s="44">
        <f t="shared" si="1"/>
        <v>-1.3299096161384333E-2</v>
      </c>
      <c r="AK7" s="44">
        <f t="shared" si="1"/>
        <v>-4.7780380097616794E-3</v>
      </c>
    </row>
    <row r="8" spans="1:37" s="35" customFormat="1" x14ac:dyDescent="0.35">
      <c r="A8" s="15" t="s">
        <v>78</v>
      </c>
      <c r="B8" s="32" t="s">
        <v>1</v>
      </c>
      <c r="C8" s="15">
        <v>113648</v>
      </c>
      <c r="D8" s="15">
        <v>110614</v>
      </c>
      <c r="E8" s="15">
        <v>123964</v>
      </c>
      <c r="F8" s="15">
        <v>156209</v>
      </c>
      <c r="G8" s="15">
        <v>211279</v>
      </c>
      <c r="H8" s="15">
        <v>254855</v>
      </c>
      <c r="I8" s="15">
        <v>328159</v>
      </c>
      <c r="J8" s="15">
        <v>95418</v>
      </c>
      <c r="K8" s="15">
        <v>110486</v>
      </c>
      <c r="L8" s="15">
        <v>108143</v>
      </c>
      <c r="M8" s="15">
        <v>133783</v>
      </c>
      <c r="N8" s="15">
        <v>169317</v>
      </c>
      <c r="O8" s="15">
        <v>214615</v>
      </c>
      <c r="P8" s="15">
        <v>278166</v>
      </c>
      <c r="Q8" s="15">
        <v>99491</v>
      </c>
      <c r="R8" s="15">
        <v>112583</v>
      </c>
      <c r="S8" s="15">
        <v>116802</v>
      </c>
      <c r="T8" s="15">
        <v>139249</v>
      </c>
      <c r="U8" s="15">
        <v>185131</v>
      </c>
      <c r="V8" s="15">
        <v>221647</v>
      </c>
      <c r="W8" s="15">
        <v>294308</v>
      </c>
      <c r="X8" s="32">
        <f t="shared" si="2"/>
        <v>4073</v>
      </c>
      <c r="Y8" s="32">
        <f t="shared" si="0"/>
        <v>2097</v>
      </c>
      <c r="Z8" s="32">
        <f t="shared" si="0"/>
        <v>8659</v>
      </c>
      <c r="AA8" s="32">
        <f t="shared" si="0"/>
        <v>5466</v>
      </c>
      <c r="AB8" s="32">
        <f t="shared" si="0"/>
        <v>15814</v>
      </c>
      <c r="AC8" s="32">
        <f t="shared" si="0"/>
        <v>7032</v>
      </c>
      <c r="AD8" s="32">
        <f t="shared" si="0"/>
        <v>16142</v>
      </c>
      <c r="AE8" s="38">
        <f t="shared" si="3"/>
        <v>4.2685866398373476E-2</v>
      </c>
      <c r="AF8" s="38">
        <f t="shared" si="1"/>
        <v>1.8979780243650778E-2</v>
      </c>
      <c r="AG8" s="38">
        <f t="shared" si="1"/>
        <v>8.0069907437374591E-2</v>
      </c>
      <c r="AH8" s="38">
        <f t="shared" si="1"/>
        <v>4.0857209062436929E-2</v>
      </c>
      <c r="AI8" s="38">
        <f t="shared" si="1"/>
        <v>9.339877271626594E-2</v>
      </c>
      <c r="AJ8" s="38">
        <f t="shared" si="1"/>
        <v>3.2765650117652541E-2</v>
      </c>
      <c r="AK8" s="38">
        <f t="shared" si="1"/>
        <v>5.8030097136242388E-2</v>
      </c>
    </row>
    <row r="9" spans="1:37" x14ac:dyDescent="0.35">
      <c r="A9" s="14" t="s">
        <v>79</v>
      </c>
      <c r="B9" s="13" t="s">
        <v>15</v>
      </c>
      <c r="C9" s="14">
        <v>31968</v>
      </c>
      <c r="D9" s="14">
        <v>51416</v>
      </c>
      <c r="E9" s="14">
        <v>45353</v>
      </c>
      <c r="F9" s="14">
        <v>62142</v>
      </c>
      <c r="G9" s="14">
        <v>69053</v>
      </c>
      <c r="H9" s="14">
        <v>81802</v>
      </c>
      <c r="I9" s="14">
        <v>137319</v>
      </c>
      <c r="J9" s="14">
        <v>30165</v>
      </c>
      <c r="K9" s="14">
        <v>47619</v>
      </c>
      <c r="L9" s="14">
        <v>35700</v>
      </c>
      <c r="M9" s="14">
        <v>49085</v>
      </c>
      <c r="N9" s="14">
        <v>58192</v>
      </c>
      <c r="O9" s="14">
        <v>79361</v>
      </c>
      <c r="P9" s="14">
        <v>117952</v>
      </c>
      <c r="Q9" s="14">
        <v>30560</v>
      </c>
      <c r="R9" s="14">
        <v>44511</v>
      </c>
      <c r="S9" s="14">
        <v>34745</v>
      </c>
      <c r="T9" s="14">
        <v>50023</v>
      </c>
      <c r="U9" s="14">
        <v>59567</v>
      </c>
      <c r="V9" s="14">
        <v>79026</v>
      </c>
      <c r="W9" s="14">
        <v>123734</v>
      </c>
      <c r="X9" s="6">
        <f t="shared" si="2"/>
        <v>395</v>
      </c>
      <c r="Y9" s="6">
        <f t="shared" si="0"/>
        <v>-3108</v>
      </c>
      <c r="Z9" s="6">
        <f t="shared" si="0"/>
        <v>-955</v>
      </c>
      <c r="AA9" s="6">
        <f t="shared" si="0"/>
        <v>938</v>
      </c>
      <c r="AB9" s="6">
        <f t="shared" si="0"/>
        <v>1375</v>
      </c>
      <c r="AC9" s="6">
        <f t="shared" si="0"/>
        <v>-335</v>
      </c>
      <c r="AD9" s="6">
        <f t="shared" si="0"/>
        <v>5782</v>
      </c>
      <c r="AE9" s="30">
        <f t="shared" si="3"/>
        <v>1.309464611304492E-2</v>
      </c>
      <c r="AF9" s="30">
        <f t="shared" si="1"/>
        <v>-6.5268065268065265E-2</v>
      </c>
      <c r="AG9" s="30">
        <f t="shared" si="1"/>
        <v>-2.6750700280112043E-2</v>
      </c>
      <c r="AH9" s="30">
        <f t="shared" si="1"/>
        <v>1.9109707649994905E-2</v>
      </c>
      <c r="AI9" s="30">
        <f t="shared" si="1"/>
        <v>2.3628677481440749E-2</v>
      </c>
      <c r="AJ9" s="30">
        <f t="shared" si="1"/>
        <v>-4.221216970552286E-3</v>
      </c>
      <c r="AK9" s="30">
        <f t="shared" si="1"/>
        <v>4.9019940314704288E-2</v>
      </c>
    </row>
    <row r="10" spans="1:37" x14ac:dyDescent="0.35">
      <c r="A10" s="14" t="s">
        <v>80</v>
      </c>
      <c r="B10" s="13" t="s">
        <v>8</v>
      </c>
      <c r="C10" s="14">
        <v>10007</v>
      </c>
      <c r="D10" s="14">
        <v>11343</v>
      </c>
      <c r="E10" s="14">
        <v>14523</v>
      </c>
      <c r="F10" s="14">
        <v>13873</v>
      </c>
      <c r="G10" s="14">
        <v>16034</v>
      </c>
      <c r="H10" s="14">
        <v>17531</v>
      </c>
      <c r="I10" s="14">
        <v>19612</v>
      </c>
      <c r="J10" s="14">
        <v>18027</v>
      </c>
      <c r="K10" s="14">
        <v>18417</v>
      </c>
      <c r="L10" s="14">
        <v>24263</v>
      </c>
      <c r="M10" s="14">
        <v>20017</v>
      </c>
      <c r="N10" s="14">
        <v>22833</v>
      </c>
      <c r="O10" s="14">
        <v>23547</v>
      </c>
      <c r="P10" s="14">
        <v>24118</v>
      </c>
      <c r="Q10" s="14">
        <v>20248</v>
      </c>
      <c r="R10" s="14">
        <v>19001</v>
      </c>
      <c r="S10" s="14">
        <v>25935</v>
      </c>
      <c r="T10" s="14">
        <v>20953</v>
      </c>
      <c r="U10" s="14">
        <v>25690</v>
      </c>
      <c r="V10" s="14">
        <v>23340</v>
      </c>
      <c r="W10" s="14">
        <v>24295</v>
      </c>
      <c r="X10" s="6">
        <f t="shared" si="2"/>
        <v>2221</v>
      </c>
      <c r="Y10" s="6">
        <f t="shared" si="0"/>
        <v>584</v>
      </c>
      <c r="Z10" s="6">
        <f t="shared" si="0"/>
        <v>1672</v>
      </c>
      <c r="AA10" s="6">
        <f t="shared" si="0"/>
        <v>936</v>
      </c>
      <c r="AB10" s="6">
        <f t="shared" si="0"/>
        <v>2857</v>
      </c>
      <c r="AC10" s="6">
        <f t="shared" si="0"/>
        <v>-207</v>
      </c>
      <c r="AD10" s="6">
        <f t="shared" si="0"/>
        <v>177</v>
      </c>
      <c r="AE10" s="30">
        <f t="shared" si="3"/>
        <v>0.12320408276474178</v>
      </c>
      <c r="AF10" s="30">
        <f t="shared" si="1"/>
        <v>3.1709833306184501E-2</v>
      </c>
      <c r="AG10" s="30">
        <f t="shared" si="1"/>
        <v>6.8911511354737665E-2</v>
      </c>
      <c r="AH10" s="30">
        <f t="shared" si="1"/>
        <v>4.6760253784283362E-2</v>
      </c>
      <c r="AI10" s="30">
        <f t="shared" si="1"/>
        <v>0.12512591424692332</v>
      </c>
      <c r="AJ10" s="30">
        <f t="shared" si="1"/>
        <v>-8.7909287807363991E-3</v>
      </c>
      <c r="AK10" s="30">
        <f t="shared" si="1"/>
        <v>7.3389169914586617E-3</v>
      </c>
    </row>
    <row r="11" spans="1:37" x14ac:dyDescent="0.35">
      <c r="A11" s="14" t="s">
        <v>81</v>
      </c>
      <c r="B11" s="13" t="s">
        <v>13</v>
      </c>
      <c r="C11" s="14">
        <v>3280</v>
      </c>
      <c r="D11" s="14">
        <v>3427</v>
      </c>
      <c r="E11" s="14">
        <v>5169</v>
      </c>
      <c r="F11" s="14">
        <v>8371</v>
      </c>
      <c r="G11" s="14">
        <v>16367</v>
      </c>
      <c r="H11" s="14">
        <v>26814</v>
      </c>
      <c r="I11" s="14">
        <v>30677</v>
      </c>
      <c r="J11" s="14">
        <v>3998</v>
      </c>
      <c r="K11" s="14">
        <v>3785</v>
      </c>
      <c r="L11" s="14">
        <v>5026</v>
      </c>
      <c r="M11" s="14">
        <v>6862</v>
      </c>
      <c r="N11" s="14">
        <v>12037</v>
      </c>
      <c r="O11" s="14">
        <v>19075</v>
      </c>
      <c r="P11" s="14">
        <v>21822</v>
      </c>
      <c r="Q11" s="14">
        <v>3855</v>
      </c>
      <c r="R11" s="14">
        <v>3555</v>
      </c>
      <c r="S11" s="14">
        <v>4983</v>
      </c>
      <c r="T11" s="14">
        <v>6996</v>
      </c>
      <c r="U11" s="14">
        <v>13699</v>
      </c>
      <c r="V11" s="14">
        <v>18123</v>
      </c>
      <c r="W11" s="14">
        <v>20896</v>
      </c>
      <c r="X11" s="6">
        <f t="shared" si="2"/>
        <v>-143</v>
      </c>
      <c r="Y11" s="6">
        <f t="shared" si="0"/>
        <v>-230</v>
      </c>
      <c r="Z11" s="6">
        <f t="shared" si="0"/>
        <v>-43</v>
      </c>
      <c r="AA11" s="6">
        <f t="shared" si="0"/>
        <v>134</v>
      </c>
      <c r="AB11" s="6">
        <f t="shared" si="0"/>
        <v>1662</v>
      </c>
      <c r="AC11" s="6">
        <f t="shared" si="0"/>
        <v>-952</v>
      </c>
      <c r="AD11" s="6">
        <f t="shared" si="0"/>
        <v>-926</v>
      </c>
      <c r="AE11" s="30">
        <f t="shared" si="3"/>
        <v>-3.5767883941970988E-2</v>
      </c>
      <c r="AF11" s="30">
        <f t="shared" si="1"/>
        <v>-6.0766182298546897E-2</v>
      </c>
      <c r="AG11" s="30">
        <f t="shared" si="1"/>
        <v>-8.5555113410266618E-3</v>
      </c>
      <c r="AH11" s="30">
        <f t="shared" si="1"/>
        <v>1.9527834450597494E-2</v>
      </c>
      <c r="AI11" s="30">
        <f t="shared" si="1"/>
        <v>0.1380742709977569</v>
      </c>
      <c r="AJ11" s="30">
        <f t="shared" si="1"/>
        <v>-4.9908256880733942E-2</v>
      </c>
      <c r="AK11" s="30">
        <f t="shared" si="1"/>
        <v>-4.2434240674548623E-2</v>
      </c>
    </row>
    <row r="12" spans="1:37" x14ac:dyDescent="0.35">
      <c r="A12" s="14" t="s">
        <v>82</v>
      </c>
      <c r="B12" s="13" t="s">
        <v>7</v>
      </c>
      <c r="C12" s="14">
        <v>3631</v>
      </c>
      <c r="D12" s="14">
        <v>3346</v>
      </c>
      <c r="E12" s="14">
        <v>4262</v>
      </c>
      <c r="F12" s="14">
        <v>5811</v>
      </c>
      <c r="G12" s="14">
        <v>8039</v>
      </c>
      <c r="H12" s="14">
        <v>10638</v>
      </c>
      <c r="I12" s="14">
        <v>9752</v>
      </c>
      <c r="J12" s="14">
        <v>4694</v>
      </c>
      <c r="K12" s="14">
        <v>4137</v>
      </c>
      <c r="L12" s="14">
        <v>4589</v>
      </c>
      <c r="M12" s="14">
        <v>6198</v>
      </c>
      <c r="N12" s="14">
        <v>6991</v>
      </c>
      <c r="O12" s="14">
        <v>9142</v>
      </c>
      <c r="P12" s="14">
        <v>11845</v>
      </c>
      <c r="Q12" s="14">
        <v>4588</v>
      </c>
      <c r="R12" s="14">
        <v>5036</v>
      </c>
      <c r="S12" s="14">
        <v>5062</v>
      </c>
      <c r="T12" s="14">
        <v>6206</v>
      </c>
      <c r="U12" s="14">
        <v>8207</v>
      </c>
      <c r="V12" s="14">
        <v>9208</v>
      </c>
      <c r="W12" s="14">
        <v>10670</v>
      </c>
      <c r="X12" s="6">
        <f t="shared" si="2"/>
        <v>-106</v>
      </c>
      <c r="Y12" s="6">
        <f t="shared" si="0"/>
        <v>899</v>
      </c>
      <c r="Z12" s="6">
        <f t="shared" si="0"/>
        <v>473</v>
      </c>
      <c r="AA12" s="6">
        <f t="shared" si="0"/>
        <v>8</v>
      </c>
      <c r="AB12" s="6">
        <f t="shared" si="0"/>
        <v>1216</v>
      </c>
      <c r="AC12" s="6">
        <f t="shared" si="0"/>
        <v>66</v>
      </c>
      <c r="AD12" s="6">
        <f t="shared" si="0"/>
        <v>-1175</v>
      </c>
      <c r="AE12" s="30">
        <f t="shared" si="3"/>
        <v>-2.258201959948871E-2</v>
      </c>
      <c r="AF12" s="30">
        <f t="shared" si="1"/>
        <v>0.21730722745951173</v>
      </c>
      <c r="AG12" s="30">
        <f t="shared" si="1"/>
        <v>0.10307256482893877</v>
      </c>
      <c r="AH12" s="30">
        <f t="shared" si="1"/>
        <v>1.2907389480477573E-3</v>
      </c>
      <c r="AI12" s="30">
        <f t="shared" si="1"/>
        <v>0.17393792018309254</v>
      </c>
      <c r="AJ12" s="30">
        <f t="shared" si="1"/>
        <v>7.2194268212644932E-3</v>
      </c>
      <c r="AK12" s="30">
        <f t="shared" si="1"/>
        <v>-9.9197973828619668E-2</v>
      </c>
    </row>
    <row r="13" spans="1:37" x14ac:dyDescent="0.35">
      <c r="A13" s="14" t="s">
        <v>83</v>
      </c>
      <c r="B13" s="13" t="s">
        <v>16</v>
      </c>
      <c r="C13" s="14">
        <v>3447</v>
      </c>
      <c r="D13" s="14">
        <v>4010</v>
      </c>
      <c r="E13" s="14">
        <v>4410</v>
      </c>
      <c r="F13" s="14">
        <v>4755</v>
      </c>
      <c r="G13" s="14">
        <v>6846</v>
      </c>
      <c r="H13" s="14">
        <v>8233</v>
      </c>
      <c r="I13" s="14">
        <v>8435</v>
      </c>
      <c r="J13" s="14">
        <v>4540</v>
      </c>
      <c r="K13" s="14">
        <v>4548</v>
      </c>
      <c r="L13" s="14">
        <v>4103</v>
      </c>
      <c r="M13" s="14">
        <v>4765</v>
      </c>
      <c r="N13" s="14">
        <v>6676</v>
      </c>
      <c r="O13" s="14">
        <v>8224</v>
      </c>
      <c r="P13" s="14">
        <v>7740</v>
      </c>
      <c r="Q13" s="14">
        <v>4910</v>
      </c>
      <c r="R13" s="14">
        <v>4863</v>
      </c>
      <c r="S13" s="14">
        <v>5065</v>
      </c>
      <c r="T13" s="14">
        <v>5645</v>
      </c>
      <c r="U13" s="14">
        <v>7728</v>
      </c>
      <c r="V13" s="14">
        <v>10805</v>
      </c>
      <c r="W13" s="14">
        <v>9742</v>
      </c>
      <c r="X13" s="6">
        <f t="shared" si="2"/>
        <v>370</v>
      </c>
      <c r="Y13" s="6">
        <f t="shared" si="0"/>
        <v>315</v>
      </c>
      <c r="Z13" s="6">
        <f t="shared" si="0"/>
        <v>962</v>
      </c>
      <c r="AA13" s="6">
        <f t="shared" si="0"/>
        <v>880</v>
      </c>
      <c r="AB13" s="6">
        <f t="shared" si="0"/>
        <v>1052</v>
      </c>
      <c r="AC13" s="6">
        <f t="shared" si="0"/>
        <v>2581</v>
      </c>
      <c r="AD13" s="6">
        <f t="shared" si="0"/>
        <v>2002</v>
      </c>
      <c r="AE13" s="30">
        <f t="shared" si="3"/>
        <v>8.1497797356828189E-2</v>
      </c>
      <c r="AF13" s="30">
        <f t="shared" si="1"/>
        <v>6.9261213720316628E-2</v>
      </c>
      <c r="AG13" s="30">
        <f t="shared" si="1"/>
        <v>0.23446258834998782</v>
      </c>
      <c r="AH13" s="30">
        <f t="shared" si="1"/>
        <v>0.18467995802728226</v>
      </c>
      <c r="AI13" s="30">
        <f t="shared" si="1"/>
        <v>0.15757938885560216</v>
      </c>
      <c r="AJ13" s="30">
        <f t="shared" si="1"/>
        <v>0.31383754863813229</v>
      </c>
      <c r="AK13" s="30">
        <f t="shared" si="1"/>
        <v>0.25865633074935401</v>
      </c>
    </row>
    <row r="14" spans="1:37" x14ac:dyDescent="0.35">
      <c r="A14" s="14" t="s">
        <v>84</v>
      </c>
      <c r="B14" s="14" t="s">
        <v>84</v>
      </c>
      <c r="C14" s="14">
        <v>1370</v>
      </c>
      <c r="D14" s="14">
        <v>1924</v>
      </c>
      <c r="E14" s="14">
        <v>2377</v>
      </c>
      <c r="F14" s="14">
        <v>2571</v>
      </c>
      <c r="G14" s="14">
        <v>5313</v>
      </c>
      <c r="H14" s="14">
        <v>8091</v>
      </c>
      <c r="I14" s="14">
        <v>10222</v>
      </c>
      <c r="J14" s="14">
        <v>1894</v>
      </c>
      <c r="K14" s="14">
        <v>1656</v>
      </c>
      <c r="L14" s="14">
        <v>2515</v>
      </c>
      <c r="M14" s="14">
        <v>3222</v>
      </c>
      <c r="N14" s="14">
        <v>6491</v>
      </c>
      <c r="O14" s="14">
        <v>9070</v>
      </c>
      <c r="P14" s="14">
        <v>10283</v>
      </c>
      <c r="Q14" s="14">
        <v>2793</v>
      </c>
      <c r="R14" s="14">
        <v>2284</v>
      </c>
      <c r="S14" s="14">
        <v>3454</v>
      </c>
      <c r="T14" s="14">
        <v>4086</v>
      </c>
      <c r="U14" s="14">
        <v>7517</v>
      </c>
      <c r="V14" s="14">
        <v>8381</v>
      </c>
      <c r="W14" s="14">
        <v>9555</v>
      </c>
      <c r="X14" s="6">
        <f t="shared" si="2"/>
        <v>899</v>
      </c>
      <c r="Y14" s="6">
        <f t="shared" si="0"/>
        <v>628</v>
      </c>
      <c r="Z14" s="6">
        <f t="shared" si="0"/>
        <v>939</v>
      </c>
      <c r="AA14" s="6">
        <f t="shared" si="0"/>
        <v>864</v>
      </c>
      <c r="AB14" s="6">
        <f t="shared" si="0"/>
        <v>1026</v>
      </c>
      <c r="AC14" s="6">
        <f t="shared" si="0"/>
        <v>-689</v>
      </c>
      <c r="AD14" s="6">
        <f t="shared" si="0"/>
        <v>-728</v>
      </c>
      <c r="AE14" s="30">
        <f t="shared" si="3"/>
        <v>0.47465681098204859</v>
      </c>
      <c r="AF14" s="30">
        <f t="shared" si="1"/>
        <v>0.37922705314009664</v>
      </c>
      <c r="AG14" s="30">
        <f t="shared" si="1"/>
        <v>0.37335984095427438</v>
      </c>
      <c r="AH14" s="30">
        <f t="shared" si="1"/>
        <v>0.26815642458100558</v>
      </c>
      <c r="AI14" s="30">
        <f t="shared" si="1"/>
        <v>0.15806501309505469</v>
      </c>
      <c r="AJ14" s="30">
        <f t="shared" si="1"/>
        <v>-7.5964718853362728E-2</v>
      </c>
      <c r="AK14" s="30">
        <f t="shared" si="1"/>
        <v>-7.0796460176991149E-2</v>
      </c>
    </row>
    <row r="15" spans="1:37" x14ac:dyDescent="0.35">
      <c r="A15" s="14" t="s">
        <v>86</v>
      </c>
      <c r="B15" s="13" t="s">
        <v>10</v>
      </c>
      <c r="C15" s="14">
        <v>1400</v>
      </c>
      <c r="D15" s="14">
        <v>1401</v>
      </c>
      <c r="E15" s="14">
        <v>1861</v>
      </c>
      <c r="F15" s="14">
        <v>2882</v>
      </c>
      <c r="G15" s="14">
        <v>3992</v>
      </c>
      <c r="H15" s="14">
        <v>5214</v>
      </c>
      <c r="I15" s="14">
        <v>5852</v>
      </c>
      <c r="J15" s="14">
        <v>2224</v>
      </c>
      <c r="K15" s="14">
        <v>1844</v>
      </c>
      <c r="L15" s="14">
        <v>1897</v>
      </c>
      <c r="M15" s="14">
        <v>3131</v>
      </c>
      <c r="N15" s="14">
        <v>3911</v>
      </c>
      <c r="O15" s="14">
        <v>6114</v>
      </c>
      <c r="P15" s="14">
        <v>8235</v>
      </c>
      <c r="Q15" s="14">
        <v>2482</v>
      </c>
      <c r="R15" s="14">
        <v>2182</v>
      </c>
      <c r="S15" s="14">
        <v>2877</v>
      </c>
      <c r="T15" s="14">
        <v>4129</v>
      </c>
      <c r="U15" s="14">
        <v>6674</v>
      </c>
      <c r="V15" s="14">
        <v>7627</v>
      </c>
      <c r="W15" s="14">
        <v>10625</v>
      </c>
      <c r="X15" s="6">
        <f t="shared" si="2"/>
        <v>258</v>
      </c>
      <c r="Y15" s="6">
        <f t="shared" si="0"/>
        <v>338</v>
      </c>
      <c r="Z15" s="6">
        <f t="shared" si="0"/>
        <v>980</v>
      </c>
      <c r="AA15" s="6">
        <f t="shared" si="0"/>
        <v>998</v>
      </c>
      <c r="AB15" s="6">
        <f t="shared" si="0"/>
        <v>2763</v>
      </c>
      <c r="AC15" s="6">
        <f t="shared" si="0"/>
        <v>1513</v>
      </c>
      <c r="AD15" s="6">
        <f t="shared" si="0"/>
        <v>2390</v>
      </c>
      <c r="AE15" s="30">
        <f t="shared" si="3"/>
        <v>0.11600719424460432</v>
      </c>
      <c r="AF15" s="30">
        <f t="shared" si="1"/>
        <v>0.18329718004338394</v>
      </c>
      <c r="AG15" s="30">
        <f t="shared" si="1"/>
        <v>0.51660516605166051</v>
      </c>
      <c r="AH15" s="30">
        <f t="shared" si="1"/>
        <v>0.31874800383264135</v>
      </c>
      <c r="AI15" s="30">
        <f t="shared" si="1"/>
        <v>0.70646893377652775</v>
      </c>
      <c r="AJ15" s="30">
        <f t="shared" si="1"/>
        <v>0.24746483480536474</v>
      </c>
      <c r="AK15" s="30">
        <f t="shared" si="1"/>
        <v>0.29022465088038857</v>
      </c>
    </row>
    <row r="16" spans="1:37" x14ac:dyDescent="0.35">
      <c r="A16" s="14" t="s">
        <v>85</v>
      </c>
      <c r="B16" s="13" t="s">
        <v>12</v>
      </c>
      <c r="C16" s="14">
        <v>3643</v>
      </c>
      <c r="D16" s="14">
        <v>3499</v>
      </c>
      <c r="E16" s="14">
        <v>4159</v>
      </c>
      <c r="F16" s="14">
        <v>6163</v>
      </c>
      <c r="G16" s="14">
        <v>8336</v>
      </c>
      <c r="H16" s="14">
        <v>7222</v>
      </c>
      <c r="I16" s="14">
        <v>12200</v>
      </c>
      <c r="J16" s="14">
        <v>2826</v>
      </c>
      <c r="K16" s="14">
        <v>2869</v>
      </c>
      <c r="L16" s="14">
        <v>3335</v>
      </c>
      <c r="M16" s="14">
        <v>4508</v>
      </c>
      <c r="N16" s="14">
        <v>5944</v>
      </c>
      <c r="O16" s="14">
        <v>4830</v>
      </c>
      <c r="P16" s="14">
        <v>8481</v>
      </c>
      <c r="Q16" s="14">
        <v>2879</v>
      </c>
      <c r="R16" s="14">
        <v>3141</v>
      </c>
      <c r="S16" s="14">
        <v>3645</v>
      </c>
      <c r="T16" s="14">
        <v>4066</v>
      </c>
      <c r="U16" s="14">
        <v>5871</v>
      </c>
      <c r="V16" s="14">
        <v>4701</v>
      </c>
      <c r="W16" s="14">
        <v>9908</v>
      </c>
      <c r="X16" s="6">
        <f t="shared" si="2"/>
        <v>53</v>
      </c>
      <c r="Y16" s="6">
        <f t="shared" si="0"/>
        <v>272</v>
      </c>
      <c r="Z16" s="6">
        <f t="shared" si="0"/>
        <v>310</v>
      </c>
      <c r="AA16" s="6">
        <f t="shared" si="0"/>
        <v>-442</v>
      </c>
      <c r="AB16" s="6">
        <f t="shared" si="0"/>
        <v>-73</v>
      </c>
      <c r="AC16" s="6">
        <f t="shared" si="0"/>
        <v>-129</v>
      </c>
      <c r="AD16" s="6">
        <f t="shared" si="0"/>
        <v>1427</v>
      </c>
      <c r="AE16" s="30">
        <f t="shared" si="3"/>
        <v>1.875442321302194E-2</v>
      </c>
      <c r="AF16" s="30">
        <f t="shared" si="1"/>
        <v>9.4806552805855704E-2</v>
      </c>
      <c r="AG16" s="30">
        <f t="shared" si="1"/>
        <v>9.2953523238380811E-2</v>
      </c>
      <c r="AH16" s="30">
        <f t="shared" si="1"/>
        <v>-9.8047914818101156E-2</v>
      </c>
      <c r="AI16" s="30">
        <f t="shared" si="1"/>
        <v>-1.228129205921938E-2</v>
      </c>
      <c r="AJ16" s="30">
        <f t="shared" si="1"/>
        <v>-2.6708074534161491E-2</v>
      </c>
      <c r="AK16" s="30">
        <f t="shared" si="1"/>
        <v>0.16825846008725387</v>
      </c>
    </row>
    <row r="17" spans="1:37" x14ac:dyDescent="0.35">
      <c r="A17" s="14" t="s">
        <v>87</v>
      </c>
      <c r="B17" s="13" t="s">
        <v>6</v>
      </c>
      <c r="C17" s="14">
        <v>1554</v>
      </c>
      <c r="D17" s="14">
        <v>1386</v>
      </c>
      <c r="E17" s="14">
        <v>1472</v>
      </c>
      <c r="F17" s="14">
        <v>2579</v>
      </c>
      <c r="G17" s="14">
        <v>2587</v>
      </c>
      <c r="H17" s="14">
        <v>3655</v>
      </c>
      <c r="I17" s="14">
        <v>4737</v>
      </c>
      <c r="J17" s="14">
        <v>3500</v>
      </c>
      <c r="K17" s="14">
        <v>2030</v>
      </c>
      <c r="L17" s="14">
        <v>2251</v>
      </c>
      <c r="M17" s="14">
        <v>2307</v>
      </c>
      <c r="N17" s="14">
        <v>2785</v>
      </c>
      <c r="O17" s="14">
        <v>3348</v>
      </c>
      <c r="P17" s="14">
        <v>5495</v>
      </c>
      <c r="Q17" s="14">
        <v>2297</v>
      </c>
      <c r="R17" s="14">
        <v>1824</v>
      </c>
      <c r="S17" s="14">
        <v>2049</v>
      </c>
      <c r="T17" s="14">
        <v>2480</v>
      </c>
      <c r="U17" s="14">
        <v>3177</v>
      </c>
      <c r="V17" s="14">
        <v>3946</v>
      </c>
      <c r="W17" s="14">
        <v>6326</v>
      </c>
      <c r="X17" s="6">
        <f t="shared" si="2"/>
        <v>-1203</v>
      </c>
      <c r="Y17" s="6">
        <f t="shared" si="0"/>
        <v>-206</v>
      </c>
      <c r="Z17" s="6">
        <f t="shared" si="0"/>
        <v>-202</v>
      </c>
      <c r="AA17" s="6">
        <f t="shared" si="0"/>
        <v>173</v>
      </c>
      <c r="AB17" s="6">
        <f t="shared" si="0"/>
        <v>392</v>
      </c>
      <c r="AC17" s="6">
        <f t="shared" si="0"/>
        <v>598</v>
      </c>
      <c r="AD17" s="6">
        <f t="shared" si="0"/>
        <v>831</v>
      </c>
      <c r="AE17" s="30">
        <f t="shared" si="3"/>
        <v>-0.34371428571428569</v>
      </c>
      <c r="AF17" s="30">
        <f t="shared" si="1"/>
        <v>-0.10147783251231528</v>
      </c>
      <c r="AG17" s="30">
        <f t="shared" si="1"/>
        <v>-8.9737894269213678E-2</v>
      </c>
      <c r="AH17" s="30">
        <f t="shared" si="1"/>
        <v>7.4989163415691368E-2</v>
      </c>
      <c r="AI17" s="30">
        <f t="shared" si="1"/>
        <v>0.140754039497307</v>
      </c>
      <c r="AJ17" s="30">
        <f t="shared" si="1"/>
        <v>0.17861409796893668</v>
      </c>
      <c r="AK17" s="30">
        <f t="shared" si="1"/>
        <v>0.15122838944494996</v>
      </c>
    </row>
    <row r="18" spans="1:37" x14ac:dyDescent="0.35">
      <c r="A18" s="14" t="s">
        <v>89</v>
      </c>
      <c r="B18" s="13" t="s">
        <v>11</v>
      </c>
      <c r="C18" s="14">
        <v>1164</v>
      </c>
      <c r="D18" s="14">
        <v>1113</v>
      </c>
      <c r="E18" s="14">
        <v>1263</v>
      </c>
      <c r="F18" s="14">
        <v>2073</v>
      </c>
      <c r="G18" s="14">
        <v>4721</v>
      </c>
      <c r="H18" s="14">
        <v>7809</v>
      </c>
      <c r="I18" s="14">
        <v>5228</v>
      </c>
      <c r="J18" s="14">
        <v>1608</v>
      </c>
      <c r="K18" s="14">
        <v>1562</v>
      </c>
      <c r="L18" s="14">
        <v>1821</v>
      </c>
      <c r="M18" s="14">
        <v>2420</v>
      </c>
      <c r="N18" s="14">
        <v>3639</v>
      </c>
      <c r="O18" s="14">
        <v>3873</v>
      </c>
      <c r="P18" s="14">
        <v>4566</v>
      </c>
      <c r="Q18" s="14">
        <v>1712</v>
      </c>
      <c r="R18" s="14">
        <v>1685</v>
      </c>
      <c r="S18" s="14">
        <v>2284</v>
      </c>
      <c r="T18" s="14">
        <v>2463</v>
      </c>
      <c r="U18" s="14">
        <v>3942</v>
      </c>
      <c r="V18" s="14">
        <v>4252</v>
      </c>
      <c r="W18" s="14">
        <v>5059</v>
      </c>
      <c r="X18" s="6">
        <f t="shared" si="2"/>
        <v>104</v>
      </c>
      <c r="Y18" s="6">
        <f t="shared" si="0"/>
        <v>123</v>
      </c>
      <c r="Z18" s="6">
        <f t="shared" si="0"/>
        <v>463</v>
      </c>
      <c r="AA18" s="6">
        <f t="shared" si="0"/>
        <v>43</v>
      </c>
      <c r="AB18" s="6">
        <f t="shared" si="0"/>
        <v>303</v>
      </c>
      <c r="AC18" s="6">
        <f t="shared" si="0"/>
        <v>379</v>
      </c>
      <c r="AD18" s="6">
        <f t="shared" si="0"/>
        <v>493</v>
      </c>
      <c r="AE18" s="30">
        <f t="shared" si="3"/>
        <v>6.4676616915422883E-2</v>
      </c>
      <c r="AF18" s="30">
        <f t="shared" si="1"/>
        <v>7.8745198463508317E-2</v>
      </c>
      <c r="AG18" s="30">
        <f t="shared" si="1"/>
        <v>0.2542559033498078</v>
      </c>
      <c r="AH18" s="30">
        <f t="shared" si="1"/>
        <v>1.7768595041322315E-2</v>
      </c>
      <c r="AI18" s="30">
        <f t="shared" si="1"/>
        <v>8.3264633140972794E-2</v>
      </c>
      <c r="AJ18" s="30">
        <f t="shared" si="1"/>
        <v>9.7856958430157501E-2</v>
      </c>
      <c r="AK18" s="30">
        <f t="shared" si="1"/>
        <v>0.10797196671046869</v>
      </c>
    </row>
    <row r="19" spans="1:37" x14ac:dyDescent="0.35">
      <c r="A19" s="14" t="s">
        <v>88</v>
      </c>
      <c r="B19" s="13" t="s">
        <v>4</v>
      </c>
      <c r="C19" s="14">
        <v>630</v>
      </c>
      <c r="D19" s="14">
        <v>633</v>
      </c>
      <c r="E19" s="14">
        <v>809</v>
      </c>
      <c r="F19" s="14">
        <v>2078</v>
      </c>
      <c r="G19" s="14">
        <v>2298</v>
      </c>
      <c r="H19" s="14">
        <v>4656</v>
      </c>
      <c r="I19" s="14">
        <v>6877</v>
      </c>
      <c r="J19" s="14">
        <v>1278</v>
      </c>
      <c r="K19" s="14">
        <v>1180</v>
      </c>
      <c r="L19" s="14">
        <v>1375</v>
      </c>
      <c r="M19" s="14">
        <v>2801</v>
      </c>
      <c r="N19" s="14">
        <v>3427</v>
      </c>
      <c r="O19" s="14">
        <v>5444</v>
      </c>
      <c r="P19" s="14">
        <v>6071</v>
      </c>
      <c r="Q19" s="14">
        <v>1353</v>
      </c>
      <c r="R19" s="14">
        <v>1163</v>
      </c>
      <c r="S19" s="14">
        <v>1668</v>
      </c>
      <c r="T19" s="14">
        <v>1890</v>
      </c>
      <c r="U19" s="14">
        <v>3271</v>
      </c>
      <c r="V19" s="14">
        <v>4165</v>
      </c>
      <c r="W19" s="14">
        <v>5725</v>
      </c>
      <c r="X19" s="6">
        <f t="shared" si="2"/>
        <v>75</v>
      </c>
      <c r="Y19" s="6">
        <f t="shared" si="0"/>
        <v>-17</v>
      </c>
      <c r="Z19" s="6">
        <f t="shared" si="0"/>
        <v>293</v>
      </c>
      <c r="AA19" s="6">
        <f t="shared" si="0"/>
        <v>-911</v>
      </c>
      <c r="AB19" s="6">
        <f t="shared" si="0"/>
        <v>-156</v>
      </c>
      <c r="AC19" s="6">
        <f t="shared" si="0"/>
        <v>-1279</v>
      </c>
      <c r="AD19" s="6">
        <f t="shared" si="0"/>
        <v>-346</v>
      </c>
      <c r="AE19" s="30">
        <f t="shared" si="3"/>
        <v>5.8685446009389672E-2</v>
      </c>
      <c r="AF19" s="30">
        <f t="shared" si="1"/>
        <v>-1.4406779661016949E-2</v>
      </c>
      <c r="AG19" s="30">
        <f t="shared" si="1"/>
        <v>0.21309090909090908</v>
      </c>
      <c r="AH19" s="30">
        <f t="shared" si="1"/>
        <v>-0.32524098536237056</v>
      </c>
      <c r="AI19" s="30">
        <f t="shared" si="1"/>
        <v>-4.5520863729209222E-2</v>
      </c>
      <c r="AJ19" s="30">
        <f t="shared" si="1"/>
        <v>-0.2349375459221161</v>
      </c>
      <c r="AK19" s="30">
        <f t="shared" si="1"/>
        <v>-5.6992258277054848E-2</v>
      </c>
    </row>
    <row r="20" spans="1:37" x14ac:dyDescent="0.35">
      <c r="A20" s="14" t="s">
        <v>90</v>
      </c>
      <c r="B20" s="13" t="s">
        <v>18</v>
      </c>
      <c r="C20" s="14">
        <v>1504</v>
      </c>
      <c r="D20" s="14">
        <v>1296</v>
      </c>
      <c r="E20" s="14">
        <v>1680</v>
      </c>
      <c r="F20" s="14">
        <v>2032</v>
      </c>
      <c r="G20" s="14">
        <v>2425</v>
      </c>
      <c r="H20" s="14">
        <v>1849</v>
      </c>
      <c r="I20" s="14">
        <v>1962</v>
      </c>
      <c r="J20" s="14">
        <v>1898</v>
      </c>
      <c r="K20" s="14">
        <v>1943</v>
      </c>
      <c r="L20" s="14">
        <v>1875</v>
      </c>
      <c r="M20" s="14">
        <v>2310</v>
      </c>
      <c r="N20" s="14">
        <v>2234</v>
      </c>
      <c r="O20" s="14">
        <v>2481</v>
      </c>
      <c r="P20" s="14">
        <v>2221</v>
      </c>
      <c r="Q20" s="14">
        <v>2201</v>
      </c>
      <c r="R20" s="14">
        <v>2377</v>
      </c>
      <c r="S20" s="14">
        <v>2567</v>
      </c>
      <c r="T20" s="14">
        <v>2265</v>
      </c>
      <c r="U20" s="14">
        <v>2483</v>
      </c>
      <c r="V20" s="14">
        <v>2305</v>
      </c>
      <c r="W20" s="14">
        <v>2520</v>
      </c>
      <c r="X20" s="6">
        <f t="shared" si="2"/>
        <v>303</v>
      </c>
      <c r="Y20" s="6">
        <f t="shared" si="0"/>
        <v>434</v>
      </c>
      <c r="Z20" s="6">
        <f t="shared" si="0"/>
        <v>692</v>
      </c>
      <c r="AA20" s="6">
        <f t="shared" si="0"/>
        <v>-45</v>
      </c>
      <c r="AB20" s="6">
        <f t="shared" si="0"/>
        <v>249</v>
      </c>
      <c r="AC20" s="6">
        <f t="shared" si="0"/>
        <v>-176</v>
      </c>
      <c r="AD20" s="6">
        <f t="shared" si="0"/>
        <v>299</v>
      </c>
      <c r="AE20" s="30">
        <f t="shared" si="3"/>
        <v>0.15964172813487881</v>
      </c>
      <c r="AF20" s="30">
        <f t="shared" si="1"/>
        <v>0.22336592897581059</v>
      </c>
      <c r="AG20" s="30">
        <f t="shared" si="1"/>
        <v>0.36906666666666665</v>
      </c>
      <c r="AH20" s="30">
        <f t="shared" si="1"/>
        <v>-1.948051948051948E-2</v>
      </c>
      <c r="AI20" s="30">
        <f t="shared" si="1"/>
        <v>0.11145926589077887</v>
      </c>
      <c r="AJ20" s="30">
        <f t="shared" si="1"/>
        <v>-7.0939137444578804E-2</v>
      </c>
      <c r="AK20" s="30">
        <f t="shared" si="1"/>
        <v>0.13462404322377308</v>
      </c>
    </row>
    <row r="21" spans="1:37" x14ac:dyDescent="0.35">
      <c r="A21" s="14" t="s">
        <v>91</v>
      </c>
      <c r="B21" s="13" t="s">
        <v>5</v>
      </c>
      <c r="C21" s="14">
        <v>930</v>
      </c>
      <c r="D21" s="14">
        <v>892</v>
      </c>
      <c r="E21" s="14">
        <v>1174</v>
      </c>
      <c r="F21" s="14">
        <v>1643</v>
      </c>
      <c r="G21" s="14">
        <v>2916</v>
      </c>
      <c r="H21" s="14">
        <v>4092</v>
      </c>
      <c r="I21" s="14">
        <v>4694</v>
      </c>
      <c r="J21" s="14">
        <v>1651</v>
      </c>
      <c r="K21" s="14">
        <v>1071</v>
      </c>
      <c r="L21" s="14">
        <v>1034</v>
      </c>
      <c r="M21" s="14">
        <v>1590</v>
      </c>
      <c r="N21" s="14">
        <v>2360</v>
      </c>
      <c r="O21" s="14">
        <v>2288</v>
      </c>
      <c r="P21" s="14">
        <v>3352</v>
      </c>
      <c r="Q21" s="14">
        <v>1401</v>
      </c>
      <c r="R21" s="14">
        <v>1112</v>
      </c>
      <c r="S21" s="14">
        <v>1441</v>
      </c>
      <c r="T21" s="14">
        <v>1419</v>
      </c>
      <c r="U21" s="14">
        <v>2650</v>
      </c>
      <c r="V21" s="14">
        <v>3400</v>
      </c>
      <c r="W21" s="14">
        <v>3834</v>
      </c>
      <c r="X21" s="6">
        <f t="shared" si="2"/>
        <v>-250</v>
      </c>
      <c r="Y21" s="6">
        <f t="shared" si="0"/>
        <v>41</v>
      </c>
      <c r="Z21" s="6">
        <f t="shared" si="0"/>
        <v>407</v>
      </c>
      <c r="AA21" s="6">
        <f t="shared" si="0"/>
        <v>-171</v>
      </c>
      <c r="AB21" s="6">
        <f t="shared" si="0"/>
        <v>290</v>
      </c>
      <c r="AC21" s="6">
        <f t="shared" si="0"/>
        <v>1112</v>
      </c>
      <c r="AD21" s="6">
        <f t="shared" si="0"/>
        <v>482</v>
      </c>
      <c r="AE21" s="30">
        <f t="shared" si="3"/>
        <v>-0.15142337976983647</v>
      </c>
      <c r="AF21" s="30">
        <f t="shared" si="1"/>
        <v>3.8281979458450049E-2</v>
      </c>
      <c r="AG21" s="30">
        <f t="shared" si="1"/>
        <v>0.39361702127659576</v>
      </c>
      <c r="AH21" s="30">
        <f t="shared" si="1"/>
        <v>-0.10754716981132076</v>
      </c>
      <c r="AI21" s="30">
        <f t="shared" si="1"/>
        <v>0.1228813559322034</v>
      </c>
      <c r="AJ21" s="30">
        <f t="shared" si="1"/>
        <v>0.48601398601398599</v>
      </c>
      <c r="AK21" s="30">
        <f t="shared" si="1"/>
        <v>0.14379474940334128</v>
      </c>
    </row>
    <row r="22" spans="1:37" x14ac:dyDescent="0.35">
      <c r="A22" s="14" t="s">
        <v>92</v>
      </c>
      <c r="B22" s="13" t="s">
        <v>9</v>
      </c>
      <c r="C22" s="14">
        <v>1928</v>
      </c>
      <c r="D22" s="14">
        <v>1560</v>
      </c>
      <c r="E22" s="14">
        <v>2208</v>
      </c>
      <c r="F22" s="14">
        <v>2998</v>
      </c>
      <c r="G22" s="14">
        <v>3760</v>
      </c>
      <c r="H22" s="14">
        <v>3145</v>
      </c>
      <c r="I22" s="14">
        <v>3580</v>
      </c>
      <c r="J22" s="14">
        <v>997</v>
      </c>
      <c r="K22" s="14">
        <v>1294</v>
      </c>
      <c r="L22" s="14">
        <v>1870</v>
      </c>
      <c r="M22" s="14">
        <v>1911</v>
      </c>
      <c r="N22" s="14">
        <v>2026</v>
      </c>
      <c r="O22" s="14">
        <v>2368</v>
      </c>
      <c r="P22" s="14">
        <v>2806</v>
      </c>
      <c r="Q22" s="14">
        <v>1263</v>
      </c>
      <c r="R22" s="14">
        <v>1280</v>
      </c>
      <c r="S22" s="14">
        <v>1768</v>
      </c>
      <c r="T22" s="14">
        <v>2002</v>
      </c>
      <c r="U22" s="14">
        <v>2270</v>
      </c>
      <c r="V22" s="14">
        <v>2617</v>
      </c>
      <c r="W22" s="14">
        <v>3812</v>
      </c>
      <c r="X22" s="6">
        <f t="shared" si="2"/>
        <v>266</v>
      </c>
      <c r="Y22" s="6">
        <f t="shared" si="0"/>
        <v>-14</v>
      </c>
      <c r="Z22" s="6">
        <f t="shared" si="0"/>
        <v>-102</v>
      </c>
      <c r="AA22" s="6">
        <f t="shared" si="0"/>
        <v>91</v>
      </c>
      <c r="AB22" s="6">
        <f t="shared" si="0"/>
        <v>244</v>
      </c>
      <c r="AC22" s="6">
        <f t="shared" si="0"/>
        <v>249</v>
      </c>
      <c r="AD22" s="6">
        <f t="shared" si="0"/>
        <v>1006</v>
      </c>
      <c r="AE22" s="30">
        <f t="shared" si="3"/>
        <v>0.26680040120361082</v>
      </c>
      <c r="AF22" s="30">
        <f t="shared" si="1"/>
        <v>-1.0819165378670788E-2</v>
      </c>
      <c r="AG22" s="30">
        <f t="shared" si="1"/>
        <v>-5.4545454545454543E-2</v>
      </c>
      <c r="AH22" s="30">
        <f t="shared" si="1"/>
        <v>4.7619047619047616E-2</v>
      </c>
      <c r="AI22" s="30">
        <f t="shared" si="1"/>
        <v>0.12043435340572557</v>
      </c>
      <c r="AJ22" s="30">
        <f t="shared" si="1"/>
        <v>0.10515202702702703</v>
      </c>
      <c r="AK22" s="30">
        <f t="shared" si="1"/>
        <v>0.3585174625801853</v>
      </c>
    </row>
    <row r="23" spans="1:37" x14ac:dyDescent="0.35">
      <c r="A23" s="14" t="s">
        <v>93</v>
      </c>
      <c r="B23" s="13" t="s">
        <v>14</v>
      </c>
      <c r="C23" s="14">
        <v>419</v>
      </c>
      <c r="D23" s="14">
        <v>336</v>
      </c>
      <c r="E23" s="14">
        <v>555</v>
      </c>
      <c r="F23" s="14">
        <v>757</v>
      </c>
      <c r="G23" s="14">
        <v>1354</v>
      </c>
      <c r="H23" s="14">
        <v>2182</v>
      </c>
      <c r="I23" s="14">
        <v>3364</v>
      </c>
      <c r="J23" s="14">
        <v>499</v>
      </c>
      <c r="K23" s="14">
        <v>614</v>
      </c>
      <c r="L23" s="14">
        <v>521</v>
      </c>
      <c r="M23" s="14">
        <v>892</v>
      </c>
      <c r="N23" s="14">
        <v>1402</v>
      </c>
      <c r="O23" s="14">
        <v>2104</v>
      </c>
      <c r="P23" s="14">
        <v>3721</v>
      </c>
      <c r="Q23" s="14">
        <v>581</v>
      </c>
      <c r="R23" s="14">
        <v>579</v>
      </c>
      <c r="S23" s="14">
        <v>666</v>
      </c>
      <c r="T23" s="14">
        <v>995</v>
      </c>
      <c r="U23" s="14">
        <v>1445</v>
      </c>
      <c r="V23" s="14">
        <v>2404</v>
      </c>
      <c r="W23" s="14">
        <v>3777</v>
      </c>
      <c r="X23" s="6">
        <f t="shared" si="2"/>
        <v>82</v>
      </c>
      <c r="Y23" s="6">
        <f t="shared" si="0"/>
        <v>-35</v>
      </c>
      <c r="Z23" s="6">
        <f t="shared" si="0"/>
        <v>145</v>
      </c>
      <c r="AA23" s="6">
        <f t="shared" si="0"/>
        <v>103</v>
      </c>
      <c r="AB23" s="6">
        <f t="shared" si="0"/>
        <v>43</v>
      </c>
      <c r="AC23" s="6">
        <f t="shared" si="0"/>
        <v>300</v>
      </c>
      <c r="AD23" s="6">
        <f t="shared" si="0"/>
        <v>56</v>
      </c>
      <c r="AE23" s="30">
        <f t="shared" si="3"/>
        <v>0.16432865731462926</v>
      </c>
      <c r="AF23" s="30">
        <f t="shared" si="1"/>
        <v>-5.7003257328990226E-2</v>
      </c>
      <c r="AG23" s="30">
        <f t="shared" si="1"/>
        <v>0.27831094049904032</v>
      </c>
      <c r="AH23" s="30">
        <f t="shared" si="1"/>
        <v>0.11547085201793722</v>
      </c>
      <c r="AI23" s="30">
        <f t="shared" si="1"/>
        <v>3.0670470756062766E-2</v>
      </c>
      <c r="AJ23" s="30">
        <f t="shared" si="1"/>
        <v>0.14258555133079848</v>
      </c>
      <c r="AK23" s="30">
        <f t="shared" si="1"/>
        <v>1.5049717817790917E-2</v>
      </c>
    </row>
    <row r="24" spans="1:37" x14ac:dyDescent="0.35">
      <c r="A24" s="14" t="s">
        <v>96</v>
      </c>
      <c r="B24" s="13" t="s">
        <v>17</v>
      </c>
      <c r="C24" s="14">
        <v>753</v>
      </c>
      <c r="D24" s="14">
        <v>740</v>
      </c>
      <c r="E24" s="14">
        <v>1035</v>
      </c>
      <c r="F24" s="14">
        <v>1378</v>
      </c>
      <c r="G24" s="14">
        <v>2136</v>
      </c>
      <c r="H24" s="14">
        <v>3504</v>
      </c>
      <c r="I24" s="14">
        <v>2458</v>
      </c>
      <c r="J24" s="14">
        <v>836</v>
      </c>
      <c r="K24" s="14">
        <v>1063</v>
      </c>
      <c r="L24" s="14">
        <v>752</v>
      </c>
      <c r="M24" s="14">
        <v>1106</v>
      </c>
      <c r="N24" s="14">
        <v>1163</v>
      </c>
      <c r="O24" s="14">
        <v>1166</v>
      </c>
      <c r="P24" s="14">
        <v>1721</v>
      </c>
      <c r="Q24" s="14">
        <v>826</v>
      </c>
      <c r="R24" s="14">
        <v>990</v>
      </c>
      <c r="S24" s="14">
        <v>1260</v>
      </c>
      <c r="T24" s="14">
        <v>1095</v>
      </c>
      <c r="U24" s="14">
        <v>2011</v>
      </c>
      <c r="V24" s="14">
        <v>1558</v>
      </c>
      <c r="W24" s="14">
        <v>2209</v>
      </c>
      <c r="X24" s="6">
        <f t="shared" si="2"/>
        <v>-10</v>
      </c>
      <c r="Y24" s="6">
        <f t="shared" si="0"/>
        <v>-73</v>
      </c>
      <c r="Z24" s="6">
        <f t="shared" si="0"/>
        <v>508</v>
      </c>
      <c r="AA24" s="6">
        <f t="shared" si="0"/>
        <v>-11</v>
      </c>
      <c r="AB24" s="6">
        <f t="shared" si="0"/>
        <v>848</v>
      </c>
      <c r="AC24" s="6">
        <f t="shared" si="0"/>
        <v>392</v>
      </c>
      <c r="AD24" s="6">
        <f t="shared" si="0"/>
        <v>488</v>
      </c>
      <c r="AE24" s="30">
        <f t="shared" si="3"/>
        <v>-1.1961722488038277E-2</v>
      </c>
      <c r="AF24" s="30">
        <f t="shared" si="1"/>
        <v>-6.8673565380997184E-2</v>
      </c>
      <c r="AG24" s="30">
        <f t="shared" si="1"/>
        <v>0.67553191489361697</v>
      </c>
      <c r="AH24" s="30">
        <f t="shared" si="1"/>
        <v>-9.9457504520795662E-3</v>
      </c>
      <c r="AI24" s="30">
        <f t="shared" si="1"/>
        <v>0.72914875322441963</v>
      </c>
      <c r="AJ24" s="30">
        <f t="shared" si="1"/>
        <v>0.33619210977701541</v>
      </c>
      <c r="AK24" s="30">
        <f t="shared" si="1"/>
        <v>0.28355607205113303</v>
      </c>
    </row>
    <row r="25" spans="1:37" x14ac:dyDescent="0.35">
      <c r="A25" s="13" t="s">
        <v>2</v>
      </c>
      <c r="B25" s="13" t="s">
        <v>2</v>
      </c>
      <c r="C25" s="14">
        <v>395</v>
      </c>
      <c r="D25" s="14">
        <v>353</v>
      </c>
      <c r="E25" s="14">
        <v>438</v>
      </c>
      <c r="F25" s="14">
        <v>744</v>
      </c>
      <c r="G25" s="14">
        <v>947</v>
      </c>
      <c r="H25" s="14">
        <v>1852</v>
      </c>
      <c r="I25" s="14">
        <v>2210</v>
      </c>
      <c r="J25" s="14">
        <v>425</v>
      </c>
      <c r="K25" s="14">
        <v>592</v>
      </c>
      <c r="L25" s="14">
        <v>411</v>
      </c>
      <c r="M25" s="14">
        <v>700</v>
      </c>
      <c r="N25" s="14">
        <v>1116</v>
      </c>
      <c r="O25" s="14">
        <v>1950</v>
      </c>
      <c r="P25" s="14">
        <v>1925</v>
      </c>
      <c r="Q25" s="14">
        <v>433</v>
      </c>
      <c r="R25" s="14">
        <v>380</v>
      </c>
      <c r="S25" s="14">
        <v>590</v>
      </c>
      <c r="T25" s="14">
        <v>710</v>
      </c>
      <c r="U25" s="14">
        <v>1336</v>
      </c>
      <c r="V25" s="14">
        <v>3107</v>
      </c>
      <c r="W25" s="14">
        <v>2492</v>
      </c>
      <c r="X25" s="6">
        <f t="shared" si="2"/>
        <v>8</v>
      </c>
      <c r="Y25" s="6">
        <f t="shared" si="0"/>
        <v>-212</v>
      </c>
      <c r="Z25" s="6">
        <f t="shared" si="0"/>
        <v>179</v>
      </c>
      <c r="AA25" s="6">
        <f t="shared" si="0"/>
        <v>10</v>
      </c>
      <c r="AB25" s="6">
        <f t="shared" si="0"/>
        <v>220</v>
      </c>
      <c r="AC25" s="6">
        <f t="shared" si="0"/>
        <v>1157</v>
      </c>
      <c r="AD25" s="6">
        <f t="shared" si="0"/>
        <v>567</v>
      </c>
      <c r="AE25" s="30">
        <f t="shared" si="3"/>
        <v>1.8823529411764704E-2</v>
      </c>
      <c r="AF25" s="30">
        <f t="shared" si="1"/>
        <v>-0.35810810810810811</v>
      </c>
      <c r="AG25" s="30">
        <f t="shared" si="1"/>
        <v>0.43552311435523117</v>
      </c>
      <c r="AH25" s="30">
        <f t="shared" si="1"/>
        <v>1.4285714285714285E-2</v>
      </c>
      <c r="AI25" s="30">
        <f t="shared" si="1"/>
        <v>0.1971326164874552</v>
      </c>
      <c r="AJ25" s="30">
        <f t="shared" si="1"/>
        <v>0.59333333333333338</v>
      </c>
      <c r="AK25" s="30">
        <f t="shared" si="1"/>
        <v>0.29454545454545455</v>
      </c>
    </row>
    <row r="26" spans="1:37" x14ac:dyDescent="0.35">
      <c r="A26" s="14" t="s">
        <v>95</v>
      </c>
      <c r="B26" s="13" t="s">
        <v>19</v>
      </c>
      <c r="C26" s="14">
        <v>34924</v>
      </c>
      <c r="D26" s="14">
        <v>12932</v>
      </c>
      <c r="E26" s="14">
        <v>19969</v>
      </c>
      <c r="F26" s="14">
        <v>16886</v>
      </c>
      <c r="G26" s="14">
        <v>24552</v>
      </c>
      <c r="H26" s="14">
        <v>16971</v>
      </c>
      <c r="I26" s="14">
        <v>22026</v>
      </c>
      <c r="J26" s="14">
        <v>1546</v>
      </c>
      <c r="K26" s="14">
        <v>1215</v>
      </c>
      <c r="L26" s="14">
        <v>1342</v>
      </c>
      <c r="M26" s="14">
        <v>1331</v>
      </c>
      <c r="N26" s="14">
        <v>1227</v>
      </c>
      <c r="O26" s="14">
        <v>1412</v>
      </c>
      <c r="P26" s="14">
        <v>1547</v>
      </c>
      <c r="Q26" s="14">
        <v>1290</v>
      </c>
      <c r="R26" s="14">
        <v>879</v>
      </c>
      <c r="S26" s="14">
        <v>1295</v>
      </c>
      <c r="T26" s="14">
        <v>1148</v>
      </c>
      <c r="U26" s="14">
        <v>1136</v>
      </c>
      <c r="V26" s="14">
        <v>1339</v>
      </c>
      <c r="W26" s="14">
        <v>1618</v>
      </c>
      <c r="X26" s="6">
        <f t="shared" si="2"/>
        <v>-256</v>
      </c>
      <c r="Y26" s="6">
        <f t="shared" si="0"/>
        <v>-336</v>
      </c>
      <c r="Z26" s="6">
        <f t="shared" si="0"/>
        <v>-47</v>
      </c>
      <c r="AA26" s="6">
        <f t="shared" si="0"/>
        <v>-183</v>
      </c>
      <c r="AB26" s="6">
        <f t="shared" si="0"/>
        <v>-91</v>
      </c>
      <c r="AC26" s="6">
        <f t="shared" si="0"/>
        <v>-73</v>
      </c>
      <c r="AD26" s="6">
        <f t="shared" si="0"/>
        <v>71</v>
      </c>
      <c r="AE26" s="30">
        <f t="shared" si="3"/>
        <v>-0.16558861578266496</v>
      </c>
      <c r="AF26" s="30">
        <f t="shared" si="1"/>
        <v>-0.27654320987654318</v>
      </c>
      <c r="AG26" s="30">
        <f t="shared" si="1"/>
        <v>-3.5022354694485842E-2</v>
      </c>
      <c r="AH26" s="30">
        <f t="shared" si="1"/>
        <v>-0.13749060856498874</v>
      </c>
      <c r="AI26" s="30">
        <f t="shared" si="1"/>
        <v>-7.416462917685411E-2</v>
      </c>
      <c r="AJ26" s="30">
        <f t="shared" si="1"/>
        <v>-5.1699716713881017E-2</v>
      </c>
      <c r="AK26" s="30">
        <f t="shared" si="1"/>
        <v>4.5895281189398833E-2</v>
      </c>
    </row>
    <row r="27" spans="1:37" x14ac:dyDescent="0.35">
      <c r="A27" s="14" t="s">
        <v>94</v>
      </c>
      <c r="B27" s="13" t="s">
        <v>3</v>
      </c>
      <c r="C27" s="14">
        <v>579</v>
      </c>
      <c r="D27" s="14">
        <v>525</v>
      </c>
      <c r="E27" s="14">
        <v>658</v>
      </c>
      <c r="F27" s="14">
        <v>866</v>
      </c>
      <c r="G27" s="14">
        <v>1143</v>
      </c>
      <c r="H27" s="14">
        <v>1589</v>
      </c>
      <c r="I27" s="14">
        <v>2202</v>
      </c>
      <c r="J27" s="14">
        <v>1322</v>
      </c>
      <c r="K27" s="14">
        <v>1185</v>
      </c>
      <c r="L27" s="14">
        <v>1274</v>
      </c>
      <c r="M27" s="14">
        <v>996</v>
      </c>
      <c r="N27" s="14">
        <v>1457</v>
      </c>
      <c r="O27" s="14">
        <v>1241</v>
      </c>
      <c r="P27" s="14">
        <v>2203</v>
      </c>
      <c r="Q27" s="14">
        <v>632</v>
      </c>
      <c r="R27" s="14">
        <v>548</v>
      </c>
      <c r="S27" s="14">
        <v>837</v>
      </c>
      <c r="T27" s="14">
        <v>877</v>
      </c>
      <c r="U27" s="14">
        <v>1262</v>
      </c>
      <c r="V27" s="14">
        <v>1436</v>
      </c>
      <c r="W27" s="14">
        <v>1952</v>
      </c>
      <c r="X27" s="6">
        <f t="shared" si="2"/>
        <v>-690</v>
      </c>
      <c r="Y27" s="6">
        <f t="shared" si="0"/>
        <v>-637</v>
      </c>
      <c r="Z27" s="6">
        <f t="shared" si="0"/>
        <v>-437</v>
      </c>
      <c r="AA27" s="6">
        <f t="shared" si="0"/>
        <v>-119</v>
      </c>
      <c r="AB27" s="6">
        <f t="shared" si="0"/>
        <v>-195</v>
      </c>
      <c r="AC27" s="6">
        <f t="shared" si="0"/>
        <v>195</v>
      </c>
      <c r="AD27" s="6">
        <f t="shared" si="0"/>
        <v>-251</v>
      </c>
      <c r="AE27" s="30">
        <f t="shared" si="3"/>
        <v>-0.52193645990922843</v>
      </c>
      <c r="AF27" s="30">
        <f t="shared" si="1"/>
        <v>-0.53755274261603381</v>
      </c>
      <c r="AG27" s="30">
        <f t="shared" si="1"/>
        <v>-0.34301412872841447</v>
      </c>
      <c r="AH27" s="30">
        <f t="shared" si="1"/>
        <v>-0.11947791164658635</v>
      </c>
      <c r="AI27" s="30">
        <f t="shared" si="1"/>
        <v>-0.13383665065202471</v>
      </c>
      <c r="AJ27" s="30">
        <f t="shared" si="1"/>
        <v>0.15713134568896051</v>
      </c>
      <c r="AK27" s="30">
        <f t="shared" si="1"/>
        <v>-0.11393554244212438</v>
      </c>
    </row>
    <row r="28" spans="1:37" x14ac:dyDescent="0.35">
      <c r="A28" s="14" t="s">
        <v>98</v>
      </c>
      <c r="B28" s="13" t="s">
        <v>20</v>
      </c>
      <c r="C28" s="14">
        <v>469</v>
      </c>
      <c r="D28" s="14">
        <v>743</v>
      </c>
      <c r="E28" s="14">
        <v>624</v>
      </c>
      <c r="F28" s="14">
        <v>1231</v>
      </c>
      <c r="G28" s="14">
        <v>3399</v>
      </c>
      <c r="H28" s="14">
        <v>3622</v>
      </c>
      <c r="I28" s="14">
        <v>3433</v>
      </c>
      <c r="J28" s="14">
        <v>358</v>
      </c>
      <c r="K28" s="14">
        <v>371</v>
      </c>
      <c r="L28" s="14">
        <v>579</v>
      </c>
      <c r="M28" s="14">
        <v>1269</v>
      </c>
      <c r="N28" s="14">
        <v>1249</v>
      </c>
      <c r="O28" s="14">
        <v>1471</v>
      </c>
      <c r="P28" s="14">
        <v>1292</v>
      </c>
      <c r="Q28" s="14">
        <v>694</v>
      </c>
      <c r="R28" s="14">
        <v>622</v>
      </c>
      <c r="S28" s="14">
        <v>596</v>
      </c>
      <c r="T28" s="14">
        <v>826</v>
      </c>
      <c r="U28" s="14">
        <v>1144</v>
      </c>
      <c r="V28" s="14">
        <v>1853</v>
      </c>
      <c r="W28" s="14">
        <v>1681</v>
      </c>
      <c r="X28" s="6">
        <f t="shared" si="2"/>
        <v>336</v>
      </c>
      <c r="Y28" s="6">
        <f t="shared" si="0"/>
        <v>251</v>
      </c>
      <c r="Z28" s="6">
        <f t="shared" si="0"/>
        <v>17</v>
      </c>
      <c r="AA28" s="6">
        <f t="shared" si="0"/>
        <v>-443</v>
      </c>
      <c r="AB28" s="6">
        <f t="shared" si="0"/>
        <v>-105</v>
      </c>
      <c r="AC28" s="6">
        <f t="shared" si="0"/>
        <v>382</v>
      </c>
      <c r="AD28" s="6">
        <f t="shared" si="0"/>
        <v>389</v>
      </c>
      <c r="AE28" s="30">
        <f t="shared" si="3"/>
        <v>0.93854748603351956</v>
      </c>
      <c r="AF28" s="30">
        <f t="shared" si="1"/>
        <v>0.67654986522911054</v>
      </c>
      <c r="AG28" s="30">
        <f t="shared" si="1"/>
        <v>2.9360967184801381E-2</v>
      </c>
      <c r="AH28" s="30">
        <f t="shared" si="1"/>
        <v>-0.34909377462568952</v>
      </c>
      <c r="AI28" s="30">
        <f t="shared" si="1"/>
        <v>-8.4067253803042433E-2</v>
      </c>
      <c r="AJ28" s="30">
        <f t="shared" si="1"/>
        <v>0.25968728755948334</v>
      </c>
      <c r="AK28" s="30">
        <f t="shared" si="1"/>
        <v>0.30108359133126933</v>
      </c>
    </row>
    <row r="29" spans="1:37" x14ac:dyDescent="0.35">
      <c r="A29" s="14" t="s">
        <v>97</v>
      </c>
      <c r="B29" s="13" t="s">
        <v>21</v>
      </c>
      <c r="C29" s="14">
        <v>1424</v>
      </c>
      <c r="D29" s="14">
        <v>904</v>
      </c>
      <c r="E29" s="14">
        <v>1260</v>
      </c>
      <c r="F29" s="14">
        <v>2413</v>
      </c>
      <c r="G29" s="14">
        <v>3932</v>
      </c>
      <c r="H29" s="14">
        <v>3839</v>
      </c>
      <c r="I29" s="14">
        <v>3026</v>
      </c>
      <c r="J29" s="14">
        <v>444</v>
      </c>
      <c r="K29" s="14">
        <v>458</v>
      </c>
      <c r="L29" s="14">
        <v>523</v>
      </c>
      <c r="M29" s="14">
        <v>753</v>
      </c>
      <c r="N29" s="14">
        <v>1276</v>
      </c>
      <c r="O29" s="14">
        <v>1329</v>
      </c>
      <c r="P29" s="14">
        <v>1916</v>
      </c>
      <c r="Q29" s="14">
        <v>582</v>
      </c>
      <c r="R29" s="14">
        <v>679</v>
      </c>
      <c r="S29" s="14">
        <v>634</v>
      </c>
      <c r="T29" s="14">
        <v>574</v>
      </c>
      <c r="U29" s="14">
        <v>1531</v>
      </c>
      <c r="V29" s="14">
        <v>1659</v>
      </c>
      <c r="W29" s="14">
        <v>1592</v>
      </c>
      <c r="X29" s="6">
        <f t="shared" si="2"/>
        <v>138</v>
      </c>
      <c r="Y29" s="6">
        <f t="shared" si="0"/>
        <v>221</v>
      </c>
      <c r="Z29" s="6">
        <f t="shared" si="0"/>
        <v>111</v>
      </c>
      <c r="AA29" s="6">
        <f t="shared" si="0"/>
        <v>-179</v>
      </c>
      <c r="AB29" s="6">
        <f t="shared" si="0"/>
        <v>255</v>
      </c>
      <c r="AC29" s="6">
        <f t="shared" si="0"/>
        <v>330</v>
      </c>
      <c r="AD29" s="6">
        <f t="shared" si="0"/>
        <v>-324</v>
      </c>
      <c r="AE29" s="30">
        <f t="shared" si="3"/>
        <v>0.3108108108108108</v>
      </c>
      <c r="AF29" s="30">
        <f t="shared" si="1"/>
        <v>0.48253275109170307</v>
      </c>
      <c r="AG29" s="30">
        <f t="shared" si="1"/>
        <v>0.21223709369024857</v>
      </c>
      <c r="AH29" s="30">
        <f t="shared" si="1"/>
        <v>-0.23771580345285526</v>
      </c>
      <c r="AI29" s="30">
        <f t="shared" si="1"/>
        <v>0.19984326018808776</v>
      </c>
      <c r="AJ29" s="30">
        <f t="shared" si="1"/>
        <v>0.24830699774266365</v>
      </c>
      <c r="AK29" s="30">
        <f t="shared" si="1"/>
        <v>-0.16910229645093947</v>
      </c>
    </row>
    <row r="30" spans="1:37" x14ac:dyDescent="0.35">
      <c r="A30" s="14" t="s">
        <v>99</v>
      </c>
      <c r="B30" s="13" t="s">
        <v>22</v>
      </c>
      <c r="C30" s="14">
        <v>173</v>
      </c>
      <c r="D30" s="14">
        <v>163</v>
      </c>
      <c r="E30" s="14">
        <v>152</v>
      </c>
      <c r="F30" s="14">
        <v>466</v>
      </c>
      <c r="G30" s="14">
        <v>1772</v>
      </c>
      <c r="H30" s="14">
        <v>2164</v>
      </c>
      <c r="I30" s="14">
        <v>2968</v>
      </c>
      <c r="J30" s="14">
        <v>140</v>
      </c>
      <c r="K30" s="14">
        <v>108</v>
      </c>
      <c r="L30" s="14">
        <v>148</v>
      </c>
      <c r="M30" s="14">
        <v>242</v>
      </c>
      <c r="N30" s="14">
        <v>1130</v>
      </c>
      <c r="O30" s="14">
        <v>1541</v>
      </c>
      <c r="P30" s="14">
        <v>1798</v>
      </c>
      <c r="Q30" s="14">
        <v>117</v>
      </c>
      <c r="R30" s="14">
        <v>111</v>
      </c>
      <c r="S30" s="14">
        <v>135</v>
      </c>
      <c r="T30" s="14">
        <v>270</v>
      </c>
      <c r="U30" s="14">
        <v>906</v>
      </c>
      <c r="V30" s="14">
        <v>1406</v>
      </c>
      <c r="W30" s="14">
        <v>1114</v>
      </c>
      <c r="X30" s="6">
        <f t="shared" ref="X30" si="4">Q30-J30</f>
        <v>-23</v>
      </c>
      <c r="Y30" s="6">
        <f t="shared" ref="Y30" si="5">R30-K30</f>
        <v>3</v>
      </c>
      <c r="Z30" s="6">
        <f t="shared" ref="Z30" si="6">S30-L30</f>
        <v>-13</v>
      </c>
      <c r="AA30" s="6">
        <f t="shared" ref="AA30" si="7">T30-M30</f>
        <v>28</v>
      </c>
      <c r="AB30" s="6">
        <f t="shared" ref="AB30" si="8">U30-N30</f>
        <v>-224</v>
      </c>
      <c r="AC30" s="6">
        <f t="shared" ref="AC30" si="9">V30-O30</f>
        <v>-135</v>
      </c>
      <c r="AD30" s="6">
        <f t="shared" ref="AD30" si="10">W30-P30</f>
        <v>-684</v>
      </c>
      <c r="AE30" s="30">
        <f t="shared" ref="AE30" si="11">(Q30-J30)/J30</f>
        <v>-0.16428571428571428</v>
      </c>
      <c r="AF30" s="30">
        <f t="shared" ref="AF30" si="12">(R30-K30)/K30</f>
        <v>2.7777777777777776E-2</v>
      </c>
      <c r="AG30" s="30">
        <f t="shared" ref="AG30" si="13">(S30-L30)/L30</f>
        <v>-8.7837837837837843E-2</v>
      </c>
      <c r="AH30" s="30">
        <f t="shared" ref="AH30" si="14">(T30-M30)/M30</f>
        <v>0.11570247933884298</v>
      </c>
      <c r="AI30" s="30">
        <f t="shared" ref="AI30" si="15">(U30-N30)/N30</f>
        <v>-0.19823008849557522</v>
      </c>
      <c r="AJ30" s="30">
        <f t="shared" ref="AJ30" si="16">(V30-O30)/O30</f>
        <v>-8.7605451005840357E-2</v>
      </c>
      <c r="AK30" s="30">
        <f t="shared" ref="AK30" si="17">(W30-P30)/P30</f>
        <v>-0.38042269187986649</v>
      </c>
    </row>
    <row r="31" spans="1:37" x14ac:dyDescent="0.35">
      <c r="B31" s="16"/>
    </row>
    <row r="32" spans="1:37" x14ac:dyDescent="0.35">
      <c r="B32" s="16"/>
    </row>
    <row r="33" spans="1:37" x14ac:dyDescent="0.35">
      <c r="A33" s="21" t="s">
        <v>103</v>
      </c>
      <c r="B33" s="16"/>
    </row>
    <row r="34" spans="1:37" x14ac:dyDescent="0.35">
      <c r="A34" s="14"/>
      <c r="B34" s="14"/>
      <c r="C34" s="1" t="s">
        <v>25</v>
      </c>
      <c r="D34" s="1" t="s">
        <v>26</v>
      </c>
      <c r="E34" s="1" t="s">
        <v>27</v>
      </c>
      <c r="F34" s="1" t="s">
        <v>28</v>
      </c>
      <c r="G34" s="1" t="s">
        <v>29</v>
      </c>
      <c r="H34" s="1" t="s">
        <v>30</v>
      </c>
      <c r="I34" s="1" t="s">
        <v>31</v>
      </c>
      <c r="J34" s="4" t="s">
        <v>25</v>
      </c>
      <c r="K34" s="4" t="s">
        <v>26</v>
      </c>
      <c r="L34" s="4" t="s">
        <v>27</v>
      </c>
      <c r="M34" s="4" t="s">
        <v>28</v>
      </c>
      <c r="N34" s="4" t="s">
        <v>29</v>
      </c>
      <c r="O34" s="4" t="s">
        <v>30</v>
      </c>
      <c r="P34" s="4" t="s">
        <v>31</v>
      </c>
      <c r="Q34" s="18" t="s">
        <v>25</v>
      </c>
      <c r="R34" s="18" t="s">
        <v>26</v>
      </c>
      <c r="S34" s="18" t="s">
        <v>27</v>
      </c>
      <c r="T34" s="18" t="s">
        <v>28</v>
      </c>
      <c r="U34" s="18" t="s">
        <v>29</v>
      </c>
      <c r="V34" s="18" t="s">
        <v>30</v>
      </c>
      <c r="W34" s="18" t="s">
        <v>31</v>
      </c>
      <c r="X34" s="51" t="s">
        <v>117</v>
      </c>
      <c r="Y34" s="51"/>
      <c r="Z34" s="51"/>
      <c r="AA34" s="51"/>
      <c r="AB34" s="51"/>
      <c r="AC34" s="51"/>
      <c r="AD34" s="51"/>
      <c r="AE34" s="52" t="s">
        <v>117</v>
      </c>
      <c r="AF34" s="52"/>
      <c r="AG34" s="52"/>
      <c r="AH34" s="52"/>
      <c r="AI34" s="52"/>
      <c r="AJ34" s="52"/>
      <c r="AK34" s="52"/>
    </row>
    <row r="35" spans="1:37" x14ac:dyDescent="0.35">
      <c r="A35" s="14"/>
      <c r="B35" s="14"/>
      <c r="C35" s="1" t="s">
        <v>32</v>
      </c>
      <c r="D35" s="1" t="s">
        <v>33</v>
      </c>
      <c r="E35" s="1" t="s">
        <v>34</v>
      </c>
      <c r="F35" s="1" t="s">
        <v>35</v>
      </c>
      <c r="G35" s="1" t="s">
        <v>36</v>
      </c>
      <c r="H35" s="1" t="s">
        <v>37</v>
      </c>
      <c r="I35" s="1" t="s">
        <v>38</v>
      </c>
      <c r="J35" s="4" t="s">
        <v>32</v>
      </c>
      <c r="K35" s="4" t="s">
        <v>33</v>
      </c>
      <c r="L35" s="4" t="s">
        <v>34</v>
      </c>
      <c r="M35" s="4" t="s">
        <v>35</v>
      </c>
      <c r="N35" s="4" t="s">
        <v>36</v>
      </c>
      <c r="O35" s="4" t="s">
        <v>37</v>
      </c>
      <c r="P35" s="4" t="s">
        <v>38</v>
      </c>
      <c r="Q35" s="18" t="s">
        <v>32</v>
      </c>
      <c r="R35" s="18" t="s">
        <v>33</v>
      </c>
      <c r="S35" s="18" t="s">
        <v>34</v>
      </c>
      <c r="T35" s="18" t="s">
        <v>35</v>
      </c>
      <c r="U35" s="18" t="s">
        <v>36</v>
      </c>
      <c r="V35" s="18" t="s">
        <v>37</v>
      </c>
      <c r="W35" s="18" t="s">
        <v>38</v>
      </c>
      <c r="X35" s="39" t="s">
        <v>25</v>
      </c>
      <c r="Y35" s="39" t="s">
        <v>26</v>
      </c>
      <c r="Z35" s="39" t="s">
        <v>27</v>
      </c>
      <c r="AA35" s="39" t="s">
        <v>28</v>
      </c>
      <c r="AB35" s="39" t="s">
        <v>29</v>
      </c>
      <c r="AC35" s="39" t="s">
        <v>30</v>
      </c>
      <c r="AD35" s="39" t="s">
        <v>31</v>
      </c>
      <c r="AE35" s="40" t="s">
        <v>25</v>
      </c>
      <c r="AF35" s="40" t="s">
        <v>26</v>
      </c>
      <c r="AG35" s="40" t="s">
        <v>27</v>
      </c>
      <c r="AH35" s="40" t="s">
        <v>28</v>
      </c>
      <c r="AI35" s="40" t="s">
        <v>29</v>
      </c>
      <c r="AJ35" s="40" t="s">
        <v>30</v>
      </c>
      <c r="AK35" s="40" t="s">
        <v>31</v>
      </c>
    </row>
    <row r="36" spans="1:37" x14ac:dyDescent="0.35">
      <c r="A36" s="14"/>
      <c r="B36" s="14"/>
      <c r="C36" s="1" t="s">
        <v>39</v>
      </c>
      <c r="D36" s="1" t="s">
        <v>39</v>
      </c>
      <c r="E36" s="1" t="s">
        <v>39</v>
      </c>
      <c r="F36" s="1" t="s">
        <v>39</v>
      </c>
      <c r="G36" s="1" t="s">
        <v>39</v>
      </c>
      <c r="H36" s="1" t="s">
        <v>39</v>
      </c>
      <c r="I36" s="1" t="s">
        <v>39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5" t="s">
        <v>40</v>
      </c>
      <c r="Q36" s="19" t="s">
        <v>41</v>
      </c>
      <c r="R36" s="19" t="s">
        <v>41</v>
      </c>
      <c r="S36" s="19" t="s">
        <v>41</v>
      </c>
      <c r="T36" s="19" t="s">
        <v>41</v>
      </c>
      <c r="U36" s="19" t="s">
        <v>41</v>
      </c>
      <c r="V36" s="19" t="s">
        <v>41</v>
      </c>
      <c r="W36" s="19" t="s">
        <v>41</v>
      </c>
      <c r="X36" s="39" t="s">
        <v>32</v>
      </c>
      <c r="Y36" s="39" t="s">
        <v>33</v>
      </c>
      <c r="Z36" s="39" t="s">
        <v>34</v>
      </c>
      <c r="AA36" s="39" t="s">
        <v>35</v>
      </c>
      <c r="AB36" s="39" t="s">
        <v>36</v>
      </c>
      <c r="AC36" s="39" t="s">
        <v>37</v>
      </c>
      <c r="AD36" s="39" t="s">
        <v>38</v>
      </c>
      <c r="AE36" s="40" t="s">
        <v>32</v>
      </c>
      <c r="AF36" s="40" t="s">
        <v>33</v>
      </c>
      <c r="AG36" s="40" t="s">
        <v>34</v>
      </c>
      <c r="AH36" s="40" t="s">
        <v>35</v>
      </c>
      <c r="AI36" s="40" t="s">
        <v>36</v>
      </c>
      <c r="AJ36" s="40" t="s">
        <v>37</v>
      </c>
      <c r="AK36" s="40" t="s">
        <v>38</v>
      </c>
    </row>
    <row r="37" spans="1:37" x14ac:dyDescent="0.35">
      <c r="A37" s="13" t="s">
        <v>76</v>
      </c>
      <c r="B37" s="13" t="s">
        <v>100</v>
      </c>
      <c r="C37" s="14">
        <v>394683</v>
      </c>
      <c r="D37" s="14">
        <v>379649</v>
      </c>
      <c r="E37" s="14">
        <v>420897</v>
      </c>
      <c r="F37" s="14">
        <v>481794</v>
      </c>
      <c r="G37" s="14">
        <v>587683</v>
      </c>
      <c r="H37" s="14">
        <v>743547</v>
      </c>
      <c r="I37" s="14">
        <v>1000612</v>
      </c>
      <c r="J37" s="14">
        <v>368280</v>
      </c>
      <c r="K37" s="14">
        <v>406872</v>
      </c>
      <c r="L37" s="14">
        <v>395473</v>
      </c>
      <c r="M37" s="14">
        <v>465617</v>
      </c>
      <c r="N37" s="14">
        <v>551678</v>
      </c>
      <c r="O37" s="14">
        <v>705075</v>
      </c>
      <c r="P37" s="14">
        <v>931990</v>
      </c>
      <c r="Q37" s="14">
        <v>395913</v>
      </c>
      <c r="R37" s="14">
        <v>422187</v>
      </c>
      <c r="S37" s="14">
        <v>438172</v>
      </c>
      <c r="T37" s="14">
        <v>484520</v>
      </c>
      <c r="U37" s="14">
        <v>583605</v>
      </c>
      <c r="V37" s="14">
        <v>718385</v>
      </c>
      <c r="W37" s="14">
        <v>964189</v>
      </c>
      <c r="X37" s="6">
        <f>Q37-J37</f>
        <v>27633</v>
      </c>
      <c r="Y37" s="6">
        <f t="shared" ref="Y37:Y61" si="18">R37-K37</f>
        <v>15315</v>
      </c>
      <c r="Z37" s="6">
        <f t="shared" ref="Z37:Z61" si="19">S37-L37</f>
        <v>42699</v>
      </c>
      <c r="AA37" s="6">
        <f t="shared" ref="AA37:AA61" si="20">T37-M37</f>
        <v>18903</v>
      </c>
      <c r="AB37" s="6">
        <f t="shared" ref="AB37:AB61" si="21">U37-N37</f>
        <v>31927</v>
      </c>
      <c r="AC37" s="6">
        <f t="shared" ref="AC37:AC61" si="22">V37-O37</f>
        <v>13310</v>
      </c>
      <c r="AD37" s="6">
        <f t="shared" ref="AD37:AD61" si="23">W37-P37</f>
        <v>32199</v>
      </c>
      <c r="AE37" s="30">
        <f>(Q37-J37)/J37</f>
        <v>7.503258390355165E-2</v>
      </c>
      <c r="AF37" s="30">
        <f t="shared" ref="AF37:AF61" si="24">(R37-K37)/K37</f>
        <v>3.7640830531469355E-2</v>
      </c>
      <c r="AG37" s="30">
        <f t="shared" ref="AG37:AG61" si="25">(S37-L37)/L37</f>
        <v>0.10796944418455874</v>
      </c>
      <c r="AH37" s="30">
        <f t="shared" ref="AH37:AH61" si="26">(T37-M37)/M37</f>
        <v>4.0597744498160504E-2</v>
      </c>
      <c r="AI37" s="30">
        <f t="shared" ref="AI37:AI61" si="27">(U37-N37)/N37</f>
        <v>5.787252709007791E-2</v>
      </c>
      <c r="AJ37" s="30">
        <f t="shared" ref="AJ37:AJ61" si="28">(V37-O37)/O37</f>
        <v>1.8877424387476509E-2</v>
      </c>
      <c r="AK37" s="30">
        <f t="shared" ref="AK37:AK61" si="29">(W37-P37)/P37</f>
        <v>3.4548653955514541E-2</v>
      </c>
    </row>
    <row r="38" spans="1:37" x14ac:dyDescent="0.35">
      <c r="A38" s="14" t="s">
        <v>77</v>
      </c>
      <c r="B38" s="13" t="s">
        <v>0</v>
      </c>
      <c r="C38" s="14">
        <v>155230</v>
      </c>
      <c r="D38" s="14">
        <v>171453</v>
      </c>
      <c r="E38" s="14">
        <v>174655</v>
      </c>
      <c r="F38" s="14">
        <v>175689</v>
      </c>
      <c r="G38" s="14">
        <v>181785</v>
      </c>
      <c r="H38" s="14">
        <v>263938</v>
      </c>
      <c r="I38" s="14">
        <v>366434</v>
      </c>
      <c r="J38" s="14">
        <v>181454</v>
      </c>
      <c r="K38" s="14">
        <v>198717</v>
      </c>
      <c r="L38" s="14">
        <v>181207</v>
      </c>
      <c r="M38" s="14">
        <v>195774</v>
      </c>
      <c r="N38" s="14">
        <v>221967</v>
      </c>
      <c r="O38" s="14">
        <v>298905</v>
      </c>
      <c r="P38" s="14">
        <v>401467</v>
      </c>
      <c r="Q38" s="14">
        <v>194804</v>
      </c>
      <c r="R38" s="14">
        <v>198520</v>
      </c>
      <c r="S38" s="14">
        <v>198297</v>
      </c>
      <c r="T38" s="14">
        <v>208453</v>
      </c>
      <c r="U38" s="14">
        <v>221478</v>
      </c>
      <c r="V38" s="14">
        <v>298620</v>
      </c>
      <c r="W38" s="14">
        <v>402448</v>
      </c>
      <c r="X38" s="6">
        <f t="shared" ref="X38:X61" si="30">Q38-J38</f>
        <v>13350</v>
      </c>
      <c r="Y38" s="6">
        <f t="shared" si="18"/>
        <v>-197</v>
      </c>
      <c r="Z38" s="6">
        <f t="shared" si="19"/>
        <v>17090</v>
      </c>
      <c r="AA38" s="6">
        <f t="shared" si="20"/>
        <v>12679</v>
      </c>
      <c r="AB38" s="6">
        <f t="shared" si="21"/>
        <v>-489</v>
      </c>
      <c r="AC38" s="6">
        <f t="shared" si="22"/>
        <v>-285</v>
      </c>
      <c r="AD38" s="6">
        <f t="shared" si="23"/>
        <v>981</v>
      </c>
      <c r="AE38" s="30">
        <f t="shared" ref="AE38:AE61" si="31">(Q38-J38)/J38</f>
        <v>7.3572365447992324E-2</v>
      </c>
      <c r="AF38" s="30">
        <f t="shared" si="24"/>
        <v>-9.9135957165214861E-4</v>
      </c>
      <c r="AG38" s="30">
        <f t="shared" si="25"/>
        <v>9.4312029888470095E-2</v>
      </c>
      <c r="AH38" s="30">
        <f t="shared" si="26"/>
        <v>6.4763451735164013E-2</v>
      </c>
      <c r="AI38" s="44">
        <f t="shared" si="27"/>
        <v>-2.2030301801619161E-3</v>
      </c>
      <c r="AJ38" s="44">
        <f t="shared" si="28"/>
        <v>-9.5348020274000104E-4</v>
      </c>
      <c r="AK38" s="44">
        <f t="shared" si="29"/>
        <v>2.4435383231996653E-3</v>
      </c>
    </row>
    <row r="39" spans="1:37" s="35" customFormat="1" x14ac:dyDescent="0.35">
      <c r="A39" s="15" t="s">
        <v>78</v>
      </c>
      <c r="B39" s="32" t="s">
        <v>1</v>
      </c>
      <c r="C39" s="15">
        <v>239453</v>
      </c>
      <c r="D39" s="15">
        <v>208196</v>
      </c>
      <c r="E39" s="15">
        <v>246242</v>
      </c>
      <c r="F39" s="15">
        <v>306105</v>
      </c>
      <c r="G39" s="15">
        <v>405898</v>
      </c>
      <c r="H39" s="15">
        <v>479609</v>
      </c>
      <c r="I39" s="15">
        <v>634178</v>
      </c>
      <c r="J39" s="15">
        <v>186826</v>
      </c>
      <c r="K39" s="15">
        <v>208155</v>
      </c>
      <c r="L39" s="15">
        <v>214266</v>
      </c>
      <c r="M39" s="15">
        <v>269843</v>
      </c>
      <c r="N39" s="15">
        <v>329711</v>
      </c>
      <c r="O39" s="15">
        <v>406170</v>
      </c>
      <c r="P39" s="15">
        <v>530523</v>
      </c>
      <c r="Q39" s="15">
        <v>201109</v>
      </c>
      <c r="R39" s="15">
        <v>223667</v>
      </c>
      <c r="S39" s="15">
        <v>239875</v>
      </c>
      <c r="T39" s="15">
        <v>276067</v>
      </c>
      <c r="U39" s="15">
        <v>362127</v>
      </c>
      <c r="V39" s="15">
        <v>419765</v>
      </c>
      <c r="W39" s="15">
        <v>561741</v>
      </c>
      <c r="X39" s="32">
        <f t="shared" si="30"/>
        <v>14283</v>
      </c>
      <c r="Y39" s="32">
        <f t="shared" si="18"/>
        <v>15512</v>
      </c>
      <c r="Z39" s="32">
        <f t="shared" si="19"/>
        <v>25609</v>
      </c>
      <c r="AA39" s="32">
        <f t="shared" si="20"/>
        <v>6224</v>
      </c>
      <c r="AB39" s="32">
        <f t="shared" si="21"/>
        <v>32416</v>
      </c>
      <c r="AC39" s="32">
        <f t="shared" si="22"/>
        <v>13595</v>
      </c>
      <c r="AD39" s="32">
        <f t="shared" si="23"/>
        <v>31218</v>
      </c>
      <c r="AE39" s="38">
        <f t="shared" si="31"/>
        <v>7.6450815197028246E-2</v>
      </c>
      <c r="AF39" s="38">
        <f t="shared" si="24"/>
        <v>7.4521390310105448E-2</v>
      </c>
      <c r="AG39" s="38">
        <f t="shared" si="25"/>
        <v>0.11951966247561442</v>
      </c>
      <c r="AH39" s="38">
        <f t="shared" si="26"/>
        <v>2.3065263875661032E-2</v>
      </c>
      <c r="AI39" s="38">
        <f t="shared" si="27"/>
        <v>9.8316404366248014E-2</v>
      </c>
      <c r="AJ39" s="38">
        <f t="shared" si="28"/>
        <v>3.3471206637614791E-2</v>
      </c>
      <c r="AK39" s="38">
        <f t="shared" si="29"/>
        <v>5.884382015482835E-2</v>
      </c>
    </row>
    <row r="40" spans="1:37" x14ac:dyDescent="0.35">
      <c r="A40" s="14" t="s">
        <v>79</v>
      </c>
      <c r="B40" s="13" t="s">
        <v>15</v>
      </c>
      <c r="C40" s="14">
        <v>56263</v>
      </c>
      <c r="D40" s="14">
        <v>84462</v>
      </c>
      <c r="E40" s="14">
        <v>83670</v>
      </c>
      <c r="F40" s="14">
        <v>117989</v>
      </c>
      <c r="G40" s="14">
        <v>133613</v>
      </c>
      <c r="H40" s="14">
        <v>156146</v>
      </c>
      <c r="I40" s="14">
        <v>266584</v>
      </c>
      <c r="J40" s="14">
        <v>54938</v>
      </c>
      <c r="K40" s="14">
        <v>81123</v>
      </c>
      <c r="L40" s="14">
        <v>65226</v>
      </c>
      <c r="M40" s="14">
        <v>94041</v>
      </c>
      <c r="N40" s="14">
        <v>109496</v>
      </c>
      <c r="O40" s="14">
        <v>149315</v>
      </c>
      <c r="P40" s="14">
        <v>219847</v>
      </c>
      <c r="Q40" s="14">
        <v>54720</v>
      </c>
      <c r="R40" s="14">
        <v>78189</v>
      </c>
      <c r="S40" s="14">
        <v>65489</v>
      </c>
      <c r="T40" s="14">
        <v>92837</v>
      </c>
      <c r="U40" s="14">
        <v>112635</v>
      </c>
      <c r="V40" s="14">
        <v>148187</v>
      </c>
      <c r="W40" s="14">
        <v>231009</v>
      </c>
      <c r="X40" s="6">
        <f t="shared" si="30"/>
        <v>-218</v>
      </c>
      <c r="Y40" s="6">
        <f t="shared" si="18"/>
        <v>-2934</v>
      </c>
      <c r="Z40" s="6">
        <f t="shared" si="19"/>
        <v>263</v>
      </c>
      <c r="AA40" s="6">
        <f t="shared" si="20"/>
        <v>-1204</v>
      </c>
      <c r="AB40" s="6">
        <f t="shared" si="21"/>
        <v>3139</v>
      </c>
      <c r="AC40" s="6">
        <f t="shared" si="22"/>
        <v>-1128</v>
      </c>
      <c r="AD40" s="6">
        <f t="shared" si="23"/>
        <v>11162</v>
      </c>
      <c r="AE40" s="30">
        <f t="shared" si="31"/>
        <v>-3.9681095052604759E-3</v>
      </c>
      <c r="AF40" s="30">
        <f t="shared" si="24"/>
        <v>-3.6167301505121853E-2</v>
      </c>
      <c r="AG40" s="30">
        <f t="shared" si="25"/>
        <v>4.0321344249225769E-3</v>
      </c>
      <c r="AH40" s="30">
        <f t="shared" si="26"/>
        <v>-1.2802926383173296E-2</v>
      </c>
      <c r="AI40" s="30">
        <f t="shared" si="27"/>
        <v>2.8667713889091839E-2</v>
      </c>
      <c r="AJ40" s="30">
        <f t="shared" si="28"/>
        <v>-7.5544988782104945E-3</v>
      </c>
      <c r="AK40" s="30">
        <f t="shared" si="29"/>
        <v>5.0771673027150702E-2</v>
      </c>
    </row>
    <row r="41" spans="1:37" x14ac:dyDescent="0.35">
      <c r="A41" s="14" t="s">
        <v>80</v>
      </c>
      <c r="B41" s="13" t="s">
        <v>8</v>
      </c>
      <c r="C41" s="14">
        <v>16084</v>
      </c>
      <c r="D41" s="14">
        <v>17455</v>
      </c>
      <c r="E41" s="14">
        <v>21629</v>
      </c>
      <c r="F41" s="14">
        <v>21471</v>
      </c>
      <c r="G41" s="14">
        <v>23984</v>
      </c>
      <c r="H41" s="14">
        <v>26278</v>
      </c>
      <c r="I41" s="14">
        <v>29836</v>
      </c>
      <c r="J41" s="14">
        <v>27140</v>
      </c>
      <c r="K41" s="14">
        <v>28247</v>
      </c>
      <c r="L41" s="14">
        <v>36654</v>
      </c>
      <c r="M41" s="14">
        <v>30520</v>
      </c>
      <c r="N41" s="14">
        <v>34165</v>
      </c>
      <c r="O41" s="14">
        <v>37876</v>
      </c>
      <c r="P41" s="14">
        <v>37427</v>
      </c>
      <c r="Q41" s="14">
        <v>31014</v>
      </c>
      <c r="R41" s="14">
        <v>28108</v>
      </c>
      <c r="S41" s="14">
        <v>38853</v>
      </c>
      <c r="T41" s="14">
        <v>31380</v>
      </c>
      <c r="U41" s="14">
        <v>38446</v>
      </c>
      <c r="V41" s="14">
        <v>36436</v>
      </c>
      <c r="W41" s="14">
        <v>37161</v>
      </c>
      <c r="X41" s="6">
        <f t="shared" si="30"/>
        <v>3874</v>
      </c>
      <c r="Y41" s="6">
        <f t="shared" si="18"/>
        <v>-139</v>
      </c>
      <c r="Z41" s="6">
        <f t="shared" si="19"/>
        <v>2199</v>
      </c>
      <c r="AA41" s="6">
        <f t="shared" si="20"/>
        <v>860</v>
      </c>
      <c r="AB41" s="6">
        <f t="shared" si="21"/>
        <v>4281</v>
      </c>
      <c r="AC41" s="6">
        <f t="shared" si="22"/>
        <v>-1440</v>
      </c>
      <c r="AD41" s="6">
        <f t="shared" si="23"/>
        <v>-266</v>
      </c>
      <c r="AE41" s="30">
        <f t="shared" si="31"/>
        <v>0.14274134119380988</v>
      </c>
      <c r="AF41" s="30">
        <f t="shared" si="24"/>
        <v>-4.920876553262293E-3</v>
      </c>
      <c r="AG41" s="30">
        <f t="shared" si="25"/>
        <v>5.9993452283516123E-2</v>
      </c>
      <c r="AH41" s="30">
        <f t="shared" si="26"/>
        <v>2.8178243774574049E-2</v>
      </c>
      <c r="AI41" s="30">
        <f t="shared" si="27"/>
        <v>0.12530367334991951</v>
      </c>
      <c r="AJ41" s="30">
        <f t="shared" si="28"/>
        <v>-3.801879818354631E-2</v>
      </c>
      <c r="AK41" s="30">
        <f t="shared" si="29"/>
        <v>-7.1071686215833487E-3</v>
      </c>
    </row>
    <row r="42" spans="1:37" x14ac:dyDescent="0.35">
      <c r="A42" s="14" t="s">
        <v>81</v>
      </c>
      <c r="B42" s="13" t="s">
        <v>13</v>
      </c>
      <c r="C42" s="14">
        <v>11393</v>
      </c>
      <c r="D42" s="14">
        <v>11552</v>
      </c>
      <c r="E42" s="14">
        <v>14173</v>
      </c>
      <c r="F42" s="14">
        <v>20000</v>
      </c>
      <c r="G42" s="14">
        <v>29127</v>
      </c>
      <c r="H42" s="14">
        <v>45864</v>
      </c>
      <c r="I42" s="14">
        <v>54770</v>
      </c>
      <c r="J42" s="14">
        <v>8925</v>
      </c>
      <c r="K42" s="14">
        <v>8719</v>
      </c>
      <c r="L42" s="14">
        <v>10499</v>
      </c>
      <c r="M42" s="14">
        <v>14598</v>
      </c>
      <c r="N42" s="14">
        <v>22387</v>
      </c>
      <c r="O42" s="14">
        <v>34729</v>
      </c>
      <c r="P42" s="14">
        <v>40989</v>
      </c>
      <c r="Q42" s="14">
        <v>8600</v>
      </c>
      <c r="R42" s="14">
        <v>7928</v>
      </c>
      <c r="S42" s="14">
        <v>11116</v>
      </c>
      <c r="T42" s="14">
        <v>14042</v>
      </c>
      <c r="U42" s="14">
        <v>26525</v>
      </c>
      <c r="V42" s="14">
        <v>32640</v>
      </c>
      <c r="W42" s="14">
        <v>40207</v>
      </c>
      <c r="X42" s="6">
        <f t="shared" si="30"/>
        <v>-325</v>
      </c>
      <c r="Y42" s="6">
        <f t="shared" si="18"/>
        <v>-791</v>
      </c>
      <c r="Z42" s="6">
        <f t="shared" si="19"/>
        <v>617</v>
      </c>
      <c r="AA42" s="6">
        <f t="shared" si="20"/>
        <v>-556</v>
      </c>
      <c r="AB42" s="6">
        <f t="shared" si="21"/>
        <v>4138</v>
      </c>
      <c r="AC42" s="6">
        <f t="shared" si="22"/>
        <v>-2089</v>
      </c>
      <c r="AD42" s="6">
        <f t="shared" si="23"/>
        <v>-782</v>
      </c>
      <c r="AE42" s="30">
        <f t="shared" si="31"/>
        <v>-3.6414565826330535E-2</v>
      </c>
      <c r="AF42" s="30">
        <f t="shared" si="24"/>
        <v>-9.072141300607868E-2</v>
      </c>
      <c r="AG42" s="30">
        <f t="shared" si="25"/>
        <v>5.8767501666825414E-2</v>
      </c>
      <c r="AH42" s="30">
        <f t="shared" si="26"/>
        <v>-3.808740923414166E-2</v>
      </c>
      <c r="AI42" s="30">
        <f t="shared" si="27"/>
        <v>0.18483941573234466</v>
      </c>
      <c r="AJ42" s="30">
        <f t="shared" si="28"/>
        <v>-6.0151458435313429E-2</v>
      </c>
      <c r="AK42" s="30">
        <f t="shared" si="29"/>
        <v>-1.9078289297128497E-2</v>
      </c>
    </row>
    <row r="43" spans="1:37" x14ac:dyDescent="0.35">
      <c r="A43" s="14" t="s">
        <v>83</v>
      </c>
      <c r="B43" s="13" t="s">
        <v>16</v>
      </c>
      <c r="C43" s="14">
        <v>8974</v>
      </c>
      <c r="D43" s="14">
        <v>9657</v>
      </c>
      <c r="E43" s="14">
        <v>10680</v>
      </c>
      <c r="F43" s="14">
        <v>10941</v>
      </c>
      <c r="G43" s="14">
        <v>15460</v>
      </c>
      <c r="H43" s="14">
        <v>18747</v>
      </c>
      <c r="I43" s="14">
        <v>19038</v>
      </c>
      <c r="J43" s="14">
        <v>9822</v>
      </c>
      <c r="K43" s="14">
        <v>9980</v>
      </c>
      <c r="L43" s="14">
        <v>8709</v>
      </c>
      <c r="M43" s="14">
        <v>10403</v>
      </c>
      <c r="N43" s="14">
        <v>14693</v>
      </c>
      <c r="O43" s="14">
        <v>16373</v>
      </c>
      <c r="P43" s="14">
        <v>16299</v>
      </c>
      <c r="Q43" s="14">
        <v>10241</v>
      </c>
      <c r="R43" s="14">
        <v>11111</v>
      </c>
      <c r="S43" s="14">
        <v>11342</v>
      </c>
      <c r="T43" s="14">
        <v>12271</v>
      </c>
      <c r="U43" s="14">
        <v>16012</v>
      </c>
      <c r="V43" s="14">
        <v>19395</v>
      </c>
      <c r="W43" s="14">
        <v>20072</v>
      </c>
      <c r="X43" s="6">
        <f t="shared" si="30"/>
        <v>419</v>
      </c>
      <c r="Y43" s="6">
        <f t="shared" si="18"/>
        <v>1131</v>
      </c>
      <c r="Z43" s="6">
        <f t="shared" si="19"/>
        <v>2633</v>
      </c>
      <c r="AA43" s="6">
        <f t="shared" si="20"/>
        <v>1868</v>
      </c>
      <c r="AB43" s="6">
        <f t="shared" si="21"/>
        <v>1319</v>
      </c>
      <c r="AC43" s="6">
        <f t="shared" si="22"/>
        <v>3022</v>
      </c>
      <c r="AD43" s="6">
        <f t="shared" si="23"/>
        <v>3773</v>
      </c>
      <c r="AE43" s="30">
        <f t="shared" si="31"/>
        <v>4.2659336184076566E-2</v>
      </c>
      <c r="AF43" s="30">
        <f t="shared" si="24"/>
        <v>0.11332665330661322</v>
      </c>
      <c r="AG43" s="30">
        <f t="shared" si="25"/>
        <v>0.30233092203467676</v>
      </c>
      <c r="AH43" s="30">
        <f t="shared" si="26"/>
        <v>0.17956358742670384</v>
      </c>
      <c r="AI43" s="30">
        <f t="shared" si="27"/>
        <v>8.977063907983393E-2</v>
      </c>
      <c r="AJ43" s="30">
        <f t="shared" si="28"/>
        <v>0.18457216148537225</v>
      </c>
      <c r="AK43" s="30">
        <f t="shared" si="29"/>
        <v>0.23148659426958709</v>
      </c>
    </row>
    <row r="44" spans="1:37" x14ac:dyDescent="0.35">
      <c r="A44" s="14" t="s">
        <v>82</v>
      </c>
      <c r="B44" s="13" t="s">
        <v>7</v>
      </c>
      <c r="C44" s="14">
        <v>6613</v>
      </c>
      <c r="D44" s="14">
        <v>6214</v>
      </c>
      <c r="E44" s="14">
        <v>7552</v>
      </c>
      <c r="F44" s="14">
        <v>10131</v>
      </c>
      <c r="G44" s="14">
        <v>12889</v>
      </c>
      <c r="H44" s="14">
        <v>16571</v>
      </c>
      <c r="I44" s="14">
        <v>15176</v>
      </c>
      <c r="J44" s="14">
        <v>7869</v>
      </c>
      <c r="K44" s="14">
        <v>7017</v>
      </c>
      <c r="L44" s="14">
        <v>7849</v>
      </c>
      <c r="M44" s="14">
        <v>10523</v>
      </c>
      <c r="N44" s="14">
        <v>11706</v>
      </c>
      <c r="O44" s="14">
        <v>14514</v>
      </c>
      <c r="P44" s="14">
        <v>19458</v>
      </c>
      <c r="Q44" s="14">
        <v>8802</v>
      </c>
      <c r="R44" s="14">
        <v>9732</v>
      </c>
      <c r="S44" s="14">
        <v>8915</v>
      </c>
      <c r="T44" s="14">
        <v>10803</v>
      </c>
      <c r="U44" s="14">
        <v>13926</v>
      </c>
      <c r="V44" s="14">
        <v>15350</v>
      </c>
      <c r="W44" s="14">
        <v>17178</v>
      </c>
      <c r="X44" s="6">
        <f t="shared" si="30"/>
        <v>933</v>
      </c>
      <c r="Y44" s="6">
        <f t="shared" si="18"/>
        <v>2715</v>
      </c>
      <c r="Z44" s="6">
        <f t="shared" si="19"/>
        <v>1066</v>
      </c>
      <c r="AA44" s="6">
        <f t="shared" si="20"/>
        <v>280</v>
      </c>
      <c r="AB44" s="6">
        <f t="shared" si="21"/>
        <v>2220</v>
      </c>
      <c r="AC44" s="6">
        <f t="shared" si="22"/>
        <v>836</v>
      </c>
      <c r="AD44" s="6">
        <f t="shared" si="23"/>
        <v>-2280</v>
      </c>
      <c r="AE44" s="30">
        <f t="shared" si="31"/>
        <v>0.11856652687762105</v>
      </c>
      <c r="AF44" s="30">
        <f t="shared" si="24"/>
        <v>0.38691748610517313</v>
      </c>
      <c r="AG44" s="30">
        <f t="shared" si="25"/>
        <v>0.13581347942413047</v>
      </c>
      <c r="AH44" s="30">
        <f t="shared" si="26"/>
        <v>2.6608381640216668E-2</v>
      </c>
      <c r="AI44" s="30">
        <f t="shared" si="27"/>
        <v>0.18964633521271143</v>
      </c>
      <c r="AJ44" s="30">
        <f t="shared" si="28"/>
        <v>5.7599559046437925E-2</v>
      </c>
      <c r="AK44" s="30">
        <f t="shared" si="29"/>
        <v>-0.1171754548257786</v>
      </c>
    </row>
    <row r="45" spans="1:37" x14ac:dyDescent="0.35">
      <c r="A45" s="14" t="s">
        <v>84</v>
      </c>
      <c r="B45" s="14" t="s">
        <v>84</v>
      </c>
      <c r="C45" s="14">
        <v>3232</v>
      </c>
      <c r="D45" s="14">
        <v>3973</v>
      </c>
      <c r="E45" s="14">
        <v>5114</v>
      </c>
      <c r="F45" s="14">
        <v>5227</v>
      </c>
      <c r="G45" s="14">
        <v>10647</v>
      </c>
      <c r="H45" s="14">
        <v>15216</v>
      </c>
      <c r="I45" s="14">
        <v>22807</v>
      </c>
      <c r="J45" s="14">
        <v>4361</v>
      </c>
      <c r="K45" s="14">
        <v>4253</v>
      </c>
      <c r="L45" s="14">
        <v>6086</v>
      </c>
      <c r="M45" s="14">
        <v>6708</v>
      </c>
      <c r="N45" s="14">
        <v>13711</v>
      </c>
      <c r="O45" s="14">
        <v>17804</v>
      </c>
      <c r="P45" s="14">
        <v>22439</v>
      </c>
      <c r="Q45" s="14">
        <v>5441</v>
      </c>
      <c r="R45" s="14">
        <v>4527</v>
      </c>
      <c r="S45" s="14">
        <v>8077</v>
      </c>
      <c r="T45" s="14">
        <v>7971</v>
      </c>
      <c r="U45" s="14">
        <v>14778</v>
      </c>
      <c r="V45" s="14">
        <v>17038</v>
      </c>
      <c r="W45" s="14">
        <v>18907</v>
      </c>
      <c r="X45" s="6">
        <f t="shared" si="30"/>
        <v>1080</v>
      </c>
      <c r="Y45" s="6">
        <f t="shared" si="18"/>
        <v>274</v>
      </c>
      <c r="Z45" s="6">
        <f t="shared" si="19"/>
        <v>1991</v>
      </c>
      <c r="AA45" s="6">
        <f t="shared" si="20"/>
        <v>1263</v>
      </c>
      <c r="AB45" s="6">
        <f t="shared" si="21"/>
        <v>1067</v>
      </c>
      <c r="AC45" s="6">
        <f t="shared" si="22"/>
        <v>-766</v>
      </c>
      <c r="AD45" s="6">
        <f t="shared" si="23"/>
        <v>-3532</v>
      </c>
      <c r="AE45" s="30">
        <f t="shared" si="31"/>
        <v>0.24764962164641138</v>
      </c>
      <c r="AF45" s="30">
        <f t="shared" si="24"/>
        <v>6.4425111685868799E-2</v>
      </c>
      <c r="AG45" s="30">
        <f t="shared" si="25"/>
        <v>0.32714426552744003</v>
      </c>
      <c r="AH45" s="30">
        <f t="shared" si="26"/>
        <v>0.18828264758497318</v>
      </c>
      <c r="AI45" s="30">
        <f t="shared" si="27"/>
        <v>7.7820727882721902E-2</v>
      </c>
      <c r="AJ45" s="30">
        <f t="shared" si="28"/>
        <v>-4.302403954167603E-2</v>
      </c>
      <c r="AK45" s="30">
        <f t="shared" si="29"/>
        <v>-0.15740451891795534</v>
      </c>
    </row>
    <row r="46" spans="1:37" x14ac:dyDescent="0.35">
      <c r="A46" s="14" t="s">
        <v>85</v>
      </c>
      <c r="B46" s="13" t="s">
        <v>12</v>
      </c>
      <c r="C46" s="14">
        <v>8439</v>
      </c>
      <c r="D46" s="14">
        <v>7237</v>
      </c>
      <c r="E46" s="14">
        <v>9774</v>
      </c>
      <c r="F46" s="14">
        <v>12263</v>
      </c>
      <c r="G46" s="14">
        <v>18147</v>
      </c>
      <c r="H46" s="14">
        <v>13328</v>
      </c>
      <c r="I46" s="14">
        <v>23037</v>
      </c>
      <c r="J46" s="14">
        <v>6208</v>
      </c>
      <c r="K46" s="14">
        <v>5782</v>
      </c>
      <c r="L46" s="14">
        <v>7638</v>
      </c>
      <c r="M46" s="14">
        <v>9333</v>
      </c>
      <c r="N46" s="14">
        <v>13502</v>
      </c>
      <c r="O46" s="14">
        <v>9534</v>
      </c>
      <c r="P46" s="14">
        <v>16783</v>
      </c>
      <c r="Q46" s="14">
        <v>5925</v>
      </c>
      <c r="R46" s="14">
        <v>6807</v>
      </c>
      <c r="S46" s="14">
        <v>8004</v>
      </c>
      <c r="T46" s="14">
        <v>9012</v>
      </c>
      <c r="U46" s="14">
        <v>12747</v>
      </c>
      <c r="V46" s="14">
        <v>9162</v>
      </c>
      <c r="W46" s="14">
        <v>19607</v>
      </c>
      <c r="X46" s="6">
        <f t="shared" si="30"/>
        <v>-283</v>
      </c>
      <c r="Y46" s="6">
        <f t="shared" si="18"/>
        <v>1025</v>
      </c>
      <c r="Z46" s="6">
        <f t="shared" si="19"/>
        <v>366</v>
      </c>
      <c r="AA46" s="6">
        <f t="shared" si="20"/>
        <v>-321</v>
      </c>
      <c r="AB46" s="6">
        <f t="shared" si="21"/>
        <v>-755</v>
      </c>
      <c r="AC46" s="6">
        <f t="shared" si="22"/>
        <v>-372</v>
      </c>
      <c r="AD46" s="6">
        <f t="shared" si="23"/>
        <v>2824</v>
      </c>
      <c r="AE46" s="30">
        <f t="shared" si="31"/>
        <v>-4.5586340206185565E-2</v>
      </c>
      <c r="AF46" s="30">
        <f t="shared" si="24"/>
        <v>0.17727429955032861</v>
      </c>
      <c r="AG46" s="30">
        <f t="shared" si="25"/>
        <v>4.7918303220738416E-2</v>
      </c>
      <c r="AH46" s="30">
        <f t="shared" si="26"/>
        <v>-3.439408550305368E-2</v>
      </c>
      <c r="AI46" s="30">
        <f t="shared" si="27"/>
        <v>-5.5917641830839873E-2</v>
      </c>
      <c r="AJ46" s="30">
        <f t="shared" si="28"/>
        <v>-3.9018250471994968E-2</v>
      </c>
      <c r="AK46" s="30">
        <f t="shared" si="29"/>
        <v>0.1682655067627957</v>
      </c>
    </row>
    <row r="47" spans="1:37" x14ac:dyDescent="0.35">
      <c r="A47" s="14" t="s">
        <v>86</v>
      </c>
      <c r="B47" s="13" t="s">
        <v>10</v>
      </c>
      <c r="C47" s="14">
        <v>2761</v>
      </c>
      <c r="D47" s="14">
        <v>3201</v>
      </c>
      <c r="E47" s="14">
        <v>3792</v>
      </c>
      <c r="F47" s="14">
        <v>5873</v>
      </c>
      <c r="G47" s="14">
        <v>8310</v>
      </c>
      <c r="H47" s="14">
        <v>9212</v>
      </c>
      <c r="I47" s="14">
        <v>10357</v>
      </c>
      <c r="J47" s="14">
        <v>4528</v>
      </c>
      <c r="K47" s="14">
        <v>3647</v>
      </c>
      <c r="L47" s="14">
        <v>3744</v>
      </c>
      <c r="M47" s="14">
        <v>6271</v>
      </c>
      <c r="N47" s="14">
        <v>7890</v>
      </c>
      <c r="O47" s="14">
        <v>11327</v>
      </c>
      <c r="P47" s="14">
        <v>16129</v>
      </c>
      <c r="Q47" s="14">
        <v>5398</v>
      </c>
      <c r="R47" s="14">
        <v>4556</v>
      </c>
      <c r="S47" s="14">
        <v>5614</v>
      </c>
      <c r="T47" s="14">
        <v>7817</v>
      </c>
      <c r="U47" s="14">
        <v>12245</v>
      </c>
      <c r="V47" s="14">
        <v>14288</v>
      </c>
      <c r="W47" s="14">
        <v>20708</v>
      </c>
      <c r="X47" s="6">
        <f t="shared" si="30"/>
        <v>870</v>
      </c>
      <c r="Y47" s="6">
        <f t="shared" si="18"/>
        <v>909</v>
      </c>
      <c r="Z47" s="6">
        <f t="shared" si="19"/>
        <v>1870</v>
      </c>
      <c r="AA47" s="6">
        <f t="shared" si="20"/>
        <v>1546</v>
      </c>
      <c r="AB47" s="6">
        <f t="shared" si="21"/>
        <v>4355</v>
      </c>
      <c r="AC47" s="6">
        <f t="shared" si="22"/>
        <v>2961</v>
      </c>
      <c r="AD47" s="6">
        <f t="shared" si="23"/>
        <v>4579</v>
      </c>
      <c r="AE47" s="30">
        <f t="shared" si="31"/>
        <v>0.19213780918727916</v>
      </c>
      <c r="AF47" s="30">
        <f t="shared" si="24"/>
        <v>0.24924595557992871</v>
      </c>
      <c r="AG47" s="30">
        <f t="shared" si="25"/>
        <v>0.49946581196581197</v>
      </c>
      <c r="AH47" s="30">
        <f t="shared" si="26"/>
        <v>0.24653165364375698</v>
      </c>
      <c r="AI47" s="30">
        <f t="shared" si="27"/>
        <v>0.55196451204055763</v>
      </c>
      <c r="AJ47" s="30">
        <f t="shared" si="28"/>
        <v>0.26141078838174275</v>
      </c>
      <c r="AK47" s="30">
        <f t="shared" si="29"/>
        <v>0.28389856779713557</v>
      </c>
    </row>
    <row r="48" spans="1:37" x14ac:dyDescent="0.35">
      <c r="A48" s="14" t="s">
        <v>90</v>
      </c>
      <c r="B48" s="13" t="s">
        <v>18</v>
      </c>
      <c r="C48" s="14">
        <v>5060</v>
      </c>
      <c r="D48" s="14">
        <v>4001</v>
      </c>
      <c r="E48" s="14">
        <v>5649</v>
      </c>
      <c r="F48" s="14">
        <v>6910</v>
      </c>
      <c r="G48" s="14">
        <v>8408</v>
      </c>
      <c r="H48" s="14">
        <v>7342</v>
      </c>
      <c r="I48" s="14">
        <v>7810</v>
      </c>
      <c r="J48" s="14">
        <v>7578</v>
      </c>
      <c r="K48" s="14">
        <v>7895</v>
      </c>
      <c r="L48" s="14">
        <v>7931</v>
      </c>
      <c r="M48" s="14">
        <v>8840</v>
      </c>
      <c r="N48" s="14">
        <v>9725</v>
      </c>
      <c r="O48" s="14">
        <v>9042</v>
      </c>
      <c r="P48" s="14">
        <v>8673</v>
      </c>
      <c r="Q48" s="14">
        <v>9829</v>
      </c>
      <c r="R48" s="14">
        <v>9500</v>
      </c>
      <c r="S48" s="14">
        <v>11243</v>
      </c>
      <c r="T48" s="14">
        <v>9912</v>
      </c>
      <c r="U48" s="14">
        <v>9691</v>
      </c>
      <c r="V48" s="14">
        <v>9933</v>
      </c>
      <c r="W48" s="14">
        <v>10405</v>
      </c>
      <c r="X48" s="6">
        <f t="shared" si="30"/>
        <v>2251</v>
      </c>
      <c r="Y48" s="6">
        <f t="shared" si="18"/>
        <v>1605</v>
      </c>
      <c r="Z48" s="6">
        <f t="shared" si="19"/>
        <v>3312</v>
      </c>
      <c r="AA48" s="6">
        <f t="shared" si="20"/>
        <v>1072</v>
      </c>
      <c r="AB48" s="6">
        <f t="shared" si="21"/>
        <v>-34</v>
      </c>
      <c r="AC48" s="6">
        <f t="shared" si="22"/>
        <v>891</v>
      </c>
      <c r="AD48" s="6">
        <f t="shared" si="23"/>
        <v>1732</v>
      </c>
      <c r="AE48" s="30">
        <f t="shared" si="31"/>
        <v>0.29704407495381369</v>
      </c>
      <c r="AF48" s="30">
        <f t="shared" si="24"/>
        <v>0.2032932235592147</v>
      </c>
      <c r="AG48" s="30">
        <f t="shared" si="25"/>
        <v>0.4176018156600681</v>
      </c>
      <c r="AH48" s="30">
        <f t="shared" si="26"/>
        <v>0.12126696832579185</v>
      </c>
      <c r="AI48" s="30">
        <f t="shared" si="27"/>
        <v>-3.4961439588688946E-3</v>
      </c>
      <c r="AJ48" s="30">
        <f t="shared" si="28"/>
        <v>9.8540145985401464E-2</v>
      </c>
      <c r="AK48" s="30">
        <f t="shared" si="29"/>
        <v>0.19970021907067911</v>
      </c>
    </row>
    <row r="49" spans="1:37" x14ac:dyDescent="0.35">
      <c r="A49" s="14" t="s">
        <v>87</v>
      </c>
      <c r="B49" s="13" t="s">
        <v>6</v>
      </c>
      <c r="C49" s="14">
        <v>3448</v>
      </c>
      <c r="D49" s="14">
        <v>3330</v>
      </c>
      <c r="E49" s="14">
        <v>3622</v>
      </c>
      <c r="F49" s="14">
        <v>5583</v>
      </c>
      <c r="G49" s="14">
        <v>5679</v>
      </c>
      <c r="H49" s="14">
        <v>7236</v>
      </c>
      <c r="I49" s="14">
        <v>9669</v>
      </c>
      <c r="J49" s="14">
        <v>7378</v>
      </c>
      <c r="K49" s="14">
        <v>4571</v>
      </c>
      <c r="L49" s="14">
        <v>5638</v>
      </c>
      <c r="M49" s="14">
        <v>5759</v>
      </c>
      <c r="N49" s="14">
        <v>5592</v>
      </c>
      <c r="O49" s="14">
        <v>6537</v>
      </c>
      <c r="P49" s="14">
        <v>11297</v>
      </c>
      <c r="Q49" s="14">
        <v>8413</v>
      </c>
      <c r="R49" s="14">
        <v>6690</v>
      </c>
      <c r="S49" s="14">
        <v>7919</v>
      </c>
      <c r="T49" s="14">
        <v>7441</v>
      </c>
      <c r="U49" s="14">
        <v>7124</v>
      </c>
      <c r="V49" s="14">
        <v>8371</v>
      </c>
      <c r="W49" s="14">
        <v>13254</v>
      </c>
      <c r="X49" s="6">
        <f t="shared" si="30"/>
        <v>1035</v>
      </c>
      <c r="Y49" s="6">
        <f t="shared" si="18"/>
        <v>2119</v>
      </c>
      <c r="Z49" s="6">
        <f t="shared" si="19"/>
        <v>2281</v>
      </c>
      <c r="AA49" s="6">
        <f t="shared" si="20"/>
        <v>1682</v>
      </c>
      <c r="AB49" s="6">
        <f t="shared" si="21"/>
        <v>1532</v>
      </c>
      <c r="AC49" s="6">
        <f t="shared" si="22"/>
        <v>1834</v>
      </c>
      <c r="AD49" s="6">
        <f t="shared" si="23"/>
        <v>1957</v>
      </c>
      <c r="AE49" s="30">
        <f t="shared" si="31"/>
        <v>0.14028191921930061</v>
      </c>
      <c r="AF49" s="30">
        <f t="shared" si="24"/>
        <v>0.46357471012907459</v>
      </c>
      <c r="AG49" s="30">
        <f t="shared" si="25"/>
        <v>0.4045760908123448</v>
      </c>
      <c r="AH49" s="30">
        <f t="shared" si="26"/>
        <v>0.29206459454766454</v>
      </c>
      <c r="AI49" s="30">
        <f t="shared" si="27"/>
        <v>0.27396280400572248</v>
      </c>
      <c r="AJ49" s="30">
        <f t="shared" si="28"/>
        <v>0.28055683035031359</v>
      </c>
      <c r="AK49" s="30">
        <f t="shared" si="29"/>
        <v>0.17323183145967955</v>
      </c>
    </row>
    <row r="50" spans="1:37" x14ac:dyDescent="0.35">
      <c r="A50" s="14" t="s">
        <v>89</v>
      </c>
      <c r="B50" s="13" t="s">
        <v>11</v>
      </c>
      <c r="C50" s="14">
        <v>2692</v>
      </c>
      <c r="D50" s="14">
        <v>2793</v>
      </c>
      <c r="E50" s="14">
        <v>3328</v>
      </c>
      <c r="F50" s="14">
        <v>4631</v>
      </c>
      <c r="G50" s="14">
        <v>10017</v>
      </c>
      <c r="H50" s="14">
        <v>15382</v>
      </c>
      <c r="I50" s="14">
        <v>10708</v>
      </c>
      <c r="J50" s="14">
        <v>4188</v>
      </c>
      <c r="K50" s="14">
        <v>3767</v>
      </c>
      <c r="L50" s="14">
        <v>4697</v>
      </c>
      <c r="M50" s="14">
        <v>5887</v>
      </c>
      <c r="N50" s="14">
        <v>8204</v>
      </c>
      <c r="O50" s="14">
        <v>8263</v>
      </c>
      <c r="P50" s="14">
        <v>9020</v>
      </c>
      <c r="Q50" s="14">
        <v>4133</v>
      </c>
      <c r="R50" s="14">
        <v>4074</v>
      </c>
      <c r="S50" s="14">
        <v>5647</v>
      </c>
      <c r="T50" s="14">
        <v>5546</v>
      </c>
      <c r="U50" s="14">
        <v>10786</v>
      </c>
      <c r="V50" s="14">
        <v>8896</v>
      </c>
      <c r="W50" s="14">
        <v>9599</v>
      </c>
      <c r="X50" s="6">
        <f t="shared" si="30"/>
        <v>-55</v>
      </c>
      <c r="Y50" s="6">
        <f t="shared" si="18"/>
        <v>307</v>
      </c>
      <c r="Z50" s="6">
        <f t="shared" si="19"/>
        <v>950</v>
      </c>
      <c r="AA50" s="6">
        <f t="shared" si="20"/>
        <v>-341</v>
      </c>
      <c r="AB50" s="6">
        <f t="shared" si="21"/>
        <v>2582</v>
      </c>
      <c r="AC50" s="6">
        <f t="shared" si="22"/>
        <v>633</v>
      </c>
      <c r="AD50" s="6">
        <f t="shared" si="23"/>
        <v>579</v>
      </c>
      <c r="AE50" s="30">
        <f t="shared" si="31"/>
        <v>-1.3132760267430755E-2</v>
      </c>
      <c r="AF50" s="30">
        <f t="shared" si="24"/>
        <v>8.1497212636049907E-2</v>
      </c>
      <c r="AG50" s="30">
        <f t="shared" si="25"/>
        <v>0.20225675963380882</v>
      </c>
      <c r="AH50" s="30">
        <f t="shared" si="26"/>
        <v>-5.7924239850518089E-2</v>
      </c>
      <c r="AI50" s="30">
        <f t="shared" si="27"/>
        <v>0.31472452462213557</v>
      </c>
      <c r="AJ50" s="30">
        <f t="shared" si="28"/>
        <v>7.6606559361006896E-2</v>
      </c>
      <c r="AK50" s="30">
        <f t="shared" si="29"/>
        <v>6.4190687361419071E-2</v>
      </c>
    </row>
    <row r="51" spans="1:37" x14ac:dyDescent="0.35">
      <c r="A51" s="14" t="s">
        <v>88</v>
      </c>
      <c r="B51" s="13" t="s">
        <v>4</v>
      </c>
      <c r="C51" s="14">
        <v>1900</v>
      </c>
      <c r="D51" s="14">
        <v>1704</v>
      </c>
      <c r="E51" s="14">
        <v>2222</v>
      </c>
      <c r="F51" s="14">
        <v>4760</v>
      </c>
      <c r="G51" s="14">
        <v>5356</v>
      </c>
      <c r="H51" s="14">
        <v>9859</v>
      </c>
      <c r="I51" s="14">
        <v>14125</v>
      </c>
      <c r="J51" s="14">
        <v>2935</v>
      </c>
      <c r="K51" s="14">
        <v>2821</v>
      </c>
      <c r="L51" s="14">
        <v>3450</v>
      </c>
      <c r="M51" s="14">
        <v>6537</v>
      </c>
      <c r="N51" s="14">
        <v>7118</v>
      </c>
      <c r="O51" s="14">
        <v>10809</v>
      </c>
      <c r="P51" s="14">
        <v>11991</v>
      </c>
      <c r="Q51" s="14">
        <v>3876</v>
      </c>
      <c r="R51" s="14">
        <v>3087</v>
      </c>
      <c r="S51" s="14">
        <v>4215</v>
      </c>
      <c r="T51" s="14">
        <v>4743</v>
      </c>
      <c r="U51" s="14">
        <v>7274</v>
      </c>
      <c r="V51" s="14">
        <v>8934</v>
      </c>
      <c r="W51" s="14">
        <v>11466</v>
      </c>
      <c r="X51" s="6">
        <f t="shared" si="30"/>
        <v>941</v>
      </c>
      <c r="Y51" s="6">
        <f t="shared" si="18"/>
        <v>266</v>
      </c>
      <c r="Z51" s="6">
        <f t="shared" si="19"/>
        <v>765</v>
      </c>
      <c r="AA51" s="6">
        <f t="shared" si="20"/>
        <v>-1794</v>
      </c>
      <c r="AB51" s="6">
        <f t="shared" si="21"/>
        <v>156</v>
      </c>
      <c r="AC51" s="6">
        <f t="shared" si="22"/>
        <v>-1875</v>
      </c>
      <c r="AD51" s="6">
        <f t="shared" si="23"/>
        <v>-525</v>
      </c>
      <c r="AE51" s="30">
        <f t="shared" si="31"/>
        <v>0.32061328790459964</v>
      </c>
      <c r="AF51" s="30">
        <f t="shared" si="24"/>
        <v>9.4292803970223327E-2</v>
      </c>
      <c r="AG51" s="30">
        <f t="shared" si="25"/>
        <v>0.22173913043478261</v>
      </c>
      <c r="AH51" s="30">
        <f t="shared" si="26"/>
        <v>-0.2744378155117026</v>
      </c>
      <c r="AI51" s="30">
        <f t="shared" si="27"/>
        <v>2.1916268614779431E-2</v>
      </c>
      <c r="AJ51" s="30">
        <f t="shared" si="28"/>
        <v>-0.17346655564807106</v>
      </c>
      <c r="AK51" s="30">
        <f t="shared" si="29"/>
        <v>-4.3782837127845885E-2</v>
      </c>
    </row>
    <row r="52" spans="1:37" x14ac:dyDescent="0.35">
      <c r="A52" s="14" t="s">
        <v>92</v>
      </c>
      <c r="B52" s="13" t="s">
        <v>9</v>
      </c>
      <c r="C52" s="14">
        <v>4567</v>
      </c>
      <c r="D52" s="14">
        <v>3337</v>
      </c>
      <c r="E52" s="14">
        <v>4685</v>
      </c>
      <c r="F52" s="14">
        <v>6655</v>
      </c>
      <c r="G52" s="14">
        <v>7896</v>
      </c>
      <c r="H52" s="14">
        <v>6943</v>
      </c>
      <c r="I52" s="14">
        <v>8353</v>
      </c>
      <c r="J52" s="14">
        <v>2003</v>
      </c>
      <c r="K52" s="14">
        <v>2806</v>
      </c>
      <c r="L52" s="14">
        <v>3860</v>
      </c>
      <c r="M52" s="14">
        <v>4254</v>
      </c>
      <c r="N52" s="14">
        <v>4181</v>
      </c>
      <c r="O52" s="14">
        <v>4768</v>
      </c>
      <c r="P52" s="14">
        <v>6143</v>
      </c>
      <c r="Q52" s="14">
        <v>2614</v>
      </c>
      <c r="R52" s="14">
        <v>2733</v>
      </c>
      <c r="S52" s="14">
        <v>3943</v>
      </c>
      <c r="T52" s="14">
        <v>4197</v>
      </c>
      <c r="U52" s="14">
        <v>4339</v>
      </c>
      <c r="V52" s="14">
        <v>5043</v>
      </c>
      <c r="W52" s="14">
        <v>7640</v>
      </c>
      <c r="X52" s="6">
        <f t="shared" si="30"/>
        <v>611</v>
      </c>
      <c r="Y52" s="6">
        <f t="shared" si="18"/>
        <v>-73</v>
      </c>
      <c r="Z52" s="6">
        <f t="shared" si="19"/>
        <v>83</v>
      </c>
      <c r="AA52" s="6">
        <f t="shared" si="20"/>
        <v>-57</v>
      </c>
      <c r="AB52" s="6">
        <f t="shared" si="21"/>
        <v>158</v>
      </c>
      <c r="AC52" s="6">
        <f t="shared" si="22"/>
        <v>275</v>
      </c>
      <c r="AD52" s="6">
        <f t="shared" si="23"/>
        <v>1497</v>
      </c>
      <c r="AE52" s="30">
        <f t="shared" si="31"/>
        <v>0.30504243634548178</v>
      </c>
      <c r="AF52" s="30">
        <f t="shared" si="24"/>
        <v>-2.601568068424804E-2</v>
      </c>
      <c r="AG52" s="30">
        <f t="shared" si="25"/>
        <v>2.1502590673575128E-2</v>
      </c>
      <c r="AH52" s="30">
        <f t="shared" si="26"/>
        <v>-1.3399153737658674E-2</v>
      </c>
      <c r="AI52" s="30">
        <f t="shared" si="27"/>
        <v>3.7790002391772305E-2</v>
      </c>
      <c r="AJ52" s="30">
        <f t="shared" si="28"/>
        <v>5.7676174496644292E-2</v>
      </c>
      <c r="AK52" s="30">
        <f t="shared" si="29"/>
        <v>0.24369200716262412</v>
      </c>
    </row>
    <row r="53" spans="1:37" x14ac:dyDescent="0.35">
      <c r="A53" s="14" t="s">
        <v>91</v>
      </c>
      <c r="B53" s="13" t="s">
        <v>5</v>
      </c>
      <c r="C53" s="14">
        <v>2041</v>
      </c>
      <c r="D53" s="14">
        <v>2011</v>
      </c>
      <c r="E53" s="14">
        <v>2779</v>
      </c>
      <c r="F53" s="14">
        <v>3986</v>
      </c>
      <c r="G53" s="14">
        <v>6028</v>
      </c>
      <c r="H53" s="14">
        <v>7323</v>
      </c>
      <c r="I53" s="14">
        <v>9170</v>
      </c>
      <c r="J53" s="14">
        <v>3260</v>
      </c>
      <c r="K53" s="14">
        <v>2252</v>
      </c>
      <c r="L53" s="14">
        <v>2268</v>
      </c>
      <c r="M53" s="14">
        <v>3400</v>
      </c>
      <c r="N53" s="14">
        <v>4768</v>
      </c>
      <c r="O53" s="14">
        <v>4547</v>
      </c>
      <c r="P53" s="14">
        <v>6496</v>
      </c>
      <c r="Q53" s="14">
        <v>2807</v>
      </c>
      <c r="R53" s="14">
        <v>2314</v>
      </c>
      <c r="S53" s="14">
        <v>3076</v>
      </c>
      <c r="T53" s="14">
        <v>2883</v>
      </c>
      <c r="U53" s="14">
        <v>4959</v>
      </c>
      <c r="V53" s="14">
        <v>6159</v>
      </c>
      <c r="W53" s="14">
        <v>7779</v>
      </c>
      <c r="X53" s="6">
        <f t="shared" si="30"/>
        <v>-453</v>
      </c>
      <c r="Y53" s="6">
        <f t="shared" si="18"/>
        <v>62</v>
      </c>
      <c r="Z53" s="6">
        <f t="shared" si="19"/>
        <v>808</v>
      </c>
      <c r="AA53" s="6">
        <f t="shared" si="20"/>
        <v>-517</v>
      </c>
      <c r="AB53" s="6">
        <f t="shared" si="21"/>
        <v>191</v>
      </c>
      <c r="AC53" s="6">
        <f t="shared" si="22"/>
        <v>1612</v>
      </c>
      <c r="AD53" s="6">
        <f t="shared" si="23"/>
        <v>1283</v>
      </c>
      <c r="AE53" s="30">
        <f t="shared" si="31"/>
        <v>-0.13895705521472393</v>
      </c>
      <c r="AF53" s="30">
        <f t="shared" si="24"/>
        <v>2.7531083481349913E-2</v>
      </c>
      <c r="AG53" s="30">
        <f t="shared" si="25"/>
        <v>0.35626102292768957</v>
      </c>
      <c r="AH53" s="30">
        <f t="shared" si="26"/>
        <v>-0.15205882352941177</v>
      </c>
      <c r="AI53" s="30">
        <f t="shared" si="27"/>
        <v>4.0058724832214766E-2</v>
      </c>
      <c r="AJ53" s="30">
        <f t="shared" si="28"/>
        <v>0.35451946338244994</v>
      </c>
      <c r="AK53" s="30">
        <f t="shared" si="29"/>
        <v>0.19750615763546797</v>
      </c>
    </row>
    <row r="54" spans="1:37" x14ac:dyDescent="0.35">
      <c r="A54" s="14" t="s">
        <v>93</v>
      </c>
      <c r="B54" s="13" t="s">
        <v>14</v>
      </c>
      <c r="C54" s="14">
        <v>917</v>
      </c>
      <c r="D54" s="14">
        <v>642</v>
      </c>
      <c r="E54" s="14">
        <v>1123</v>
      </c>
      <c r="F54" s="14">
        <v>1499</v>
      </c>
      <c r="G54" s="14">
        <v>2435</v>
      </c>
      <c r="H54" s="14">
        <v>3891</v>
      </c>
      <c r="I54" s="14">
        <v>6585</v>
      </c>
      <c r="J54" s="14">
        <v>1069</v>
      </c>
      <c r="K54" s="14">
        <v>1030</v>
      </c>
      <c r="L54" s="14">
        <v>1073</v>
      </c>
      <c r="M54" s="14">
        <v>1932</v>
      </c>
      <c r="N54" s="14">
        <v>2839</v>
      </c>
      <c r="O54" s="14">
        <v>3985</v>
      </c>
      <c r="P54" s="14">
        <v>7146</v>
      </c>
      <c r="Q54" s="14">
        <v>1186</v>
      </c>
      <c r="R54" s="14">
        <v>1169</v>
      </c>
      <c r="S54" s="14">
        <v>1638</v>
      </c>
      <c r="T54" s="14">
        <v>1993</v>
      </c>
      <c r="U54" s="14">
        <v>2687</v>
      </c>
      <c r="V54" s="14">
        <v>4096</v>
      </c>
      <c r="W54" s="14">
        <v>7361</v>
      </c>
      <c r="X54" s="6">
        <f t="shared" si="30"/>
        <v>117</v>
      </c>
      <c r="Y54" s="6">
        <f t="shared" si="18"/>
        <v>139</v>
      </c>
      <c r="Z54" s="6">
        <f t="shared" si="19"/>
        <v>565</v>
      </c>
      <c r="AA54" s="6">
        <f t="shared" si="20"/>
        <v>61</v>
      </c>
      <c r="AB54" s="6">
        <f t="shared" si="21"/>
        <v>-152</v>
      </c>
      <c r="AC54" s="6">
        <f t="shared" si="22"/>
        <v>111</v>
      </c>
      <c r="AD54" s="6">
        <f t="shared" si="23"/>
        <v>215</v>
      </c>
      <c r="AE54" s="30">
        <f t="shared" si="31"/>
        <v>0.10944808231992516</v>
      </c>
      <c r="AF54" s="30">
        <f t="shared" si="24"/>
        <v>0.13495145631067962</v>
      </c>
      <c r="AG54" s="30">
        <f t="shared" si="25"/>
        <v>0.52656104380242308</v>
      </c>
      <c r="AH54" s="30">
        <f t="shared" si="26"/>
        <v>3.1573498964803312E-2</v>
      </c>
      <c r="AI54" s="30">
        <f t="shared" si="27"/>
        <v>-5.3539978865797817E-2</v>
      </c>
      <c r="AJ54" s="30">
        <f t="shared" si="28"/>
        <v>2.7854454203262234E-2</v>
      </c>
      <c r="AK54" s="30">
        <f t="shared" si="29"/>
        <v>3.0086761824797088E-2</v>
      </c>
    </row>
    <row r="55" spans="1:37" x14ac:dyDescent="0.35">
      <c r="A55" s="14" t="s">
        <v>96</v>
      </c>
      <c r="B55" s="13" t="s">
        <v>17</v>
      </c>
      <c r="C55" s="14">
        <v>1650</v>
      </c>
      <c r="D55" s="14">
        <v>1533</v>
      </c>
      <c r="E55" s="14">
        <v>1826</v>
      </c>
      <c r="F55" s="14">
        <v>2932</v>
      </c>
      <c r="G55" s="14">
        <v>3540</v>
      </c>
      <c r="H55" s="14">
        <v>7256</v>
      </c>
      <c r="I55" s="14">
        <v>4462</v>
      </c>
      <c r="J55" s="14">
        <v>1800</v>
      </c>
      <c r="K55" s="14">
        <v>1985</v>
      </c>
      <c r="L55" s="14">
        <v>1650</v>
      </c>
      <c r="M55" s="14">
        <v>2545</v>
      </c>
      <c r="N55" s="14">
        <v>2472</v>
      </c>
      <c r="O55" s="14">
        <v>2220</v>
      </c>
      <c r="P55" s="14">
        <v>3751</v>
      </c>
      <c r="Q55" s="14">
        <v>1627</v>
      </c>
      <c r="R55" s="14">
        <v>1966</v>
      </c>
      <c r="S55" s="14">
        <v>2231</v>
      </c>
      <c r="T55" s="14">
        <v>2123</v>
      </c>
      <c r="U55" s="14">
        <v>4153</v>
      </c>
      <c r="V55" s="14">
        <v>2767</v>
      </c>
      <c r="W55" s="14">
        <v>4567</v>
      </c>
      <c r="X55" s="6">
        <f t="shared" si="30"/>
        <v>-173</v>
      </c>
      <c r="Y55" s="6">
        <f t="shared" si="18"/>
        <v>-19</v>
      </c>
      <c r="Z55" s="6">
        <f t="shared" si="19"/>
        <v>581</v>
      </c>
      <c r="AA55" s="6">
        <f t="shared" si="20"/>
        <v>-422</v>
      </c>
      <c r="AB55" s="6">
        <f t="shared" si="21"/>
        <v>1681</v>
      </c>
      <c r="AC55" s="6">
        <f t="shared" si="22"/>
        <v>547</v>
      </c>
      <c r="AD55" s="6">
        <f t="shared" si="23"/>
        <v>816</v>
      </c>
      <c r="AE55" s="30">
        <f t="shared" si="31"/>
        <v>-9.6111111111111105E-2</v>
      </c>
      <c r="AF55" s="30">
        <f t="shared" si="24"/>
        <v>-9.5717884130982374E-3</v>
      </c>
      <c r="AG55" s="30">
        <f t="shared" si="25"/>
        <v>0.35212121212121211</v>
      </c>
      <c r="AH55" s="30">
        <f t="shared" si="26"/>
        <v>-0.16581532416502948</v>
      </c>
      <c r="AI55" s="30">
        <f t="shared" si="27"/>
        <v>0.68001618122977348</v>
      </c>
      <c r="AJ55" s="30">
        <f t="shared" si="28"/>
        <v>0.24639639639639641</v>
      </c>
      <c r="AK55" s="30">
        <f t="shared" si="29"/>
        <v>0.21754198880298586</v>
      </c>
    </row>
    <row r="56" spans="1:37" x14ac:dyDescent="0.35">
      <c r="A56" s="13" t="s">
        <v>2</v>
      </c>
      <c r="B56" s="13" t="s">
        <v>2</v>
      </c>
      <c r="C56" s="14">
        <v>949</v>
      </c>
      <c r="D56" s="14">
        <v>809</v>
      </c>
      <c r="E56" s="14">
        <v>906</v>
      </c>
      <c r="F56" s="14">
        <v>1525</v>
      </c>
      <c r="G56" s="14">
        <v>2270</v>
      </c>
      <c r="H56" s="14">
        <v>3482</v>
      </c>
      <c r="I56" s="14">
        <v>4192</v>
      </c>
      <c r="J56" s="14">
        <v>1010</v>
      </c>
      <c r="K56" s="14">
        <v>1377</v>
      </c>
      <c r="L56" s="14">
        <v>881</v>
      </c>
      <c r="M56" s="14">
        <v>1589</v>
      </c>
      <c r="N56" s="14">
        <v>2143</v>
      </c>
      <c r="O56" s="14">
        <v>3581</v>
      </c>
      <c r="P56" s="14">
        <v>3678</v>
      </c>
      <c r="Q56" s="14">
        <v>1205</v>
      </c>
      <c r="R56" s="14">
        <v>949</v>
      </c>
      <c r="S56" s="14">
        <v>1369</v>
      </c>
      <c r="T56" s="14">
        <v>1716</v>
      </c>
      <c r="U56" s="14">
        <v>2528</v>
      </c>
      <c r="V56" s="14">
        <v>5634</v>
      </c>
      <c r="W56" s="14">
        <v>5020</v>
      </c>
      <c r="X56" s="6">
        <f t="shared" si="30"/>
        <v>195</v>
      </c>
      <c r="Y56" s="6">
        <f t="shared" si="18"/>
        <v>-428</v>
      </c>
      <c r="Z56" s="6">
        <f t="shared" si="19"/>
        <v>488</v>
      </c>
      <c r="AA56" s="6">
        <f t="shared" si="20"/>
        <v>127</v>
      </c>
      <c r="AB56" s="6">
        <f t="shared" si="21"/>
        <v>385</v>
      </c>
      <c r="AC56" s="6">
        <f t="shared" si="22"/>
        <v>2053</v>
      </c>
      <c r="AD56" s="6">
        <f t="shared" si="23"/>
        <v>1342</v>
      </c>
      <c r="AE56" s="30">
        <f t="shared" si="31"/>
        <v>0.19306930693069307</v>
      </c>
      <c r="AF56" s="30">
        <f t="shared" si="24"/>
        <v>-0.31082062454611475</v>
      </c>
      <c r="AG56" s="30">
        <f t="shared" si="25"/>
        <v>0.5539160045402951</v>
      </c>
      <c r="AH56" s="30">
        <f t="shared" si="26"/>
        <v>7.9924480805538073E-2</v>
      </c>
      <c r="AI56" s="30">
        <f t="shared" si="27"/>
        <v>0.17965468968735418</v>
      </c>
      <c r="AJ56" s="30">
        <f t="shared" si="28"/>
        <v>0.57330354649539239</v>
      </c>
      <c r="AK56" s="30">
        <f t="shared" si="29"/>
        <v>0.36487221315932572</v>
      </c>
    </row>
    <row r="57" spans="1:37" x14ac:dyDescent="0.35">
      <c r="A57" s="14" t="s">
        <v>94</v>
      </c>
      <c r="B57" s="13" t="s">
        <v>3</v>
      </c>
      <c r="C57" s="14">
        <v>1003</v>
      </c>
      <c r="D57" s="14">
        <v>1023</v>
      </c>
      <c r="E57" s="14">
        <v>1435</v>
      </c>
      <c r="F57" s="14">
        <v>1762</v>
      </c>
      <c r="G57" s="14">
        <v>2302</v>
      </c>
      <c r="H57" s="14">
        <v>3154</v>
      </c>
      <c r="I57" s="14">
        <v>4317</v>
      </c>
      <c r="J57" s="14">
        <v>1912</v>
      </c>
      <c r="K57" s="14">
        <v>1848</v>
      </c>
      <c r="L57" s="14">
        <v>1939</v>
      </c>
      <c r="M57" s="14">
        <v>2075</v>
      </c>
      <c r="N57" s="14">
        <v>2968</v>
      </c>
      <c r="O57" s="14">
        <v>2571</v>
      </c>
      <c r="P57" s="14">
        <v>4005</v>
      </c>
      <c r="Q57" s="14">
        <v>1250</v>
      </c>
      <c r="R57" s="14">
        <v>1139</v>
      </c>
      <c r="S57" s="14">
        <v>2060</v>
      </c>
      <c r="T57" s="14">
        <v>1746</v>
      </c>
      <c r="U57" s="14">
        <v>2752</v>
      </c>
      <c r="V57" s="14">
        <v>3064</v>
      </c>
      <c r="W57" s="14">
        <v>3798</v>
      </c>
      <c r="X57" s="6">
        <f t="shared" si="30"/>
        <v>-662</v>
      </c>
      <c r="Y57" s="6">
        <f t="shared" si="18"/>
        <v>-709</v>
      </c>
      <c r="Z57" s="6">
        <f t="shared" si="19"/>
        <v>121</v>
      </c>
      <c r="AA57" s="6">
        <f t="shared" si="20"/>
        <v>-329</v>
      </c>
      <c r="AB57" s="6">
        <f t="shared" si="21"/>
        <v>-216</v>
      </c>
      <c r="AC57" s="6">
        <f t="shared" si="22"/>
        <v>493</v>
      </c>
      <c r="AD57" s="6">
        <f t="shared" si="23"/>
        <v>-207</v>
      </c>
      <c r="AE57" s="30">
        <f t="shared" si="31"/>
        <v>-0.34623430962343094</v>
      </c>
      <c r="AF57" s="30">
        <f t="shared" si="24"/>
        <v>-0.38365800865800864</v>
      </c>
      <c r="AG57" s="30">
        <f t="shared" si="25"/>
        <v>6.2403300670448685E-2</v>
      </c>
      <c r="AH57" s="30">
        <f t="shared" si="26"/>
        <v>-0.15855421686746987</v>
      </c>
      <c r="AI57" s="30">
        <f t="shared" si="27"/>
        <v>-7.277628032345014E-2</v>
      </c>
      <c r="AJ57" s="30">
        <f t="shared" si="28"/>
        <v>0.19175418125243096</v>
      </c>
      <c r="AK57" s="30">
        <f t="shared" si="29"/>
        <v>-5.1685393258426963E-2</v>
      </c>
    </row>
    <row r="58" spans="1:37" x14ac:dyDescent="0.35">
      <c r="A58" s="14" t="s">
        <v>95</v>
      </c>
      <c r="B58" s="13" t="s">
        <v>19</v>
      </c>
      <c r="C58" s="14">
        <v>79573</v>
      </c>
      <c r="D58" s="14">
        <v>23987</v>
      </c>
      <c r="E58" s="14">
        <v>38026</v>
      </c>
      <c r="F58" s="14">
        <v>31104</v>
      </c>
      <c r="G58" s="14">
        <v>48423</v>
      </c>
      <c r="H58" s="14">
        <v>35278</v>
      </c>
      <c r="I58" s="14">
        <v>48773</v>
      </c>
      <c r="J58" s="14">
        <v>2581</v>
      </c>
      <c r="K58" s="14">
        <v>2017</v>
      </c>
      <c r="L58" s="14">
        <v>2307</v>
      </c>
      <c r="M58" s="14">
        <v>2303</v>
      </c>
      <c r="N58" s="14">
        <v>2013</v>
      </c>
      <c r="O58" s="14">
        <v>2412</v>
      </c>
      <c r="P58" s="14">
        <v>2609</v>
      </c>
      <c r="Q58" s="14">
        <v>2274</v>
      </c>
      <c r="R58" s="14">
        <v>1737</v>
      </c>
      <c r="S58" s="14">
        <v>2156</v>
      </c>
      <c r="T58" s="14">
        <v>2053</v>
      </c>
      <c r="U58" s="14">
        <v>2022</v>
      </c>
      <c r="V58" s="14">
        <v>2394</v>
      </c>
      <c r="W58" s="14">
        <v>2930</v>
      </c>
      <c r="X58" s="6">
        <f t="shared" si="30"/>
        <v>-307</v>
      </c>
      <c r="Y58" s="6">
        <f t="shared" si="18"/>
        <v>-280</v>
      </c>
      <c r="Z58" s="6">
        <f t="shared" si="19"/>
        <v>-151</v>
      </c>
      <c r="AA58" s="6">
        <f t="shared" si="20"/>
        <v>-250</v>
      </c>
      <c r="AB58" s="6">
        <f t="shared" si="21"/>
        <v>9</v>
      </c>
      <c r="AC58" s="6">
        <f t="shared" si="22"/>
        <v>-18</v>
      </c>
      <c r="AD58" s="6">
        <f t="shared" si="23"/>
        <v>321</v>
      </c>
      <c r="AE58" s="30">
        <f t="shared" si="31"/>
        <v>-0.11894614490507555</v>
      </c>
      <c r="AF58" s="30">
        <f t="shared" si="24"/>
        <v>-0.13882002974714924</v>
      </c>
      <c r="AG58" s="30">
        <f t="shared" si="25"/>
        <v>-6.5452969224100557E-2</v>
      </c>
      <c r="AH58" s="30">
        <f t="shared" si="26"/>
        <v>-0.10855405992184107</v>
      </c>
      <c r="AI58" s="30">
        <f t="shared" si="27"/>
        <v>4.4709388971684054E-3</v>
      </c>
      <c r="AJ58" s="30">
        <f t="shared" si="28"/>
        <v>-7.462686567164179E-3</v>
      </c>
      <c r="AK58" s="30">
        <f t="shared" si="29"/>
        <v>0.12303564584131851</v>
      </c>
    </row>
    <row r="59" spans="1:37" x14ac:dyDescent="0.35">
      <c r="A59" s="14" t="s">
        <v>98</v>
      </c>
      <c r="B59" s="13" t="s">
        <v>20</v>
      </c>
      <c r="C59" s="14">
        <v>1028</v>
      </c>
      <c r="D59" s="14">
        <v>1442</v>
      </c>
      <c r="E59" s="14">
        <v>1184</v>
      </c>
      <c r="F59" s="14">
        <v>1926</v>
      </c>
      <c r="G59" s="14">
        <v>4758</v>
      </c>
      <c r="H59" s="14">
        <v>5334</v>
      </c>
      <c r="I59" s="14">
        <v>5382</v>
      </c>
      <c r="J59" s="14">
        <v>594</v>
      </c>
      <c r="K59" s="14">
        <v>622</v>
      </c>
      <c r="L59" s="14">
        <v>951</v>
      </c>
      <c r="M59" s="14">
        <v>1806</v>
      </c>
      <c r="N59" s="14">
        <v>1884</v>
      </c>
      <c r="O59" s="14">
        <v>2126</v>
      </c>
      <c r="P59" s="14">
        <v>2059</v>
      </c>
      <c r="Q59" s="14">
        <v>1577</v>
      </c>
      <c r="R59" s="14">
        <v>1068</v>
      </c>
      <c r="S59" s="14">
        <v>1087</v>
      </c>
      <c r="T59" s="14">
        <v>1418</v>
      </c>
      <c r="U59" s="14">
        <v>2049</v>
      </c>
      <c r="V59" s="14">
        <v>2685</v>
      </c>
      <c r="W59" s="14">
        <v>2836</v>
      </c>
      <c r="X59" s="6">
        <f t="shared" si="30"/>
        <v>983</v>
      </c>
      <c r="Y59" s="6">
        <f t="shared" si="18"/>
        <v>446</v>
      </c>
      <c r="Z59" s="6">
        <f t="shared" si="19"/>
        <v>136</v>
      </c>
      <c r="AA59" s="6">
        <f t="shared" si="20"/>
        <v>-388</v>
      </c>
      <c r="AB59" s="6">
        <f t="shared" si="21"/>
        <v>165</v>
      </c>
      <c r="AC59" s="6">
        <f t="shared" si="22"/>
        <v>559</v>
      </c>
      <c r="AD59" s="6">
        <f t="shared" si="23"/>
        <v>777</v>
      </c>
      <c r="AE59" s="30">
        <f t="shared" si="31"/>
        <v>1.6548821548821548</v>
      </c>
      <c r="AF59" s="30">
        <f t="shared" si="24"/>
        <v>0.71704180064308687</v>
      </c>
      <c r="AG59" s="30">
        <f t="shared" si="25"/>
        <v>0.14300736067297581</v>
      </c>
      <c r="AH59" s="30">
        <f t="shared" si="26"/>
        <v>-0.21483942414174972</v>
      </c>
      <c r="AI59" s="30">
        <f t="shared" si="27"/>
        <v>8.7579617834394899E-2</v>
      </c>
      <c r="AJ59" s="30">
        <f t="shared" si="28"/>
        <v>0.26293508936970839</v>
      </c>
      <c r="AK59" s="30">
        <f t="shared" si="29"/>
        <v>0.37736765420106849</v>
      </c>
    </row>
    <row r="60" spans="1:37" x14ac:dyDescent="0.35">
      <c r="A60" s="14" t="s">
        <v>97</v>
      </c>
      <c r="B60" s="13" t="s">
        <v>21</v>
      </c>
      <c r="C60" s="14">
        <v>2355</v>
      </c>
      <c r="D60" s="14">
        <v>1642</v>
      </c>
      <c r="E60" s="14">
        <v>2786</v>
      </c>
      <c r="F60" s="14">
        <v>3767</v>
      </c>
      <c r="G60" s="14">
        <v>6697</v>
      </c>
      <c r="H60" s="14">
        <v>6194</v>
      </c>
      <c r="I60" s="14">
        <v>5444</v>
      </c>
      <c r="J60" s="14">
        <v>1183</v>
      </c>
      <c r="K60" s="14">
        <v>858</v>
      </c>
      <c r="L60" s="14">
        <v>955</v>
      </c>
      <c r="M60" s="14">
        <v>1107</v>
      </c>
      <c r="N60" s="14">
        <v>2103</v>
      </c>
      <c r="O60" s="14">
        <v>2089</v>
      </c>
      <c r="P60" s="14">
        <v>2946</v>
      </c>
      <c r="Q60" s="14">
        <v>1117</v>
      </c>
      <c r="R60" s="14">
        <v>1382</v>
      </c>
      <c r="S60" s="14">
        <v>1289</v>
      </c>
      <c r="T60" s="14">
        <v>980</v>
      </c>
      <c r="U60" s="14">
        <v>2261</v>
      </c>
      <c r="V60" s="14">
        <v>2491</v>
      </c>
      <c r="W60" s="14">
        <v>2817</v>
      </c>
      <c r="X60" s="6">
        <f t="shared" si="30"/>
        <v>-66</v>
      </c>
      <c r="Y60" s="6">
        <f t="shared" si="18"/>
        <v>524</v>
      </c>
      <c r="Z60" s="6">
        <f t="shared" si="19"/>
        <v>334</v>
      </c>
      <c r="AA60" s="6">
        <f t="shared" si="20"/>
        <v>-127</v>
      </c>
      <c r="AB60" s="6">
        <f t="shared" si="21"/>
        <v>158</v>
      </c>
      <c r="AC60" s="6">
        <f t="shared" si="22"/>
        <v>402</v>
      </c>
      <c r="AD60" s="6">
        <f t="shared" si="23"/>
        <v>-129</v>
      </c>
      <c r="AE60" s="30">
        <f t="shared" si="31"/>
        <v>-5.5790363482671176E-2</v>
      </c>
      <c r="AF60" s="30">
        <f t="shared" si="24"/>
        <v>0.61072261072261069</v>
      </c>
      <c r="AG60" s="30">
        <f t="shared" si="25"/>
        <v>0.34973821989528797</v>
      </c>
      <c r="AH60" s="30">
        <f t="shared" si="26"/>
        <v>-0.11472448057813911</v>
      </c>
      <c r="AI60" s="30">
        <f t="shared" si="27"/>
        <v>7.5130765572990962E-2</v>
      </c>
      <c r="AJ60" s="30">
        <f t="shared" si="28"/>
        <v>0.19243657252273816</v>
      </c>
      <c r="AK60" s="30">
        <f t="shared" si="29"/>
        <v>-4.3788187372708759E-2</v>
      </c>
    </row>
    <row r="61" spans="1:37" x14ac:dyDescent="0.35">
      <c r="A61" s="14" t="s">
        <v>99</v>
      </c>
      <c r="B61" s="13" t="s">
        <v>22</v>
      </c>
      <c r="C61" s="14">
        <v>387</v>
      </c>
      <c r="D61" s="14">
        <v>432</v>
      </c>
      <c r="E61" s="14">
        <v>387</v>
      </c>
      <c r="F61" s="14">
        <v>767</v>
      </c>
      <c r="G61" s="14">
        <v>2240</v>
      </c>
      <c r="H61" s="14">
        <v>2672</v>
      </c>
      <c r="I61" s="14">
        <v>3497</v>
      </c>
      <c r="J61" s="14">
        <v>622</v>
      </c>
      <c r="K61" s="14">
        <v>247</v>
      </c>
      <c r="L61" s="14">
        <v>294</v>
      </c>
      <c r="M61" s="14">
        <v>382</v>
      </c>
      <c r="N61" s="14">
        <v>1490</v>
      </c>
      <c r="O61" s="14">
        <v>2008</v>
      </c>
      <c r="P61" s="14">
        <v>2287</v>
      </c>
      <c r="Q61" s="14">
        <v>246</v>
      </c>
      <c r="R61" s="14">
        <v>362</v>
      </c>
      <c r="S61" s="14">
        <v>305</v>
      </c>
      <c r="T61" s="14">
        <v>714</v>
      </c>
      <c r="U61" s="14">
        <v>1441</v>
      </c>
      <c r="V61" s="14">
        <v>2048</v>
      </c>
      <c r="W61" s="14">
        <v>1647</v>
      </c>
      <c r="X61" s="6">
        <f t="shared" si="30"/>
        <v>-376</v>
      </c>
      <c r="Y61" s="6">
        <f t="shared" si="18"/>
        <v>115</v>
      </c>
      <c r="Z61" s="6">
        <f t="shared" si="19"/>
        <v>11</v>
      </c>
      <c r="AA61" s="6">
        <f t="shared" si="20"/>
        <v>332</v>
      </c>
      <c r="AB61" s="6">
        <f t="shared" si="21"/>
        <v>-49</v>
      </c>
      <c r="AC61" s="6">
        <f t="shared" si="22"/>
        <v>40</v>
      </c>
      <c r="AD61" s="6">
        <f t="shared" si="23"/>
        <v>-640</v>
      </c>
      <c r="AE61" s="30">
        <f t="shared" si="31"/>
        <v>-0.60450160771704176</v>
      </c>
      <c r="AF61" s="30">
        <f t="shared" si="24"/>
        <v>0.46558704453441296</v>
      </c>
      <c r="AG61" s="30">
        <f t="shared" si="25"/>
        <v>3.7414965986394558E-2</v>
      </c>
      <c r="AH61" s="30">
        <f t="shared" si="26"/>
        <v>0.86910994764397909</v>
      </c>
      <c r="AI61" s="30">
        <f t="shared" si="27"/>
        <v>-3.2885906040268455E-2</v>
      </c>
      <c r="AJ61" s="30">
        <f t="shared" si="28"/>
        <v>1.9920318725099601E-2</v>
      </c>
      <c r="AK61" s="30">
        <f t="shared" si="29"/>
        <v>-0.279842588543944</v>
      </c>
    </row>
    <row r="64" spans="1:37" x14ac:dyDescent="0.35">
      <c r="A64" s="22" t="s">
        <v>104</v>
      </c>
    </row>
    <row r="65" spans="1:37" x14ac:dyDescent="0.35">
      <c r="A65" s="23" t="s">
        <v>105</v>
      </c>
      <c r="B65" s="9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37" x14ac:dyDescent="0.35">
      <c r="A66" s="6"/>
      <c r="B66" s="6"/>
      <c r="C66" s="1" t="s">
        <v>25</v>
      </c>
      <c r="D66" s="1" t="s">
        <v>26</v>
      </c>
      <c r="E66" s="1" t="s">
        <v>27</v>
      </c>
      <c r="F66" s="1" t="s">
        <v>28</v>
      </c>
      <c r="G66" s="1" t="s">
        <v>29</v>
      </c>
      <c r="H66" s="1" t="s">
        <v>30</v>
      </c>
      <c r="I66" s="1" t="s">
        <v>31</v>
      </c>
      <c r="J66" s="4" t="s">
        <v>25</v>
      </c>
      <c r="K66" s="4" t="s">
        <v>26</v>
      </c>
      <c r="L66" s="4" t="s">
        <v>27</v>
      </c>
      <c r="M66" s="4" t="s">
        <v>28</v>
      </c>
      <c r="N66" s="4" t="s">
        <v>29</v>
      </c>
      <c r="O66" s="4" t="s">
        <v>30</v>
      </c>
      <c r="P66" s="4" t="s">
        <v>31</v>
      </c>
      <c r="Q66" s="7" t="s">
        <v>25</v>
      </c>
      <c r="R66" s="7" t="s">
        <v>26</v>
      </c>
      <c r="S66" s="7" t="s">
        <v>27</v>
      </c>
      <c r="T66" s="7" t="s">
        <v>28</v>
      </c>
      <c r="U66" s="7" t="s">
        <v>29</v>
      </c>
      <c r="V66" s="7" t="s">
        <v>30</v>
      </c>
      <c r="W66" s="7" t="s">
        <v>31</v>
      </c>
      <c r="X66" s="51" t="s">
        <v>117</v>
      </c>
      <c r="Y66" s="51"/>
      <c r="Z66" s="51"/>
      <c r="AA66" s="51"/>
      <c r="AB66" s="51"/>
      <c r="AC66" s="51"/>
      <c r="AD66" s="51"/>
      <c r="AE66" s="52" t="s">
        <v>117</v>
      </c>
      <c r="AF66" s="52"/>
      <c r="AG66" s="52"/>
      <c r="AH66" s="52"/>
      <c r="AI66" s="52"/>
      <c r="AJ66" s="52"/>
      <c r="AK66" s="52"/>
    </row>
    <row r="67" spans="1:37" x14ac:dyDescent="0.35">
      <c r="A67" s="6"/>
      <c r="B67" s="6"/>
      <c r="C67" s="1" t="s">
        <v>32</v>
      </c>
      <c r="D67" s="1" t="s">
        <v>33</v>
      </c>
      <c r="E67" s="1" t="s">
        <v>34</v>
      </c>
      <c r="F67" s="1" t="s">
        <v>35</v>
      </c>
      <c r="G67" s="1" t="s">
        <v>36</v>
      </c>
      <c r="H67" s="1" t="s">
        <v>37</v>
      </c>
      <c r="I67" s="1" t="s">
        <v>38</v>
      </c>
      <c r="J67" s="4" t="s">
        <v>32</v>
      </c>
      <c r="K67" s="4" t="s">
        <v>33</v>
      </c>
      <c r="L67" s="4" t="s">
        <v>34</v>
      </c>
      <c r="M67" s="4" t="s">
        <v>35</v>
      </c>
      <c r="N67" s="4" t="s">
        <v>36</v>
      </c>
      <c r="O67" s="4" t="s">
        <v>37</v>
      </c>
      <c r="P67" s="4" t="s">
        <v>38</v>
      </c>
      <c r="Q67" s="7" t="s">
        <v>32</v>
      </c>
      <c r="R67" s="7" t="s">
        <v>33</v>
      </c>
      <c r="S67" s="7" t="s">
        <v>34</v>
      </c>
      <c r="T67" s="7" t="s">
        <v>35</v>
      </c>
      <c r="U67" s="7" t="s">
        <v>36</v>
      </c>
      <c r="V67" s="7" t="s">
        <v>37</v>
      </c>
      <c r="W67" s="7" t="s">
        <v>38</v>
      </c>
      <c r="X67" s="39" t="s">
        <v>25</v>
      </c>
      <c r="Y67" s="39" t="s">
        <v>26</v>
      </c>
      <c r="Z67" s="39" t="s">
        <v>27</v>
      </c>
      <c r="AA67" s="39" t="s">
        <v>28</v>
      </c>
      <c r="AB67" s="39" t="s">
        <v>29</v>
      </c>
      <c r="AC67" s="39" t="s">
        <v>30</v>
      </c>
      <c r="AD67" s="39" t="s">
        <v>31</v>
      </c>
      <c r="AE67" s="40" t="s">
        <v>25</v>
      </c>
      <c r="AF67" s="40" t="s">
        <v>26</v>
      </c>
      <c r="AG67" s="40" t="s">
        <v>27</v>
      </c>
      <c r="AH67" s="40" t="s">
        <v>28</v>
      </c>
      <c r="AI67" s="40" t="s">
        <v>29</v>
      </c>
      <c r="AJ67" s="40" t="s">
        <v>30</v>
      </c>
      <c r="AK67" s="40" t="s">
        <v>31</v>
      </c>
    </row>
    <row r="68" spans="1:37" x14ac:dyDescent="0.35">
      <c r="A68" s="6"/>
      <c r="B68" s="6"/>
      <c r="C68" s="1" t="s">
        <v>39</v>
      </c>
      <c r="D68" s="1" t="s">
        <v>39</v>
      </c>
      <c r="E68" s="1" t="s">
        <v>39</v>
      </c>
      <c r="F68" s="1" t="s">
        <v>39</v>
      </c>
      <c r="G68" s="1" t="s">
        <v>39</v>
      </c>
      <c r="H68" s="1" t="s">
        <v>39</v>
      </c>
      <c r="I68" s="1" t="s">
        <v>39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5" t="s">
        <v>40</v>
      </c>
      <c r="Q68" s="8" t="s">
        <v>41</v>
      </c>
      <c r="R68" s="8" t="s">
        <v>41</v>
      </c>
      <c r="S68" s="8" t="s">
        <v>41</v>
      </c>
      <c r="T68" s="8" t="s">
        <v>41</v>
      </c>
      <c r="U68" s="8" t="s">
        <v>41</v>
      </c>
      <c r="V68" s="8" t="s">
        <v>41</v>
      </c>
      <c r="W68" s="8" t="s">
        <v>41</v>
      </c>
      <c r="X68" s="39" t="s">
        <v>32</v>
      </c>
      <c r="Y68" s="39" t="s">
        <v>33</v>
      </c>
      <c r="Z68" s="39" t="s">
        <v>34</v>
      </c>
      <c r="AA68" s="39" t="s">
        <v>35</v>
      </c>
      <c r="AB68" s="39" t="s">
        <v>36</v>
      </c>
      <c r="AC68" s="39" t="s">
        <v>37</v>
      </c>
      <c r="AD68" s="39" t="s">
        <v>38</v>
      </c>
      <c r="AE68" s="40" t="s">
        <v>32</v>
      </c>
      <c r="AF68" s="40" t="s">
        <v>33</v>
      </c>
      <c r="AG68" s="40" t="s">
        <v>34</v>
      </c>
      <c r="AH68" s="40" t="s">
        <v>35</v>
      </c>
      <c r="AI68" s="40" t="s">
        <v>36</v>
      </c>
      <c r="AJ68" s="40" t="s">
        <v>37</v>
      </c>
      <c r="AK68" s="40" t="s">
        <v>38</v>
      </c>
    </row>
    <row r="69" spans="1:37" x14ac:dyDescent="0.35">
      <c r="A69" s="10" t="s">
        <v>76</v>
      </c>
      <c r="B69" s="10" t="s">
        <v>0</v>
      </c>
      <c r="C69" s="11">
        <v>394683</v>
      </c>
      <c r="D69" s="11">
        <v>379649</v>
      </c>
      <c r="E69" s="11">
        <v>420897</v>
      </c>
      <c r="F69" s="11">
        <v>481794</v>
      </c>
      <c r="G69" s="11">
        <v>587683</v>
      </c>
      <c r="H69" s="11">
        <v>743547</v>
      </c>
      <c r="I69" s="11">
        <v>1000612</v>
      </c>
      <c r="J69" s="11">
        <v>368280</v>
      </c>
      <c r="K69" s="11">
        <v>406872</v>
      </c>
      <c r="L69" s="11">
        <v>395473</v>
      </c>
      <c r="M69" s="11">
        <v>465617</v>
      </c>
      <c r="N69" s="11">
        <v>551678</v>
      </c>
      <c r="O69" s="11">
        <v>705075</v>
      </c>
      <c r="P69" s="11">
        <v>931990</v>
      </c>
      <c r="Q69" s="11">
        <v>395913</v>
      </c>
      <c r="R69" s="11">
        <v>422187</v>
      </c>
      <c r="S69" s="11">
        <v>438172</v>
      </c>
      <c r="T69" s="11">
        <v>484520</v>
      </c>
      <c r="U69" s="11">
        <v>583605</v>
      </c>
      <c r="V69" s="11">
        <v>718385</v>
      </c>
      <c r="W69" s="11">
        <v>964189</v>
      </c>
      <c r="X69" s="6">
        <f>Q69-J69</f>
        <v>27633</v>
      </c>
      <c r="Y69" s="6">
        <f t="shared" ref="Y69:Y87" si="32">R69-K69</f>
        <v>15315</v>
      </c>
      <c r="Z69" s="6">
        <f t="shared" ref="Z69:Z87" si="33">S69-L69</f>
        <v>42699</v>
      </c>
      <c r="AA69" s="6">
        <f t="shared" ref="AA69:AA87" si="34">T69-M69</f>
        <v>18903</v>
      </c>
      <c r="AB69" s="6">
        <f t="shared" ref="AB69:AB87" si="35">U69-N69</f>
        <v>31927</v>
      </c>
      <c r="AC69" s="6">
        <f t="shared" ref="AC69:AC87" si="36">V69-O69</f>
        <v>13310</v>
      </c>
      <c r="AD69" s="6">
        <f t="shared" ref="AD69:AD87" si="37">W69-P69</f>
        <v>32199</v>
      </c>
      <c r="AE69" s="30">
        <f>(Q69-J69)/J69</f>
        <v>7.503258390355165E-2</v>
      </c>
      <c r="AF69" s="30">
        <f t="shared" ref="AF69:AF87" si="38">(R69-K69)/K69</f>
        <v>3.7640830531469355E-2</v>
      </c>
      <c r="AG69" s="30">
        <f t="shared" ref="AG69:AG87" si="39">(S69-L69)/L69</f>
        <v>0.10796944418455874</v>
      </c>
      <c r="AH69" s="30">
        <f t="shared" ref="AH69:AH87" si="40">(T69-M69)/M69</f>
        <v>4.0597744498160504E-2</v>
      </c>
      <c r="AI69" s="30">
        <f t="shared" ref="AI69:AI87" si="41">(U69-N69)/N69</f>
        <v>5.787252709007791E-2</v>
      </c>
      <c r="AJ69" s="30">
        <f t="shared" ref="AJ69:AJ87" si="42">(V69-O69)/O69</f>
        <v>1.8877424387476509E-2</v>
      </c>
      <c r="AK69" s="30">
        <f t="shared" ref="AK69:AK87" si="43">(W69-P69)/P69</f>
        <v>3.4548653955514541E-2</v>
      </c>
    </row>
    <row r="70" spans="1:37" x14ac:dyDescent="0.35">
      <c r="A70" s="10" t="s">
        <v>23</v>
      </c>
      <c r="B70" s="10" t="s">
        <v>23</v>
      </c>
      <c r="C70" s="11">
        <v>197489</v>
      </c>
      <c r="D70" s="11">
        <v>175982</v>
      </c>
      <c r="E70" s="11">
        <v>198688</v>
      </c>
      <c r="F70" s="11">
        <v>242731</v>
      </c>
      <c r="G70" s="11">
        <v>296550</v>
      </c>
      <c r="H70" s="11">
        <v>329009</v>
      </c>
      <c r="I70" s="11">
        <v>399190</v>
      </c>
      <c r="J70" s="11">
        <v>196405</v>
      </c>
      <c r="K70" s="11">
        <v>210769</v>
      </c>
      <c r="L70" s="11">
        <v>207377</v>
      </c>
      <c r="M70" s="11">
        <v>254045</v>
      </c>
      <c r="N70" s="11">
        <v>293773</v>
      </c>
      <c r="O70" s="11">
        <v>336189</v>
      </c>
      <c r="P70" s="11">
        <v>407269</v>
      </c>
      <c r="Q70" s="11">
        <v>215062</v>
      </c>
      <c r="R70" s="11">
        <v>226449</v>
      </c>
      <c r="S70" s="11">
        <v>238344</v>
      </c>
      <c r="T70" s="11">
        <v>270120</v>
      </c>
      <c r="U70" s="11">
        <v>326278</v>
      </c>
      <c r="V70" s="11">
        <v>356228</v>
      </c>
      <c r="W70" s="11">
        <v>455041</v>
      </c>
      <c r="X70" s="6">
        <f t="shared" ref="X70:X87" si="44">Q70-J70</f>
        <v>18657</v>
      </c>
      <c r="Y70" s="6">
        <f t="shared" si="32"/>
        <v>15680</v>
      </c>
      <c r="Z70" s="6">
        <f t="shared" si="33"/>
        <v>30967</v>
      </c>
      <c r="AA70" s="6">
        <f t="shared" si="34"/>
        <v>16075</v>
      </c>
      <c r="AB70" s="6">
        <f t="shared" si="35"/>
        <v>32505</v>
      </c>
      <c r="AC70" s="6">
        <f t="shared" si="36"/>
        <v>20039</v>
      </c>
      <c r="AD70" s="6">
        <f t="shared" si="37"/>
        <v>47772</v>
      </c>
      <c r="AE70" s="30">
        <f t="shared" ref="AE70:AE87" si="45">(Q70-J70)/J70</f>
        <v>9.4992490007891853E-2</v>
      </c>
      <c r="AF70" s="30">
        <f t="shared" si="38"/>
        <v>7.4394242037491287E-2</v>
      </c>
      <c r="AG70" s="30">
        <f t="shared" si="39"/>
        <v>0.14932707098665715</v>
      </c>
      <c r="AH70" s="30">
        <f t="shared" si="40"/>
        <v>6.327619122596391E-2</v>
      </c>
      <c r="AI70" s="30">
        <f t="shared" si="41"/>
        <v>0.11064665575120927</v>
      </c>
      <c r="AJ70" s="30">
        <f t="shared" si="42"/>
        <v>5.9606352379167671E-2</v>
      </c>
      <c r="AK70" s="30">
        <f t="shared" si="43"/>
        <v>0.11729839491834636</v>
      </c>
    </row>
    <row r="71" spans="1:37" x14ac:dyDescent="0.35">
      <c r="A71" s="10" t="s">
        <v>66</v>
      </c>
      <c r="B71" s="10" t="s">
        <v>51</v>
      </c>
      <c r="C71" s="10">
        <v>47023</v>
      </c>
      <c r="D71" s="10">
        <v>51339</v>
      </c>
      <c r="E71" s="10">
        <v>58164</v>
      </c>
      <c r="F71" s="10">
        <v>60777</v>
      </c>
      <c r="G71" s="10">
        <v>75263</v>
      </c>
      <c r="H71" s="10">
        <v>106836</v>
      </c>
      <c r="I71" s="10">
        <v>152941</v>
      </c>
      <c r="J71" s="10">
        <v>43816</v>
      </c>
      <c r="K71" s="10">
        <v>47939</v>
      </c>
      <c r="L71" s="10">
        <v>51768</v>
      </c>
      <c r="M71" s="10">
        <v>56768</v>
      </c>
      <c r="N71" s="10">
        <v>66448</v>
      </c>
      <c r="O71" s="10">
        <v>93307</v>
      </c>
      <c r="P71" s="10">
        <v>136241</v>
      </c>
      <c r="Q71" s="10">
        <v>43120</v>
      </c>
      <c r="R71" s="10">
        <v>47477</v>
      </c>
      <c r="S71" s="10">
        <v>56640</v>
      </c>
      <c r="T71" s="10">
        <v>54891</v>
      </c>
      <c r="U71" s="10">
        <v>66640</v>
      </c>
      <c r="V71" s="10">
        <v>93943</v>
      </c>
      <c r="W71" s="10">
        <v>122850</v>
      </c>
      <c r="X71" s="13">
        <f t="shared" si="44"/>
        <v>-696</v>
      </c>
      <c r="Y71" s="13">
        <f t="shared" si="32"/>
        <v>-462</v>
      </c>
      <c r="Z71" s="13">
        <f t="shared" si="33"/>
        <v>4872</v>
      </c>
      <c r="AA71" s="13">
        <f t="shared" si="34"/>
        <v>-1877</v>
      </c>
      <c r="AB71" s="13">
        <f t="shared" si="35"/>
        <v>192</v>
      </c>
      <c r="AC71" s="13">
        <f t="shared" si="36"/>
        <v>636</v>
      </c>
      <c r="AD71" s="13">
        <f t="shared" si="37"/>
        <v>-13391</v>
      </c>
      <c r="AE71" s="41">
        <f t="shared" si="45"/>
        <v>-1.5884608362242102E-2</v>
      </c>
      <c r="AF71" s="41">
        <f t="shared" si="38"/>
        <v>-9.6372473351550927E-3</v>
      </c>
      <c r="AG71" s="41">
        <f t="shared" si="39"/>
        <v>9.411219286045433E-2</v>
      </c>
      <c r="AH71" s="41">
        <f t="shared" si="40"/>
        <v>-3.3064402480270573E-2</v>
      </c>
      <c r="AI71" s="41">
        <f t="shared" si="41"/>
        <v>2.8894774861545872E-3</v>
      </c>
      <c r="AJ71" s="41">
        <f t="shared" si="42"/>
        <v>6.8162088589280544E-3</v>
      </c>
      <c r="AK71" s="41">
        <f t="shared" si="43"/>
        <v>-9.8289061295792013E-2</v>
      </c>
    </row>
    <row r="72" spans="1:37" x14ac:dyDescent="0.35">
      <c r="A72" s="10" t="s">
        <v>73</v>
      </c>
      <c r="B72" s="10" t="s">
        <v>73</v>
      </c>
      <c r="C72" s="11">
        <v>43475</v>
      </c>
      <c r="D72" s="11">
        <v>48545</v>
      </c>
      <c r="E72" s="11">
        <v>55078</v>
      </c>
      <c r="F72" s="11">
        <v>57432</v>
      </c>
      <c r="G72" s="11">
        <v>68221</v>
      </c>
      <c r="H72" s="11">
        <v>88376</v>
      </c>
      <c r="I72" s="11">
        <v>121604</v>
      </c>
      <c r="J72" s="11">
        <v>40264</v>
      </c>
      <c r="K72" s="11">
        <v>45695</v>
      </c>
      <c r="L72" s="11">
        <v>50003</v>
      </c>
      <c r="M72" s="11">
        <v>54253</v>
      </c>
      <c r="N72" s="11">
        <v>61267</v>
      </c>
      <c r="O72" s="11">
        <v>78128</v>
      </c>
      <c r="P72" s="11">
        <v>106158</v>
      </c>
      <c r="Q72" s="11">
        <v>40606</v>
      </c>
      <c r="R72" s="11">
        <v>45093</v>
      </c>
      <c r="S72" s="11">
        <v>54204</v>
      </c>
      <c r="T72" s="11">
        <v>52038</v>
      </c>
      <c r="U72" s="11">
        <v>61184</v>
      </c>
      <c r="V72" s="11">
        <v>76897</v>
      </c>
      <c r="W72" s="11">
        <v>93329</v>
      </c>
      <c r="X72" s="6">
        <f t="shared" si="44"/>
        <v>342</v>
      </c>
      <c r="Y72" s="6">
        <f t="shared" si="32"/>
        <v>-602</v>
      </c>
      <c r="Z72" s="6">
        <f t="shared" si="33"/>
        <v>4201</v>
      </c>
      <c r="AA72" s="6">
        <f t="shared" si="34"/>
        <v>-2215</v>
      </c>
      <c r="AB72" s="6">
        <f t="shared" si="35"/>
        <v>-83</v>
      </c>
      <c r="AC72" s="6">
        <f t="shared" si="36"/>
        <v>-1231</v>
      </c>
      <c r="AD72" s="6">
        <f t="shared" si="37"/>
        <v>-12829</v>
      </c>
      <c r="AE72" s="30">
        <f t="shared" si="45"/>
        <v>8.4939399960262275E-3</v>
      </c>
      <c r="AF72" s="30">
        <f t="shared" si="38"/>
        <v>-1.3174307911150016E-2</v>
      </c>
      <c r="AG72" s="30">
        <f t="shared" si="39"/>
        <v>8.4014959102453851E-2</v>
      </c>
      <c r="AH72" s="30">
        <f t="shared" si="40"/>
        <v>-4.0827235360256578E-2</v>
      </c>
      <c r="AI72" s="30">
        <f t="shared" si="41"/>
        <v>-1.354726035222877E-3</v>
      </c>
      <c r="AJ72" s="30">
        <f t="shared" si="42"/>
        <v>-1.5756194962113456E-2</v>
      </c>
      <c r="AK72" s="30">
        <f t="shared" si="43"/>
        <v>-0.12084816970930123</v>
      </c>
    </row>
    <row r="73" spans="1:37" x14ac:dyDescent="0.35">
      <c r="A73" s="10" t="s">
        <v>69</v>
      </c>
      <c r="B73" s="10" t="s">
        <v>54</v>
      </c>
      <c r="C73" s="11">
        <v>34151</v>
      </c>
      <c r="D73" s="11">
        <v>33313</v>
      </c>
      <c r="E73" s="11">
        <v>41179</v>
      </c>
      <c r="F73" s="11">
        <v>43203</v>
      </c>
      <c r="G73" s="11">
        <v>49195</v>
      </c>
      <c r="H73" s="11">
        <v>56989</v>
      </c>
      <c r="I73" s="11">
        <v>74423</v>
      </c>
      <c r="J73" s="11">
        <v>26586</v>
      </c>
      <c r="K73" s="11">
        <v>33229</v>
      </c>
      <c r="L73" s="11">
        <v>34011</v>
      </c>
      <c r="M73" s="11">
        <v>39392</v>
      </c>
      <c r="N73" s="11">
        <v>44768</v>
      </c>
      <c r="O73" s="11">
        <v>49167</v>
      </c>
      <c r="P73" s="11">
        <v>63769</v>
      </c>
      <c r="Q73" s="11">
        <v>32437</v>
      </c>
      <c r="R73" s="11">
        <v>36372</v>
      </c>
      <c r="S73" s="11">
        <v>38230</v>
      </c>
      <c r="T73" s="11">
        <v>41951</v>
      </c>
      <c r="U73" s="11">
        <v>44880</v>
      </c>
      <c r="V73" s="11">
        <v>49275</v>
      </c>
      <c r="W73" s="11">
        <v>66165</v>
      </c>
      <c r="X73" s="6">
        <f t="shared" si="44"/>
        <v>5851</v>
      </c>
      <c r="Y73" s="6">
        <f t="shared" si="32"/>
        <v>3143</v>
      </c>
      <c r="Z73" s="6">
        <f t="shared" si="33"/>
        <v>4219</v>
      </c>
      <c r="AA73" s="6">
        <f t="shared" si="34"/>
        <v>2559</v>
      </c>
      <c r="AB73" s="6">
        <f t="shared" si="35"/>
        <v>112</v>
      </c>
      <c r="AC73" s="6">
        <f t="shared" si="36"/>
        <v>108</v>
      </c>
      <c r="AD73" s="6">
        <f t="shared" si="37"/>
        <v>2396</v>
      </c>
      <c r="AE73" s="30">
        <f t="shared" si="45"/>
        <v>0.22007823666591439</v>
      </c>
      <c r="AF73" s="30">
        <f t="shared" si="38"/>
        <v>9.4586054350115856E-2</v>
      </c>
      <c r="AG73" s="30">
        <f t="shared" si="39"/>
        <v>0.12404810208461968</v>
      </c>
      <c r="AH73" s="30">
        <f t="shared" si="40"/>
        <v>6.4962428919577583E-2</v>
      </c>
      <c r="AI73" s="30">
        <f t="shared" si="41"/>
        <v>2.5017869907076485E-3</v>
      </c>
      <c r="AJ73" s="30">
        <f t="shared" si="42"/>
        <v>2.1965952773201538E-3</v>
      </c>
      <c r="AK73" s="30">
        <f t="shared" si="43"/>
        <v>3.757311546362653E-2</v>
      </c>
    </row>
    <row r="74" spans="1:37" x14ac:dyDescent="0.35">
      <c r="A74" s="10" t="s">
        <v>74</v>
      </c>
      <c r="B74" s="10" t="s">
        <v>74</v>
      </c>
      <c r="C74" s="11">
        <v>31746</v>
      </c>
      <c r="D74" s="11">
        <v>30644</v>
      </c>
      <c r="E74" s="11">
        <v>38339</v>
      </c>
      <c r="F74" s="11">
        <v>39639</v>
      </c>
      <c r="G74" s="11">
        <v>43952</v>
      </c>
      <c r="H74" s="11">
        <v>49980</v>
      </c>
      <c r="I74" s="11">
        <v>62396</v>
      </c>
      <c r="J74" s="11">
        <v>25310</v>
      </c>
      <c r="K74" s="11">
        <v>31060</v>
      </c>
      <c r="L74" s="11">
        <v>32359</v>
      </c>
      <c r="M74" s="11">
        <v>36424</v>
      </c>
      <c r="N74" s="11">
        <v>42327</v>
      </c>
      <c r="O74" s="11">
        <v>43940</v>
      </c>
      <c r="P74" s="11">
        <v>56102</v>
      </c>
      <c r="Q74" s="11">
        <v>30848</v>
      </c>
      <c r="R74" s="11">
        <v>34004</v>
      </c>
      <c r="S74" s="11">
        <v>36479</v>
      </c>
      <c r="T74" s="11">
        <v>40368</v>
      </c>
      <c r="U74" s="11">
        <v>41982</v>
      </c>
      <c r="V74" s="11">
        <v>44560</v>
      </c>
      <c r="W74" s="11">
        <v>58996</v>
      </c>
      <c r="X74" s="6">
        <f t="shared" si="44"/>
        <v>5538</v>
      </c>
      <c r="Y74" s="6">
        <f t="shared" si="32"/>
        <v>2944</v>
      </c>
      <c r="Z74" s="6">
        <f t="shared" si="33"/>
        <v>4120</v>
      </c>
      <c r="AA74" s="6">
        <f t="shared" si="34"/>
        <v>3944</v>
      </c>
      <c r="AB74" s="6">
        <f t="shared" si="35"/>
        <v>-345</v>
      </c>
      <c r="AC74" s="6">
        <f t="shared" si="36"/>
        <v>620</v>
      </c>
      <c r="AD74" s="6">
        <f t="shared" si="37"/>
        <v>2894</v>
      </c>
      <c r="AE74" s="30">
        <f t="shared" si="45"/>
        <v>0.2188067957329119</v>
      </c>
      <c r="AF74" s="30">
        <f t="shared" si="38"/>
        <v>9.4784288473921438E-2</v>
      </c>
      <c r="AG74" s="30">
        <f t="shared" si="39"/>
        <v>0.12732161068018172</v>
      </c>
      <c r="AH74" s="30">
        <f t="shared" si="40"/>
        <v>0.10828025477707007</v>
      </c>
      <c r="AI74" s="30">
        <f t="shared" si="41"/>
        <v>-8.1508257140832097E-3</v>
      </c>
      <c r="AJ74" s="30">
        <f t="shared" si="42"/>
        <v>1.4110150204824761E-2</v>
      </c>
      <c r="AK74" s="30">
        <f t="shared" si="43"/>
        <v>5.1584613739260633E-2</v>
      </c>
    </row>
    <row r="75" spans="1:37" x14ac:dyDescent="0.35">
      <c r="A75" s="10" t="s">
        <v>60</v>
      </c>
      <c r="B75" s="10" t="s">
        <v>45</v>
      </c>
      <c r="C75" s="11">
        <v>32996</v>
      </c>
      <c r="D75" s="11">
        <v>30162</v>
      </c>
      <c r="E75" s="11">
        <v>33382</v>
      </c>
      <c r="F75" s="11">
        <v>35728</v>
      </c>
      <c r="G75" s="11">
        <v>37428</v>
      </c>
      <c r="H75" s="11">
        <v>43202</v>
      </c>
      <c r="I75" s="11">
        <v>61921</v>
      </c>
      <c r="J75" s="11">
        <v>22322</v>
      </c>
      <c r="K75" s="11">
        <v>24830</v>
      </c>
      <c r="L75" s="11">
        <v>22037</v>
      </c>
      <c r="M75" s="11">
        <v>23680</v>
      </c>
      <c r="N75" s="11">
        <v>27530</v>
      </c>
      <c r="O75" s="11">
        <v>38733</v>
      </c>
      <c r="P75" s="11">
        <v>49822</v>
      </c>
      <c r="Q75" s="11">
        <v>23305</v>
      </c>
      <c r="R75" s="11">
        <v>24200</v>
      </c>
      <c r="S75" s="11">
        <v>23140</v>
      </c>
      <c r="T75" s="11">
        <v>26472</v>
      </c>
      <c r="U75" s="11">
        <v>28520</v>
      </c>
      <c r="V75" s="11">
        <v>37182</v>
      </c>
      <c r="W75" s="11">
        <v>49577</v>
      </c>
      <c r="X75" s="6">
        <f t="shared" si="44"/>
        <v>983</v>
      </c>
      <c r="Y75" s="6">
        <f t="shared" si="32"/>
        <v>-630</v>
      </c>
      <c r="Z75" s="6">
        <f t="shared" si="33"/>
        <v>1103</v>
      </c>
      <c r="AA75" s="6">
        <f t="shared" si="34"/>
        <v>2792</v>
      </c>
      <c r="AB75" s="6">
        <f t="shared" si="35"/>
        <v>990</v>
      </c>
      <c r="AC75" s="6">
        <f t="shared" si="36"/>
        <v>-1551</v>
      </c>
      <c r="AD75" s="6">
        <f t="shared" si="37"/>
        <v>-245</v>
      </c>
      <c r="AE75" s="30">
        <f t="shared" si="45"/>
        <v>4.4037272645820268E-2</v>
      </c>
      <c r="AF75" s="30">
        <f t="shared" si="38"/>
        <v>-2.5372533225936366E-2</v>
      </c>
      <c r="AG75" s="30">
        <f t="shared" si="39"/>
        <v>5.0052184961655401E-2</v>
      </c>
      <c r="AH75" s="30">
        <f t="shared" si="40"/>
        <v>0.11790540540540541</v>
      </c>
      <c r="AI75" s="30">
        <f t="shared" si="41"/>
        <v>3.5960770069015623E-2</v>
      </c>
      <c r="AJ75" s="30">
        <f t="shared" si="42"/>
        <v>-4.0043373867244984E-2</v>
      </c>
      <c r="AK75" s="30">
        <f t="shared" si="43"/>
        <v>-4.917506322508129E-3</v>
      </c>
    </row>
    <row r="76" spans="1:37" x14ac:dyDescent="0.35">
      <c r="A76" s="10" t="s">
        <v>68</v>
      </c>
      <c r="B76" s="10" t="s">
        <v>53</v>
      </c>
      <c r="C76" s="11">
        <v>11513</v>
      </c>
      <c r="D76" s="11">
        <v>11589</v>
      </c>
      <c r="E76" s="11">
        <v>13985</v>
      </c>
      <c r="F76" s="11">
        <v>17301</v>
      </c>
      <c r="G76" s="11">
        <v>25225</v>
      </c>
      <c r="H76" s="11">
        <v>42154</v>
      </c>
      <c r="I76" s="11">
        <v>70324</v>
      </c>
      <c r="J76" s="11">
        <v>9519</v>
      </c>
      <c r="K76" s="11">
        <v>10795</v>
      </c>
      <c r="L76" s="11">
        <v>11322</v>
      </c>
      <c r="M76" s="11">
        <v>14687</v>
      </c>
      <c r="N76" s="11">
        <v>22459</v>
      </c>
      <c r="O76" s="11">
        <v>38820</v>
      </c>
      <c r="P76" s="11">
        <v>64921</v>
      </c>
      <c r="Q76" s="11">
        <v>11430</v>
      </c>
      <c r="R76" s="11">
        <v>11490</v>
      </c>
      <c r="S76" s="11">
        <v>11948</v>
      </c>
      <c r="T76" s="11">
        <v>15802</v>
      </c>
      <c r="U76" s="11">
        <v>22818</v>
      </c>
      <c r="V76" s="11">
        <v>37249</v>
      </c>
      <c r="W76" s="11">
        <v>64201</v>
      </c>
      <c r="X76" s="6">
        <f t="shared" si="44"/>
        <v>1911</v>
      </c>
      <c r="Y76" s="6">
        <f t="shared" si="32"/>
        <v>695</v>
      </c>
      <c r="Z76" s="6">
        <f t="shared" si="33"/>
        <v>626</v>
      </c>
      <c r="AA76" s="6">
        <f t="shared" si="34"/>
        <v>1115</v>
      </c>
      <c r="AB76" s="6">
        <f t="shared" si="35"/>
        <v>359</v>
      </c>
      <c r="AC76" s="6">
        <f t="shared" si="36"/>
        <v>-1571</v>
      </c>
      <c r="AD76" s="6">
        <f t="shared" si="37"/>
        <v>-720</v>
      </c>
      <c r="AE76" s="30">
        <f t="shared" si="45"/>
        <v>0.2007563819728963</v>
      </c>
      <c r="AF76" s="30">
        <f t="shared" si="38"/>
        <v>6.4381658175081055E-2</v>
      </c>
      <c r="AG76" s="30">
        <f t="shared" si="39"/>
        <v>5.5290584702349412E-2</v>
      </c>
      <c r="AH76" s="30">
        <f t="shared" si="40"/>
        <v>7.591747804180568E-2</v>
      </c>
      <c r="AI76" s="30">
        <f t="shared" si="41"/>
        <v>1.5984683200498687E-2</v>
      </c>
      <c r="AJ76" s="30">
        <f t="shared" si="42"/>
        <v>-4.0468830499742398E-2</v>
      </c>
      <c r="AK76" s="30">
        <f t="shared" si="43"/>
        <v>-1.109040218111243E-2</v>
      </c>
    </row>
    <row r="77" spans="1:37" x14ac:dyDescent="0.35">
      <c r="A77" s="10" t="s">
        <v>75</v>
      </c>
      <c r="B77" s="10" t="s">
        <v>43</v>
      </c>
      <c r="C77" s="11">
        <v>16951</v>
      </c>
      <c r="D77" s="11">
        <v>19267</v>
      </c>
      <c r="E77" s="11">
        <v>18605</v>
      </c>
      <c r="F77" s="11">
        <v>19291</v>
      </c>
      <c r="G77" s="11">
        <v>24147</v>
      </c>
      <c r="H77" s="11">
        <v>38614</v>
      </c>
      <c r="I77" s="11">
        <v>52506</v>
      </c>
      <c r="J77" s="11">
        <v>13017</v>
      </c>
      <c r="K77" s="11">
        <v>13753</v>
      </c>
      <c r="L77" s="11">
        <v>13499</v>
      </c>
      <c r="M77" s="11">
        <v>15997</v>
      </c>
      <c r="N77" s="11">
        <v>19252</v>
      </c>
      <c r="O77" s="11">
        <v>29650</v>
      </c>
      <c r="P77" s="11">
        <v>40699</v>
      </c>
      <c r="Q77" s="11">
        <v>13096</v>
      </c>
      <c r="R77" s="11">
        <v>13451</v>
      </c>
      <c r="S77" s="11">
        <v>12956</v>
      </c>
      <c r="T77" s="11">
        <v>15817</v>
      </c>
      <c r="U77" s="11">
        <v>20114</v>
      </c>
      <c r="V77" s="11">
        <v>28602</v>
      </c>
      <c r="W77" s="11">
        <v>42155</v>
      </c>
      <c r="X77" s="6">
        <f t="shared" si="44"/>
        <v>79</v>
      </c>
      <c r="Y77" s="6">
        <f t="shared" si="32"/>
        <v>-302</v>
      </c>
      <c r="Z77" s="6">
        <f t="shared" si="33"/>
        <v>-543</v>
      </c>
      <c r="AA77" s="6">
        <f t="shared" si="34"/>
        <v>-180</v>
      </c>
      <c r="AB77" s="6">
        <f t="shared" si="35"/>
        <v>862</v>
      </c>
      <c r="AC77" s="6">
        <f t="shared" si="36"/>
        <v>-1048</v>
      </c>
      <c r="AD77" s="6">
        <f t="shared" si="37"/>
        <v>1456</v>
      </c>
      <c r="AE77" s="30">
        <f t="shared" si="45"/>
        <v>6.0689867096873316E-3</v>
      </c>
      <c r="AF77" s="30">
        <f t="shared" si="38"/>
        <v>-2.195884534283429E-2</v>
      </c>
      <c r="AG77" s="30">
        <f t="shared" si="39"/>
        <v>-4.0225201866804949E-2</v>
      </c>
      <c r="AH77" s="30">
        <f t="shared" si="40"/>
        <v>-1.1252109770581983E-2</v>
      </c>
      <c r="AI77" s="30">
        <f t="shared" si="41"/>
        <v>4.4774568875960936E-2</v>
      </c>
      <c r="AJ77" s="30">
        <f t="shared" si="42"/>
        <v>-3.5345699831365936E-2</v>
      </c>
      <c r="AK77" s="30">
        <f t="shared" si="43"/>
        <v>3.5774834762524875E-2</v>
      </c>
    </row>
    <row r="78" spans="1:37" x14ac:dyDescent="0.35">
      <c r="A78" s="10" t="s">
        <v>70</v>
      </c>
      <c r="B78" s="10" t="s">
        <v>55</v>
      </c>
      <c r="C78" s="11">
        <v>13336</v>
      </c>
      <c r="D78" s="11">
        <v>15298</v>
      </c>
      <c r="E78" s="11">
        <v>8867</v>
      </c>
      <c r="F78" s="11">
        <v>8911</v>
      </c>
      <c r="G78" s="11">
        <v>13671</v>
      </c>
      <c r="H78" s="11">
        <v>24888</v>
      </c>
      <c r="I78" s="11">
        <v>31057</v>
      </c>
      <c r="J78" s="11">
        <v>15785</v>
      </c>
      <c r="K78" s="11">
        <v>17938</v>
      </c>
      <c r="L78" s="11">
        <v>11611</v>
      </c>
      <c r="M78" s="11">
        <v>11279</v>
      </c>
      <c r="N78" s="11">
        <v>13789</v>
      </c>
      <c r="O78" s="11">
        <v>25288</v>
      </c>
      <c r="P78" s="11">
        <v>32746</v>
      </c>
      <c r="Q78" s="11">
        <v>17463</v>
      </c>
      <c r="R78" s="11">
        <v>19531</v>
      </c>
      <c r="S78" s="11">
        <v>14172</v>
      </c>
      <c r="T78" s="11">
        <v>11001</v>
      </c>
      <c r="U78" s="11">
        <v>15704</v>
      </c>
      <c r="V78" s="11">
        <v>25792</v>
      </c>
      <c r="W78" s="11">
        <v>37048</v>
      </c>
      <c r="X78" s="6">
        <f t="shared" si="44"/>
        <v>1678</v>
      </c>
      <c r="Y78" s="6">
        <f t="shared" si="32"/>
        <v>1593</v>
      </c>
      <c r="Z78" s="6">
        <f t="shared" si="33"/>
        <v>2561</v>
      </c>
      <c r="AA78" s="6">
        <f t="shared" si="34"/>
        <v>-278</v>
      </c>
      <c r="AB78" s="6">
        <f t="shared" si="35"/>
        <v>1915</v>
      </c>
      <c r="AC78" s="6">
        <f t="shared" si="36"/>
        <v>504</v>
      </c>
      <c r="AD78" s="6">
        <f t="shared" si="37"/>
        <v>4302</v>
      </c>
      <c r="AE78" s="30">
        <f t="shared" si="45"/>
        <v>0.10630345264491606</v>
      </c>
      <c r="AF78" s="30">
        <f t="shared" si="38"/>
        <v>8.8805886943917944E-2</v>
      </c>
      <c r="AG78" s="30">
        <f t="shared" si="39"/>
        <v>0.22056670398759798</v>
      </c>
      <c r="AH78" s="30">
        <f t="shared" si="40"/>
        <v>-2.4647575139640041E-2</v>
      </c>
      <c r="AI78" s="30">
        <f t="shared" si="41"/>
        <v>0.13887881644789324</v>
      </c>
      <c r="AJ78" s="30">
        <f t="shared" si="42"/>
        <v>1.9930401771591267E-2</v>
      </c>
      <c r="AK78" s="30">
        <f t="shared" si="43"/>
        <v>0.13137482440603432</v>
      </c>
    </row>
    <row r="79" spans="1:37" x14ac:dyDescent="0.35">
      <c r="A79" s="10" t="s">
        <v>64</v>
      </c>
      <c r="B79" s="10" t="s">
        <v>49</v>
      </c>
      <c r="C79" s="11">
        <v>12257</v>
      </c>
      <c r="D79" s="11">
        <v>13285</v>
      </c>
      <c r="E79" s="11">
        <v>15019</v>
      </c>
      <c r="F79" s="11">
        <v>15987</v>
      </c>
      <c r="G79" s="11">
        <v>17606</v>
      </c>
      <c r="H79" s="11">
        <v>26969</v>
      </c>
      <c r="I79" s="11">
        <v>39444</v>
      </c>
      <c r="J79" s="11">
        <v>10728</v>
      </c>
      <c r="K79" s="11">
        <v>11483</v>
      </c>
      <c r="L79" s="11">
        <v>10547</v>
      </c>
      <c r="M79" s="11">
        <v>11095</v>
      </c>
      <c r="N79" s="11">
        <v>15328</v>
      </c>
      <c r="O79" s="11">
        <v>22091</v>
      </c>
      <c r="P79" s="11">
        <v>31016</v>
      </c>
      <c r="Q79" s="11">
        <v>11061</v>
      </c>
      <c r="R79" s="11">
        <v>11744</v>
      </c>
      <c r="S79" s="11">
        <v>10297</v>
      </c>
      <c r="T79" s="11">
        <v>11678</v>
      </c>
      <c r="U79" s="11">
        <v>14305</v>
      </c>
      <c r="V79" s="11">
        <v>22046</v>
      </c>
      <c r="W79" s="11">
        <v>30367</v>
      </c>
      <c r="X79" s="6">
        <f t="shared" si="44"/>
        <v>333</v>
      </c>
      <c r="Y79" s="6">
        <f t="shared" si="32"/>
        <v>261</v>
      </c>
      <c r="Z79" s="6">
        <f t="shared" si="33"/>
        <v>-250</v>
      </c>
      <c r="AA79" s="6">
        <f t="shared" si="34"/>
        <v>583</v>
      </c>
      <c r="AB79" s="6">
        <f t="shared" si="35"/>
        <v>-1023</v>
      </c>
      <c r="AC79" s="6">
        <f t="shared" si="36"/>
        <v>-45</v>
      </c>
      <c r="AD79" s="6">
        <f t="shared" si="37"/>
        <v>-649</v>
      </c>
      <c r="AE79" s="30">
        <f t="shared" si="45"/>
        <v>3.1040268456375839E-2</v>
      </c>
      <c r="AF79" s="30">
        <f t="shared" si="38"/>
        <v>2.2729251937646956E-2</v>
      </c>
      <c r="AG79" s="30">
        <f t="shared" si="39"/>
        <v>-2.3703422774248601E-2</v>
      </c>
      <c r="AH79" s="30">
        <f t="shared" si="40"/>
        <v>5.2546191978368635E-2</v>
      </c>
      <c r="AI79" s="30">
        <f t="shared" si="41"/>
        <v>-6.6740605427974942E-2</v>
      </c>
      <c r="AJ79" s="30">
        <f t="shared" si="42"/>
        <v>-2.0370286542030691E-3</v>
      </c>
      <c r="AK79" s="30">
        <f t="shared" si="43"/>
        <v>-2.0924684034046945E-2</v>
      </c>
    </row>
    <row r="80" spans="1:37" x14ac:dyDescent="0.35">
      <c r="A80" s="10" t="s">
        <v>63</v>
      </c>
      <c r="B80" s="10" t="s">
        <v>48</v>
      </c>
      <c r="C80" s="11">
        <v>4784</v>
      </c>
      <c r="D80" s="11">
        <v>6909</v>
      </c>
      <c r="E80" s="11">
        <v>9252</v>
      </c>
      <c r="F80" s="11">
        <v>12572</v>
      </c>
      <c r="G80" s="11">
        <v>14336</v>
      </c>
      <c r="H80" s="11">
        <v>19371</v>
      </c>
      <c r="I80" s="11">
        <v>32977</v>
      </c>
      <c r="J80" s="11">
        <v>7309</v>
      </c>
      <c r="K80" s="11">
        <v>9844</v>
      </c>
      <c r="L80" s="11">
        <v>9687</v>
      </c>
      <c r="M80" s="11">
        <v>12389</v>
      </c>
      <c r="N80" s="11">
        <v>14876</v>
      </c>
      <c r="O80" s="11">
        <v>22548</v>
      </c>
      <c r="P80" s="11">
        <v>30575</v>
      </c>
      <c r="Q80" s="11">
        <v>7229</v>
      </c>
      <c r="R80" s="11">
        <v>9321</v>
      </c>
      <c r="S80" s="11">
        <v>10202</v>
      </c>
      <c r="T80" s="11">
        <v>11922</v>
      </c>
      <c r="U80" s="11">
        <v>13581</v>
      </c>
      <c r="V80" s="11">
        <v>20419</v>
      </c>
      <c r="W80" s="11">
        <v>28924</v>
      </c>
      <c r="X80" s="6">
        <f t="shared" si="44"/>
        <v>-80</v>
      </c>
      <c r="Y80" s="6">
        <f t="shared" si="32"/>
        <v>-523</v>
      </c>
      <c r="Z80" s="6">
        <f t="shared" si="33"/>
        <v>515</v>
      </c>
      <c r="AA80" s="6">
        <f t="shared" si="34"/>
        <v>-467</v>
      </c>
      <c r="AB80" s="6">
        <f t="shared" si="35"/>
        <v>-1295</v>
      </c>
      <c r="AC80" s="6">
        <f t="shared" si="36"/>
        <v>-2129</v>
      </c>
      <c r="AD80" s="6">
        <f t="shared" si="37"/>
        <v>-1651</v>
      </c>
      <c r="AE80" s="30">
        <f t="shared" si="45"/>
        <v>-1.0945409768778218E-2</v>
      </c>
      <c r="AF80" s="30">
        <f t="shared" si="38"/>
        <v>-5.3128809427062169E-2</v>
      </c>
      <c r="AG80" s="30">
        <f t="shared" si="39"/>
        <v>5.3164034272736659E-2</v>
      </c>
      <c r="AH80" s="30">
        <f t="shared" si="40"/>
        <v>-3.7694729195253851E-2</v>
      </c>
      <c r="AI80" s="30">
        <f t="shared" si="41"/>
        <v>-8.7052971228824952E-2</v>
      </c>
      <c r="AJ80" s="30">
        <f t="shared" si="42"/>
        <v>-9.4420791200993434E-2</v>
      </c>
      <c r="AK80" s="30">
        <f t="shared" si="43"/>
        <v>-5.3998364677023715E-2</v>
      </c>
    </row>
    <row r="81" spans="1:37" x14ac:dyDescent="0.35">
      <c r="A81" s="10" t="s">
        <v>72</v>
      </c>
      <c r="B81" s="10" t="s">
        <v>57</v>
      </c>
      <c r="C81" s="11">
        <v>10289</v>
      </c>
      <c r="D81" s="11">
        <v>9930</v>
      </c>
      <c r="E81" s="11">
        <v>10152</v>
      </c>
      <c r="F81" s="11">
        <v>10051</v>
      </c>
      <c r="G81" s="11">
        <v>12181</v>
      </c>
      <c r="H81" s="11">
        <v>19626</v>
      </c>
      <c r="I81" s="11">
        <v>26887</v>
      </c>
      <c r="J81" s="11">
        <v>7984</v>
      </c>
      <c r="K81" s="11">
        <v>9483</v>
      </c>
      <c r="L81" s="11">
        <v>7544</v>
      </c>
      <c r="M81" s="11">
        <v>8161</v>
      </c>
      <c r="N81" s="11">
        <v>10397</v>
      </c>
      <c r="O81" s="11">
        <v>14197</v>
      </c>
      <c r="P81" s="11">
        <v>22377</v>
      </c>
      <c r="Q81" s="11">
        <v>7504</v>
      </c>
      <c r="R81" s="11">
        <v>8845</v>
      </c>
      <c r="S81" s="11">
        <v>8389</v>
      </c>
      <c r="T81" s="11">
        <v>9441</v>
      </c>
      <c r="U81" s="11">
        <v>10794</v>
      </c>
      <c r="V81" s="11">
        <v>15070</v>
      </c>
      <c r="W81" s="11">
        <v>22313</v>
      </c>
      <c r="X81" s="6">
        <f t="shared" si="44"/>
        <v>-480</v>
      </c>
      <c r="Y81" s="6">
        <f t="shared" si="32"/>
        <v>-638</v>
      </c>
      <c r="Z81" s="6">
        <f t="shared" si="33"/>
        <v>845</v>
      </c>
      <c r="AA81" s="6">
        <f t="shared" si="34"/>
        <v>1280</v>
      </c>
      <c r="AB81" s="6">
        <f t="shared" si="35"/>
        <v>397</v>
      </c>
      <c r="AC81" s="6">
        <f t="shared" si="36"/>
        <v>873</v>
      </c>
      <c r="AD81" s="6">
        <f t="shared" si="37"/>
        <v>-64</v>
      </c>
      <c r="AE81" s="30">
        <f t="shared" si="45"/>
        <v>-6.0120240480961921E-2</v>
      </c>
      <c r="AF81" s="30">
        <f t="shared" si="38"/>
        <v>-6.7278287461773695E-2</v>
      </c>
      <c r="AG81" s="30">
        <f t="shared" si="39"/>
        <v>0.11200954400848356</v>
      </c>
      <c r="AH81" s="30">
        <f t="shared" si="40"/>
        <v>0.15684352407793162</v>
      </c>
      <c r="AI81" s="30">
        <f t="shared" si="41"/>
        <v>3.8184091564874484E-2</v>
      </c>
      <c r="AJ81" s="30">
        <f t="shared" si="42"/>
        <v>6.1491864478410929E-2</v>
      </c>
      <c r="AK81" s="30">
        <f t="shared" si="43"/>
        <v>-2.8600795459623723E-3</v>
      </c>
    </row>
    <row r="82" spans="1:37" x14ac:dyDescent="0.35">
      <c r="A82" s="10" t="s">
        <v>71</v>
      </c>
      <c r="B82" s="10" t="s">
        <v>56</v>
      </c>
      <c r="C82" s="11">
        <v>4316</v>
      </c>
      <c r="D82" s="11">
        <v>3734</v>
      </c>
      <c r="E82" s="11">
        <v>4546</v>
      </c>
      <c r="F82" s="11">
        <v>5169</v>
      </c>
      <c r="G82" s="11">
        <v>7361</v>
      </c>
      <c r="H82" s="11">
        <v>11709</v>
      </c>
      <c r="I82" s="11">
        <v>22350</v>
      </c>
      <c r="J82" s="11">
        <v>4606</v>
      </c>
      <c r="K82" s="11">
        <v>4709</v>
      </c>
      <c r="L82" s="11">
        <v>4934</v>
      </c>
      <c r="M82" s="11">
        <v>5296</v>
      </c>
      <c r="N82" s="11">
        <v>6113</v>
      </c>
      <c r="O82" s="11">
        <v>9732</v>
      </c>
      <c r="P82" s="11">
        <v>15713</v>
      </c>
      <c r="Q82" s="11">
        <v>4118</v>
      </c>
      <c r="R82" s="11">
        <v>4150</v>
      </c>
      <c r="S82" s="11">
        <v>4817</v>
      </c>
      <c r="T82" s="11">
        <v>4737</v>
      </c>
      <c r="U82" s="11">
        <v>5901</v>
      </c>
      <c r="V82" s="11">
        <v>10419</v>
      </c>
      <c r="W82" s="11">
        <v>15255</v>
      </c>
      <c r="X82" s="6">
        <f t="shared" si="44"/>
        <v>-488</v>
      </c>
      <c r="Y82" s="6">
        <f t="shared" si="32"/>
        <v>-559</v>
      </c>
      <c r="Z82" s="6">
        <f t="shared" si="33"/>
        <v>-117</v>
      </c>
      <c r="AA82" s="6">
        <f t="shared" si="34"/>
        <v>-559</v>
      </c>
      <c r="AB82" s="6">
        <f t="shared" si="35"/>
        <v>-212</v>
      </c>
      <c r="AC82" s="6">
        <f t="shared" si="36"/>
        <v>687</v>
      </c>
      <c r="AD82" s="6">
        <f t="shared" si="37"/>
        <v>-458</v>
      </c>
      <c r="AE82" s="30">
        <f t="shared" si="45"/>
        <v>-0.10594876248371689</v>
      </c>
      <c r="AF82" s="30">
        <f t="shared" si="38"/>
        <v>-0.11870885538330855</v>
      </c>
      <c r="AG82" s="30">
        <f t="shared" si="39"/>
        <v>-2.3713011755168222E-2</v>
      </c>
      <c r="AH82" s="30">
        <f t="shared" si="40"/>
        <v>-0.10555135951661632</v>
      </c>
      <c r="AI82" s="30">
        <f t="shared" si="41"/>
        <v>-3.4680189759528871E-2</v>
      </c>
      <c r="AJ82" s="30">
        <f t="shared" si="42"/>
        <v>7.059186189889026E-2</v>
      </c>
      <c r="AK82" s="30">
        <f t="shared" si="43"/>
        <v>-2.914783936867562E-2</v>
      </c>
    </row>
    <row r="83" spans="1:37" x14ac:dyDescent="0.35">
      <c r="A83" s="10" t="s">
        <v>59</v>
      </c>
      <c r="B83" s="10" t="s">
        <v>44</v>
      </c>
      <c r="C83" s="11">
        <v>1258</v>
      </c>
      <c r="D83" s="11">
        <v>1181</v>
      </c>
      <c r="E83" s="11">
        <v>1019</v>
      </c>
      <c r="F83" s="11">
        <v>1614</v>
      </c>
      <c r="G83" s="11">
        <v>2361</v>
      </c>
      <c r="H83" s="11">
        <v>5852</v>
      </c>
      <c r="I83" s="11">
        <v>11662</v>
      </c>
      <c r="J83" s="11">
        <v>1381</v>
      </c>
      <c r="K83" s="11">
        <v>1391</v>
      </c>
      <c r="L83" s="11">
        <v>1504</v>
      </c>
      <c r="M83" s="11">
        <v>2166</v>
      </c>
      <c r="N83" s="11">
        <v>3917</v>
      </c>
      <c r="O83" s="11">
        <v>7195</v>
      </c>
      <c r="P83" s="11">
        <v>10961</v>
      </c>
      <c r="Q83" s="11">
        <v>1511</v>
      </c>
      <c r="R83" s="11">
        <v>1142</v>
      </c>
      <c r="S83" s="11">
        <v>1331</v>
      </c>
      <c r="T83" s="11">
        <v>2273</v>
      </c>
      <c r="U83" s="11">
        <v>3317</v>
      </c>
      <c r="V83" s="11">
        <v>7484</v>
      </c>
      <c r="W83" s="11">
        <v>10484</v>
      </c>
      <c r="X83" s="6">
        <f t="shared" si="44"/>
        <v>130</v>
      </c>
      <c r="Y83" s="6">
        <f t="shared" si="32"/>
        <v>-249</v>
      </c>
      <c r="Z83" s="6">
        <f t="shared" si="33"/>
        <v>-173</v>
      </c>
      <c r="AA83" s="6">
        <f t="shared" si="34"/>
        <v>107</v>
      </c>
      <c r="AB83" s="6">
        <f t="shared" si="35"/>
        <v>-600</v>
      </c>
      <c r="AC83" s="6">
        <f t="shared" si="36"/>
        <v>289</v>
      </c>
      <c r="AD83" s="6">
        <f t="shared" si="37"/>
        <v>-477</v>
      </c>
      <c r="AE83" s="30">
        <f t="shared" si="45"/>
        <v>9.4134685010861696E-2</v>
      </c>
      <c r="AF83" s="30">
        <f t="shared" si="38"/>
        <v>-0.1790079079798706</v>
      </c>
      <c r="AG83" s="30">
        <f t="shared" si="39"/>
        <v>-0.11502659574468085</v>
      </c>
      <c r="AH83" s="30">
        <f t="shared" si="40"/>
        <v>4.9399815327793167E-2</v>
      </c>
      <c r="AI83" s="30">
        <f t="shared" si="41"/>
        <v>-0.15317845289762574</v>
      </c>
      <c r="AJ83" s="30">
        <f t="shared" si="42"/>
        <v>4.0166782487838774E-2</v>
      </c>
      <c r="AK83" s="30">
        <f t="shared" si="43"/>
        <v>-4.3517927196423681E-2</v>
      </c>
    </row>
    <row r="84" spans="1:37" x14ac:dyDescent="0.35">
      <c r="A84" s="10" t="s">
        <v>67</v>
      </c>
      <c r="B84" s="10" t="s">
        <v>52</v>
      </c>
      <c r="C84" s="11">
        <v>1665</v>
      </c>
      <c r="D84" s="11">
        <v>1582</v>
      </c>
      <c r="E84" s="11">
        <v>1564</v>
      </c>
      <c r="F84" s="11">
        <v>1796</v>
      </c>
      <c r="G84" s="11">
        <v>2765</v>
      </c>
      <c r="H84" s="11">
        <v>3609</v>
      </c>
      <c r="I84" s="11">
        <v>2552</v>
      </c>
      <c r="J84" s="11">
        <v>1982</v>
      </c>
      <c r="K84" s="11">
        <v>2597</v>
      </c>
      <c r="L84" s="11">
        <v>3050</v>
      </c>
      <c r="M84" s="11">
        <v>3243</v>
      </c>
      <c r="N84" s="11">
        <v>5132</v>
      </c>
      <c r="O84" s="11">
        <v>7645</v>
      </c>
      <c r="P84" s="11">
        <v>4526</v>
      </c>
      <c r="Q84" s="11">
        <v>2326</v>
      </c>
      <c r="R84" s="11">
        <v>1998</v>
      </c>
      <c r="S84" s="11">
        <v>2669</v>
      </c>
      <c r="T84" s="11">
        <v>3252</v>
      </c>
      <c r="U84" s="11">
        <v>3219</v>
      </c>
      <c r="V84" s="11">
        <v>4044</v>
      </c>
      <c r="W84" s="11">
        <v>4521</v>
      </c>
      <c r="X84" s="6">
        <f t="shared" si="44"/>
        <v>344</v>
      </c>
      <c r="Y84" s="6">
        <f t="shared" si="32"/>
        <v>-599</v>
      </c>
      <c r="Z84" s="6">
        <f t="shared" si="33"/>
        <v>-381</v>
      </c>
      <c r="AA84" s="6">
        <f t="shared" si="34"/>
        <v>9</v>
      </c>
      <c r="AB84" s="6">
        <f t="shared" si="35"/>
        <v>-1913</v>
      </c>
      <c r="AC84" s="6">
        <f t="shared" si="36"/>
        <v>-3601</v>
      </c>
      <c r="AD84" s="6">
        <f t="shared" si="37"/>
        <v>-5</v>
      </c>
      <c r="AE84" s="30">
        <f t="shared" si="45"/>
        <v>0.17356205852674067</v>
      </c>
      <c r="AF84" s="30">
        <f t="shared" si="38"/>
        <v>-0.23065075086638429</v>
      </c>
      <c r="AG84" s="30">
        <f t="shared" si="39"/>
        <v>-0.12491803278688525</v>
      </c>
      <c r="AH84" s="30">
        <f t="shared" si="40"/>
        <v>2.7752081406105457E-3</v>
      </c>
      <c r="AI84" s="30">
        <f t="shared" si="41"/>
        <v>-0.37275915822291505</v>
      </c>
      <c r="AJ84" s="30">
        <f t="shared" si="42"/>
        <v>-0.471026814911707</v>
      </c>
      <c r="AK84" s="30">
        <f t="shared" si="43"/>
        <v>-1.104728236853734E-3</v>
      </c>
    </row>
    <row r="85" spans="1:37" x14ac:dyDescent="0.35">
      <c r="A85" s="10" t="s">
        <v>62</v>
      </c>
      <c r="B85" s="10" t="s">
        <v>47</v>
      </c>
      <c r="C85" s="11">
        <v>2688</v>
      </c>
      <c r="D85" s="11">
        <v>2607</v>
      </c>
      <c r="E85" s="11">
        <v>2482</v>
      </c>
      <c r="F85" s="11">
        <v>2209</v>
      </c>
      <c r="G85" s="11">
        <v>3427</v>
      </c>
      <c r="H85" s="11">
        <v>6013</v>
      </c>
      <c r="I85" s="11">
        <v>5888</v>
      </c>
      <c r="J85" s="11">
        <v>3290</v>
      </c>
      <c r="K85" s="11">
        <v>3509</v>
      </c>
      <c r="L85" s="11">
        <v>2908</v>
      </c>
      <c r="M85" s="11">
        <v>3042</v>
      </c>
      <c r="N85" s="11">
        <v>2927</v>
      </c>
      <c r="O85" s="11">
        <v>4112</v>
      </c>
      <c r="P85" s="11">
        <v>5817</v>
      </c>
      <c r="Q85" s="11">
        <v>2861</v>
      </c>
      <c r="R85" s="11">
        <v>2654</v>
      </c>
      <c r="S85" s="11">
        <v>2339</v>
      </c>
      <c r="T85" s="11">
        <v>2131</v>
      </c>
      <c r="U85" s="11">
        <v>2951</v>
      </c>
      <c r="V85" s="11">
        <v>3460</v>
      </c>
      <c r="W85" s="11">
        <v>4295</v>
      </c>
      <c r="X85" s="6">
        <f t="shared" si="44"/>
        <v>-429</v>
      </c>
      <c r="Y85" s="6">
        <f t="shared" si="32"/>
        <v>-855</v>
      </c>
      <c r="Z85" s="6">
        <f t="shared" si="33"/>
        <v>-569</v>
      </c>
      <c r="AA85" s="6">
        <f t="shared" si="34"/>
        <v>-911</v>
      </c>
      <c r="AB85" s="6">
        <f t="shared" si="35"/>
        <v>24</v>
      </c>
      <c r="AC85" s="6">
        <f t="shared" si="36"/>
        <v>-652</v>
      </c>
      <c r="AD85" s="6">
        <f t="shared" si="37"/>
        <v>-1522</v>
      </c>
      <c r="AE85" s="30">
        <f t="shared" si="45"/>
        <v>-0.13039513677811551</v>
      </c>
      <c r="AF85" s="30">
        <f t="shared" si="38"/>
        <v>-0.24365916215445996</v>
      </c>
      <c r="AG85" s="30">
        <f t="shared" si="39"/>
        <v>-0.19566712517193949</v>
      </c>
      <c r="AH85" s="30">
        <f t="shared" si="40"/>
        <v>-0.29947403024326102</v>
      </c>
      <c r="AI85" s="30">
        <f t="shared" si="41"/>
        <v>8.1995216945678177E-3</v>
      </c>
      <c r="AJ85" s="30">
        <f t="shared" si="42"/>
        <v>-0.15856031128404668</v>
      </c>
      <c r="AK85" s="30">
        <f t="shared" si="43"/>
        <v>-0.26164689702595839</v>
      </c>
    </row>
    <row r="86" spans="1:37" x14ac:dyDescent="0.35">
      <c r="A86" s="10" t="s">
        <v>65</v>
      </c>
      <c r="B86" s="10" t="s">
        <v>50</v>
      </c>
      <c r="C86" s="11">
        <v>1813</v>
      </c>
      <c r="D86" s="11">
        <v>1265</v>
      </c>
      <c r="E86" s="11">
        <v>1705</v>
      </c>
      <c r="F86" s="11">
        <v>1614</v>
      </c>
      <c r="G86" s="11">
        <v>3299</v>
      </c>
      <c r="H86" s="11">
        <v>4890</v>
      </c>
      <c r="I86" s="11">
        <v>8646</v>
      </c>
      <c r="J86" s="11">
        <v>1416</v>
      </c>
      <c r="K86" s="11">
        <v>2759</v>
      </c>
      <c r="L86" s="11">
        <v>1985</v>
      </c>
      <c r="M86" s="11">
        <v>2411</v>
      </c>
      <c r="N86" s="11">
        <v>2712</v>
      </c>
      <c r="O86" s="11">
        <v>3155</v>
      </c>
      <c r="P86" s="11">
        <v>8192</v>
      </c>
      <c r="Q86" s="11">
        <v>1774</v>
      </c>
      <c r="R86" s="11">
        <v>1765</v>
      </c>
      <c r="S86" s="11">
        <v>1358</v>
      </c>
      <c r="T86" s="11">
        <v>1447</v>
      </c>
      <c r="U86" s="11">
        <v>2645</v>
      </c>
      <c r="V86" s="11">
        <v>3766</v>
      </c>
      <c r="W86" s="11">
        <v>6058</v>
      </c>
      <c r="X86" s="6">
        <f t="shared" si="44"/>
        <v>358</v>
      </c>
      <c r="Y86" s="6">
        <f t="shared" si="32"/>
        <v>-994</v>
      </c>
      <c r="Z86" s="6">
        <f t="shared" si="33"/>
        <v>-627</v>
      </c>
      <c r="AA86" s="6">
        <f t="shared" si="34"/>
        <v>-964</v>
      </c>
      <c r="AB86" s="6">
        <f t="shared" si="35"/>
        <v>-67</v>
      </c>
      <c r="AC86" s="6">
        <f t="shared" si="36"/>
        <v>611</v>
      </c>
      <c r="AD86" s="6">
        <f t="shared" si="37"/>
        <v>-2134</v>
      </c>
      <c r="AE86" s="30">
        <f t="shared" si="45"/>
        <v>0.25282485875706212</v>
      </c>
      <c r="AF86" s="30">
        <f t="shared" si="38"/>
        <v>-0.36027546212395795</v>
      </c>
      <c r="AG86" s="30">
        <f t="shared" si="39"/>
        <v>-0.31586901763224179</v>
      </c>
      <c r="AH86" s="30">
        <f t="shared" si="40"/>
        <v>-0.3998340937370386</v>
      </c>
      <c r="AI86" s="30">
        <f t="shared" si="41"/>
        <v>-2.4705014749262538E-2</v>
      </c>
      <c r="AJ86" s="30">
        <f t="shared" si="42"/>
        <v>0.19366085578446909</v>
      </c>
      <c r="AK86" s="30">
        <f t="shared" si="43"/>
        <v>-0.260498046875</v>
      </c>
    </row>
    <row r="87" spans="1:37" x14ac:dyDescent="0.35">
      <c r="A87" s="10" t="s">
        <v>61</v>
      </c>
      <c r="B87" s="10" t="s">
        <v>46</v>
      </c>
      <c r="C87" s="11">
        <v>2154</v>
      </c>
      <c r="D87" s="11">
        <v>2206</v>
      </c>
      <c r="E87" s="11">
        <v>2288</v>
      </c>
      <c r="F87" s="11">
        <v>2840</v>
      </c>
      <c r="G87" s="11">
        <v>2868</v>
      </c>
      <c r="H87" s="11">
        <v>3816</v>
      </c>
      <c r="I87" s="11">
        <v>7844</v>
      </c>
      <c r="J87" s="11">
        <v>2134</v>
      </c>
      <c r="K87" s="11">
        <v>1844</v>
      </c>
      <c r="L87" s="11">
        <v>1689</v>
      </c>
      <c r="M87" s="11">
        <v>1966</v>
      </c>
      <c r="N87" s="11">
        <v>2257</v>
      </c>
      <c r="O87" s="11">
        <v>3246</v>
      </c>
      <c r="P87" s="11">
        <v>7346</v>
      </c>
      <c r="Q87" s="11">
        <v>1616</v>
      </c>
      <c r="R87" s="11">
        <v>1598</v>
      </c>
      <c r="S87" s="11">
        <v>1340</v>
      </c>
      <c r="T87" s="11">
        <v>1585</v>
      </c>
      <c r="U87" s="11">
        <v>1938</v>
      </c>
      <c r="V87" s="11">
        <v>3406</v>
      </c>
      <c r="W87" s="11">
        <v>4935</v>
      </c>
      <c r="X87" s="6">
        <f t="shared" si="44"/>
        <v>-518</v>
      </c>
      <c r="Y87" s="6">
        <f t="shared" si="32"/>
        <v>-246</v>
      </c>
      <c r="Z87" s="6">
        <f t="shared" si="33"/>
        <v>-349</v>
      </c>
      <c r="AA87" s="6">
        <f t="shared" si="34"/>
        <v>-381</v>
      </c>
      <c r="AB87" s="6">
        <f t="shared" si="35"/>
        <v>-319</v>
      </c>
      <c r="AC87" s="6">
        <f t="shared" si="36"/>
        <v>160</v>
      </c>
      <c r="AD87" s="6">
        <f t="shared" si="37"/>
        <v>-2411</v>
      </c>
      <c r="AE87" s="30">
        <f t="shared" si="45"/>
        <v>-0.24273664479850046</v>
      </c>
      <c r="AF87" s="30">
        <f t="shared" si="38"/>
        <v>-0.13340563991323209</v>
      </c>
      <c r="AG87" s="30">
        <f t="shared" si="39"/>
        <v>-0.20663114268798105</v>
      </c>
      <c r="AH87" s="30">
        <f t="shared" si="40"/>
        <v>-0.19379450661241099</v>
      </c>
      <c r="AI87" s="30">
        <f t="shared" si="41"/>
        <v>-0.14133805937084626</v>
      </c>
      <c r="AJ87" s="30">
        <f t="shared" si="42"/>
        <v>4.9291435613062227E-2</v>
      </c>
      <c r="AK87" s="30">
        <f t="shared" si="43"/>
        <v>-0.3282058263000272</v>
      </c>
    </row>
    <row r="89" spans="1:37" x14ac:dyDescent="0.35">
      <c r="A89" s="22" t="s">
        <v>104</v>
      </c>
    </row>
    <row r="90" spans="1:37" x14ac:dyDescent="0.35">
      <c r="A90" s="20" t="s">
        <v>106</v>
      </c>
      <c r="B90" s="9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37" x14ac:dyDescent="0.35">
      <c r="A91" s="6"/>
      <c r="B91" s="6"/>
      <c r="C91" s="1" t="s">
        <v>25</v>
      </c>
      <c r="D91" s="1" t="s">
        <v>26</v>
      </c>
      <c r="E91" s="1" t="s">
        <v>27</v>
      </c>
      <c r="F91" s="1" t="s">
        <v>28</v>
      </c>
      <c r="G91" s="1" t="s">
        <v>29</v>
      </c>
      <c r="H91" s="1" t="s">
        <v>30</v>
      </c>
      <c r="I91" s="1" t="s">
        <v>31</v>
      </c>
      <c r="J91" s="4" t="s">
        <v>25</v>
      </c>
      <c r="K91" s="4" t="s">
        <v>26</v>
      </c>
      <c r="L91" s="4" t="s">
        <v>27</v>
      </c>
      <c r="M91" s="4" t="s">
        <v>28</v>
      </c>
      <c r="N91" s="4" t="s">
        <v>29</v>
      </c>
      <c r="O91" s="4" t="s">
        <v>30</v>
      </c>
      <c r="P91" s="4" t="s">
        <v>31</v>
      </c>
      <c r="Q91" s="7" t="s">
        <v>25</v>
      </c>
      <c r="R91" s="7" t="s">
        <v>26</v>
      </c>
      <c r="S91" s="7" t="s">
        <v>27</v>
      </c>
      <c r="T91" s="7" t="s">
        <v>28</v>
      </c>
      <c r="U91" s="7" t="s">
        <v>29</v>
      </c>
      <c r="V91" s="7" t="s">
        <v>30</v>
      </c>
      <c r="W91" s="7" t="s">
        <v>31</v>
      </c>
      <c r="X91" s="51" t="s">
        <v>117</v>
      </c>
      <c r="Y91" s="51"/>
      <c r="Z91" s="51"/>
      <c r="AA91" s="51"/>
      <c r="AB91" s="51"/>
      <c r="AC91" s="51"/>
      <c r="AD91" s="51"/>
      <c r="AE91" s="52" t="s">
        <v>117</v>
      </c>
      <c r="AF91" s="52"/>
      <c r="AG91" s="52"/>
      <c r="AH91" s="52"/>
      <c r="AI91" s="52"/>
      <c r="AJ91" s="52"/>
      <c r="AK91" s="52"/>
    </row>
    <row r="92" spans="1:37" x14ac:dyDescent="0.35">
      <c r="A92" s="6"/>
      <c r="B92" s="6"/>
      <c r="C92" s="1" t="s">
        <v>32</v>
      </c>
      <c r="D92" s="1" t="s">
        <v>33</v>
      </c>
      <c r="E92" s="1" t="s">
        <v>34</v>
      </c>
      <c r="F92" s="1" t="s">
        <v>35</v>
      </c>
      <c r="G92" s="1" t="s">
        <v>36</v>
      </c>
      <c r="H92" s="1" t="s">
        <v>37</v>
      </c>
      <c r="I92" s="1" t="s">
        <v>38</v>
      </c>
      <c r="J92" s="4" t="s">
        <v>32</v>
      </c>
      <c r="K92" s="4" t="s">
        <v>33</v>
      </c>
      <c r="L92" s="4" t="s">
        <v>34</v>
      </c>
      <c r="M92" s="4" t="s">
        <v>35</v>
      </c>
      <c r="N92" s="4" t="s">
        <v>36</v>
      </c>
      <c r="O92" s="4" t="s">
        <v>37</v>
      </c>
      <c r="P92" s="4" t="s">
        <v>38</v>
      </c>
      <c r="Q92" s="7" t="s">
        <v>32</v>
      </c>
      <c r="R92" s="7" t="s">
        <v>33</v>
      </c>
      <c r="S92" s="7" t="s">
        <v>34</v>
      </c>
      <c r="T92" s="7" t="s">
        <v>35</v>
      </c>
      <c r="U92" s="7" t="s">
        <v>36</v>
      </c>
      <c r="V92" s="7" t="s">
        <v>37</v>
      </c>
      <c r="W92" s="7" t="s">
        <v>38</v>
      </c>
      <c r="X92" s="39" t="s">
        <v>25</v>
      </c>
      <c r="Y92" s="39" t="s">
        <v>26</v>
      </c>
      <c r="Z92" s="39" t="s">
        <v>27</v>
      </c>
      <c r="AA92" s="39" t="s">
        <v>28</v>
      </c>
      <c r="AB92" s="39" t="s">
        <v>29</v>
      </c>
      <c r="AC92" s="39" t="s">
        <v>30</v>
      </c>
      <c r="AD92" s="39" t="s">
        <v>31</v>
      </c>
      <c r="AE92" s="40" t="s">
        <v>25</v>
      </c>
      <c r="AF92" s="40" t="s">
        <v>26</v>
      </c>
      <c r="AG92" s="40" t="s">
        <v>27</v>
      </c>
      <c r="AH92" s="40" t="s">
        <v>28</v>
      </c>
      <c r="AI92" s="40" t="s">
        <v>29</v>
      </c>
      <c r="AJ92" s="40" t="s">
        <v>30</v>
      </c>
      <c r="AK92" s="40" t="s">
        <v>31</v>
      </c>
    </row>
    <row r="93" spans="1:37" x14ac:dyDescent="0.35">
      <c r="A93" s="6"/>
      <c r="B93" s="6"/>
      <c r="C93" s="1" t="s">
        <v>39</v>
      </c>
      <c r="D93" s="1" t="s">
        <v>39</v>
      </c>
      <c r="E93" s="1" t="s">
        <v>39</v>
      </c>
      <c r="F93" s="1" t="s">
        <v>39</v>
      </c>
      <c r="G93" s="1" t="s">
        <v>39</v>
      </c>
      <c r="H93" s="1" t="s">
        <v>39</v>
      </c>
      <c r="I93" s="1" t="s">
        <v>39</v>
      </c>
      <c r="J93" s="5" t="s">
        <v>40</v>
      </c>
      <c r="K93" s="5" t="s">
        <v>40</v>
      </c>
      <c r="L93" s="5" t="s">
        <v>40</v>
      </c>
      <c r="M93" s="5" t="s">
        <v>40</v>
      </c>
      <c r="N93" s="5" t="s">
        <v>40</v>
      </c>
      <c r="O93" s="5" t="s">
        <v>40</v>
      </c>
      <c r="P93" s="5" t="s">
        <v>40</v>
      </c>
      <c r="Q93" s="8" t="s">
        <v>41</v>
      </c>
      <c r="R93" s="8" t="s">
        <v>41</v>
      </c>
      <c r="S93" s="8" t="s">
        <v>41</v>
      </c>
      <c r="T93" s="8" t="s">
        <v>41</v>
      </c>
      <c r="U93" s="8" t="s">
        <v>41</v>
      </c>
      <c r="V93" s="8" t="s">
        <v>41</v>
      </c>
      <c r="W93" s="8" t="s">
        <v>41</v>
      </c>
      <c r="X93" s="39" t="s">
        <v>32</v>
      </c>
      <c r="Y93" s="39" t="s">
        <v>33</v>
      </c>
      <c r="Z93" s="39" t="s">
        <v>34</v>
      </c>
      <c r="AA93" s="39" t="s">
        <v>35</v>
      </c>
      <c r="AB93" s="39" t="s">
        <v>36</v>
      </c>
      <c r="AC93" s="39" t="s">
        <v>37</v>
      </c>
      <c r="AD93" s="39" t="s">
        <v>38</v>
      </c>
      <c r="AE93" s="40" t="s">
        <v>32</v>
      </c>
      <c r="AF93" s="40" t="s">
        <v>33</v>
      </c>
      <c r="AG93" s="40" t="s">
        <v>34</v>
      </c>
      <c r="AH93" s="40" t="s">
        <v>35</v>
      </c>
      <c r="AI93" s="40" t="s">
        <v>36</v>
      </c>
      <c r="AJ93" s="40" t="s">
        <v>37</v>
      </c>
      <c r="AK93" s="40" t="s">
        <v>38</v>
      </c>
    </row>
    <row r="94" spans="1:37" x14ac:dyDescent="0.35">
      <c r="A94" s="10" t="s">
        <v>76</v>
      </c>
      <c r="B94" s="10" t="s">
        <v>0</v>
      </c>
      <c r="C94" s="11">
        <v>155230</v>
      </c>
      <c r="D94" s="11">
        <v>171453</v>
      </c>
      <c r="E94" s="11">
        <v>174655</v>
      </c>
      <c r="F94" s="11">
        <v>175689</v>
      </c>
      <c r="G94" s="11">
        <v>181785</v>
      </c>
      <c r="H94" s="11">
        <v>263938</v>
      </c>
      <c r="I94" s="11">
        <v>366434</v>
      </c>
      <c r="J94" s="11">
        <v>181454</v>
      </c>
      <c r="K94" s="11">
        <v>198717</v>
      </c>
      <c r="L94" s="11">
        <v>181207</v>
      </c>
      <c r="M94" s="11">
        <v>195774</v>
      </c>
      <c r="N94" s="11">
        <v>221967</v>
      </c>
      <c r="O94" s="11">
        <v>298905</v>
      </c>
      <c r="P94" s="11">
        <v>401467</v>
      </c>
      <c r="Q94" s="11">
        <v>194804</v>
      </c>
      <c r="R94" s="11">
        <v>198520</v>
      </c>
      <c r="S94" s="11">
        <v>198297</v>
      </c>
      <c r="T94" s="11">
        <v>208453</v>
      </c>
      <c r="U94" s="11">
        <v>221478</v>
      </c>
      <c r="V94" s="11">
        <v>298620</v>
      </c>
      <c r="W94" s="11">
        <v>402448</v>
      </c>
      <c r="X94" s="6">
        <f>Q94-J94</f>
        <v>13350</v>
      </c>
      <c r="Y94" s="6">
        <f t="shared" ref="Y94:Y112" si="46">R94-K94</f>
        <v>-197</v>
      </c>
      <c r="Z94" s="6">
        <f t="shared" ref="Z94:Z112" si="47">S94-L94</f>
        <v>17090</v>
      </c>
      <c r="AA94" s="6">
        <f t="shared" ref="AA94:AA112" si="48">T94-M94</f>
        <v>12679</v>
      </c>
      <c r="AB94" s="6">
        <f t="shared" ref="AB94:AB112" si="49">U94-N94</f>
        <v>-489</v>
      </c>
      <c r="AC94" s="6">
        <f t="shared" ref="AC94:AC112" si="50">V94-O94</f>
        <v>-285</v>
      </c>
      <c r="AD94" s="6">
        <f t="shared" ref="AD94:AD112" si="51">W94-P94</f>
        <v>981</v>
      </c>
      <c r="AE94" s="30">
        <f>(Q94-J94)/J94</f>
        <v>7.3572365447992324E-2</v>
      </c>
      <c r="AF94" s="30">
        <f t="shared" ref="AF94:AF112" si="52">(R94-K94)/K94</f>
        <v>-9.9135957165214861E-4</v>
      </c>
      <c r="AG94" s="30">
        <f t="shared" ref="AG94:AG112" si="53">(S94-L94)/L94</f>
        <v>9.4312029888470095E-2</v>
      </c>
      <c r="AH94" s="30">
        <f t="shared" ref="AH94:AH112" si="54">(T94-M94)/M94</f>
        <v>6.4763451735164013E-2</v>
      </c>
      <c r="AI94" s="44">
        <f t="shared" ref="AI94:AI112" si="55">(U94-N94)/N94</f>
        <v>-2.2030301801619161E-3</v>
      </c>
      <c r="AJ94" s="44">
        <f t="shared" ref="AJ94:AJ112" si="56">(V94-O94)/O94</f>
        <v>-9.5348020274000104E-4</v>
      </c>
      <c r="AK94" s="44">
        <f t="shared" ref="AK94:AK112" si="57">(W94-P94)/P94</f>
        <v>2.4435383231996653E-3</v>
      </c>
    </row>
    <row r="95" spans="1:37" x14ac:dyDescent="0.35">
      <c r="A95" s="10" t="s">
        <v>23</v>
      </c>
      <c r="B95" s="10" t="s">
        <v>23</v>
      </c>
      <c r="C95" s="11">
        <v>34927</v>
      </c>
      <c r="D95" s="11">
        <v>32457</v>
      </c>
      <c r="E95" s="11">
        <v>35225</v>
      </c>
      <c r="F95" s="11">
        <v>39258</v>
      </c>
      <c r="G95" s="11">
        <v>39546</v>
      </c>
      <c r="H95" s="11">
        <v>35700</v>
      </c>
      <c r="I95" s="11">
        <v>42698</v>
      </c>
      <c r="J95" s="11">
        <v>56367</v>
      </c>
      <c r="K95" s="11">
        <v>57010</v>
      </c>
      <c r="L95" s="11">
        <v>60040</v>
      </c>
      <c r="M95" s="11">
        <v>63587</v>
      </c>
      <c r="N95" s="11">
        <v>71205</v>
      </c>
      <c r="O95" s="11">
        <v>67796</v>
      </c>
      <c r="P95" s="11">
        <v>77248</v>
      </c>
      <c r="Q95" s="11">
        <v>65135</v>
      </c>
      <c r="R95" s="11">
        <v>59314</v>
      </c>
      <c r="S95" s="11">
        <v>72237</v>
      </c>
      <c r="T95" s="11">
        <v>70742</v>
      </c>
      <c r="U95" s="11">
        <v>69296</v>
      </c>
      <c r="V95" s="11">
        <v>74135</v>
      </c>
      <c r="W95" s="11">
        <v>81684</v>
      </c>
      <c r="X95" s="6">
        <f t="shared" ref="X95:X112" si="58">Q95-J95</f>
        <v>8768</v>
      </c>
      <c r="Y95" s="6">
        <f t="shared" si="46"/>
        <v>2304</v>
      </c>
      <c r="Z95" s="6">
        <f t="shared" si="47"/>
        <v>12197</v>
      </c>
      <c r="AA95" s="6">
        <f t="shared" si="48"/>
        <v>7155</v>
      </c>
      <c r="AB95" s="6">
        <f t="shared" si="49"/>
        <v>-1909</v>
      </c>
      <c r="AC95" s="6">
        <f t="shared" si="50"/>
        <v>6339</v>
      </c>
      <c r="AD95" s="6">
        <f t="shared" si="51"/>
        <v>4436</v>
      </c>
      <c r="AE95" s="30">
        <f t="shared" ref="AE95:AE112" si="59">(Q95-J95)/J95</f>
        <v>0.15555200738020472</v>
      </c>
      <c r="AF95" s="30">
        <f t="shared" si="52"/>
        <v>4.0413962462725835E-2</v>
      </c>
      <c r="AG95" s="30">
        <f t="shared" si="53"/>
        <v>0.2031479013990673</v>
      </c>
      <c r="AH95" s="30">
        <f t="shared" si="54"/>
        <v>0.11252299998427351</v>
      </c>
      <c r="AI95" s="30">
        <f t="shared" si="55"/>
        <v>-2.6809915034056598E-2</v>
      </c>
      <c r="AJ95" s="30">
        <f t="shared" si="56"/>
        <v>9.3501091509823595E-2</v>
      </c>
      <c r="AK95" s="30">
        <f t="shared" si="57"/>
        <v>5.742543496271748E-2</v>
      </c>
    </row>
    <row r="96" spans="1:37" x14ac:dyDescent="0.35">
      <c r="A96" s="10" t="s">
        <v>66</v>
      </c>
      <c r="B96" s="10" t="s">
        <v>51</v>
      </c>
      <c r="C96" s="10">
        <v>22321</v>
      </c>
      <c r="D96" s="10">
        <v>28879</v>
      </c>
      <c r="E96" s="10">
        <v>30969</v>
      </c>
      <c r="F96" s="10">
        <v>25357</v>
      </c>
      <c r="G96" s="10">
        <v>24319</v>
      </c>
      <c r="H96" s="10">
        <v>40846</v>
      </c>
      <c r="I96" s="10">
        <v>50616</v>
      </c>
      <c r="J96" s="10">
        <v>24175</v>
      </c>
      <c r="K96" s="10">
        <v>27605</v>
      </c>
      <c r="L96" s="10">
        <v>23735</v>
      </c>
      <c r="M96" s="10">
        <v>24836</v>
      </c>
      <c r="N96" s="10">
        <v>26362</v>
      </c>
      <c r="O96" s="10">
        <v>42264</v>
      </c>
      <c r="P96" s="10">
        <v>61799</v>
      </c>
      <c r="Q96" s="10">
        <v>22931</v>
      </c>
      <c r="R96" s="10">
        <v>26122</v>
      </c>
      <c r="S96" s="10">
        <v>26180</v>
      </c>
      <c r="T96" s="10">
        <v>24920</v>
      </c>
      <c r="U96" s="10">
        <v>28060</v>
      </c>
      <c r="V96" s="10">
        <v>41781</v>
      </c>
      <c r="W96" s="10">
        <v>58087</v>
      </c>
      <c r="X96" s="13">
        <f t="shared" si="58"/>
        <v>-1244</v>
      </c>
      <c r="Y96" s="13">
        <f t="shared" si="46"/>
        <v>-1483</v>
      </c>
      <c r="Z96" s="13">
        <f t="shared" si="47"/>
        <v>2445</v>
      </c>
      <c r="AA96" s="13">
        <f t="shared" si="48"/>
        <v>84</v>
      </c>
      <c r="AB96" s="13">
        <f t="shared" si="49"/>
        <v>1698</v>
      </c>
      <c r="AC96" s="13">
        <f t="shared" si="50"/>
        <v>-483</v>
      </c>
      <c r="AD96" s="13">
        <f t="shared" si="51"/>
        <v>-3712</v>
      </c>
      <c r="AE96" s="41">
        <f t="shared" si="59"/>
        <v>-5.1458117890382626E-2</v>
      </c>
      <c r="AF96" s="41">
        <f t="shared" si="52"/>
        <v>-5.3722151784097082E-2</v>
      </c>
      <c r="AG96" s="41">
        <f t="shared" si="53"/>
        <v>0.10301242890246472</v>
      </c>
      <c r="AH96" s="41">
        <f t="shared" si="54"/>
        <v>3.3821871476888386E-3</v>
      </c>
      <c r="AI96" s="41">
        <f t="shared" si="55"/>
        <v>6.4410894469311891E-2</v>
      </c>
      <c r="AJ96" s="41">
        <f t="shared" si="56"/>
        <v>-1.142816581487791E-2</v>
      </c>
      <c r="AK96" s="41">
        <f t="shared" si="57"/>
        <v>-6.0065696855936178E-2</v>
      </c>
    </row>
    <row r="97" spans="1:37" x14ac:dyDescent="0.35">
      <c r="A97" s="10" t="s">
        <v>73</v>
      </c>
      <c r="B97" s="10" t="s">
        <v>73</v>
      </c>
      <c r="C97" s="11">
        <v>19117</v>
      </c>
      <c r="D97" s="11">
        <v>26445</v>
      </c>
      <c r="E97" s="11">
        <v>28215</v>
      </c>
      <c r="F97" s="11">
        <v>22565</v>
      </c>
      <c r="G97" s="11">
        <v>18253</v>
      </c>
      <c r="H97" s="11">
        <v>26885</v>
      </c>
      <c r="I97" s="11">
        <v>28817</v>
      </c>
      <c r="J97" s="11">
        <v>20939</v>
      </c>
      <c r="K97" s="11">
        <v>25413</v>
      </c>
      <c r="L97" s="11">
        <v>22192</v>
      </c>
      <c r="M97" s="11">
        <v>22780</v>
      </c>
      <c r="N97" s="11">
        <v>22065</v>
      </c>
      <c r="O97" s="11">
        <v>29894</v>
      </c>
      <c r="P97" s="11">
        <v>36980</v>
      </c>
      <c r="Q97" s="11">
        <v>21112</v>
      </c>
      <c r="R97" s="11">
        <v>24330</v>
      </c>
      <c r="S97" s="11">
        <v>24557</v>
      </c>
      <c r="T97" s="11">
        <v>22947</v>
      </c>
      <c r="U97" s="11">
        <v>23693</v>
      </c>
      <c r="V97" s="11">
        <v>27731</v>
      </c>
      <c r="W97" s="11">
        <v>34046</v>
      </c>
      <c r="X97" s="6">
        <f t="shared" si="58"/>
        <v>173</v>
      </c>
      <c r="Y97" s="6">
        <f t="shared" si="46"/>
        <v>-1083</v>
      </c>
      <c r="Z97" s="6">
        <f t="shared" si="47"/>
        <v>2365</v>
      </c>
      <c r="AA97" s="6">
        <f t="shared" si="48"/>
        <v>167</v>
      </c>
      <c r="AB97" s="6">
        <f t="shared" si="49"/>
        <v>1628</v>
      </c>
      <c r="AC97" s="6">
        <f t="shared" si="50"/>
        <v>-2163</v>
      </c>
      <c r="AD97" s="6">
        <f t="shared" si="51"/>
        <v>-2934</v>
      </c>
      <c r="AE97" s="30">
        <f t="shared" si="59"/>
        <v>8.2620946559052479E-3</v>
      </c>
      <c r="AF97" s="30">
        <f t="shared" si="52"/>
        <v>-4.2615983945224888E-2</v>
      </c>
      <c r="AG97" s="30">
        <f t="shared" si="53"/>
        <v>0.10656993511175199</v>
      </c>
      <c r="AH97" s="30">
        <f t="shared" si="54"/>
        <v>7.3309920983318701E-3</v>
      </c>
      <c r="AI97" s="30">
        <f t="shared" si="55"/>
        <v>7.3782007704509406E-2</v>
      </c>
      <c r="AJ97" s="30">
        <f t="shared" si="56"/>
        <v>-7.2355656653509071E-2</v>
      </c>
      <c r="AK97" s="30">
        <f t="shared" si="57"/>
        <v>-7.9340183883180093E-2</v>
      </c>
    </row>
    <row r="98" spans="1:37" x14ac:dyDescent="0.35">
      <c r="A98" s="10" t="s">
        <v>60</v>
      </c>
      <c r="B98" s="10" t="s">
        <v>45</v>
      </c>
      <c r="C98" s="11">
        <v>17140</v>
      </c>
      <c r="D98" s="11">
        <v>19229</v>
      </c>
      <c r="E98" s="11">
        <v>17947</v>
      </c>
      <c r="F98" s="11">
        <v>20775</v>
      </c>
      <c r="G98" s="11">
        <v>18267</v>
      </c>
      <c r="H98" s="11">
        <v>24786</v>
      </c>
      <c r="I98" s="11">
        <v>37821</v>
      </c>
      <c r="J98" s="11">
        <v>19056</v>
      </c>
      <c r="K98" s="11">
        <v>21433</v>
      </c>
      <c r="L98" s="11">
        <v>18619</v>
      </c>
      <c r="M98" s="11">
        <v>19811</v>
      </c>
      <c r="N98" s="11">
        <v>21376</v>
      </c>
      <c r="O98" s="11">
        <v>30593</v>
      </c>
      <c r="P98" s="11">
        <v>41048</v>
      </c>
      <c r="Q98" s="11">
        <v>20375</v>
      </c>
      <c r="R98" s="11">
        <v>21241</v>
      </c>
      <c r="S98" s="11">
        <v>18557</v>
      </c>
      <c r="T98" s="11">
        <v>21552</v>
      </c>
      <c r="U98" s="11">
        <v>22848</v>
      </c>
      <c r="V98" s="11">
        <v>29891</v>
      </c>
      <c r="W98" s="11">
        <v>41035</v>
      </c>
      <c r="X98" s="6">
        <f t="shared" si="58"/>
        <v>1319</v>
      </c>
      <c r="Y98" s="6">
        <f t="shared" si="46"/>
        <v>-192</v>
      </c>
      <c r="Z98" s="6">
        <f t="shared" si="47"/>
        <v>-62</v>
      </c>
      <c r="AA98" s="6">
        <f t="shared" si="48"/>
        <v>1741</v>
      </c>
      <c r="AB98" s="6">
        <f t="shared" si="49"/>
        <v>1472</v>
      </c>
      <c r="AC98" s="6">
        <f t="shared" si="50"/>
        <v>-702</v>
      </c>
      <c r="AD98" s="6">
        <f t="shared" si="51"/>
        <v>-13</v>
      </c>
      <c r="AE98" s="30">
        <f t="shared" si="59"/>
        <v>6.9217044500419822E-2</v>
      </c>
      <c r="AF98" s="30">
        <f t="shared" si="52"/>
        <v>-8.9581486492791487E-3</v>
      </c>
      <c r="AG98" s="30">
        <f t="shared" si="53"/>
        <v>-3.32993179010688E-3</v>
      </c>
      <c r="AH98" s="30">
        <f t="shared" si="54"/>
        <v>8.7880470445711983E-2</v>
      </c>
      <c r="AI98" s="30">
        <f t="shared" si="55"/>
        <v>6.8862275449101798E-2</v>
      </c>
      <c r="AJ98" s="30">
        <f t="shared" si="56"/>
        <v>-2.2946425652927139E-2</v>
      </c>
      <c r="AK98" s="30">
        <f t="shared" si="57"/>
        <v>-3.1670239719352951E-4</v>
      </c>
    </row>
    <row r="99" spans="1:37" x14ac:dyDescent="0.35">
      <c r="A99" s="10" t="s">
        <v>69</v>
      </c>
      <c r="B99" s="10" t="s">
        <v>54</v>
      </c>
      <c r="C99" s="11">
        <v>21106</v>
      </c>
      <c r="D99" s="11">
        <v>21278</v>
      </c>
      <c r="E99" s="11">
        <v>24725</v>
      </c>
      <c r="F99" s="11">
        <v>23602</v>
      </c>
      <c r="G99" s="11">
        <v>21927</v>
      </c>
      <c r="H99" s="11">
        <v>24603</v>
      </c>
      <c r="I99" s="11">
        <v>29687</v>
      </c>
      <c r="J99" s="11">
        <v>17089</v>
      </c>
      <c r="K99" s="11">
        <v>20196</v>
      </c>
      <c r="L99" s="11">
        <v>18850</v>
      </c>
      <c r="M99" s="11">
        <v>21723</v>
      </c>
      <c r="N99" s="11">
        <v>20024</v>
      </c>
      <c r="O99" s="11">
        <v>23493</v>
      </c>
      <c r="P99" s="11">
        <v>27689</v>
      </c>
      <c r="Q99" s="11">
        <v>19735</v>
      </c>
      <c r="R99" s="11">
        <v>20590</v>
      </c>
      <c r="S99" s="11">
        <v>21497</v>
      </c>
      <c r="T99" s="11">
        <v>22987</v>
      </c>
      <c r="U99" s="11">
        <v>21962</v>
      </c>
      <c r="V99" s="11">
        <v>22043</v>
      </c>
      <c r="W99" s="11">
        <v>30040</v>
      </c>
      <c r="X99" s="6">
        <f t="shared" si="58"/>
        <v>2646</v>
      </c>
      <c r="Y99" s="6">
        <f t="shared" si="46"/>
        <v>394</v>
      </c>
      <c r="Z99" s="6">
        <f t="shared" si="47"/>
        <v>2647</v>
      </c>
      <c r="AA99" s="6">
        <f t="shared" si="48"/>
        <v>1264</v>
      </c>
      <c r="AB99" s="6">
        <f t="shared" si="49"/>
        <v>1938</v>
      </c>
      <c r="AC99" s="6">
        <f t="shared" si="50"/>
        <v>-1450</v>
      </c>
      <c r="AD99" s="6">
        <f t="shared" si="51"/>
        <v>2351</v>
      </c>
      <c r="AE99" s="30">
        <f t="shared" si="59"/>
        <v>0.15483644449645972</v>
      </c>
      <c r="AF99" s="30">
        <f t="shared" si="52"/>
        <v>1.9508813626460685E-2</v>
      </c>
      <c r="AG99" s="30">
        <f t="shared" si="53"/>
        <v>0.14042440318302388</v>
      </c>
      <c r="AH99" s="30">
        <f t="shared" si="54"/>
        <v>5.8187174883763751E-2</v>
      </c>
      <c r="AI99" s="30">
        <f t="shared" si="55"/>
        <v>9.6783859368757497E-2</v>
      </c>
      <c r="AJ99" s="30">
        <f t="shared" si="56"/>
        <v>-6.1720512493083045E-2</v>
      </c>
      <c r="AK99" s="30">
        <f t="shared" si="57"/>
        <v>8.4907363935136704E-2</v>
      </c>
    </row>
    <row r="100" spans="1:37" x14ac:dyDescent="0.35">
      <c r="A100" s="10" t="s">
        <v>74</v>
      </c>
      <c r="B100" s="10" t="s">
        <v>74</v>
      </c>
      <c r="C100" s="11">
        <v>19413</v>
      </c>
      <c r="D100" s="11">
        <v>19532</v>
      </c>
      <c r="E100" s="11">
        <v>22815</v>
      </c>
      <c r="F100" s="11">
        <v>21535</v>
      </c>
      <c r="G100" s="11">
        <v>18546</v>
      </c>
      <c r="H100" s="11">
        <v>19993</v>
      </c>
      <c r="I100" s="11">
        <v>20900</v>
      </c>
      <c r="J100" s="11">
        <v>16041</v>
      </c>
      <c r="K100" s="11">
        <v>18954</v>
      </c>
      <c r="L100" s="11">
        <v>17778</v>
      </c>
      <c r="M100" s="11">
        <v>19455</v>
      </c>
      <c r="N100" s="11">
        <v>18158</v>
      </c>
      <c r="O100" s="11">
        <v>19334</v>
      </c>
      <c r="P100" s="11">
        <v>21874</v>
      </c>
      <c r="Q100" s="11">
        <v>18656</v>
      </c>
      <c r="R100" s="11">
        <v>19193</v>
      </c>
      <c r="S100" s="11">
        <v>20356</v>
      </c>
      <c r="T100" s="11">
        <v>21978</v>
      </c>
      <c r="U100" s="11">
        <v>19826</v>
      </c>
      <c r="V100" s="11">
        <v>18297</v>
      </c>
      <c r="W100" s="11">
        <v>24715</v>
      </c>
      <c r="X100" s="6">
        <f t="shared" si="58"/>
        <v>2615</v>
      </c>
      <c r="Y100" s="6">
        <f t="shared" si="46"/>
        <v>239</v>
      </c>
      <c r="Z100" s="6">
        <f t="shared" si="47"/>
        <v>2578</v>
      </c>
      <c r="AA100" s="6">
        <f t="shared" si="48"/>
        <v>2523</v>
      </c>
      <c r="AB100" s="6">
        <f t="shared" si="49"/>
        <v>1668</v>
      </c>
      <c r="AC100" s="6">
        <f t="shared" si="50"/>
        <v>-1037</v>
      </c>
      <c r="AD100" s="6">
        <f t="shared" si="51"/>
        <v>2841</v>
      </c>
      <c r="AE100" s="30">
        <f t="shared" si="59"/>
        <v>0.16301976186023315</v>
      </c>
      <c r="AF100" s="30">
        <f t="shared" si="52"/>
        <v>1.2609475572438536E-2</v>
      </c>
      <c r="AG100" s="30">
        <f t="shared" si="53"/>
        <v>0.14501068736640793</v>
      </c>
      <c r="AH100" s="30">
        <f t="shared" si="54"/>
        <v>0.12968388589051658</v>
      </c>
      <c r="AI100" s="30">
        <f t="shared" si="55"/>
        <v>9.1860337041524395E-2</v>
      </c>
      <c r="AJ100" s="30">
        <f t="shared" si="56"/>
        <v>-5.3636081514430535E-2</v>
      </c>
      <c r="AK100" s="30">
        <f t="shared" si="57"/>
        <v>0.12988022309591296</v>
      </c>
    </row>
    <row r="101" spans="1:37" x14ac:dyDescent="0.35">
      <c r="A101" s="10" t="s">
        <v>68</v>
      </c>
      <c r="B101" s="10" t="s">
        <v>53</v>
      </c>
      <c r="C101" s="11">
        <v>9231</v>
      </c>
      <c r="D101" s="11">
        <v>10024</v>
      </c>
      <c r="E101" s="11">
        <v>10494</v>
      </c>
      <c r="F101" s="11">
        <v>11751</v>
      </c>
      <c r="G101" s="11">
        <v>12783</v>
      </c>
      <c r="H101" s="11">
        <v>21979</v>
      </c>
      <c r="I101" s="11">
        <v>37577</v>
      </c>
      <c r="J101" s="11">
        <v>8174</v>
      </c>
      <c r="K101" s="11">
        <v>9310</v>
      </c>
      <c r="L101" s="11">
        <v>9045</v>
      </c>
      <c r="M101" s="11">
        <v>10902</v>
      </c>
      <c r="N101" s="11">
        <v>14439</v>
      </c>
      <c r="O101" s="11">
        <v>23626</v>
      </c>
      <c r="P101" s="11">
        <v>39295</v>
      </c>
      <c r="Q101" s="11">
        <v>9412</v>
      </c>
      <c r="R101" s="11">
        <v>9770</v>
      </c>
      <c r="S101" s="11">
        <v>9058</v>
      </c>
      <c r="T101" s="11">
        <v>12210</v>
      </c>
      <c r="U101" s="11">
        <v>14529</v>
      </c>
      <c r="V101" s="11">
        <v>22165</v>
      </c>
      <c r="W101" s="11">
        <v>38195</v>
      </c>
      <c r="X101" s="6">
        <f t="shared" si="58"/>
        <v>1238</v>
      </c>
      <c r="Y101" s="6">
        <f t="shared" si="46"/>
        <v>460</v>
      </c>
      <c r="Z101" s="6">
        <f t="shared" si="47"/>
        <v>13</v>
      </c>
      <c r="AA101" s="6">
        <f t="shared" si="48"/>
        <v>1308</v>
      </c>
      <c r="AB101" s="6">
        <f t="shared" si="49"/>
        <v>90</v>
      </c>
      <c r="AC101" s="6">
        <f t="shared" si="50"/>
        <v>-1461</v>
      </c>
      <c r="AD101" s="6">
        <f t="shared" si="51"/>
        <v>-1100</v>
      </c>
      <c r="AE101" s="30">
        <f t="shared" si="59"/>
        <v>0.15145583557621728</v>
      </c>
      <c r="AF101" s="30">
        <f t="shared" si="52"/>
        <v>4.9409237379162189E-2</v>
      </c>
      <c r="AG101" s="30">
        <f t="shared" si="53"/>
        <v>1.4372581536760641E-3</v>
      </c>
      <c r="AH101" s="30">
        <f t="shared" si="54"/>
        <v>0.11997798569069895</v>
      </c>
      <c r="AI101" s="30">
        <f t="shared" si="55"/>
        <v>6.2331186370247248E-3</v>
      </c>
      <c r="AJ101" s="30">
        <f t="shared" si="56"/>
        <v>-6.1838652332176419E-2</v>
      </c>
      <c r="AK101" s="30">
        <f t="shared" si="57"/>
        <v>-2.7993383382109684E-2</v>
      </c>
    </row>
    <row r="102" spans="1:37" x14ac:dyDescent="0.35">
      <c r="A102" s="10" t="s">
        <v>70</v>
      </c>
      <c r="B102" s="10" t="s">
        <v>55</v>
      </c>
      <c r="C102" s="11">
        <v>9111</v>
      </c>
      <c r="D102" s="11">
        <v>11981</v>
      </c>
      <c r="E102" s="11">
        <v>6749</v>
      </c>
      <c r="F102" s="11">
        <v>5948</v>
      </c>
      <c r="G102" s="11">
        <v>8083</v>
      </c>
      <c r="H102" s="11">
        <v>18663</v>
      </c>
      <c r="I102" s="11">
        <v>23345</v>
      </c>
      <c r="J102" s="11">
        <v>12948</v>
      </c>
      <c r="K102" s="11">
        <v>14961</v>
      </c>
      <c r="L102" s="11">
        <v>7858</v>
      </c>
      <c r="M102" s="11">
        <v>9323</v>
      </c>
      <c r="N102" s="11">
        <v>11607</v>
      </c>
      <c r="O102" s="11">
        <v>22031</v>
      </c>
      <c r="P102" s="11">
        <v>27033</v>
      </c>
      <c r="Q102" s="11">
        <v>14806</v>
      </c>
      <c r="R102" s="11">
        <v>16190</v>
      </c>
      <c r="S102" s="11">
        <v>9564</v>
      </c>
      <c r="T102" s="11">
        <v>9150</v>
      </c>
      <c r="U102" s="11">
        <v>10895</v>
      </c>
      <c r="V102" s="11">
        <v>21841</v>
      </c>
      <c r="W102" s="11">
        <v>30021</v>
      </c>
      <c r="X102" s="6">
        <f t="shared" si="58"/>
        <v>1858</v>
      </c>
      <c r="Y102" s="6">
        <f t="shared" si="46"/>
        <v>1229</v>
      </c>
      <c r="Z102" s="6">
        <f t="shared" si="47"/>
        <v>1706</v>
      </c>
      <c r="AA102" s="6">
        <f t="shared" si="48"/>
        <v>-173</v>
      </c>
      <c r="AB102" s="6">
        <f t="shared" si="49"/>
        <v>-712</v>
      </c>
      <c r="AC102" s="6">
        <f t="shared" si="50"/>
        <v>-190</v>
      </c>
      <c r="AD102" s="6">
        <f t="shared" si="51"/>
        <v>2988</v>
      </c>
      <c r="AE102" s="30">
        <f t="shared" si="59"/>
        <v>0.14349706518381217</v>
      </c>
      <c r="AF102" s="30">
        <f t="shared" si="52"/>
        <v>8.2146915313147523E-2</v>
      </c>
      <c r="AG102" s="30">
        <f t="shared" si="53"/>
        <v>0.2171035886994146</v>
      </c>
      <c r="AH102" s="30">
        <f t="shared" si="54"/>
        <v>-1.8556258715005901E-2</v>
      </c>
      <c r="AI102" s="30">
        <f t="shared" si="55"/>
        <v>-6.1342293443611612E-2</v>
      </c>
      <c r="AJ102" s="30">
        <f t="shared" si="56"/>
        <v>-8.6242113385683813E-3</v>
      </c>
      <c r="AK102" s="30">
        <f t="shared" si="57"/>
        <v>0.11053157252247253</v>
      </c>
    </row>
    <row r="103" spans="1:37" x14ac:dyDescent="0.35">
      <c r="A103" s="10" t="s">
        <v>64</v>
      </c>
      <c r="B103" s="10" t="s">
        <v>49</v>
      </c>
      <c r="C103" s="11">
        <v>8674</v>
      </c>
      <c r="D103" s="11">
        <v>11235</v>
      </c>
      <c r="E103" s="11">
        <v>11979</v>
      </c>
      <c r="F103" s="11">
        <v>12146</v>
      </c>
      <c r="G103" s="11">
        <v>11133</v>
      </c>
      <c r="H103" s="11">
        <v>18041</v>
      </c>
      <c r="I103" s="11">
        <v>25238</v>
      </c>
      <c r="J103" s="11">
        <v>9265</v>
      </c>
      <c r="K103" s="11">
        <v>9423</v>
      </c>
      <c r="L103" s="11">
        <v>8491</v>
      </c>
      <c r="M103" s="11">
        <v>8916</v>
      </c>
      <c r="N103" s="11">
        <v>10699</v>
      </c>
      <c r="O103" s="11">
        <v>16457</v>
      </c>
      <c r="P103" s="11">
        <v>23561</v>
      </c>
      <c r="Q103" s="11">
        <v>9579</v>
      </c>
      <c r="R103" s="11">
        <v>10299</v>
      </c>
      <c r="S103" s="11">
        <v>8620</v>
      </c>
      <c r="T103" s="11">
        <v>9559</v>
      </c>
      <c r="U103" s="11">
        <v>10083</v>
      </c>
      <c r="V103" s="11">
        <v>16049</v>
      </c>
      <c r="W103" s="11">
        <v>23412</v>
      </c>
      <c r="X103" s="6">
        <f t="shared" si="58"/>
        <v>314</v>
      </c>
      <c r="Y103" s="6">
        <f t="shared" si="46"/>
        <v>876</v>
      </c>
      <c r="Z103" s="6">
        <f t="shared" si="47"/>
        <v>129</v>
      </c>
      <c r="AA103" s="6">
        <f t="shared" si="48"/>
        <v>643</v>
      </c>
      <c r="AB103" s="6">
        <f t="shared" si="49"/>
        <v>-616</v>
      </c>
      <c r="AC103" s="6">
        <f t="shared" si="50"/>
        <v>-408</v>
      </c>
      <c r="AD103" s="6">
        <f t="shared" si="51"/>
        <v>-149</v>
      </c>
      <c r="AE103" s="30">
        <f t="shared" si="59"/>
        <v>3.3890987587695626E-2</v>
      </c>
      <c r="AF103" s="30">
        <f t="shared" si="52"/>
        <v>9.296402419611588E-2</v>
      </c>
      <c r="AG103" s="30">
        <f t="shared" si="53"/>
        <v>1.5192556824873395E-2</v>
      </c>
      <c r="AH103" s="30">
        <f t="shared" si="54"/>
        <v>7.2117541498429791E-2</v>
      </c>
      <c r="AI103" s="30">
        <f t="shared" si="55"/>
        <v>-5.7575474343396577E-2</v>
      </c>
      <c r="AJ103" s="30">
        <f t="shared" si="56"/>
        <v>-2.4791881873974599E-2</v>
      </c>
      <c r="AK103" s="30">
        <f t="shared" si="57"/>
        <v>-6.3240100165527779E-3</v>
      </c>
    </row>
    <row r="104" spans="1:37" x14ac:dyDescent="0.35">
      <c r="A104" s="10" t="s">
        <v>75</v>
      </c>
      <c r="B104" s="10" t="s">
        <v>43</v>
      </c>
      <c r="C104" s="11">
        <v>10487</v>
      </c>
      <c r="D104" s="11">
        <v>12514</v>
      </c>
      <c r="E104" s="11">
        <v>11848</v>
      </c>
      <c r="F104" s="11">
        <v>10899</v>
      </c>
      <c r="G104" s="11">
        <v>12683</v>
      </c>
      <c r="H104" s="11">
        <v>22297</v>
      </c>
      <c r="I104" s="11">
        <v>29219</v>
      </c>
      <c r="J104" s="11">
        <v>9622</v>
      </c>
      <c r="K104" s="11">
        <v>9295</v>
      </c>
      <c r="L104" s="11">
        <v>8918</v>
      </c>
      <c r="M104" s="11">
        <v>8989</v>
      </c>
      <c r="N104" s="11">
        <v>10140</v>
      </c>
      <c r="O104" s="11">
        <v>15095</v>
      </c>
      <c r="P104" s="11">
        <v>19914</v>
      </c>
      <c r="Q104" s="11">
        <v>9160</v>
      </c>
      <c r="R104" s="11">
        <v>8765</v>
      </c>
      <c r="S104" s="11">
        <v>7778</v>
      </c>
      <c r="T104" s="11">
        <v>8747</v>
      </c>
      <c r="U104" s="11">
        <v>10634</v>
      </c>
      <c r="V104" s="11">
        <v>15655</v>
      </c>
      <c r="W104" s="11">
        <v>22531</v>
      </c>
      <c r="X104" s="6">
        <f t="shared" si="58"/>
        <v>-462</v>
      </c>
      <c r="Y104" s="6">
        <f t="shared" si="46"/>
        <v>-530</v>
      </c>
      <c r="Z104" s="6">
        <f t="shared" si="47"/>
        <v>-1140</v>
      </c>
      <c r="AA104" s="6">
        <f t="shared" si="48"/>
        <v>-242</v>
      </c>
      <c r="AB104" s="6">
        <f t="shared" si="49"/>
        <v>494</v>
      </c>
      <c r="AC104" s="6">
        <f t="shared" si="50"/>
        <v>560</v>
      </c>
      <c r="AD104" s="6">
        <f t="shared" si="51"/>
        <v>2617</v>
      </c>
      <c r="AE104" s="30">
        <f t="shared" si="59"/>
        <v>-4.8014965703595924E-2</v>
      </c>
      <c r="AF104" s="30">
        <f t="shared" si="52"/>
        <v>-5.7019903173749324E-2</v>
      </c>
      <c r="AG104" s="30">
        <f t="shared" si="53"/>
        <v>-0.12783135232114823</v>
      </c>
      <c r="AH104" s="30">
        <f t="shared" si="54"/>
        <v>-2.6921793302925798E-2</v>
      </c>
      <c r="AI104" s="30">
        <f t="shared" si="55"/>
        <v>4.8717948717948718E-2</v>
      </c>
      <c r="AJ104" s="30">
        <f t="shared" si="56"/>
        <v>3.7098376946008614E-2</v>
      </c>
      <c r="AK104" s="30">
        <f t="shared" si="57"/>
        <v>0.13141508486491915</v>
      </c>
    </row>
    <row r="105" spans="1:37" x14ac:dyDescent="0.35">
      <c r="A105" s="10" t="s">
        <v>63</v>
      </c>
      <c r="B105" s="10" t="s">
        <v>48</v>
      </c>
      <c r="C105" s="11">
        <v>3778</v>
      </c>
      <c r="D105" s="11">
        <v>5379</v>
      </c>
      <c r="E105" s="11">
        <v>6238</v>
      </c>
      <c r="F105" s="11">
        <v>6599</v>
      </c>
      <c r="G105" s="11">
        <v>7355</v>
      </c>
      <c r="H105" s="11">
        <v>12305</v>
      </c>
      <c r="I105" s="11">
        <v>21556</v>
      </c>
      <c r="J105" s="11">
        <v>6108</v>
      </c>
      <c r="K105" s="11">
        <v>8240</v>
      </c>
      <c r="L105" s="11">
        <v>7503</v>
      </c>
      <c r="M105" s="11">
        <v>8368</v>
      </c>
      <c r="N105" s="11">
        <v>10149</v>
      </c>
      <c r="O105" s="11">
        <v>16109</v>
      </c>
      <c r="P105" s="11">
        <v>21080</v>
      </c>
      <c r="Q105" s="11">
        <v>5647</v>
      </c>
      <c r="R105" s="11">
        <v>7715</v>
      </c>
      <c r="S105" s="11">
        <v>7627</v>
      </c>
      <c r="T105" s="11">
        <v>8673</v>
      </c>
      <c r="U105" s="11">
        <v>9036</v>
      </c>
      <c r="V105" s="11">
        <v>15067</v>
      </c>
      <c r="W105" s="11">
        <v>20255</v>
      </c>
      <c r="X105" s="6">
        <f t="shared" si="58"/>
        <v>-461</v>
      </c>
      <c r="Y105" s="6">
        <f t="shared" si="46"/>
        <v>-525</v>
      </c>
      <c r="Z105" s="6">
        <f t="shared" si="47"/>
        <v>124</v>
      </c>
      <c r="AA105" s="6">
        <f t="shared" si="48"/>
        <v>305</v>
      </c>
      <c r="AB105" s="6">
        <f t="shared" si="49"/>
        <v>-1113</v>
      </c>
      <c r="AC105" s="6">
        <f t="shared" si="50"/>
        <v>-1042</v>
      </c>
      <c r="AD105" s="6">
        <f t="shared" si="51"/>
        <v>-825</v>
      </c>
      <c r="AE105" s="30">
        <f t="shared" si="59"/>
        <v>-7.5474787164374585E-2</v>
      </c>
      <c r="AF105" s="30">
        <f t="shared" si="52"/>
        <v>-6.3713592233009708E-2</v>
      </c>
      <c r="AG105" s="30">
        <f t="shared" si="53"/>
        <v>1.6526722644275623E-2</v>
      </c>
      <c r="AH105" s="30">
        <f t="shared" si="54"/>
        <v>3.6448374760994266E-2</v>
      </c>
      <c r="AI105" s="30">
        <f t="shared" si="55"/>
        <v>-0.10966597694354123</v>
      </c>
      <c r="AJ105" s="30">
        <f t="shared" si="56"/>
        <v>-6.4684337947731083E-2</v>
      </c>
      <c r="AK105" s="30">
        <f t="shared" si="57"/>
        <v>-3.9136622390891843E-2</v>
      </c>
    </row>
    <row r="106" spans="1:37" x14ac:dyDescent="0.35">
      <c r="A106" s="10" t="s">
        <v>72</v>
      </c>
      <c r="B106" s="10" t="s">
        <v>57</v>
      </c>
      <c r="C106" s="11">
        <v>7811</v>
      </c>
      <c r="D106" s="11">
        <v>8722</v>
      </c>
      <c r="E106" s="11">
        <v>8528</v>
      </c>
      <c r="F106" s="11">
        <v>8000</v>
      </c>
      <c r="G106" s="11">
        <v>9621</v>
      </c>
      <c r="H106" s="11">
        <v>16222</v>
      </c>
      <c r="I106" s="11">
        <v>22732</v>
      </c>
      <c r="J106" s="11">
        <v>6720</v>
      </c>
      <c r="K106" s="11">
        <v>8140</v>
      </c>
      <c r="L106" s="11">
        <v>5997</v>
      </c>
      <c r="M106" s="11">
        <v>6761</v>
      </c>
      <c r="N106" s="11">
        <v>8266</v>
      </c>
      <c r="O106" s="11">
        <v>11937</v>
      </c>
      <c r="P106" s="11">
        <v>20087</v>
      </c>
      <c r="Q106" s="11">
        <v>5957</v>
      </c>
      <c r="R106" s="11">
        <v>7242</v>
      </c>
      <c r="S106" s="11">
        <v>6399</v>
      </c>
      <c r="T106" s="11">
        <v>7642</v>
      </c>
      <c r="U106" s="11">
        <v>8173</v>
      </c>
      <c r="V106" s="11">
        <v>12555</v>
      </c>
      <c r="W106" s="11">
        <v>19339</v>
      </c>
      <c r="X106" s="6">
        <f t="shared" si="58"/>
        <v>-763</v>
      </c>
      <c r="Y106" s="6">
        <f t="shared" si="46"/>
        <v>-898</v>
      </c>
      <c r="Z106" s="6">
        <f t="shared" si="47"/>
        <v>402</v>
      </c>
      <c r="AA106" s="6">
        <f t="shared" si="48"/>
        <v>881</v>
      </c>
      <c r="AB106" s="6">
        <f t="shared" si="49"/>
        <v>-93</v>
      </c>
      <c r="AC106" s="6">
        <f t="shared" si="50"/>
        <v>618</v>
      </c>
      <c r="AD106" s="6">
        <f t="shared" si="51"/>
        <v>-748</v>
      </c>
      <c r="AE106" s="30">
        <f t="shared" si="59"/>
        <v>-0.11354166666666667</v>
      </c>
      <c r="AF106" s="30">
        <f t="shared" si="52"/>
        <v>-0.11031941031941032</v>
      </c>
      <c r="AG106" s="30">
        <f t="shared" si="53"/>
        <v>6.7033516758379194E-2</v>
      </c>
      <c r="AH106" s="30">
        <f t="shared" si="54"/>
        <v>0.13030616772666764</v>
      </c>
      <c r="AI106" s="30">
        <f t="shared" si="55"/>
        <v>-1.125090733123639E-2</v>
      </c>
      <c r="AJ106" s="30">
        <f t="shared" si="56"/>
        <v>5.1771801960291533E-2</v>
      </c>
      <c r="AK106" s="30">
        <f t="shared" si="57"/>
        <v>-3.7238014636331959E-2</v>
      </c>
    </row>
    <row r="107" spans="1:37" x14ac:dyDescent="0.35">
      <c r="A107" s="10" t="s">
        <v>71</v>
      </c>
      <c r="B107" s="10" t="s">
        <v>56</v>
      </c>
      <c r="C107" s="11">
        <v>3423</v>
      </c>
      <c r="D107" s="11">
        <v>3066</v>
      </c>
      <c r="E107" s="11">
        <v>3405</v>
      </c>
      <c r="F107" s="11">
        <v>3819</v>
      </c>
      <c r="G107" s="11">
        <v>4927</v>
      </c>
      <c r="H107" s="11">
        <v>9261</v>
      </c>
      <c r="I107" s="11">
        <v>17462</v>
      </c>
      <c r="J107" s="11">
        <v>3693</v>
      </c>
      <c r="K107" s="11">
        <v>3863</v>
      </c>
      <c r="L107" s="11">
        <v>3948</v>
      </c>
      <c r="M107" s="11">
        <v>4080</v>
      </c>
      <c r="N107" s="11">
        <v>4547</v>
      </c>
      <c r="O107" s="11">
        <v>7904</v>
      </c>
      <c r="P107" s="11">
        <v>12633</v>
      </c>
      <c r="Q107" s="11">
        <v>3437</v>
      </c>
      <c r="R107" s="11">
        <v>3556</v>
      </c>
      <c r="S107" s="11">
        <v>3874</v>
      </c>
      <c r="T107" s="11">
        <v>3685</v>
      </c>
      <c r="U107" s="11">
        <v>4530</v>
      </c>
      <c r="V107" s="11">
        <v>8666</v>
      </c>
      <c r="W107" s="11">
        <v>12273</v>
      </c>
      <c r="X107" s="6">
        <f t="shared" si="58"/>
        <v>-256</v>
      </c>
      <c r="Y107" s="6">
        <f t="shared" si="46"/>
        <v>-307</v>
      </c>
      <c r="Z107" s="6">
        <f t="shared" si="47"/>
        <v>-74</v>
      </c>
      <c r="AA107" s="6">
        <f t="shared" si="48"/>
        <v>-395</v>
      </c>
      <c r="AB107" s="6">
        <f t="shared" si="49"/>
        <v>-17</v>
      </c>
      <c r="AC107" s="6">
        <f t="shared" si="50"/>
        <v>762</v>
      </c>
      <c r="AD107" s="6">
        <f t="shared" si="51"/>
        <v>-360</v>
      </c>
      <c r="AE107" s="30">
        <f t="shared" si="59"/>
        <v>-6.9320335770376384E-2</v>
      </c>
      <c r="AF107" s="30">
        <f t="shared" si="52"/>
        <v>-7.9471913020968163E-2</v>
      </c>
      <c r="AG107" s="30">
        <f t="shared" si="53"/>
        <v>-1.8743667679837893E-2</v>
      </c>
      <c r="AH107" s="30">
        <f t="shared" si="54"/>
        <v>-9.6813725490196081E-2</v>
      </c>
      <c r="AI107" s="30">
        <f t="shared" si="55"/>
        <v>-3.7387288321970532E-3</v>
      </c>
      <c r="AJ107" s="30">
        <f t="shared" si="56"/>
        <v>9.6406882591093118E-2</v>
      </c>
      <c r="AK107" s="30">
        <f t="shared" si="57"/>
        <v>-2.8496794110662551E-2</v>
      </c>
    </row>
    <row r="108" spans="1:37" x14ac:dyDescent="0.35">
      <c r="A108" s="10" t="s">
        <v>59</v>
      </c>
      <c r="B108" s="10" t="s">
        <v>44</v>
      </c>
      <c r="C108" s="11">
        <v>1041</v>
      </c>
      <c r="D108" s="11">
        <v>993</v>
      </c>
      <c r="E108" s="11">
        <v>710</v>
      </c>
      <c r="F108" s="11">
        <v>1318</v>
      </c>
      <c r="G108" s="11">
        <v>1792</v>
      </c>
      <c r="H108" s="11">
        <v>4537</v>
      </c>
      <c r="I108" s="11">
        <v>8923</v>
      </c>
      <c r="J108" s="11">
        <v>1318</v>
      </c>
      <c r="K108" s="11">
        <v>1362</v>
      </c>
      <c r="L108" s="11">
        <v>1402</v>
      </c>
      <c r="M108" s="11">
        <v>2002</v>
      </c>
      <c r="N108" s="11">
        <v>3270</v>
      </c>
      <c r="O108" s="11">
        <v>6325</v>
      </c>
      <c r="P108" s="11">
        <v>9375</v>
      </c>
      <c r="Q108" s="11">
        <v>1441</v>
      </c>
      <c r="R108" s="11">
        <v>1087</v>
      </c>
      <c r="S108" s="11">
        <v>1268</v>
      </c>
      <c r="T108" s="11">
        <v>2101</v>
      </c>
      <c r="U108" s="11">
        <v>2927</v>
      </c>
      <c r="V108" s="11">
        <v>6527</v>
      </c>
      <c r="W108" s="11">
        <v>9125</v>
      </c>
      <c r="X108" s="6">
        <f t="shared" si="58"/>
        <v>123</v>
      </c>
      <c r="Y108" s="6">
        <f t="shared" si="46"/>
        <v>-275</v>
      </c>
      <c r="Z108" s="6">
        <f t="shared" si="47"/>
        <v>-134</v>
      </c>
      <c r="AA108" s="6">
        <f t="shared" si="48"/>
        <v>99</v>
      </c>
      <c r="AB108" s="6">
        <f t="shared" si="49"/>
        <v>-343</v>
      </c>
      <c r="AC108" s="6">
        <f t="shared" si="50"/>
        <v>202</v>
      </c>
      <c r="AD108" s="6">
        <f t="shared" si="51"/>
        <v>-250</v>
      </c>
      <c r="AE108" s="30">
        <f t="shared" si="59"/>
        <v>9.3323216995447641E-2</v>
      </c>
      <c r="AF108" s="30">
        <f t="shared" si="52"/>
        <v>-0.20190895741556533</v>
      </c>
      <c r="AG108" s="30">
        <f t="shared" si="53"/>
        <v>-9.5577746077032816E-2</v>
      </c>
      <c r="AH108" s="30">
        <f t="shared" si="54"/>
        <v>4.9450549450549448E-2</v>
      </c>
      <c r="AI108" s="30">
        <f t="shared" si="55"/>
        <v>-0.10489296636085627</v>
      </c>
      <c r="AJ108" s="30">
        <f t="shared" si="56"/>
        <v>3.1936758893280633E-2</v>
      </c>
      <c r="AK108" s="30">
        <f t="shared" si="57"/>
        <v>-2.6666666666666668E-2</v>
      </c>
    </row>
    <row r="109" spans="1:37" x14ac:dyDescent="0.35">
      <c r="A109" s="10" t="s">
        <v>62</v>
      </c>
      <c r="B109" s="10" t="s">
        <v>47</v>
      </c>
      <c r="C109" s="11">
        <v>2410</v>
      </c>
      <c r="D109" s="11">
        <v>2202</v>
      </c>
      <c r="E109" s="11">
        <v>2093</v>
      </c>
      <c r="F109" s="11">
        <v>1750</v>
      </c>
      <c r="G109" s="11">
        <v>2769</v>
      </c>
      <c r="H109" s="11">
        <v>4981</v>
      </c>
      <c r="I109" s="11">
        <v>5298</v>
      </c>
      <c r="J109" s="11">
        <v>2881</v>
      </c>
      <c r="K109" s="11">
        <v>2815</v>
      </c>
      <c r="L109" s="11">
        <v>2101</v>
      </c>
      <c r="M109" s="11">
        <v>1475</v>
      </c>
      <c r="N109" s="11">
        <v>2124</v>
      </c>
      <c r="O109" s="11">
        <v>3280</v>
      </c>
      <c r="P109" s="11">
        <v>4133</v>
      </c>
      <c r="Q109" s="11">
        <v>2642</v>
      </c>
      <c r="R109" s="11">
        <v>2438</v>
      </c>
      <c r="S109" s="11">
        <v>1925</v>
      </c>
      <c r="T109" s="11">
        <v>1832</v>
      </c>
      <c r="U109" s="11">
        <v>2405</v>
      </c>
      <c r="V109" s="11">
        <v>2908</v>
      </c>
      <c r="W109" s="11">
        <v>3635</v>
      </c>
      <c r="X109" s="6">
        <f t="shared" si="58"/>
        <v>-239</v>
      </c>
      <c r="Y109" s="6">
        <f t="shared" si="46"/>
        <v>-377</v>
      </c>
      <c r="Z109" s="6">
        <f t="shared" si="47"/>
        <v>-176</v>
      </c>
      <c r="AA109" s="6">
        <f t="shared" si="48"/>
        <v>357</v>
      </c>
      <c r="AB109" s="6">
        <f t="shared" si="49"/>
        <v>281</v>
      </c>
      <c r="AC109" s="6">
        <f t="shared" si="50"/>
        <v>-372</v>
      </c>
      <c r="AD109" s="6">
        <f t="shared" si="51"/>
        <v>-498</v>
      </c>
      <c r="AE109" s="30">
        <f t="shared" si="59"/>
        <v>-8.295730649080181E-2</v>
      </c>
      <c r="AF109" s="30">
        <f t="shared" si="52"/>
        <v>-0.13392539964476022</v>
      </c>
      <c r="AG109" s="30">
        <f t="shared" si="53"/>
        <v>-8.3769633507853408E-2</v>
      </c>
      <c r="AH109" s="30">
        <f t="shared" si="54"/>
        <v>0.24203389830508473</v>
      </c>
      <c r="AI109" s="30">
        <f t="shared" si="55"/>
        <v>0.13229755178907721</v>
      </c>
      <c r="AJ109" s="30">
        <f t="shared" si="56"/>
        <v>-0.11341463414634147</v>
      </c>
      <c r="AK109" s="30">
        <f t="shared" si="57"/>
        <v>-0.12049358819259617</v>
      </c>
    </row>
    <row r="110" spans="1:37" x14ac:dyDescent="0.35">
      <c r="A110" s="10" t="s">
        <v>67</v>
      </c>
      <c r="B110" s="10" t="s">
        <v>52</v>
      </c>
      <c r="C110" s="11">
        <v>1427</v>
      </c>
      <c r="D110" s="11">
        <v>1437</v>
      </c>
      <c r="E110" s="11">
        <v>1224</v>
      </c>
      <c r="F110" s="11">
        <v>1570</v>
      </c>
      <c r="G110" s="11">
        <v>2041</v>
      </c>
      <c r="H110" s="11">
        <v>3046</v>
      </c>
      <c r="I110" s="11">
        <v>2230</v>
      </c>
      <c r="J110" s="11">
        <v>1194</v>
      </c>
      <c r="K110" s="11">
        <v>1548</v>
      </c>
      <c r="L110" s="11">
        <v>1975</v>
      </c>
      <c r="M110" s="11">
        <v>1954</v>
      </c>
      <c r="N110" s="11">
        <v>3908</v>
      </c>
      <c r="O110" s="11">
        <v>6391</v>
      </c>
      <c r="P110" s="11">
        <v>3002</v>
      </c>
      <c r="Q110" s="11">
        <v>1877</v>
      </c>
      <c r="R110" s="11">
        <v>1601</v>
      </c>
      <c r="S110" s="11">
        <v>1892</v>
      </c>
      <c r="T110" s="11">
        <v>2241</v>
      </c>
      <c r="U110" s="11">
        <v>2430</v>
      </c>
      <c r="V110" s="11">
        <v>3323</v>
      </c>
      <c r="W110" s="11">
        <v>3344</v>
      </c>
      <c r="X110" s="6">
        <f t="shared" si="58"/>
        <v>683</v>
      </c>
      <c r="Y110" s="6">
        <f t="shared" si="46"/>
        <v>53</v>
      </c>
      <c r="Z110" s="6">
        <f t="shared" si="47"/>
        <v>-83</v>
      </c>
      <c r="AA110" s="6">
        <f t="shared" si="48"/>
        <v>287</v>
      </c>
      <c r="AB110" s="6">
        <f t="shared" si="49"/>
        <v>-1478</v>
      </c>
      <c r="AC110" s="6">
        <f t="shared" si="50"/>
        <v>-3068</v>
      </c>
      <c r="AD110" s="6">
        <f t="shared" si="51"/>
        <v>342</v>
      </c>
      <c r="AE110" s="30">
        <f t="shared" si="59"/>
        <v>0.57202680067001677</v>
      </c>
      <c r="AF110" s="30">
        <f t="shared" si="52"/>
        <v>3.4237726098191215E-2</v>
      </c>
      <c r="AG110" s="30">
        <f t="shared" si="53"/>
        <v>-4.2025316455696203E-2</v>
      </c>
      <c r="AH110" s="30">
        <f t="shared" si="54"/>
        <v>0.14687819856704196</v>
      </c>
      <c r="AI110" s="30">
        <f t="shared" si="55"/>
        <v>-0.37819856704196519</v>
      </c>
      <c r="AJ110" s="30">
        <f t="shared" si="56"/>
        <v>-0.48005007041151621</v>
      </c>
      <c r="AK110" s="30">
        <f t="shared" si="57"/>
        <v>0.11392405063291139</v>
      </c>
    </row>
    <row r="111" spans="1:37" x14ac:dyDescent="0.35">
      <c r="A111" s="10" t="s">
        <v>65</v>
      </c>
      <c r="B111" s="10" t="s">
        <v>50</v>
      </c>
      <c r="C111" s="11">
        <v>1359</v>
      </c>
      <c r="D111" s="11">
        <v>982</v>
      </c>
      <c r="E111" s="11">
        <v>1257</v>
      </c>
      <c r="F111" s="11">
        <v>1262</v>
      </c>
      <c r="G111" s="11">
        <v>2708</v>
      </c>
      <c r="H111" s="11">
        <v>4206</v>
      </c>
      <c r="I111" s="11">
        <v>7595</v>
      </c>
      <c r="J111" s="11">
        <v>983</v>
      </c>
      <c r="K111" s="11">
        <v>2009</v>
      </c>
      <c r="L111" s="11">
        <v>1438</v>
      </c>
      <c r="M111" s="11">
        <v>1433</v>
      </c>
      <c r="N111" s="11">
        <v>1979</v>
      </c>
      <c r="O111" s="11">
        <v>2710</v>
      </c>
      <c r="P111" s="11">
        <v>7035</v>
      </c>
      <c r="Q111" s="11">
        <v>1415</v>
      </c>
      <c r="R111" s="11">
        <v>1376</v>
      </c>
      <c r="S111" s="11">
        <v>907</v>
      </c>
      <c r="T111" s="11">
        <v>1150</v>
      </c>
      <c r="U111" s="11">
        <v>2025</v>
      </c>
      <c r="V111" s="11">
        <v>3239</v>
      </c>
      <c r="W111" s="11">
        <v>5408</v>
      </c>
      <c r="X111" s="6">
        <f t="shared" si="58"/>
        <v>432</v>
      </c>
      <c r="Y111" s="6">
        <f t="shared" si="46"/>
        <v>-633</v>
      </c>
      <c r="Z111" s="6">
        <f t="shared" si="47"/>
        <v>-531</v>
      </c>
      <c r="AA111" s="6">
        <f t="shared" si="48"/>
        <v>-283</v>
      </c>
      <c r="AB111" s="6">
        <f t="shared" si="49"/>
        <v>46</v>
      </c>
      <c r="AC111" s="6">
        <f t="shared" si="50"/>
        <v>529</v>
      </c>
      <c r="AD111" s="6">
        <f t="shared" si="51"/>
        <v>-1627</v>
      </c>
      <c r="AE111" s="30">
        <f t="shared" si="59"/>
        <v>0.43947100712105797</v>
      </c>
      <c r="AF111" s="30">
        <f t="shared" si="52"/>
        <v>-0.31508213041314087</v>
      </c>
      <c r="AG111" s="30">
        <f t="shared" si="53"/>
        <v>-0.36926286509040335</v>
      </c>
      <c r="AH111" s="30">
        <f t="shared" si="54"/>
        <v>-0.19748778785764132</v>
      </c>
      <c r="AI111" s="30">
        <f t="shared" si="55"/>
        <v>2.3244062657908033E-2</v>
      </c>
      <c r="AJ111" s="30">
        <f t="shared" si="56"/>
        <v>0.19520295202952029</v>
      </c>
      <c r="AK111" s="30">
        <f t="shared" si="57"/>
        <v>-0.23127221037668799</v>
      </c>
    </row>
    <row r="112" spans="1:37" x14ac:dyDescent="0.35">
      <c r="A112" s="10" t="s">
        <v>61</v>
      </c>
      <c r="B112" s="10" t="s">
        <v>46</v>
      </c>
      <c r="C112" s="11">
        <v>984</v>
      </c>
      <c r="D112" s="11">
        <v>1075</v>
      </c>
      <c r="E112" s="11">
        <v>1264</v>
      </c>
      <c r="F112" s="11">
        <v>1635</v>
      </c>
      <c r="G112" s="11">
        <v>1831</v>
      </c>
      <c r="H112" s="11">
        <v>2465</v>
      </c>
      <c r="I112" s="11">
        <v>4437</v>
      </c>
      <c r="J112" s="11">
        <v>1861</v>
      </c>
      <c r="K112" s="11">
        <v>1507</v>
      </c>
      <c r="L112" s="11">
        <v>1287</v>
      </c>
      <c r="M112" s="11">
        <v>1614</v>
      </c>
      <c r="N112" s="11">
        <v>1872</v>
      </c>
      <c r="O112" s="11">
        <v>2894</v>
      </c>
      <c r="P112" s="11">
        <v>6535</v>
      </c>
      <c r="Q112" s="11">
        <v>1255</v>
      </c>
      <c r="R112" s="11">
        <v>1214</v>
      </c>
      <c r="S112" s="11">
        <v>914</v>
      </c>
      <c r="T112" s="11">
        <v>1262</v>
      </c>
      <c r="U112" s="11">
        <v>1645</v>
      </c>
      <c r="V112" s="11">
        <v>2775</v>
      </c>
      <c r="W112" s="11">
        <v>4064</v>
      </c>
      <c r="X112" s="6">
        <f t="shared" si="58"/>
        <v>-606</v>
      </c>
      <c r="Y112" s="6">
        <f t="shared" si="46"/>
        <v>-293</v>
      </c>
      <c r="Z112" s="6">
        <f t="shared" si="47"/>
        <v>-373</v>
      </c>
      <c r="AA112" s="6">
        <f t="shared" si="48"/>
        <v>-352</v>
      </c>
      <c r="AB112" s="6">
        <f t="shared" si="49"/>
        <v>-227</v>
      </c>
      <c r="AC112" s="6">
        <f t="shared" si="50"/>
        <v>-119</v>
      </c>
      <c r="AD112" s="6">
        <f t="shared" si="51"/>
        <v>-2471</v>
      </c>
      <c r="AE112" s="30">
        <f t="shared" si="59"/>
        <v>-0.32563138097796884</v>
      </c>
      <c r="AF112" s="30">
        <f t="shared" si="52"/>
        <v>-0.19442601194426012</v>
      </c>
      <c r="AG112" s="30">
        <f t="shared" si="53"/>
        <v>-0.2898212898212898</v>
      </c>
      <c r="AH112" s="30">
        <f t="shared" si="54"/>
        <v>-0.21809169764560099</v>
      </c>
      <c r="AI112" s="30">
        <f t="shared" si="55"/>
        <v>-0.12126068376068376</v>
      </c>
      <c r="AJ112" s="30">
        <f t="shared" si="56"/>
        <v>-4.111955770559779E-2</v>
      </c>
      <c r="AK112" s="30">
        <f t="shared" si="57"/>
        <v>-0.3781178270849273</v>
      </c>
    </row>
    <row r="115" spans="1:37" x14ac:dyDescent="0.35">
      <c r="A115" s="22" t="s">
        <v>104</v>
      </c>
    </row>
    <row r="116" spans="1:37" x14ac:dyDescent="0.35">
      <c r="A116" s="20" t="s">
        <v>107</v>
      </c>
      <c r="B116" s="9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37" x14ac:dyDescent="0.35">
      <c r="A117" s="6"/>
      <c r="B117" s="6"/>
      <c r="C117" s="1" t="s">
        <v>25</v>
      </c>
      <c r="D117" s="1" t="s">
        <v>26</v>
      </c>
      <c r="E117" s="1" t="s">
        <v>27</v>
      </c>
      <c r="F117" s="1" t="s">
        <v>28</v>
      </c>
      <c r="G117" s="1" t="s">
        <v>29</v>
      </c>
      <c r="H117" s="1" t="s">
        <v>30</v>
      </c>
      <c r="I117" s="1" t="s">
        <v>31</v>
      </c>
      <c r="J117" s="4" t="s">
        <v>25</v>
      </c>
      <c r="K117" s="4" t="s">
        <v>26</v>
      </c>
      <c r="L117" s="4" t="s">
        <v>27</v>
      </c>
      <c r="M117" s="4" t="s">
        <v>28</v>
      </c>
      <c r="N117" s="4" t="s">
        <v>29</v>
      </c>
      <c r="O117" s="4" t="s">
        <v>30</v>
      </c>
      <c r="P117" s="4" t="s">
        <v>31</v>
      </c>
      <c r="Q117" s="7" t="s">
        <v>25</v>
      </c>
      <c r="R117" s="7" t="s">
        <v>26</v>
      </c>
      <c r="S117" s="7" t="s">
        <v>27</v>
      </c>
      <c r="T117" s="7" t="s">
        <v>28</v>
      </c>
      <c r="U117" s="7" t="s">
        <v>29</v>
      </c>
      <c r="V117" s="7" t="s">
        <v>30</v>
      </c>
      <c r="W117" s="7" t="s">
        <v>31</v>
      </c>
      <c r="X117" s="51" t="s">
        <v>117</v>
      </c>
      <c r="Y117" s="51"/>
      <c r="Z117" s="51"/>
      <c r="AA117" s="51"/>
      <c r="AB117" s="51"/>
      <c r="AC117" s="51"/>
      <c r="AD117" s="51"/>
      <c r="AE117" s="52" t="s">
        <v>117</v>
      </c>
      <c r="AF117" s="52"/>
      <c r="AG117" s="52"/>
      <c r="AH117" s="52"/>
      <c r="AI117" s="52"/>
      <c r="AJ117" s="52"/>
      <c r="AK117" s="52"/>
    </row>
    <row r="118" spans="1:37" x14ac:dyDescent="0.35">
      <c r="A118" s="6"/>
      <c r="B118" s="6"/>
      <c r="C118" s="1" t="s">
        <v>32</v>
      </c>
      <c r="D118" s="1" t="s">
        <v>33</v>
      </c>
      <c r="E118" s="1" t="s">
        <v>34</v>
      </c>
      <c r="F118" s="1" t="s">
        <v>35</v>
      </c>
      <c r="G118" s="1" t="s">
        <v>36</v>
      </c>
      <c r="H118" s="1" t="s">
        <v>37</v>
      </c>
      <c r="I118" s="1" t="s">
        <v>38</v>
      </c>
      <c r="J118" s="4" t="s">
        <v>32</v>
      </c>
      <c r="K118" s="4" t="s">
        <v>33</v>
      </c>
      <c r="L118" s="4" t="s">
        <v>34</v>
      </c>
      <c r="M118" s="4" t="s">
        <v>35</v>
      </c>
      <c r="N118" s="4" t="s">
        <v>36</v>
      </c>
      <c r="O118" s="4" t="s">
        <v>37</v>
      </c>
      <c r="P118" s="4" t="s">
        <v>38</v>
      </c>
      <c r="Q118" s="7" t="s">
        <v>32</v>
      </c>
      <c r="R118" s="7" t="s">
        <v>33</v>
      </c>
      <c r="S118" s="7" t="s">
        <v>34</v>
      </c>
      <c r="T118" s="7" t="s">
        <v>35</v>
      </c>
      <c r="U118" s="7" t="s">
        <v>36</v>
      </c>
      <c r="V118" s="7" t="s">
        <v>37</v>
      </c>
      <c r="W118" s="7" t="s">
        <v>38</v>
      </c>
      <c r="X118" s="39" t="s">
        <v>25</v>
      </c>
      <c r="Y118" s="39" t="s">
        <v>26</v>
      </c>
      <c r="Z118" s="39" t="s">
        <v>27</v>
      </c>
      <c r="AA118" s="39" t="s">
        <v>28</v>
      </c>
      <c r="AB118" s="39" t="s">
        <v>29</v>
      </c>
      <c r="AC118" s="39" t="s">
        <v>30</v>
      </c>
      <c r="AD118" s="39" t="s">
        <v>31</v>
      </c>
      <c r="AE118" s="40" t="s">
        <v>25</v>
      </c>
      <c r="AF118" s="40" t="s">
        <v>26</v>
      </c>
      <c r="AG118" s="40" t="s">
        <v>27</v>
      </c>
      <c r="AH118" s="40" t="s">
        <v>28</v>
      </c>
      <c r="AI118" s="40" t="s">
        <v>29</v>
      </c>
      <c r="AJ118" s="40" t="s">
        <v>30</v>
      </c>
      <c r="AK118" s="40" t="s">
        <v>31</v>
      </c>
    </row>
    <row r="119" spans="1:37" x14ac:dyDescent="0.35">
      <c r="A119" s="6"/>
      <c r="B119" s="6"/>
      <c r="C119" s="1" t="s">
        <v>39</v>
      </c>
      <c r="D119" s="1" t="s">
        <v>39</v>
      </c>
      <c r="E119" s="1" t="s">
        <v>39</v>
      </c>
      <c r="F119" s="1" t="s">
        <v>39</v>
      </c>
      <c r="G119" s="1" t="s">
        <v>39</v>
      </c>
      <c r="H119" s="1" t="s">
        <v>39</v>
      </c>
      <c r="I119" s="1" t="s">
        <v>39</v>
      </c>
      <c r="J119" s="5" t="s">
        <v>40</v>
      </c>
      <c r="K119" s="5" t="s">
        <v>40</v>
      </c>
      <c r="L119" s="5" t="s">
        <v>40</v>
      </c>
      <c r="M119" s="5" t="s">
        <v>40</v>
      </c>
      <c r="N119" s="5" t="s">
        <v>40</v>
      </c>
      <c r="O119" s="5" t="s">
        <v>40</v>
      </c>
      <c r="P119" s="5" t="s">
        <v>40</v>
      </c>
      <c r="Q119" s="8" t="s">
        <v>41</v>
      </c>
      <c r="R119" s="8" t="s">
        <v>41</v>
      </c>
      <c r="S119" s="8" t="s">
        <v>41</v>
      </c>
      <c r="T119" s="8" t="s">
        <v>41</v>
      </c>
      <c r="U119" s="8" t="s">
        <v>41</v>
      </c>
      <c r="V119" s="8" t="s">
        <v>41</v>
      </c>
      <c r="W119" s="8" t="s">
        <v>41</v>
      </c>
      <c r="X119" s="39" t="s">
        <v>32</v>
      </c>
      <c r="Y119" s="39" t="s">
        <v>33</v>
      </c>
      <c r="Z119" s="39" t="s">
        <v>34</v>
      </c>
      <c r="AA119" s="39" t="s">
        <v>35</v>
      </c>
      <c r="AB119" s="39" t="s">
        <v>36</v>
      </c>
      <c r="AC119" s="39" t="s">
        <v>37</v>
      </c>
      <c r="AD119" s="39" t="s">
        <v>38</v>
      </c>
      <c r="AE119" s="40" t="s">
        <v>32</v>
      </c>
      <c r="AF119" s="40" t="s">
        <v>33</v>
      </c>
      <c r="AG119" s="40" t="s">
        <v>34</v>
      </c>
      <c r="AH119" s="40" t="s">
        <v>35</v>
      </c>
      <c r="AI119" s="40" t="s">
        <v>36</v>
      </c>
      <c r="AJ119" s="40" t="s">
        <v>37</v>
      </c>
      <c r="AK119" s="40" t="s">
        <v>38</v>
      </c>
    </row>
    <row r="120" spans="1:37" x14ac:dyDescent="0.35">
      <c r="A120" s="10" t="s">
        <v>76</v>
      </c>
      <c r="B120" s="10" t="s">
        <v>0</v>
      </c>
      <c r="C120" s="11">
        <v>239453</v>
      </c>
      <c r="D120" s="11">
        <v>208196</v>
      </c>
      <c r="E120" s="11">
        <v>246242</v>
      </c>
      <c r="F120" s="11">
        <v>306105</v>
      </c>
      <c r="G120" s="11">
        <v>405898</v>
      </c>
      <c r="H120" s="11">
        <v>479609</v>
      </c>
      <c r="I120" s="11">
        <v>634178</v>
      </c>
      <c r="J120" s="11">
        <v>186826</v>
      </c>
      <c r="K120" s="11">
        <v>208155</v>
      </c>
      <c r="L120" s="11">
        <v>214266</v>
      </c>
      <c r="M120" s="11">
        <v>269843</v>
      </c>
      <c r="N120" s="11">
        <v>329711</v>
      </c>
      <c r="O120" s="11">
        <v>406170</v>
      </c>
      <c r="P120" s="11">
        <v>530523</v>
      </c>
      <c r="Q120" s="11">
        <v>201109</v>
      </c>
      <c r="R120" s="11">
        <v>223667</v>
      </c>
      <c r="S120" s="11">
        <v>239875</v>
      </c>
      <c r="T120" s="11">
        <v>276067</v>
      </c>
      <c r="U120" s="11">
        <v>362127</v>
      </c>
      <c r="V120" s="11">
        <v>419765</v>
      </c>
      <c r="W120" s="11">
        <v>561741</v>
      </c>
      <c r="X120" s="6">
        <f>Q120-J120</f>
        <v>14283</v>
      </c>
      <c r="Y120" s="6">
        <f t="shared" ref="Y120:Y138" si="60">R120-K120</f>
        <v>15512</v>
      </c>
      <c r="Z120" s="6">
        <f t="shared" ref="Z120:Z138" si="61">S120-L120</f>
        <v>25609</v>
      </c>
      <c r="AA120" s="6">
        <f t="shared" ref="AA120:AA138" si="62">T120-M120</f>
        <v>6224</v>
      </c>
      <c r="AB120" s="6">
        <f t="shared" ref="AB120:AB138" si="63">U120-N120</f>
        <v>32416</v>
      </c>
      <c r="AC120" s="6">
        <f t="shared" ref="AC120:AC138" si="64">V120-O120</f>
        <v>13595</v>
      </c>
      <c r="AD120" s="6">
        <f t="shared" ref="AD120:AD138" si="65">W120-P120</f>
        <v>31218</v>
      </c>
      <c r="AE120" s="30">
        <f>(Q120-J120)/J120</f>
        <v>7.6450815197028246E-2</v>
      </c>
      <c r="AF120" s="30">
        <f t="shared" ref="AF120:AF138" si="66">(R120-K120)/K120</f>
        <v>7.4521390310105448E-2</v>
      </c>
      <c r="AG120" s="30">
        <f t="shared" ref="AG120:AG138" si="67">(S120-L120)/L120</f>
        <v>0.11951966247561442</v>
      </c>
      <c r="AH120" s="30">
        <f t="shared" ref="AH120:AH138" si="68">(T120-M120)/M120</f>
        <v>2.3065263875661032E-2</v>
      </c>
      <c r="AI120" s="30">
        <f t="shared" ref="AI120:AI138" si="69">(U120-N120)/N120</f>
        <v>9.8316404366248014E-2</v>
      </c>
      <c r="AJ120" s="30">
        <f t="shared" ref="AJ120:AJ138" si="70">(V120-O120)/O120</f>
        <v>3.3471206637614791E-2</v>
      </c>
      <c r="AK120" s="30">
        <f t="shared" ref="AK120:AK138" si="71">(W120-P120)/P120</f>
        <v>5.884382015482835E-2</v>
      </c>
    </row>
    <row r="121" spans="1:37" x14ac:dyDescent="0.35">
      <c r="A121" s="10" t="s">
        <v>23</v>
      </c>
      <c r="B121" s="10" t="s">
        <v>23</v>
      </c>
      <c r="C121" s="11">
        <v>162562</v>
      </c>
      <c r="D121" s="11">
        <v>143525</v>
      </c>
      <c r="E121" s="11">
        <v>163463</v>
      </c>
      <c r="F121" s="11">
        <v>203473</v>
      </c>
      <c r="G121" s="11">
        <v>257004</v>
      </c>
      <c r="H121" s="11">
        <v>293309</v>
      </c>
      <c r="I121" s="11">
        <v>356492</v>
      </c>
      <c r="J121" s="11">
        <v>140038</v>
      </c>
      <c r="K121" s="11">
        <v>153759</v>
      </c>
      <c r="L121" s="11">
        <v>147337</v>
      </c>
      <c r="M121" s="11">
        <v>190458</v>
      </c>
      <c r="N121" s="11">
        <v>222568</v>
      </c>
      <c r="O121" s="11">
        <v>268393</v>
      </c>
      <c r="P121" s="11">
        <v>330021</v>
      </c>
      <c r="Q121" s="11">
        <v>149927</v>
      </c>
      <c r="R121" s="11">
        <v>167135</v>
      </c>
      <c r="S121" s="11">
        <v>166107</v>
      </c>
      <c r="T121" s="11">
        <v>199378</v>
      </c>
      <c r="U121" s="11">
        <v>256982</v>
      </c>
      <c r="V121" s="11">
        <v>282093</v>
      </c>
      <c r="W121" s="11">
        <v>373357</v>
      </c>
      <c r="X121" s="6">
        <f t="shared" ref="X121:X138" si="72">Q121-J121</f>
        <v>9889</v>
      </c>
      <c r="Y121" s="6">
        <f t="shared" si="60"/>
        <v>13376</v>
      </c>
      <c r="Z121" s="6">
        <f t="shared" si="61"/>
        <v>18770</v>
      </c>
      <c r="AA121" s="6">
        <f t="shared" si="62"/>
        <v>8920</v>
      </c>
      <c r="AB121" s="6">
        <f t="shared" si="63"/>
        <v>34414</v>
      </c>
      <c r="AC121" s="6">
        <f t="shared" si="64"/>
        <v>13700</v>
      </c>
      <c r="AD121" s="6">
        <f t="shared" si="65"/>
        <v>43336</v>
      </c>
      <c r="AE121" s="30">
        <f t="shared" ref="AE121:AE138" si="73">(Q121-J121)/J121</f>
        <v>7.0616546937259883E-2</v>
      </c>
      <c r="AF121" s="30">
        <f t="shared" si="66"/>
        <v>8.6993281694079702E-2</v>
      </c>
      <c r="AG121" s="30">
        <f t="shared" si="67"/>
        <v>0.12739501958096067</v>
      </c>
      <c r="AH121" s="30">
        <f t="shared" si="68"/>
        <v>4.6834472692142103E-2</v>
      </c>
      <c r="AI121" s="30">
        <f t="shared" si="69"/>
        <v>0.15462240753387729</v>
      </c>
      <c r="AJ121" s="30">
        <f t="shared" si="70"/>
        <v>5.1044550342222043E-2</v>
      </c>
      <c r="AK121" s="30">
        <f t="shared" si="71"/>
        <v>0.13131285584856722</v>
      </c>
    </row>
    <row r="122" spans="1:37" x14ac:dyDescent="0.35">
      <c r="A122" s="10" t="s">
        <v>66</v>
      </c>
      <c r="B122" s="10" t="s">
        <v>51</v>
      </c>
      <c r="C122" s="10">
        <v>24702</v>
      </c>
      <c r="D122" s="10">
        <v>22460</v>
      </c>
      <c r="E122" s="10">
        <v>27195</v>
      </c>
      <c r="F122" s="10">
        <v>35420</v>
      </c>
      <c r="G122" s="10">
        <v>50944</v>
      </c>
      <c r="H122" s="10">
        <v>65990</v>
      </c>
      <c r="I122" s="10">
        <v>102325</v>
      </c>
      <c r="J122" s="10">
        <v>19641</v>
      </c>
      <c r="K122" s="10">
        <v>20334</v>
      </c>
      <c r="L122" s="10">
        <v>28033</v>
      </c>
      <c r="M122" s="10">
        <v>31932</v>
      </c>
      <c r="N122" s="10">
        <v>40086</v>
      </c>
      <c r="O122" s="10">
        <v>51043</v>
      </c>
      <c r="P122" s="10">
        <v>74442</v>
      </c>
      <c r="Q122" s="10">
        <v>20189</v>
      </c>
      <c r="R122" s="10">
        <v>21355</v>
      </c>
      <c r="S122" s="10">
        <v>30460</v>
      </c>
      <c r="T122" s="10">
        <v>29971</v>
      </c>
      <c r="U122" s="10">
        <v>38580</v>
      </c>
      <c r="V122" s="10">
        <v>52162</v>
      </c>
      <c r="W122" s="10">
        <v>64763</v>
      </c>
      <c r="X122" s="13">
        <f t="shared" si="72"/>
        <v>548</v>
      </c>
      <c r="Y122" s="13">
        <f t="shared" si="60"/>
        <v>1021</v>
      </c>
      <c r="Z122" s="13">
        <f t="shared" si="61"/>
        <v>2427</v>
      </c>
      <c r="AA122" s="13">
        <f t="shared" si="62"/>
        <v>-1961</v>
      </c>
      <c r="AB122" s="13">
        <f t="shared" si="63"/>
        <v>-1506</v>
      </c>
      <c r="AC122" s="13">
        <f t="shared" si="64"/>
        <v>1119</v>
      </c>
      <c r="AD122" s="13">
        <f t="shared" si="65"/>
        <v>-9679</v>
      </c>
      <c r="AE122" s="41">
        <f t="shared" si="73"/>
        <v>2.7900819713863857E-2</v>
      </c>
      <c r="AF122" s="41">
        <f t="shared" si="66"/>
        <v>5.0211468476443394E-2</v>
      </c>
      <c r="AG122" s="41">
        <f t="shared" si="67"/>
        <v>8.6576534798273458E-2</v>
      </c>
      <c r="AH122" s="41">
        <f t="shared" si="68"/>
        <v>-6.1411749968683454E-2</v>
      </c>
      <c r="AI122" s="41">
        <f t="shared" si="69"/>
        <v>-3.7569226163747943E-2</v>
      </c>
      <c r="AJ122" s="41">
        <f t="shared" si="70"/>
        <v>2.1922692631702684E-2</v>
      </c>
      <c r="AK122" s="41">
        <f t="shared" si="71"/>
        <v>-0.13002068724644689</v>
      </c>
    </row>
    <row r="123" spans="1:37" x14ac:dyDescent="0.35">
      <c r="A123" s="10" t="s">
        <v>73</v>
      </c>
      <c r="B123" s="10" t="s">
        <v>73</v>
      </c>
      <c r="C123" s="11">
        <v>24358</v>
      </c>
      <c r="D123" s="11">
        <v>22100</v>
      </c>
      <c r="E123" s="11">
        <v>26863</v>
      </c>
      <c r="F123" s="11">
        <v>34867</v>
      </c>
      <c r="G123" s="11">
        <v>49968</v>
      </c>
      <c r="H123" s="11">
        <v>61491</v>
      </c>
      <c r="I123" s="11">
        <v>92787</v>
      </c>
      <c r="J123" s="11">
        <v>19325</v>
      </c>
      <c r="K123" s="11">
        <v>20282</v>
      </c>
      <c r="L123" s="11">
        <v>27811</v>
      </c>
      <c r="M123" s="11">
        <v>31473</v>
      </c>
      <c r="N123" s="11">
        <v>39202</v>
      </c>
      <c r="O123" s="11">
        <v>48234</v>
      </c>
      <c r="P123" s="11">
        <v>69178</v>
      </c>
      <c r="Q123" s="11">
        <v>19494</v>
      </c>
      <c r="R123" s="11">
        <v>20763</v>
      </c>
      <c r="S123" s="11">
        <v>29647</v>
      </c>
      <c r="T123" s="11">
        <v>29091</v>
      </c>
      <c r="U123" s="11">
        <v>37491</v>
      </c>
      <c r="V123" s="11">
        <v>49166</v>
      </c>
      <c r="W123" s="11">
        <v>59283</v>
      </c>
      <c r="X123" s="6">
        <f t="shared" si="72"/>
        <v>169</v>
      </c>
      <c r="Y123" s="6">
        <f t="shared" si="60"/>
        <v>481</v>
      </c>
      <c r="Z123" s="6">
        <f t="shared" si="61"/>
        <v>1836</v>
      </c>
      <c r="AA123" s="6">
        <f t="shared" si="62"/>
        <v>-2382</v>
      </c>
      <c r="AB123" s="6">
        <f t="shared" si="63"/>
        <v>-1711</v>
      </c>
      <c r="AC123" s="6">
        <f t="shared" si="64"/>
        <v>932</v>
      </c>
      <c r="AD123" s="6">
        <f t="shared" si="65"/>
        <v>-9895</v>
      </c>
      <c r="AE123" s="30">
        <f t="shared" si="73"/>
        <v>8.7451487710219922E-3</v>
      </c>
      <c r="AF123" s="30">
        <f t="shared" si="66"/>
        <v>2.3715609900404298E-2</v>
      </c>
      <c r="AG123" s="30">
        <f t="shared" si="67"/>
        <v>6.6017043615835463E-2</v>
      </c>
      <c r="AH123" s="30">
        <f t="shared" si="68"/>
        <v>-7.5683919550090559E-2</v>
      </c>
      <c r="AI123" s="30">
        <f t="shared" si="69"/>
        <v>-4.3645732360593846E-2</v>
      </c>
      <c r="AJ123" s="30">
        <f t="shared" si="70"/>
        <v>1.9322469627233902E-2</v>
      </c>
      <c r="AK123" s="30">
        <f t="shared" si="71"/>
        <v>-0.14303680360808349</v>
      </c>
    </row>
    <row r="124" spans="1:37" x14ac:dyDescent="0.35">
      <c r="A124" s="10" t="s">
        <v>69</v>
      </c>
      <c r="B124" s="10" t="s">
        <v>54</v>
      </c>
      <c r="C124" s="11">
        <v>13045</v>
      </c>
      <c r="D124" s="11">
        <v>12035</v>
      </c>
      <c r="E124" s="11">
        <v>16454</v>
      </c>
      <c r="F124" s="11">
        <v>19601</v>
      </c>
      <c r="G124" s="11">
        <v>27268</v>
      </c>
      <c r="H124" s="11">
        <v>32386</v>
      </c>
      <c r="I124" s="11">
        <v>44736</v>
      </c>
      <c r="J124" s="11">
        <v>9497</v>
      </c>
      <c r="K124" s="11">
        <v>13033</v>
      </c>
      <c r="L124" s="11">
        <v>15161</v>
      </c>
      <c r="M124" s="11">
        <v>17669</v>
      </c>
      <c r="N124" s="11">
        <v>24744</v>
      </c>
      <c r="O124" s="11">
        <v>25674</v>
      </c>
      <c r="P124" s="11">
        <v>36080</v>
      </c>
      <c r="Q124" s="11">
        <v>12702</v>
      </c>
      <c r="R124" s="11">
        <v>15782</v>
      </c>
      <c r="S124" s="11">
        <v>16733</v>
      </c>
      <c r="T124" s="11">
        <v>18964</v>
      </c>
      <c r="U124" s="11">
        <v>22918</v>
      </c>
      <c r="V124" s="11">
        <v>27232</v>
      </c>
      <c r="W124" s="11">
        <v>36125</v>
      </c>
      <c r="X124" s="6">
        <f t="shared" si="72"/>
        <v>3205</v>
      </c>
      <c r="Y124" s="6">
        <f t="shared" si="60"/>
        <v>2749</v>
      </c>
      <c r="Z124" s="6">
        <f t="shared" si="61"/>
        <v>1572</v>
      </c>
      <c r="AA124" s="6">
        <f t="shared" si="62"/>
        <v>1295</v>
      </c>
      <c r="AB124" s="6">
        <f t="shared" si="63"/>
        <v>-1826</v>
      </c>
      <c r="AC124" s="6">
        <f t="shared" si="64"/>
        <v>1558</v>
      </c>
      <c r="AD124" s="6">
        <f t="shared" si="65"/>
        <v>45</v>
      </c>
      <c r="AE124" s="30">
        <f t="shared" si="73"/>
        <v>0.33747499210276932</v>
      </c>
      <c r="AF124" s="30">
        <f t="shared" si="66"/>
        <v>0.21092611064221592</v>
      </c>
      <c r="AG124" s="30">
        <f t="shared" si="67"/>
        <v>0.10368709188048282</v>
      </c>
      <c r="AH124" s="30">
        <f t="shared" si="68"/>
        <v>7.329220668968249E-2</v>
      </c>
      <c r="AI124" s="30">
        <f t="shared" si="69"/>
        <v>-7.3795667636598769E-2</v>
      </c>
      <c r="AJ124" s="30">
        <f t="shared" si="70"/>
        <v>6.0683960426891018E-2</v>
      </c>
      <c r="AK124" s="30">
        <f t="shared" si="71"/>
        <v>1.2472283813747228E-3</v>
      </c>
    </row>
    <row r="125" spans="1:37" x14ac:dyDescent="0.35">
      <c r="A125" s="10" t="s">
        <v>74</v>
      </c>
      <c r="B125" s="10" t="s">
        <v>74</v>
      </c>
      <c r="C125" s="11">
        <v>12333</v>
      </c>
      <c r="D125" s="11">
        <v>11112</v>
      </c>
      <c r="E125" s="11">
        <v>15524</v>
      </c>
      <c r="F125" s="11">
        <v>18104</v>
      </c>
      <c r="G125" s="11">
        <v>25406</v>
      </c>
      <c r="H125" s="11">
        <v>29987</v>
      </c>
      <c r="I125" s="11">
        <v>41496</v>
      </c>
      <c r="J125" s="11">
        <v>9269</v>
      </c>
      <c r="K125" s="11">
        <v>12106</v>
      </c>
      <c r="L125" s="11">
        <v>14581</v>
      </c>
      <c r="M125" s="11">
        <v>16969</v>
      </c>
      <c r="N125" s="11">
        <v>24169</v>
      </c>
      <c r="O125" s="11">
        <v>24606</v>
      </c>
      <c r="P125" s="11">
        <v>34228</v>
      </c>
      <c r="Q125" s="11">
        <v>12192</v>
      </c>
      <c r="R125" s="11">
        <v>14811</v>
      </c>
      <c r="S125" s="11">
        <v>16123</v>
      </c>
      <c r="T125" s="11">
        <v>18390</v>
      </c>
      <c r="U125" s="11">
        <v>22156</v>
      </c>
      <c r="V125" s="11">
        <v>26263</v>
      </c>
      <c r="W125" s="11">
        <v>34281</v>
      </c>
      <c r="X125" s="6">
        <f t="shared" si="72"/>
        <v>2923</v>
      </c>
      <c r="Y125" s="6">
        <f t="shared" si="60"/>
        <v>2705</v>
      </c>
      <c r="Z125" s="6">
        <f t="shared" si="61"/>
        <v>1542</v>
      </c>
      <c r="AA125" s="6">
        <f t="shared" si="62"/>
        <v>1421</v>
      </c>
      <c r="AB125" s="6">
        <f t="shared" si="63"/>
        <v>-2013</v>
      </c>
      <c r="AC125" s="6">
        <f t="shared" si="64"/>
        <v>1657</v>
      </c>
      <c r="AD125" s="6">
        <f t="shared" si="65"/>
        <v>53</v>
      </c>
      <c r="AE125" s="30">
        <f t="shared" si="73"/>
        <v>0.31535224943359585</v>
      </c>
      <c r="AF125" s="30">
        <f t="shared" si="66"/>
        <v>0.22344292086568643</v>
      </c>
      <c r="AG125" s="30">
        <f t="shared" si="67"/>
        <v>0.10575406350730403</v>
      </c>
      <c r="AH125" s="30">
        <f t="shared" si="68"/>
        <v>8.3740939360009425E-2</v>
      </c>
      <c r="AI125" s="30">
        <f t="shared" si="69"/>
        <v>-8.3288510074889327E-2</v>
      </c>
      <c r="AJ125" s="30">
        <f t="shared" si="70"/>
        <v>6.7341298870194258E-2</v>
      </c>
      <c r="AK125" s="30">
        <f t="shared" si="71"/>
        <v>1.5484398737875423E-3</v>
      </c>
    </row>
    <row r="126" spans="1:37" x14ac:dyDescent="0.35">
      <c r="A126" s="10" t="s">
        <v>75</v>
      </c>
      <c r="B126" s="10" t="s">
        <v>43</v>
      </c>
      <c r="C126" s="11">
        <v>6464</v>
      </c>
      <c r="D126" s="11">
        <v>6753</v>
      </c>
      <c r="E126" s="11">
        <v>6757</v>
      </c>
      <c r="F126" s="11">
        <v>8392</v>
      </c>
      <c r="G126" s="11">
        <v>11464</v>
      </c>
      <c r="H126" s="11">
        <v>16317</v>
      </c>
      <c r="I126" s="11">
        <v>23287</v>
      </c>
      <c r="J126" s="11">
        <v>3395</v>
      </c>
      <c r="K126" s="11">
        <v>4458</v>
      </c>
      <c r="L126" s="11">
        <v>4581</v>
      </c>
      <c r="M126" s="11">
        <v>7008</v>
      </c>
      <c r="N126" s="11">
        <v>9112</v>
      </c>
      <c r="O126" s="11">
        <v>14555</v>
      </c>
      <c r="P126" s="11">
        <v>20785</v>
      </c>
      <c r="Q126" s="11">
        <v>3936</v>
      </c>
      <c r="R126" s="11">
        <v>4686</v>
      </c>
      <c r="S126" s="11">
        <v>5178</v>
      </c>
      <c r="T126" s="11">
        <v>7070</v>
      </c>
      <c r="U126" s="11">
        <v>9480</v>
      </c>
      <c r="V126" s="11">
        <v>12947</v>
      </c>
      <c r="W126" s="11">
        <v>19624</v>
      </c>
      <c r="X126" s="6">
        <f t="shared" si="72"/>
        <v>541</v>
      </c>
      <c r="Y126" s="6">
        <f t="shared" si="60"/>
        <v>228</v>
      </c>
      <c r="Z126" s="6">
        <f t="shared" si="61"/>
        <v>597</v>
      </c>
      <c r="AA126" s="6">
        <f t="shared" si="62"/>
        <v>62</v>
      </c>
      <c r="AB126" s="6">
        <f t="shared" si="63"/>
        <v>368</v>
      </c>
      <c r="AC126" s="6">
        <f t="shared" si="64"/>
        <v>-1608</v>
      </c>
      <c r="AD126" s="6">
        <f t="shared" si="65"/>
        <v>-1161</v>
      </c>
      <c r="AE126" s="30">
        <f t="shared" si="73"/>
        <v>0.15935198821796759</v>
      </c>
      <c r="AF126" s="30">
        <f t="shared" si="66"/>
        <v>5.1144010767160158E-2</v>
      </c>
      <c r="AG126" s="30">
        <f t="shared" si="67"/>
        <v>0.13032089063523247</v>
      </c>
      <c r="AH126" s="30">
        <f t="shared" si="68"/>
        <v>8.8470319634703191E-3</v>
      </c>
      <c r="AI126" s="30">
        <f t="shared" si="69"/>
        <v>4.0386303775241439E-2</v>
      </c>
      <c r="AJ126" s="30">
        <f t="shared" si="70"/>
        <v>-0.1104774991411886</v>
      </c>
      <c r="AK126" s="30">
        <f t="shared" si="71"/>
        <v>-5.5857589607890307E-2</v>
      </c>
    </row>
    <row r="127" spans="1:37" x14ac:dyDescent="0.35">
      <c r="A127" s="10" t="s">
        <v>68</v>
      </c>
      <c r="B127" s="10" t="s">
        <v>53</v>
      </c>
      <c r="C127" s="11">
        <v>2282</v>
      </c>
      <c r="D127" s="11">
        <v>1565</v>
      </c>
      <c r="E127" s="11">
        <v>3491</v>
      </c>
      <c r="F127" s="11">
        <v>5550</v>
      </c>
      <c r="G127" s="11">
        <v>12442</v>
      </c>
      <c r="H127" s="11">
        <v>20175</v>
      </c>
      <c r="I127" s="11">
        <v>32747</v>
      </c>
      <c r="J127" s="11">
        <v>1345</v>
      </c>
      <c r="K127" s="11">
        <v>1485</v>
      </c>
      <c r="L127" s="11">
        <v>2277</v>
      </c>
      <c r="M127" s="11">
        <v>3785</v>
      </c>
      <c r="N127" s="11">
        <v>8020</v>
      </c>
      <c r="O127" s="11">
        <v>15194</v>
      </c>
      <c r="P127" s="11">
        <v>25626</v>
      </c>
      <c r="Q127" s="11">
        <v>2018</v>
      </c>
      <c r="R127" s="11">
        <v>1720</v>
      </c>
      <c r="S127" s="11">
        <v>2890</v>
      </c>
      <c r="T127" s="11">
        <v>3592</v>
      </c>
      <c r="U127" s="11">
        <v>8289</v>
      </c>
      <c r="V127" s="11">
        <v>15084</v>
      </c>
      <c r="W127" s="11">
        <v>26006</v>
      </c>
      <c r="X127" s="6">
        <f t="shared" si="72"/>
        <v>673</v>
      </c>
      <c r="Y127" s="6">
        <f t="shared" si="60"/>
        <v>235</v>
      </c>
      <c r="Z127" s="6">
        <f t="shared" si="61"/>
        <v>613</v>
      </c>
      <c r="AA127" s="6">
        <f t="shared" si="62"/>
        <v>-193</v>
      </c>
      <c r="AB127" s="6">
        <f t="shared" si="63"/>
        <v>269</v>
      </c>
      <c r="AC127" s="6">
        <f t="shared" si="64"/>
        <v>-110</v>
      </c>
      <c r="AD127" s="6">
        <f t="shared" si="65"/>
        <v>380</v>
      </c>
      <c r="AE127" s="30">
        <f t="shared" si="73"/>
        <v>0.50037174721189592</v>
      </c>
      <c r="AF127" s="30">
        <f t="shared" si="66"/>
        <v>0.15824915824915825</v>
      </c>
      <c r="AG127" s="30">
        <f t="shared" si="67"/>
        <v>0.26921387790953011</v>
      </c>
      <c r="AH127" s="30">
        <f t="shared" si="68"/>
        <v>-5.099075297225892E-2</v>
      </c>
      <c r="AI127" s="30">
        <f t="shared" si="69"/>
        <v>3.3541147132169574E-2</v>
      </c>
      <c r="AJ127" s="30">
        <f t="shared" si="70"/>
        <v>-7.2396998815321837E-3</v>
      </c>
      <c r="AK127" s="30">
        <f t="shared" si="71"/>
        <v>1.4828689612112698E-2</v>
      </c>
    </row>
    <row r="128" spans="1:37" x14ac:dyDescent="0.35">
      <c r="A128" s="10" t="s">
        <v>60</v>
      </c>
      <c r="B128" s="10" t="s">
        <v>45</v>
      </c>
      <c r="C128" s="11">
        <v>15856</v>
      </c>
      <c r="D128" s="11">
        <v>10933</v>
      </c>
      <c r="E128" s="11">
        <v>15435</v>
      </c>
      <c r="F128" s="11">
        <v>14953</v>
      </c>
      <c r="G128" s="11">
        <v>19161</v>
      </c>
      <c r="H128" s="11">
        <v>18416</v>
      </c>
      <c r="I128" s="11">
        <v>24100</v>
      </c>
      <c r="J128" s="11">
        <v>3266</v>
      </c>
      <c r="K128" s="11">
        <v>3397</v>
      </c>
      <c r="L128" s="11">
        <v>3418</v>
      </c>
      <c r="M128" s="11">
        <v>3869</v>
      </c>
      <c r="N128" s="11">
        <v>6154</v>
      </c>
      <c r="O128" s="11">
        <v>8140</v>
      </c>
      <c r="P128" s="11">
        <v>8774</v>
      </c>
      <c r="Q128" s="11">
        <v>2930</v>
      </c>
      <c r="R128" s="11">
        <v>2959</v>
      </c>
      <c r="S128" s="11">
        <v>4583</v>
      </c>
      <c r="T128" s="11">
        <v>4920</v>
      </c>
      <c r="U128" s="11">
        <v>5672</v>
      </c>
      <c r="V128" s="11">
        <v>7291</v>
      </c>
      <c r="W128" s="11">
        <v>8542</v>
      </c>
      <c r="X128" s="6">
        <f t="shared" si="72"/>
        <v>-336</v>
      </c>
      <c r="Y128" s="6">
        <f t="shared" si="60"/>
        <v>-438</v>
      </c>
      <c r="Z128" s="6">
        <f t="shared" si="61"/>
        <v>1165</v>
      </c>
      <c r="AA128" s="6">
        <f t="shared" si="62"/>
        <v>1051</v>
      </c>
      <c r="AB128" s="6">
        <f t="shared" si="63"/>
        <v>-482</v>
      </c>
      <c r="AC128" s="6">
        <f t="shared" si="64"/>
        <v>-849</v>
      </c>
      <c r="AD128" s="6">
        <f t="shared" si="65"/>
        <v>-232</v>
      </c>
      <c r="AE128" s="30">
        <f t="shared" si="73"/>
        <v>-0.10287813839559094</v>
      </c>
      <c r="AF128" s="30">
        <f t="shared" si="66"/>
        <v>-0.12893729761554312</v>
      </c>
      <c r="AG128" s="30">
        <f t="shared" si="67"/>
        <v>0.34084259801053246</v>
      </c>
      <c r="AH128" s="30">
        <f t="shared" si="68"/>
        <v>0.271646420263634</v>
      </c>
      <c r="AI128" s="30">
        <f t="shared" si="69"/>
        <v>-7.8323041923951897E-2</v>
      </c>
      <c r="AJ128" s="30">
        <f t="shared" si="70"/>
        <v>-0.1042997542997543</v>
      </c>
      <c r="AK128" s="30">
        <f t="shared" si="71"/>
        <v>-2.6441759744700252E-2</v>
      </c>
    </row>
    <row r="129" spans="1:37" x14ac:dyDescent="0.35">
      <c r="A129" s="10" t="s">
        <v>70</v>
      </c>
      <c r="B129" s="10" t="s">
        <v>55</v>
      </c>
      <c r="C129" s="11">
        <v>4225</v>
      </c>
      <c r="D129" s="11">
        <v>3317</v>
      </c>
      <c r="E129" s="11">
        <v>2118</v>
      </c>
      <c r="F129" s="11">
        <v>2963</v>
      </c>
      <c r="G129" s="11">
        <v>5588</v>
      </c>
      <c r="H129" s="11">
        <v>6225</v>
      </c>
      <c r="I129" s="11">
        <v>7712</v>
      </c>
      <c r="J129" s="11">
        <v>2837</v>
      </c>
      <c r="K129" s="11">
        <v>2977</v>
      </c>
      <c r="L129" s="11">
        <v>3753</v>
      </c>
      <c r="M129" s="11">
        <v>1956</v>
      </c>
      <c r="N129" s="11">
        <v>2182</v>
      </c>
      <c r="O129" s="11">
        <v>3257</v>
      </c>
      <c r="P129" s="11">
        <v>5713</v>
      </c>
      <c r="Q129" s="11">
        <v>2657</v>
      </c>
      <c r="R129" s="11">
        <v>3341</v>
      </c>
      <c r="S129" s="11">
        <v>4608</v>
      </c>
      <c r="T129" s="11">
        <v>1851</v>
      </c>
      <c r="U129" s="11">
        <v>4809</v>
      </c>
      <c r="V129" s="11">
        <v>3951</v>
      </c>
      <c r="W129" s="11">
        <v>7027</v>
      </c>
      <c r="X129" s="6">
        <f t="shared" si="72"/>
        <v>-180</v>
      </c>
      <c r="Y129" s="6">
        <f t="shared" si="60"/>
        <v>364</v>
      </c>
      <c r="Z129" s="6">
        <f t="shared" si="61"/>
        <v>855</v>
      </c>
      <c r="AA129" s="6">
        <f t="shared" si="62"/>
        <v>-105</v>
      </c>
      <c r="AB129" s="6">
        <f t="shared" si="63"/>
        <v>2627</v>
      </c>
      <c r="AC129" s="6">
        <f t="shared" si="64"/>
        <v>694</v>
      </c>
      <c r="AD129" s="6">
        <f t="shared" si="65"/>
        <v>1314</v>
      </c>
      <c r="AE129" s="30">
        <f t="shared" si="73"/>
        <v>-6.3447303489601689E-2</v>
      </c>
      <c r="AF129" s="30">
        <f t="shared" si="66"/>
        <v>0.1222707423580786</v>
      </c>
      <c r="AG129" s="30">
        <f t="shared" si="67"/>
        <v>0.22781774580335731</v>
      </c>
      <c r="AH129" s="30">
        <f t="shared" si="68"/>
        <v>-5.3680981595092027E-2</v>
      </c>
      <c r="AI129" s="30">
        <f t="shared" si="69"/>
        <v>1.2039413382218149</v>
      </c>
      <c r="AJ129" s="30">
        <f t="shared" si="70"/>
        <v>0.2130795210316242</v>
      </c>
      <c r="AK129" s="30">
        <f t="shared" si="71"/>
        <v>0.23000175039383861</v>
      </c>
    </row>
    <row r="130" spans="1:37" x14ac:dyDescent="0.35">
      <c r="A130" s="10" t="s">
        <v>63</v>
      </c>
      <c r="B130" s="10" t="s">
        <v>48</v>
      </c>
      <c r="C130" s="11">
        <v>1006</v>
      </c>
      <c r="D130" s="11">
        <v>1530</v>
      </c>
      <c r="E130" s="11">
        <v>3014</v>
      </c>
      <c r="F130" s="11">
        <v>5973</v>
      </c>
      <c r="G130" s="11">
        <v>6981</v>
      </c>
      <c r="H130" s="11">
        <v>7066</v>
      </c>
      <c r="I130" s="11">
        <v>11421</v>
      </c>
      <c r="J130" s="11">
        <v>1201</v>
      </c>
      <c r="K130" s="11">
        <v>1604</v>
      </c>
      <c r="L130" s="11">
        <v>2184</v>
      </c>
      <c r="M130" s="11">
        <v>4021</v>
      </c>
      <c r="N130" s="11">
        <v>4727</v>
      </c>
      <c r="O130" s="11">
        <v>6439</v>
      </c>
      <c r="P130" s="11">
        <v>9495</v>
      </c>
      <c r="Q130" s="11">
        <v>1582</v>
      </c>
      <c r="R130" s="11">
        <v>1606</v>
      </c>
      <c r="S130" s="11">
        <v>2575</v>
      </c>
      <c r="T130" s="11">
        <v>3249</v>
      </c>
      <c r="U130" s="11">
        <v>4545</v>
      </c>
      <c r="V130" s="11">
        <v>5352</v>
      </c>
      <c r="W130" s="11">
        <v>8669</v>
      </c>
      <c r="X130" s="6">
        <f t="shared" si="72"/>
        <v>381</v>
      </c>
      <c r="Y130" s="6">
        <f t="shared" si="60"/>
        <v>2</v>
      </c>
      <c r="Z130" s="6">
        <f t="shared" si="61"/>
        <v>391</v>
      </c>
      <c r="AA130" s="6">
        <f t="shared" si="62"/>
        <v>-772</v>
      </c>
      <c r="AB130" s="6">
        <f t="shared" si="63"/>
        <v>-182</v>
      </c>
      <c r="AC130" s="6">
        <f t="shared" si="64"/>
        <v>-1087</v>
      </c>
      <c r="AD130" s="6">
        <f t="shared" si="65"/>
        <v>-826</v>
      </c>
      <c r="AE130" s="30">
        <f t="shared" si="73"/>
        <v>0.31723563696919233</v>
      </c>
      <c r="AF130" s="30">
        <f t="shared" si="66"/>
        <v>1.2468827930174563E-3</v>
      </c>
      <c r="AG130" s="30">
        <f t="shared" si="67"/>
        <v>0.17902930402930403</v>
      </c>
      <c r="AH130" s="30">
        <f t="shared" si="68"/>
        <v>-0.19199204178065157</v>
      </c>
      <c r="AI130" s="30">
        <f t="shared" si="69"/>
        <v>-3.850222128199704E-2</v>
      </c>
      <c r="AJ130" s="30">
        <f t="shared" si="70"/>
        <v>-0.16881503339027798</v>
      </c>
      <c r="AK130" s="30">
        <f t="shared" si="71"/>
        <v>-8.6993154291732488E-2</v>
      </c>
    </row>
    <row r="131" spans="1:37" x14ac:dyDescent="0.35">
      <c r="A131" s="10" t="s">
        <v>64</v>
      </c>
      <c r="B131" s="10" t="s">
        <v>49</v>
      </c>
      <c r="C131" s="11">
        <v>3583</v>
      </c>
      <c r="D131" s="11">
        <v>2050</v>
      </c>
      <c r="E131" s="11">
        <v>3040</v>
      </c>
      <c r="F131" s="11">
        <v>3841</v>
      </c>
      <c r="G131" s="11">
        <v>6473</v>
      </c>
      <c r="H131" s="11">
        <v>8928</v>
      </c>
      <c r="I131" s="11">
        <v>14206</v>
      </c>
      <c r="J131" s="11">
        <v>1463</v>
      </c>
      <c r="K131" s="11">
        <v>2060</v>
      </c>
      <c r="L131" s="11">
        <v>2056</v>
      </c>
      <c r="M131" s="11">
        <v>2179</v>
      </c>
      <c r="N131" s="11">
        <v>4629</v>
      </c>
      <c r="O131" s="11">
        <v>5634</v>
      </c>
      <c r="P131" s="11">
        <v>7455</v>
      </c>
      <c r="Q131" s="11">
        <v>1482</v>
      </c>
      <c r="R131" s="11">
        <v>1445</v>
      </c>
      <c r="S131" s="11">
        <v>1677</v>
      </c>
      <c r="T131" s="11">
        <v>2119</v>
      </c>
      <c r="U131" s="11">
        <v>4222</v>
      </c>
      <c r="V131" s="11">
        <v>5997</v>
      </c>
      <c r="W131" s="11">
        <v>6955</v>
      </c>
      <c r="X131" s="6">
        <f t="shared" si="72"/>
        <v>19</v>
      </c>
      <c r="Y131" s="6">
        <f t="shared" si="60"/>
        <v>-615</v>
      </c>
      <c r="Z131" s="6">
        <f t="shared" si="61"/>
        <v>-379</v>
      </c>
      <c r="AA131" s="6">
        <f t="shared" si="62"/>
        <v>-60</v>
      </c>
      <c r="AB131" s="6">
        <f t="shared" si="63"/>
        <v>-407</v>
      </c>
      <c r="AC131" s="6">
        <f t="shared" si="64"/>
        <v>363</v>
      </c>
      <c r="AD131" s="6">
        <f t="shared" si="65"/>
        <v>-500</v>
      </c>
      <c r="AE131" s="30">
        <f t="shared" si="73"/>
        <v>1.2987012987012988E-2</v>
      </c>
      <c r="AF131" s="30">
        <f t="shared" si="66"/>
        <v>-0.29854368932038833</v>
      </c>
      <c r="AG131" s="30">
        <f t="shared" si="67"/>
        <v>-0.18433852140077822</v>
      </c>
      <c r="AH131" s="30">
        <f t="shared" si="68"/>
        <v>-2.7535566773749427E-2</v>
      </c>
      <c r="AI131" s="30">
        <f t="shared" si="69"/>
        <v>-8.7923957658241528E-2</v>
      </c>
      <c r="AJ131" s="30">
        <f t="shared" si="70"/>
        <v>6.4430244941427045E-2</v>
      </c>
      <c r="AK131" s="30">
        <f t="shared" si="71"/>
        <v>-6.70690811535882E-2</v>
      </c>
    </row>
    <row r="132" spans="1:37" x14ac:dyDescent="0.35">
      <c r="A132" s="10" t="s">
        <v>72</v>
      </c>
      <c r="B132" s="10" t="s">
        <v>57</v>
      </c>
      <c r="C132" s="11">
        <v>2478</v>
      </c>
      <c r="D132" s="11">
        <v>1208</v>
      </c>
      <c r="E132" s="11">
        <v>1624</v>
      </c>
      <c r="F132" s="11">
        <v>2051</v>
      </c>
      <c r="G132" s="11">
        <v>2560</v>
      </c>
      <c r="H132" s="11">
        <v>3404</v>
      </c>
      <c r="I132" s="11">
        <v>4155</v>
      </c>
      <c r="J132" s="11">
        <v>1264</v>
      </c>
      <c r="K132" s="11">
        <v>1343</v>
      </c>
      <c r="L132" s="11">
        <v>1547</v>
      </c>
      <c r="M132" s="11">
        <v>1400</v>
      </c>
      <c r="N132" s="11">
        <v>2131</v>
      </c>
      <c r="O132" s="11">
        <v>2260</v>
      </c>
      <c r="P132" s="11">
        <v>2290</v>
      </c>
      <c r="Q132" s="11">
        <v>1547</v>
      </c>
      <c r="R132" s="11">
        <v>1603</v>
      </c>
      <c r="S132" s="11">
        <v>1990</v>
      </c>
      <c r="T132" s="11">
        <v>1799</v>
      </c>
      <c r="U132" s="11">
        <v>2621</v>
      </c>
      <c r="V132" s="11">
        <v>2515</v>
      </c>
      <c r="W132" s="11">
        <v>2974</v>
      </c>
      <c r="X132" s="6">
        <f t="shared" si="72"/>
        <v>283</v>
      </c>
      <c r="Y132" s="6">
        <f t="shared" si="60"/>
        <v>260</v>
      </c>
      <c r="Z132" s="6">
        <f t="shared" si="61"/>
        <v>443</v>
      </c>
      <c r="AA132" s="6">
        <f t="shared" si="62"/>
        <v>399</v>
      </c>
      <c r="AB132" s="6">
        <f t="shared" si="63"/>
        <v>490</v>
      </c>
      <c r="AC132" s="6">
        <f t="shared" si="64"/>
        <v>255</v>
      </c>
      <c r="AD132" s="6">
        <f t="shared" si="65"/>
        <v>684</v>
      </c>
      <c r="AE132" s="30">
        <f t="shared" si="73"/>
        <v>0.22389240506329114</v>
      </c>
      <c r="AF132" s="30">
        <f t="shared" si="66"/>
        <v>0.19359642591213699</v>
      </c>
      <c r="AG132" s="30">
        <f t="shared" si="67"/>
        <v>0.28636069812540399</v>
      </c>
      <c r="AH132" s="30">
        <f t="shared" si="68"/>
        <v>0.28499999999999998</v>
      </c>
      <c r="AI132" s="30">
        <f t="shared" si="69"/>
        <v>0.22993899577663068</v>
      </c>
      <c r="AJ132" s="30">
        <f t="shared" si="70"/>
        <v>0.11283185840707964</v>
      </c>
      <c r="AK132" s="30">
        <f t="shared" si="71"/>
        <v>0.29868995633187773</v>
      </c>
    </row>
    <row r="133" spans="1:37" x14ac:dyDescent="0.35">
      <c r="A133" s="10" t="s">
        <v>71</v>
      </c>
      <c r="B133" s="10" t="s">
        <v>56</v>
      </c>
      <c r="C133" s="11">
        <v>893</v>
      </c>
      <c r="D133" s="11">
        <v>668</v>
      </c>
      <c r="E133" s="11">
        <v>1141</v>
      </c>
      <c r="F133" s="11">
        <v>1350</v>
      </c>
      <c r="G133" s="11">
        <v>2434</v>
      </c>
      <c r="H133" s="11">
        <v>2448</v>
      </c>
      <c r="I133" s="11">
        <v>4888</v>
      </c>
      <c r="J133" s="11">
        <v>913</v>
      </c>
      <c r="K133" s="11">
        <v>846</v>
      </c>
      <c r="L133" s="11">
        <v>986</v>
      </c>
      <c r="M133" s="11">
        <v>1216</v>
      </c>
      <c r="N133" s="11">
        <v>1566</v>
      </c>
      <c r="O133" s="11">
        <v>1828</v>
      </c>
      <c r="P133" s="11">
        <v>3080</v>
      </c>
      <c r="Q133" s="11">
        <v>681</v>
      </c>
      <c r="R133" s="11">
        <v>594</v>
      </c>
      <c r="S133" s="11">
        <v>943</v>
      </c>
      <c r="T133" s="11">
        <v>1052</v>
      </c>
      <c r="U133" s="11">
        <v>1371</v>
      </c>
      <c r="V133" s="11">
        <v>1753</v>
      </c>
      <c r="W133" s="11">
        <v>2982</v>
      </c>
      <c r="X133" s="6">
        <f t="shared" si="72"/>
        <v>-232</v>
      </c>
      <c r="Y133" s="6">
        <f t="shared" si="60"/>
        <v>-252</v>
      </c>
      <c r="Z133" s="6">
        <f t="shared" si="61"/>
        <v>-43</v>
      </c>
      <c r="AA133" s="6">
        <f t="shared" si="62"/>
        <v>-164</v>
      </c>
      <c r="AB133" s="6">
        <f t="shared" si="63"/>
        <v>-195</v>
      </c>
      <c r="AC133" s="6">
        <f t="shared" si="64"/>
        <v>-75</v>
      </c>
      <c r="AD133" s="6">
        <f t="shared" si="65"/>
        <v>-98</v>
      </c>
      <c r="AE133" s="30">
        <f t="shared" si="73"/>
        <v>-0.25410733844468786</v>
      </c>
      <c r="AF133" s="30">
        <f t="shared" si="66"/>
        <v>-0.2978723404255319</v>
      </c>
      <c r="AG133" s="30">
        <f t="shared" si="67"/>
        <v>-4.3610547667342799E-2</v>
      </c>
      <c r="AH133" s="30">
        <f t="shared" si="68"/>
        <v>-0.13486842105263158</v>
      </c>
      <c r="AI133" s="30">
        <f t="shared" si="69"/>
        <v>-0.12452107279693486</v>
      </c>
      <c r="AJ133" s="30">
        <f t="shared" si="70"/>
        <v>-4.1028446389496716E-2</v>
      </c>
      <c r="AK133" s="30">
        <f t="shared" si="71"/>
        <v>-3.1818181818181815E-2</v>
      </c>
    </row>
    <row r="134" spans="1:37" x14ac:dyDescent="0.35">
      <c r="A134" s="10" t="s">
        <v>67</v>
      </c>
      <c r="B134" s="10" t="s">
        <v>52</v>
      </c>
      <c r="C134" s="11">
        <v>238</v>
      </c>
      <c r="D134" s="11">
        <v>145</v>
      </c>
      <c r="E134" s="11">
        <v>340</v>
      </c>
      <c r="F134" s="11">
        <v>226</v>
      </c>
      <c r="G134" s="11">
        <v>724</v>
      </c>
      <c r="H134" s="11">
        <v>563</v>
      </c>
      <c r="I134" s="11">
        <v>322</v>
      </c>
      <c r="J134" s="11">
        <v>788</v>
      </c>
      <c r="K134" s="11">
        <v>1049</v>
      </c>
      <c r="L134" s="11">
        <v>1075</v>
      </c>
      <c r="M134" s="11">
        <v>1289</v>
      </c>
      <c r="N134" s="11">
        <v>1224</v>
      </c>
      <c r="O134" s="11">
        <v>1254</v>
      </c>
      <c r="P134" s="11">
        <v>1524</v>
      </c>
      <c r="Q134" s="11">
        <v>449</v>
      </c>
      <c r="R134" s="11">
        <v>397</v>
      </c>
      <c r="S134" s="11">
        <v>777</v>
      </c>
      <c r="T134" s="11">
        <v>1011</v>
      </c>
      <c r="U134" s="11">
        <v>789</v>
      </c>
      <c r="V134" s="11">
        <v>721</v>
      </c>
      <c r="W134" s="11">
        <v>1177</v>
      </c>
      <c r="X134" s="6">
        <f t="shared" si="72"/>
        <v>-339</v>
      </c>
      <c r="Y134" s="6">
        <f t="shared" si="60"/>
        <v>-652</v>
      </c>
      <c r="Z134" s="6">
        <f t="shared" si="61"/>
        <v>-298</v>
      </c>
      <c r="AA134" s="6">
        <f t="shared" si="62"/>
        <v>-278</v>
      </c>
      <c r="AB134" s="6">
        <f t="shared" si="63"/>
        <v>-435</v>
      </c>
      <c r="AC134" s="6">
        <f t="shared" si="64"/>
        <v>-533</v>
      </c>
      <c r="AD134" s="6">
        <f t="shared" si="65"/>
        <v>-347</v>
      </c>
      <c r="AE134" s="30">
        <f t="shared" si="73"/>
        <v>-0.43020304568527917</v>
      </c>
      <c r="AF134" s="30">
        <f t="shared" si="66"/>
        <v>-0.62154432793136316</v>
      </c>
      <c r="AG134" s="30">
        <f t="shared" si="67"/>
        <v>-0.27720930232558139</v>
      </c>
      <c r="AH134" s="30">
        <f t="shared" si="68"/>
        <v>-0.2156710628394104</v>
      </c>
      <c r="AI134" s="30">
        <f t="shared" si="69"/>
        <v>-0.35539215686274511</v>
      </c>
      <c r="AJ134" s="30">
        <f t="shared" si="70"/>
        <v>-0.42503987240829344</v>
      </c>
      <c r="AK134" s="30">
        <f t="shared" si="71"/>
        <v>-0.22769028871391075</v>
      </c>
    </row>
    <row r="135" spans="1:37" x14ac:dyDescent="0.35">
      <c r="A135" s="10" t="s">
        <v>65</v>
      </c>
      <c r="B135" s="10" t="s">
        <v>50</v>
      </c>
      <c r="C135" s="11">
        <v>454</v>
      </c>
      <c r="D135" s="11">
        <v>283</v>
      </c>
      <c r="E135" s="11">
        <v>448</v>
      </c>
      <c r="F135" s="11">
        <v>352</v>
      </c>
      <c r="G135" s="11">
        <v>591</v>
      </c>
      <c r="H135" s="11">
        <v>684</v>
      </c>
      <c r="I135" s="11">
        <v>1051</v>
      </c>
      <c r="J135" s="11">
        <v>433</v>
      </c>
      <c r="K135" s="11">
        <v>750</v>
      </c>
      <c r="L135" s="11">
        <v>547</v>
      </c>
      <c r="M135" s="11">
        <v>978</v>
      </c>
      <c r="N135" s="11">
        <v>733</v>
      </c>
      <c r="O135" s="11">
        <v>445</v>
      </c>
      <c r="P135" s="11">
        <v>1157</v>
      </c>
      <c r="Q135" s="11">
        <v>359</v>
      </c>
      <c r="R135" s="11">
        <v>389</v>
      </c>
      <c r="S135" s="11">
        <v>451</v>
      </c>
      <c r="T135" s="11">
        <v>297</v>
      </c>
      <c r="U135" s="11">
        <v>620</v>
      </c>
      <c r="V135" s="11">
        <v>527</v>
      </c>
      <c r="W135" s="11">
        <v>650</v>
      </c>
      <c r="X135" s="6">
        <f t="shared" si="72"/>
        <v>-74</v>
      </c>
      <c r="Y135" s="6">
        <f t="shared" si="60"/>
        <v>-361</v>
      </c>
      <c r="Z135" s="6">
        <f t="shared" si="61"/>
        <v>-96</v>
      </c>
      <c r="AA135" s="6">
        <f t="shared" si="62"/>
        <v>-681</v>
      </c>
      <c r="AB135" s="6">
        <f t="shared" si="63"/>
        <v>-113</v>
      </c>
      <c r="AC135" s="6">
        <f t="shared" si="64"/>
        <v>82</v>
      </c>
      <c r="AD135" s="6">
        <f t="shared" si="65"/>
        <v>-507</v>
      </c>
      <c r="AE135" s="30">
        <f t="shared" si="73"/>
        <v>-0.17090069284064666</v>
      </c>
      <c r="AF135" s="30">
        <f t="shared" si="66"/>
        <v>-0.48133333333333334</v>
      </c>
      <c r="AG135" s="30">
        <f t="shared" si="67"/>
        <v>-0.17550274223034734</v>
      </c>
      <c r="AH135" s="30">
        <f t="shared" si="68"/>
        <v>-0.69631901840490795</v>
      </c>
      <c r="AI135" s="30">
        <f t="shared" si="69"/>
        <v>-0.15416098226466576</v>
      </c>
      <c r="AJ135" s="30">
        <f t="shared" si="70"/>
        <v>0.1842696629213483</v>
      </c>
      <c r="AK135" s="30">
        <f t="shared" si="71"/>
        <v>-0.43820224719101125</v>
      </c>
    </row>
    <row r="136" spans="1:37" x14ac:dyDescent="0.35">
      <c r="A136" s="10" t="s">
        <v>61</v>
      </c>
      <c r="B136" s="10" t="s">
        <v>46</v>
      </c>
      <c r="C136" s="11">
        <v>1170</v>
      </c>
      <c r="D136" s="11">
        <v>1131</v>
      </c>
      <c r="E136" s="11">
        <v>1024</v>
      </c>
      <c r="F136" s="11">
        <v>1205</v>
      </c>
      <c r="G136" s="11">
        <v>1037</v>
      </c>
      <c r="H136" s="11">
        <v>1351</v>
      </c>
      <c r="I136" s="11">
        <v>3407</v>
      </c>
      <c r="J136" s="11">
        <v>273</v>
      </c>
      <c r="K136" s="11">
        <v>337</v>
      </c>
      <c r="L136" s="11">
        <v>402</v>
      </c>
      <c r="M136" s="11">
        <v>352</v>
      </c>
      <c r="N136" s="11">
        <v>385</v>
      </c>
      <c r="O136" s="11">
        <v>352</v>
      </c>
      <c r="P136" s="11">
        <v>811</v>
      </c>
      <c r="Q136" s="11">
        <v>361</v>
      </c>
      <c r="R136" s="11">
        <v>384</v>
      </c>
      <c r="S136" s="11">
        <v>426</v>
      </c>
      <c r="T136" s="11">
        <v>323</v>
      </c>
      <c r="U136" s="11">
        <v>293</v>
      </c>
      <c r="V136" s="11">
        <v>631</v>
      </c>
      <c r="W136" s="11">
        <v>871</v>
      </c>
      <c r="X136" s="6">
        <f t="shared" si="72"/>
        <v>88</v>
      </c>
      <c r="Y136" s="6">
        <f t="shared" si="60"/>
        <v>47</v>
      </c>
      <c r="Z136" s="6">
        <f t="shared" si="61"/>
        <v>24</v>
      </c>
      <c r="AA136" s="6">
        <f t="shared" si="62"/>
        <v>-29</v>
      </c>
      <c r="AB136" s="6">
        <f t="shared" si="63"/>
        <v>-92</v>
      </c>
      <c r="AC136" s="6">
        <f t="shared" si="64"/>
        <v>279</v>
      </c>
      <c r="AD136" s="6">
        <f t="shared" si="65"/>
        <v>60</v>
      </c>
      <c r="AE136" s="30">
        <f t="shared" si="73"/>
        <v>0.32234432234432236</v>
      </c>
      <c r="AF136" s="30">
        <f t="shared" si="66"/>
        <v>0.1394658753709199</v>
      </c>
      <c r="AG136" s="30">
        <f t="shared" si="67"/>
        <v>5.9701492537313432E-2</v>
      </c>
      <c r="AH136" s="30">
        <f t="shared" si="68"/>
        <v>-8.2386363636363633E-2</v>
      </c>
      <c r="AI136" s="30">
        <f t="shared" si="69"/>
        <v>-0.23896103896103896</v>
      </c>
      <c r="AJ136" s="30">
        <f t="shared" si="70"/>
        <v>0.79261363636363635</v>
      </c>
      <c r="AK136" s="30">
        <f t="shared" si="71"/>
        <v>7.3982737361282372E-2</v>
      </c>
    </row>
    <row r="137" spans="1:37" x14ac:dyDescent="0.35">
      <c r="A137" s="10" t="s">
        <v>59</v>
      </c>
      <c r="B137" s="10" t="s">
        <v>44</v>
      </c>
      <c r="C137" s="11">
        <v>217</v>
      </c>
      <c r="D137" s="11">
        <v>188</v>
      </c>
      <c r="E137" s="11">
        <v>309</v>
      </c>
      <c r="F137" s="11">
        <v>296</v>
      </c>
      <c r="G137" s="11">
        <v>569</v>
      </c>
      <c r="H137" s="11">
        <v>1315</v>
      </c>
      <c r="I137" s="11">
        <v>2739</v>
      </c>
      <c r="J137" s="11">
        <v>63</v>
      </c>
      <c r="K137" s="11">
        <v>29</v>
      </c>
      <c r="L137" s="11">
        <v>102</v>
      </c>
      <c r="M137" s="11">
        <v>164</v>
      </c>
      <c r="N137" s="11">
        <v>647</v>
      </c>
      <c r="O137" s="11">
        <v>870</v>
      </c>
      <c r="P137" s="11">
        <v>1586</v>
      </c>
      <c r="Q137" s="11">
        <v>70</v>
      </c>
      <c r="R137" s="11">
        <v>55</v>
      </c>
      <c r="S137" s="11">
        <v>63</v>
      </c>
      <c r="T137" s="11">
        <v>172</v>
      </c>
      <c r="U137" s="11">
        <v>390</v>
      </c>
      <c r="V137" s="11">
        <v>957</v>
      </c>
      <c r="W137" s="11">
        <v>1359</v>
      </c>
      <c r="X137" s="6">
        <f t="shared" si="72"/>
        <v>7</v>
      </c>
      <c r="Y137" s="6">
        <f t="shared" si="60"/>
        <v>26</v>
      </c>
      <c r="Z137" s="6">
        <f t="shared" si="61"/>
        <v>-39</v>
      </c>
      <c r="AA137" s="6">
        <f t="shared" si="62"/>
        <v>8</v>
      </c>
      <c r="AB137" s="6">
        <f t="shared" si="63"/>
        <v>-257</v>
      </c>
      <c r="AC137" s="6">
        <f t="shared" si="64"/>
        <v>87</v>
      </c>
      <c r="AD137" s="6">
        <f t="shared" si="65"/>
        <v>-227</v>
      </c>
      <c r="AE137" s="30">
        <f t="shared" si="73"/>
        <v>0.1111111111111111</v>
      </c>
      <c r="AF137" s="30">
        <f t="shared" si="66"/>
        <v>0.89655172413793105</v>
      </c>
      <c r="AG137" s="30">
        <f t="shared" si="67"/>
        <v>-0.38235294117647056</v>
      </c>
      <c r="AH137" s="30">
        <f t="shared" si="68"/>
        <v>4.878048780487805E-2</v>
      </c>
      <c r="AI137" s="30">
        <f t="shared" si="69"/>
        <v>-0.39721792890262753</v>
      </c>
      <c r="AJ137" s="30">
        <f t="shared" si="70"/>
        <v>0.1</v>
      </c>
      <c r="AK137" s="30">
        <f t="shared" si="71"/>
        <v>-0.14312736443883986</v>
      </c>
    </row>
    <row r="138" spans="1:37" x14ac:dyDescent="0.35">
      <c r="A138" s="10" t="s">
        <v>62</v>
      </c>
      <c r="B138" s="10" t="s">
        <v>47</v>
      </c>
      <c r="C138" s="11">
        <v>278</v>
      </c>
      <c r="D138" s="11">
        <v>405</v>
      </c>
      <c r="E138" s="11">
        <v>389</v>
      </c>
      <c r="F138" s="11">
        <v>459</v>
      </c>
      <c r="G138" s="11">
        <v>658</v>
      </c>
      <c r="H138" s="11">
        <v>1032</v>
      </c>
      <c r="I138" s="11">
        <v>590</v>
      </c>
      <c r="J138" s="11">
        <v>409</v>
      </c>
      <c r="K138" s="11">
        <v>694</v>
      </c>
      <c r="L138" s="11">
        <v>807</v>
      </c>
      <c r="M138" s="11">
        <v>1567</v>
      </c>
      <c r="N138" s="11">
        <v>803</v>
      </c>
      <c r="O138" s="11">
        <v>832</v>
      </c>
      <c r="P138" s="11">
        <v>1684</v>
      </c>
      <c r="Q138" s="11">
        <v>219</v>
      </c>
      <c r="R138" s="11">
        <v>216</v>
      </c>
      <c r="S138" s="11">
        <v>414</v>
      </c>
      <c r="T138" s="11">
        <v>299</v>
      </c>
      <c r="U138" s="11">
        <v>546</v>
      </c>
      <c r="V138" s="11">
        <v>552</v>
      </c>
      <c r="W138" s="11">
        <v>660</v>
      </c>
      <c r="X138" s="6">
        <f t="shared" si="72"/>
        <v>-190</v>
      </c>
      <c r="Y138" s="6">
        <f t="shared" si="60"/>
        <v>-478</v>
      </c>
      <c r="Z138" s="6">
        <f t="shared" si="61"/>
        <v>-393</v>
      </c>
      <c r="AA138" s="6">
        <f t="shared" si="62"/>
        <v>-1268</v>
      </c>
      <c r="AB138" s="6">
        <f t="shared" si="63"/>
        <v>-257</v>
      </c>
      <c r="AC138" s="6">
        <f t="shared" si="64"/>
        <v>-280</v>
      </c>
      <c r="AD138" s="6">
        <f t="shared" si="65"/>
        <v>-1024</v>
      </c>
      <c r="AE138" s="30">
        <f t="shared" si="73"/>
        <v>-0.46454767726161367</v>
      </c>
      <c r="AF138" s="30">
        <f t="shared" si="66"/>
        <v>-0.68876080691642649</v>
      </c>
      <c r="AG138" s="30">
        <f t="shared" si="67"/>
        <v>-0.48698884758364314</v>
      </c>
      <c r="AH138" s="30">
        <f t="shared" si="68"/>
        <v>-0.80918953414167194</v>
      </c>
      <c r="AI138" s="30">
        <f t="shared" si="69"/>
        <v>-0.32004981320049813</v>
      </c>
      <c r="AJ138" s="30">
        <f t="shared" si="70"/>
        <v>-0.33653846153846156</v>
      </c>
      <c r="AK138" s="30">
        <f t="shared" si="71"/>
        <v>-0.60807600950118768</v>
      </c>
    </row>
    <row r="140" spans="1:37" x14ac:dyDescent="0.35">
      <c r="A140" s="22" t="s">
        <v>104</v>
      </c>
    </row>
    <row r="141" spans="1:37" x14ac:dyDescent="0.35">
      <c r="A141" s="24" t="s">
        <v>108</v>
      </c>
      <c r="B141" s="9"/>
      <c r="C141" s="3"/>
      <c r="D141" s="2"/>
      <c r="E141" s="2"/>
      <c r="F141" s="2"/>
      <c r="G141" s="2"/>
      <c r="H141" s="2"/>
      <c r="I141" s="2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1:37" x14ac:dyDescent="0.35">
      <c r="A142" s="6"/>
      <c r="B142" s="6"/>
      <c r="C142" s="1" t="s">
        <v>25</v>
      </c>
      <c r="D142" s="1" t="s">
        <v>26</v>
      </c>
      <c r="E142" s="1" t="s">
        <v>27</v>
      </c>
      <c r="F142" s="1" t="s">
        <v>28</v>
      </c>
      <c r="G142" s="1" t="s">
        <v>29</v>
      </c>
      <c r="H142" s="1" t="s">
        <v>30</v>
      </c>
      <c r="I142" s="1" t="s">
        <v>31</v>
      </c>
      <c r="J142" s="4" t="s">
        <v>25</v>
      </c>
      <c r="K142" s="4" t="s">
        <v>26</v>
      </c>
      <c r="L142" s="4" t="s">
        <v>27</v>
      </c>
      <c r="M142" s="4" t="s">
        <v>28</v>
      </c>
      <c r="N142" s="4" t="s">
        <v>29</v>
      </c>
      <c r="O142" s="4" t="s">
        <v>30</v>
      </c>
      <c r="P142" s="4" t="s">
        <v>31</v>
      </c>
      <c r="Q142" s="7" t="s">
        <v>25</v>
      </c>
      <c r="R142" s="7" t="s">
        <v>26</v>
      </c>
      <c r="S142" s="7" t="s">
        <v>27</v>
      </c>
      <c r="T142" s="7" t="s">
        <v>28</v>
      </c>
      <c r="U142" s="7" t="s">
        <v>29</v>
      </c>
      <c r="V142" s="7" t="s">
        <v>30</v>
      </c>
      <c r="W142" s="7" t="s">
        <v>31</v>
      </c>
      <c r="X142" s="51" t="s">
        <v>117</v>
      </c>
      <c r="Y142" s="51"/>
      <c r="Z142" s="51"/>
      <c r="AA142" s="51"/>
      <c r="AB142" s="51"/>
      <c r="AC142" s="51"/>
      <c r="AD142" s="51"/>
      <c r="AE142" s="52" t="s">
        <v>117</v>
      </c>
      <c r="AF142" s="52"/>
      <c r="AG142" s="52"/>
      <c r="AH142" s="52"/>
      <c r="AI142" s="52"/>
      <c r="AJ142" s="52"/>
      <c r="AK142" s="52"/>
    </row>
    <row r="143" spans="1:37" x14ac:dyDescent="0.35">
      <c r="A143" s="6"/>
      <c r="B143" s="6"/>
      <c r="C143" s="1" t="s">
        <v>32</v>
      </c>
      <c r="D143" s="1" t="s">
        <v>33</v>
      </c>
      <c r="E143" s="1" t="s">
        <v>34</v>
      </c>
      <c r="F143" s="1" t="s">
        <v>35</v>
      </c>
      <c r="G143" s="1" t="s">
        <v>36</v>
      </c>
      <c r="H143" s="1" t="s">
        <v>37</v>
      </c>
      <c r="I143" s="1" t="s">
        <v>38</v>
      </c>
      <c r="J143" s="4" t="s">
        <v>32</v>
      </c>
      <c r="K143" s="4" t="s">
        <v>33</v>
      </c>
      <c r="L143" s="4" t="s">
        <v>34</v>
      </c>
      <c r="M143" s="4" t="s">
        <v>35</v>
      </c>
      <c r="N143" s="4" t="s">
        <v>36</v>
      </c>
      <c r="O143" s="4" t="s">
        <v>37</v>
      </c>
      <c r="P143" s="4" t="s">
        <v>38</v>
      </c>
      <c r="Q143" s="7" t="s">
        <v>32</v>
      </c>
      <c r="R143" s="7" t="s">
        <v>33</v>
      </c>
      <c r="S143" s="7" t="s">
        <v>34</v>
      </c>
      <c r="T143" s="7" t="s">
        <v>35</v>
      </c>
      <c r="U143" s="7" t="s">
        <v>36</v>
      </c>
      <c r="V143" s="7" t="s">
        <v>37</v>
      </c>
      <c r="W143" s="7" t="s">
        <v>38</v>
      </c>
      <c r="X143" s="39" t="s">
        <v>25</v>
      </c>
      <c r="Y143" s="39" t="s">
        <v>26</v>
      </c>
      <c r="Z143" s="39" t="s">
        <v>27</v>
      </c>
      <c r="AA143" s="39" t="s">
        <v>28</v>
      </c>
      <c r="AB143" s="39" t="s">
        <v>29</v>
      </c>
      <c r="AC143" s="39" t="s">
        <v>30</v>
      </c>
      <c r="AD143" s="39" t="s">
        <v>31</v>
      </c>
      <c r="AE143" s="40" t="s">
        <v>25</v>
      </c>
      <c r="AF143" s="40" t="s">
        <v>26</v>
      </c>
      <c r="AG143" s="40" t="s">
        <v>27</v>
      </c>
      <c r="AH143" s="40" t="s">
        <v>28</v>
      </c>
      <c r="AI143" s="40" t="s">
        <v>29</v>
      </c>
      <c r="AJ143" s="40" t="s">
        <v>30</v>
      </c>
      <c r="AK143" s="40" t="s">
        <v>31</v>
      </c>
    </row>
    <row r="144" spans="1:37" x14ac:dyDescent="0.35">
      <c r="A144" s="6"/>
      <c r="B144" s="6"/>
      <c r="C144" s="1" t="s">
        <v>39</v>
      </c>
      <c r="D144" s="1" t="s">
        <v>39</v>
      </c>
      <c r="E144" s="1" t="s">
        <v>39</v>
      </c>
      <c r="F144" s="1" t="s">
        <v>39</v>
      </c>
      <c r="G144" s="1" t="s">
        <v>39</v>
      </c>
      <c r="H144" s="1" t="s">
        <v>39</v>
      </c>
      <c r="I144" s="1" t="s">
        <v>39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5" t="s">
        <v>40</v>
      </c>
      <c r="Q144" s="8" t="s">
        <v>41</v>
      </c>
      <c r="R144" s="8" t="s">
        <v>41</v>
      </c>
      <c r="S144" s="8" t="s">
        <v>41</v>
      </c>
      <c r="T144" s="8" t="s">
        <v>41</v>
      </c>
      <c r="U144" s="8" t="s">
        <v>41</v>
      </c>
      <c r="V144" s="8" t="s">
        <v>41</v>
      </c>
      <c r="W144" s="8" t="s">
        <v>41</v>
      </c>
      <c r="X144" s="39" t="s">
        <v>32</v>
      </c>
      <c r="Y144" s="39" t="s">
        <v>33</v>
      </c>
      <c r="Z144" s="39" t="s">
        <v>34</v>
      </c>
      <c r="AA144" s="39" t="s">
        <v>35</v>
      </c>
      <c r="AB144" s="39" t="s">
        <v>36</v>
      </c>
      <c r="AC144" s="39" t="s">
        <v>37</v>
      </c>
      <c r="AD144" s="39" t="s">
        <v>38</v>
      </c>
      <c r="AE144" s="40" t="s">
        <v>32</v>
      </c>
      <c r="AF144" s="40" t="s">
        <v>33</v>
      </c>
      <c r="AG144" s="40" t="s">
        <v>34</v>
      </c>
      <c r="AH144" s="40" t="s">
        <v>35</v>
      </c>
      <c r="AI144" s="40" t="s">
        <v>36</v>
      </c>
      <c r="AJ144" s="40" t="s">
        <v>37</v>
      </c>
      <c r="AK144" s="40" t="s">
        <v>38</v>
      </c>
    </row>
    <row r="145" spans="1:37" x14ac:dyDescent="0.35">
      <c r="A145" s="10" t="s">
        <v>76</v>
      </c>
      <c r="B145" s="10" t="s">
        <v>0</v>
      </c>
      <c r="C145" s="11">
        <v>56263</v>
      </c>
      <c r="D145" s="11">
        <v>84462</v>
      </c>
      <c r="E145" s="11">
        <v>83670</v>
      </c>
      <c r="F145" s="11">
        <v>117989</v>
      </c>
      <c r="G145" s="11">
        <v>133613</v>
      </c>
      <c r="H145" s="11">
        <v>156146</v>
      </c>
      <c r="I145" s="11">
        <v>266584</v>
      </c>
      <c r="J145" s="11">
        <v>54938</v>
      </c>
      <c r="K145" s="11">
        <v>81123</v>
      </c>
      <c r="L145" s="11">
        <v>65226</v>
      </c>
      <c r="M145" s="11">
        <v>94041</v>
      </c>
      <c r="N145" s="11">
        <v>109496</v>
      </c>
      <c r="O145" s="11">
        <v>149315</v>
      </c>
      <c r="P145" s="11">
        <v>219847</v>
      </c>
      <c r="Q145" s="11">
        <v>54720</v>
      </c>
      <c r="R145" s="11">
        <v>78189</v>
      </c>
      <c r="S145" s="11">
        <v>65489</v>
      </c>
      <c r="T145" s="11">
        <v>92837</v>
      </c>
      <c r="U145" s="11">
        <v>112635</v>
      </c>
      <c r="V145" s="11">
        <v>148187</v>
      </c>
      <c r="W145" s="11">
        <v>231009</v>
      </c>
      <c r="X145" s="6">
        <f>Q145-J145</f>
        <v>-218</v>
      </c>
      <c r="Y145" s="6">
        <f t="shared" ref="Y145:Y158" si="74">R145-K145</f>
        <v>-2934</v>
      </c>
      <c r="Z145" s="6">
        <f t="shared" ref="Z145:Z158" si="75">S145-L145</f>
        <v>263</v>
      </c>
      <c r="AA145" s="6">
        <f t="shared" ref="AA145:AA158" si="76">T145-M145</f>
        <v>-1204</v>
      </c>
      <c r="AB145" s="6">
        <f t="shared" ref="AB145:AB158" si="77">U145-N145</f>
        <v>3139</v>
      </c>
      <c r="AC145" s="6">
        <f t="shared" ref="AC145:AC158" si="78">V145-O145</f>
        <v>-1128</v>
      </c>
      <c r="AD145" s="6">
        <f t="shared" ref="AD145:AD158" si="79">W145-P145</f>
        <v>11162</v>
      </c>
      <c r="AE145" s="30">
        <f>(Q145-J145)/J145</f>
        <v>-3.9681095052604759E-3</v>
      </c>
      <c r="AF145" s="30">
        <f t="shared" ref="AF145:AF158" si="80">(R145-K145)/K145</f>
        <v>-3.6167301505121853E-2</v>
      </c>
      <c r="AG145" s="30">
        <f t="shared" ref="AG145:AG158" si="81">(S145-L145)/L145</f>
        <v>4.0321344249225769E-3</v>
      </c>
      <c r="AH145" s="30">
        <f t="shared" ref="AH145:AH158" si="82">(T145-M145)/M145</f>
        <v>-1.2802926383173296E-2</v>
      </c>
      <c r="AI145" s="30">
        <f t="shared" ref="AI145:AI158" si="83">(U145-N145)/N145</f>
        <v>2.8667713889091839E-2</v>
      </c>
      <c r="AJ145" s="30">
        <f t="shared" ref="AJ145:AJ158" si="84">(V145-O145)/O145</f>
        <v>-7.5544988782104945E-3</v>
      </c>
      <c r="AK145" s="30">
        <f t="shared" ref="AK145:AK158" si="85">(W145-P145)/P145</f>
        <v>5.0771673027150702E-2</v>
      </c>
    </row>
    <row r="146" spans="1:37" x14ac:dyDescent="0.35">
      <c r="A146" s="10" t="s">
        <v>58</v>
      </c>
      <c r="B146" s="10" t="s">
        <v>42</v>
      </c>
      <c r="C146" s="11">
        <v>39281</v>
      </c>
      <c r="D146" s="11">
        <v>63250</v>
      </c>
      <c r="E146" s="11">
        <v>59951</v>
      </c>
      <c r="F146" s="11">
        <v>74346</v>
      </c>
      <c r="G146" s="11">
        <v>73320</v>
      </c>
      <c r="H146" s="11">
        <v>78469</v>
      </c>
      <c r="I146" s="11">
        <v>143386</v>
      </c>
      <c r="J146" s="11">
        <v>46538</v>
      </c>
      <c r="K146" s="11">
        <v>69383</v>
      </c>
      <c r="L146" s="11">
        <v>51018</v>
      </c>
      <c r="M146" s="11">
        <v>65292</v>
      </c>
      <c r="N146" s="11">
        <v>71265</v>
      </c>
      <c r="O146" s="11">
        <v>94575</v>
      </c>
      <c r="P146" s="11">
        <v>134446</v>
      </c>
      <c r="Q146" s="11">
        <v>47838</v>
      </c>
      <c r="R146" s="11">
        <v>68680</v>
      </c>
      <c r="S146" s="11">
        <v>50622</v>
      </c>
      <c r="T146" s="11">
        <v>68826</v>
      </c>
      <c r="U146" s="11">
        <v>79207</v>
      </c>
      <c r="V146" s="11">
        <v>96333</v>
      </c>
      <c r="W146" s="11">
        <v>154170</v>
      </c>
      <c r="X146" s="6">
        <f t="shared" ref="X146:X158" si="86">Q146-J146</f>
        <v>1300</v>
      </c>
      <c r="Y146" s="6">
        <f t="shared" si="74"/>
        <v>-703</v>
      </c>
      <c r="Z146" s="6">
        <f t="shared" si="75"/>
        <v>-396</v>
      </c>
      <c r="AA146" s="6">
        <f t="shared" si="76"/>
        <v>3534</v>
      </c>
      <c r="AB146" s="6">
        <f t="shared" si="77"/>
        <v>7942</v>
      </c>
      <c r="AC146" s="6">
        <f t="shared" si="78"/>
        <v>1758</v>
      </c>
      <c r="AD146" s="6">
        <f t="shared" si="79"/>
        <v>19724</v>
      </c>
      <c r="AE146" s="30">
        <f t="shared" ref="AE146:AE158" si="87">(Q146-J146)/J146</f>
        <v>2.7934161330525592E-2</v>
      </c>
      <c r="AF146" s="30">
        <f t="shared" si="80"/>
        <v>-1.0132164939538503E-2</v>
      </c>
      <c r="AG146" s="30">
        <f t="shared" si="81"/>
        <v>-7.7619663648124193E-3</v>
      </c>
      <c r="AH146" s="30">
        <f t="shared" si="82"/>
        <v>5.4126079764749126E-2</v>
      </c>
      <c r="AI146" s="30">
        <f t="shared" si="83"/>
        <v>0.11144320493931102</v>
      </c>
      <c r="AJ146" s="30">
        <f t="shared" si="84"/>
        <v>1.858842188739096E-2</v>
      </c>
      <c r="AK146" s="30">
        <f t="shared" si="85"/>
        <v>0.14670574059473693</v>
      </c>
    </row>
    <row r="147" spans="1:37" x14ac:dyDescent="0.35">
      <c r="A147" s="10" t="s">
        <v>23</v>
      </c>
      <c r="B147" s="10" t="s">
        <v>23</v>
      </c>
      <c r="C147" s="10">
        <v>37317</v>
      </c>
      <c r="D147" s="10">
        <v>59157</v>
      </c>
      <c r="E147" s="10">
        <v>56337</v>
      </c>
      <c r="F147" s="10">
        <v>69444</v>
      </c>
      <c r="G147" s="10">
        <v>69051</v>
      </c>
      <c r="H147" s="10">
        <v>71683</v>
      </c>
      <c r="I147" s="10">
        <v>132450</v>
      </c>
      <c r="J147" s="42" t="s">
        <v>24</v>
      </c>
      <c r="K147" s="42" t="s">
        <v>24</v>
      </c>
      <c r="L147" s="10">
        <v>49489</v>
      </c>
      <c r="M147" s="10">
        <v>63161</v>
      </c>
      <c r="N147" s="10">
        <v>68366</v>
      </c>
      <c r="O147" s="10">
        <v>88606</v>
      </c>
      <c r="P147" s="10">
        <v>125209</v>
      </c>
      <c r="Q147" s="10">
        <v>46394</v>
      </c>
      <c r="R147" s="10">
        <v>66343</v>
      </c>
      <c r="S147" s="46" t="s">
        <v>24</v>
      </c>
      <c r="T147" s="10">
        <v>66397</v>
      </c>
      <c r="U147" s="10">
        <v>76854</v>
      </c>
      <c r="V147" s="10">
        <v>91729</v>
      </c>
      <c r="W147" s="10">
        <v>145515</v>
      </c>
      <c r="X147" s="13" t="e">
        <f t="shared" si="86"/>
        <v>#VALUE!</v>
      </c>
      <c r="Y147" s="13" t="e">
        <f t="shared" si="74"/>
        <v>#VALUE!</v>
      </c>
      <c r="Z147" s="13" t="e">
        <f t="shared" si="75"/>
        <v>#VALUE!</v>
      </c>
      <c r="AA147" s="13">
        <f t="shared" si="76"/>
        <v>3236</v>
      </c>
      <c r="AB147" s="13">
        <f t="shared" si="77"/>
        <v>8488</v>
      </c>
      <c r="AC147" s="13">
        <f t="shared" si="78"/>
        <v>3123</v>
      </c>
      <c r="AD147" s="13">
        <f t="shared" si="79"/>
        <v>20306</v>
      </c>
      <c r="AE147" s="41" t="e">
        <f t="shared" si="87"/>
        <v>#VALUE!</v>
      </c>
      <c r="AF147" s="41" t="e">
        <f t="shared" si="80"/>
        <v>#VALUE!</v>
      </c>
      <c r="AG147" s="41" t="e">
        <f t="shared" si="81"/>
        <v>#VALUE!</v>
      </c>
      <c r="AH147" s="41">
        <f t="shared" si="82"/>
        <v>5.1234147654406995E-2</v>
      </c>
      <c r="AI147" s="41">
        <f t="shared" si="83"/>
        <v>0.12415528186525465</v>
      </c>
      <c r="AJ147" s="41">
        <f t="shared" si="84"/>
        <v>3.524592014084825E-2</v>
      </c>
      <c r="AK147" s="41">
        <f t="shared" si="85"/>
        <v>0.16217684032297996</v>
      </c>
    </row>
    <row r="148" spans="1:37" x14ac:dyDescent="0.35">
      <c r="A148" s="10" t="s">
        <v>75</v>
      </c>
      <c r="B148" s="10" t="s">
        <v>43</v>
      </c>
      <c r="C148" s="11">
        <v>1964</v>
      </c>
      <c r="D148" s="11">
        <v>4093</v>
      </c>
      <c r="E148" s="11">
        <v>3614</v>
      </c>
      <c r="F148" s="11">
        <v>4902</v>
      </c>
      <c r="G148" s="11">
        <v>4269</v>
      </c>
      <c r="H148" s="11">
        <v>6786</v>
      </c>
      <c r="I148" s="11">
        <v>10936</v>
      </c>
      <c r="J148" s="12" t="s">
        <v>24</v>
      </c>
      <c r="K148" s="12" t="s">
        <v>24</v>
      </c>
      <c r="L148" s="11">
        <v>1529</v>
      </c>
      <c r="M148" s="11">
        <v>2131</v>
      </c>
      <c r="N148" s="11">
        <v>2899</v>
      </c>
      <c r="O148" s="11">
        <v>5969</v>
      </c>
      <c r="P148" s="11">
        <v>9237</v>
      </c>
      <c r="Q148" s="11">
        <v>1444</v>
      </c>
      <c r="R148" s="11">
        <v>2337</v>
      </c>
      <c r="S148" s="12" t="s">
        <v>24</v>
      </c>
      <c r="T148" s="11">
        <v>2429</v>
      </c>
      <c r="U148" s="11">
        <v>2353</v>
      </c>
      <c r="V148" s="11">
        <v>4604</v>
      </c>
      <c r="W148" s="11">
        <v>8655</v>
      </c>
      <c r="X148" s="6" t="e">
        <f t="shared" si="86"/>
        <v>#VALUE!</v>
      </c>
      <c r="Y148" s="6" t="e">
        <f t="shared" si="74"/>
        <v>#VALUE!</v>
      </c>
      <c r="Z148" s="6" t="e">
        <f t="shared" si="75"/>
        <v>#VALUE!</v>
      </c>
      <c r="AA148" s="6">
        <f t="shared" si="76"/>
        <v>298</v>
      </c>
      <c r="AB148" s="6">
        <f t="shared" si="77"/>
        <v>-546</v>
      </c>
      <c r="AC148" s="6">
        <f t="shared" si="78"/>
        <v>-1365</v>
      </c>
      <c r="AD148" s="6">
        <f t="shared" si="79"/>
        <v>-582</v>
      </c>
      <c r="AE148" s="30" t="e">
        <f t="shared" si="87"/>
        <v>#VALUE!</v>
      </c>
      <c r="AF148" s="30" t="e">
        <f t="shared" si="80"/>
        <v>#VALUE!</v>
      </c>
      <c r="AG148" s="30" t="e">
        <f t="shared" si="81"/>
        <v>#VALUE!</v>
      </c>
      <c r="AH148" s="30">
        <f t="shared" si="82"/>
        <v>0.13984045049272642</v>
      </c>
      <c r="AI148" s="30">
        <f t="shared" si="83"/>
        <v>-0.18834080717488788</v>
      </c>
      <c r="AJ148" s="30">
        <f t="shared" si="84"/>
        <v>-0.22868152119282961</v>
      </c>
      <c r="AK148" s="30">
        <f t="shared" si="85"/>
        <v>-6.3007469957778506E-2</v>
      </c>
    </row>
    <row r="149" spans="1:37" x14ac:dyDescent="0.35">
      <c r="A149" s="10" t="s">
        <v>74</v>
      </c>
      <c r="B149" s="10" t="s">
        <v>74</v>
      </c>
      <c r="C149" s="11">
        <v>2272</v>
      </c>
      <c r="D149" s="11">
        <v>2830</v>
      </c>
      <c r="E149" s="11">
        <v>3402</v>
      </c>
      <c r="F149" s="11">
        <v>7045</v>
      </c>
      <c r="G149" s="11">
        <v>8439</v>
      </c>
      <c r="H149" s="11">
        <v>8812</v>
      </c>
      <c r="I149" s="11">
        <v>14966</v>
      </c>
      <c r="J149" s="12" t="s">
        <v>24</v>
      </c>
      <c r="K149" s="11">
        <v>2270</v>
      </c>
      <c r="L149" s="11">
        <v>2320</v>
      </c>
      <c r="M149" s="11">
        <v>5590</v>
      </c>
      <c r="N149" s="11">
        <v>5940</v>
      </c>
      <c r="O149" s="11">
        <v>6794</v>
      </c>
      <c r="P149" s="11">
        <v>10346</v>
      </c>
      <c r="Q149" s="12" t="s">
        <v>24</v>
      </c>
      <c r="R149" s="11">
        <v>1937</v>
      </c>
      <c r="S149" s="11">
        <v>2710</v>
      </c>
      <c r="T149" s="11">
        <v>5518</v>
      </c>
      <c r="U149" s="11">
        <v>4566</v>
      </c>
      <c r="V149" s="11">
        <v>5772</v>
      </c>
      <c r="W149" s="11">
        <v>10094</v>
      </c>
      <c r="X149" s="6" t="e">
        <f t="shared" si="86"/>
        <v>#VALUE!</v>
      </c>
      <c r="Y149" s="6">
        <f t="shared" si="74"/>
        <v>-333</v>
      </c>
      <c r="Z149" s="6">
        <f t="shared" si="75"/>
        <v>390</v>
      </c>
      <c r="AA149" s="6">
        <f t="shared" si="76"/>
        <v>-72</v>
      </c>
      <c r="AB149" s="6">
        <f t="shared" si="77"/>
        <v>-1374</v>
      </c>
      <c r="AC149" s="6">
        <f t="shared" si="78"/>
        <v>-1022</v>
      </c>
      <c r="AD149" s="6">
        <f t="shared" si="79"/>
        <v>-252</v>
      </c>
      <c r="AE149" s="30" t="e">
        <f t="shared" si="87"/>
        <v>#VALUE!</v>
      </c>
      <c r="AF149" s="30">
        <f t="shared" si="80"/>
        <v>-0.14669603524229075</v>
      </c>
      <c r="AG149" s="30">
        <f t="shared" si="81"/>
        <v>0.16810344827586207</v>
      </c>
      <c r="AH149" s="30">
        <f t="shared" si="82"/>
        <v>-1.2880143112701253E-2</v>
      </c>
      <c r="AI149" s="30">
        <f t="shared" si="83"/>
        <v>-0.2313131313131313</v>
      </c>
      <c r="AJ149" s="30">
        <f t="shared" si="84"/>
        <v>-0.15042684721813365</v>
      </c>
      <c r="AK149" s="30">
        <f t="shared" si="85"/>
        <v>-2.4357239512855209E-2</v>
      </c>
    </row>
    <row r="150" spans="1:37" x14ac:dyDescent="0.35">
      <c r="A150" s="10" t="s">
        <v>72</v>
      </c>
      <c r="B150" s="10" t="s">
        <v>57</v>
      </c>
      <c r="C150" s="11">
        <v>422</v>
      </c>
      <c r="D150" s="12" t="s">
        <v>24</v>
      </c>
      <c r="E150" s="12" t="s">
        <v>24</v>
      </c>
      <c r="F150" s="12" t="s">
        <v>24</v>
      </c>
      <c r="G150" s="12" t="s">
        <v>24</v>
      </c>
      <c r="H150" s="11">
        <v>899</v>
      </c>
      <c r="I150" s="11">
        <v>898</v>
      </c>
      <c r="J150" s="11">
        <v>242</v>
      </c>
      <c r="K150" s="11">
        <v>278</v>
      </c>
      <c r="L150" s="11">
        <v>241</v>
      </c>
      <c r="M150" s="11">
        <v>380</v>
      </c>
      <c r="N150" s="11">
        <v>238</v>
      </c>
      <c r="O150" s="11">
        <v>1010</v>
      </c>
      <c r="P150" s="11">
        <v>490</v>
      </c>
      <c r="Q150" s="12" t="s">
        <v>24</v>
      </c>
      <c r="R150" s="11">
        <v>218</v>
      </c>
      <c r="S150" s="11">
        <v>174</v>
      </c>
      <c r="T150" s="11">
        <v>213</v>
      </c>
      <c r="U150" s="12" t="s">
        <v>24</v>
      </c>
      <c r="V150" s="11">
        <v>686</v>
      </c>
      <c r="W150" s="11">
        <v>550</v>
      </c>
      <c r="X150" s="6" t="e">
        <f t="shared" si="86"/>
        <v>#VALUE!</v>
      </c>
      <c r="Y150" s="6">
        <f t="shared" si="74"/>
        <v>-60</v>
      </c>
      <c r="Z150" s="6">
        <f t="shared" si="75"/>
        <v>-67</v>
      </c>
      <c r="AA150" s="6">
        <f t="shared" si="76"/>
        <v>-167</v>
      </c>
      <c r="AB150" s="6" t="e">
        <f t="shared" si="77"/>
        <v>#VALUE!</v>
      </c>
      <c r="AC150" s="6">
        <f t="shared" si="78"/>
        <v>-324</v>
      </c>
      <c r="AD150" s="6">
        <f t="shared" si="79"/>
        <v>60</v>
      </c>
      <c r="AE150" s="30" t="e">
        <f t="shared" si="87"/>
        <v>#VALUE!</v>
      </c>
      <c r="AF150" s="30">
        <f t="shared" si="80"/>
        <v>-0.21582733812949639</v>
      </c>
      <c r="AG150" s="30">
        <f t="shared" si="81"/>
        <v>-0.27800829875518673</v>
      </c>
      <c r="AH150" s="30">
        <f t="shared" si="82"/>
        <v>-0.43947368421052629</v>
      </c>
      <c r="AI150" s="30" t="e">
        <f t="shared" si="83"/>
        <v>#VALUE!</v>
      </c>
      <c r="AJ150" s="30">
        <f t="shared" si="84"/>
        <v>-0.3207920792079208</v>
      </c>
      <c r="AK150" s="30">
        <f t="shared" si="85"/>
        <v>0.12244897959183673</v>
      </c>
    </row>
    <row r="151" spans="1:37" x14ac:dyDescent="0.35">
      <c r="A151" s="10" t="s">
        <v>66</v>
      </c>
      <c r="B151" s="10" t="s">
        <v>51</v>
      </c>
      <c r="C151" s="11">
        <v>12010</v>
      </c>
      <c r="D151" s="11">
        <v>14260</v>
      </c>
      <c r="E151" s="11">
        <v>14964</v>
      </c>
      <c r="F151" s="11">
        <v>23268</v>
      </c>
      <c r="G151" s="11">
        <v>33110</v>
      </c>
      <c r="H151" s="11">
        <v>46416</v>
      </c>
      <c r="I151" s="11">
        <v>76234</v>
      </c>
      <c r="J151" s="11">
        <v>4442</v>
      </c>
      <c r="K151" s="11">
        <v>6085</v>
      </c>
      <c r="L151" s="11">
        <v>7925</v>
      </c>
      <c r="M151" s="11">
        <v>15887</v>
      </c>
      <c r="N151" s="11">
        <v>21242</v>
      </c>
      <c r="O151" s="11">
        <v>30930</v>
      </c>
      <c r="P151" s="11">
        <v>50840</v>
      </c>
      <c r="Q151" s="11">
        <v>3072</v>
      </c>
      <c r="R151" s="11">
        <v>5227</v>
      </c>
      <c r="S151" s="11">
        <v>8172</v>
      </c>
      <c r="T151" s="11">
        <v>12280</v>
      </c>
      <c r="U151" s="11">
        <v>17890</v>
      </c>
      <c r="V151" s="11">
        <v>30194</v>
      </c>
      <c r="W151" s="11">
        <v>42005</v>
      </c>
      <c r="X151" s="6">
        <f t="shared" si="86"/>
        <v>-1370</v>
      </c>
      <c r="Y151" s="6">
        <f t="shared" si="74"/>
        <v>-858</v>
      </c>
      <c r="Z151" s="6">
        <f t="shared" si="75"/>
        <v>247</v>
      </c>
      <c r="AA151" s="6">
        <f t="shared" si="76"/>
        <v>-3607</v>
      </c>
      <c r="AB151" s="6">
        <f t="shared" si="77"/>
        <v>-3352</v>
      </c>
      <c r="AC151" s="6">
        <f t="shared" si="78"/>
        <v>-736</v>
      </c>
      <c r="AD151" s="6">
        <f t="shared" si="79"/>
        <v>-8835</v>
      </c>
      <c r="AE151" s="30">
        <f t="shared" si="87"/>
        <v>-0.30841963079693829</v>
      </c>
      <c r="AF151" s="30">
        <f t="shared" si="80"/>
        <v>-0.1410024650780608</v>
      </c>
      <c r="AG151" s="30">
        <f t="shared" si="81"/>
        <v>3.1167192429022082E-2</v>
      </c>
      <c r="AH151" s="30">
        <f t="shared" si="82"/>
        <v>-0.22704097689935168</v>
      </c>
      <c r="AI151" s="30">
        <f t="shared" si="83"/>
        <v>-0.15780058374917616</v>
      </c>
      <c r="AJ151" s="30">
        <f t="shared" si="84"/>
        <v>-2.379566763659877E-2</v>
      </c>
      <c r="AK151" s="30">
        <f t="shared" si="85"/>
        <v>-0.17378048780487804</v>
      </c>
    </row>
    <row r="152" spans="1:37" x14ac:dyDescent="0.35">
      <c r="A152" s="10" t="s">
        <v>73</v>
      </c>
      <c r="B152" s="10" t="s">
        <v>73</v>
      </c>
      <c r="C152" s="11">
        <v>11978</v>
      </c>
      <c r="D152" s="11">
        <v>14239</v>
      </c>
      <c r="E152" s="12" t="s">
        <v>24</v>
      </c>
      <c r="F152" s="11">
        <v>23088</v>
      </c>
      <c r="G152" s="11">
        <v>32767</v>
      </c>
      <c r="H152" s="11">
        <v>44825</v>
      </c>
      <c r="I152" s="11">
        <v>71721</v>
      </c>
      <c r="J152" s="11">
        <v>4428</v>
      </c>
      <c r="K152" s="12" t="s">
        <v>24</v>
      </c>
      <c r="L152" s="11">
        <v>7904</v>
      </c>
      <c r="M152" s="11">
        <v>15653</v>
      </c>
      <c r="N152" s="11">
        <v>21116</v>
      </c>
      <c r="O152" s="11">
        <v>30148</v>
      </c>
      <c r="P152" s="11">
        <v>49164</v>
      </c>
      <c r="Q152" s="11">
        <v>3037</v>
      </c>
      <c r="R152" s="11">
        <v>5195</v>
      </c>
      <c r="S152" s="11">
        <v>8154</v>
      </c>
      <c r="T152" s="11">
        <v>12158</v>
      </c>
      <c r="U152" s="11">
        <v>17743</v>
      </c>
      <c r="V152" s="11">
        <v>29522</v>
      </c>
      <c r="W152" s="11">
        <v>40695</v>
      </c>
      <c r="X152" s="6">
        <f t="shared" si="86"/>
        <v>-1391</v>
      </c>
      <c r="Y152" s="6" t="e">
        <f t="shared" si="74"/>
        <v>#VALUE!</v>
      </c>
      <c r="Z152" s="6">
        <f t="shared" si="75"/>
        <v>250</v>
      </c>
      <c r="AA152" s="6">
        <f t="shared" si="76"/>
        <v>-3495</v>
      </c>
      <c r="AB152" s="6">
        <f t="shared" si="77"/>
        <v>-3373</v>
      </c>
      <c r="AC152" s="6">
        <f t="shared" si="78"/>
        <v>-626</v>
      </c>
      <c r="AD152" s="6">
        <f t="shared" si="79"/>
        <v>-8469</v>
      </c>
      <c r="AE152" s="30">
        <f t="shared" si="87"/>
        <v>-0.31413730803974704</v>
      </c>
      <c r="AF152" s="30" t="e">
        <f t="shared" si="80"/>
        <v>#VALUE!</v>
      </c>
      <c r="AG152" s="30">
        <f t="shared" si="81"/>
        <v>3.1629554655870445E-2</v>
      </c>
      <c r="AH152" s="30">
        <f t="shared" si="82"/>
        <v>-0.22327988245064845</v>
      </c>
      <c r="AI152" s="30">
        <f t="shared" si="83"/>
        <v>-0.15973669255540823</v>
      </c>
      <c r="AJ152" s="30">
        <f t="shared" si="84"/>
        <v>-2.0764229799655035E-2</v>
      </c>
      <c r="AK152" s="30">
        <f t="shared" si="85"/>
        <v>-0.17226019038320722</v>
      </c>
    </row>
    <row r="153" spans="1:37" x14ac:dyDescent="0.35">
      <c r="A153" s="10" t="s">
        <v>69</v>
      </c>
      <c r="B153" s="10" t="s">
        <v>54</v>
      </c>
      <c r="C153" s="11">
        <v>2330</v>
      </c>
      <c r="D153" s="11">
        <v>2892</v>
      </c>
      <c r="E153" s="11">
        <v>3478</v>
      </c>
      <c r="F153" s="11">
        <v>7463</v>
      </c>
      <c r="G153" s="11">
        <v>8727</v>
      </c>
      <c r="H153" s="11">
        <v>9296</v>
      </c>
      <c r="I153" s="11">
        <v>15519</v>
      </c>
      <c r="J153" s="11">
        <v>1609</v>
      </c>
      <c r="K153" s="11">
        <v>2381</v>
      </c>
      <c r="L153" s="11">
        <v>2425</v>
      </c>
      <c r="M153" s="11">
        <v>5732</v>
      </c>
      <c r="N153" s="11">
        <v>6057</v>
      </c>
      <c r="O153" s="11">
        <v>7004</v>
      </c>
      <c r="P153" s="11">
        <v>10725</v>
      </c>
      <c r="Q153" s="11">
        <v>1658</v>
      </c>
      <c r="R153" s="11">
        <v>1961</v>
      </c>
      <c r="S153" s="11">
        <v>2718</v>
      </c>
      <c r="T153" s="11">
        <v>5668</v>
      </c>
      <c r="U153" s="11">
        <v>4632</v>
      </c>
      <c r="V153" s="11">
        <v>5902</v>
      </c>
      <c r="W153" s="11">
        <v>10494</v>
      </c>
      <c r="X153" s="6">
        <f t="shared" si="86"/>
        <v>49</v>
      </c>
      <c r="Y153" s="6">
        <f t="shared" si="74"/>
        <v>-420</v>
      </c>
      <c r="Z153" s="6">
        <f t="shared" si="75"/>
        <v>293</v>
      </c>
      <c r="AA153" s="6">
        <f t="shared" si="76"/>
        <v>-64</v>
      </c>
      <c r="AB153" s="6">
        <f t="shared" si="77"/>
        <v>-1425</v>
      </c>
      <c r="AC153" s="6">
        <f t="shared" si="78"/>
        <v>-1102</v>
      </c>
      <c r="AD153" s="6">
        <f t="shared" si="79"/>
        <v>-231</v>
      </c>
      <c r="AE153" s="30">
        <f t="shared" si="87"/>
        <v>3.0453697949036667E-2</v>
      </c>
      <c r="AF153" s="30">
        <f t="shared" si="80"/>
        <v>-0.17639647207055859</v>
      </c>
      <c r="AG153" s="30">
        <f t="shared" si="81"/>
        <v>0.12082474226804124</v>
      </c>
      <c r="AH153" s="30">
        <f t="shared" si="82"/>
        <v>-1.1165387299371946E-2</v>
      </c>
      <c r="AI153" s="30">
        <f t="shared" si="83"/>
        <v>-0.23526498266468548</v>
      </c>
      <c r="AJ153" s="30">
        <f t="shared" si="84"/>
        <v>-0.15733866362078813</v>
      </c>
      <c r="AK153" s="30">
        <f t="shared" si="85"/>
        <v>-2.1538461538461538E-2</v>
      </c>
    </row>
    <row r="154" spans="1:37" x14ac:dyDescent="0.35">
      <c r="A154" s="10" t="s">
        <v>68</v>
      </c>
      <c r="B154" s="10" t="s">
        <v>53</v>
      </c>
      <c r="C154" s="11">
        <v>284</v>
      </c>
      <c r="D154" s="11">
        <v>421</v>
      </c>
      <c r="E154" s="11">
        <v>630</v>
      </c>
      <c r="F154" s="11">
        <v>1805</v>
      </c>
      <c r="G154" s="11">
        <v>5130</v>
      </c>
      <c r="H154" s="11">
        <v>7594</v>
      </c>
      <c r="I154" s="11">
        <v>12614</v>
      </c>
      <c r="J154" s="11">
        <v>237</v>
      </c>
      <c r="K154" s="11">
        <v>296</v>
      </c>
      <c r="L154" s="11">
        <v>348</v>
      </c>
      <c r="M154" s="11">
        <v>797</v>
      </c>
      <c r="N154" s="11">
        <v>2271</v>
      </c>
      <c r="O154" s="11">
        <v>4732</v>
      </c>
      <c r="P154" s="11">
        <v>8094</v>
      </c>
      <c r="Q154" s="11">
        <v>485</v>
      </c>
      <c r="R154" s="11">
        <v>291</v>
      </c>
      <c r="S154" s="11">
        <v>456</v>
      </c>
      <c r="T154" s="11">
        <v>869</v>
      </c>
      <c r="U154" s="11">
        <v>2712</v>
      </c>
      <c r="V154" s="11">
        <v>5192</v>
      </c>
      <c r="W154" s="11">
        <v>9260</v>
      </c>
      <c r="X154" s="6">
        <f t="shared" si="86"/>
        <v>248</v>
      </c>
      <c r="Y154" s="6">
        <f t="shared" si="74"/>
        <v>-5</v>
      </c>
      <c r="Z154" s="6">
        <f t="shared" si="75"/>
        <v>108</v>
      </c>
      <c r="AA154" s="6">
        <f t="shared" si="76"/>
        <v>72</v>
      </c>
      <c r="AB154" s="6">
        <f t="shared" si="77"/>
        <v>441</v>
      </c>
      <c r="AC154" s="6">
        <f t="shared" si="78"/>
        <v>460</v>
      </c>
      <c r="AD154" s="6">
        <f t="shared" si="79"/>
        <v>1166</v>
      </c>
      <c r="AE154" s="30">
        <f t="shared" si="87"/>
        <v>1.0464135021097047</v>
      </c>
      <c r="AF154" s="30">
        <f t="shared" si="80"/>
        <v>-1.6891891891891893E-2</v>
      </c>
      <c r="AG154" s="30">
        <f t="shared" si="81"/>
        <v>0.31034482758620691</v>
      </c>
      <c r="AH154" s="30">
        <f t="shared" si="82"/>
        <v>9.03387703889586E-2</v>
      </c>
      <c r="AI154" s="30">
        <f t="shared" si="83"/>
        <v>0.19418758256274768</v>
      </c>
      <c r="AJ154" s="30">
        <f t="shared" si="84"/>
        <v>9.7210481825866446E-2</v>
      </c>
      <c r="AK154" s="30">
        <f t="shared" si="85"/>
        <v>0.14405732641462812</v>
      </c>
    </row>
    <row r="155" spans="1:37" x14ac:dyDescent="0.35">
      <c r="A155" s="10" t="s">
        <v>63</v>
      </c>
      <c r="B155" s="10" t="s">
        <v>48</v>
      </c>
      <c r="C155" s="11">
        <v>394</v>
      </c>
      <c r="D155" s="11">
        <v>975</v>
      </c>
      <c r="E155" s="11">
        <v>2246</v>
      </c>
      <c r="F155" s="11">
        <v>4883</v>
      </c>
      <c r="G155" s="11">
        <v>4996</v>
      </c>
      <c r="H155" s="11">
        <v>4311</v>
      </c>
      <c r="I155" s="11">
        <v>5746</v>
      </c>
      <c r="J155" s="11">
        <v>270</v>
      </c>
      <c r="K155" s="11">
        <v>429</v>
      </c>
      <c r="L155" s="11">
        <v>1184</v>
      </c>
      <c r="M155" s="11">
        <v>2560</v>
      </c>
      <c r="N155" s="11">
        <v>2795</v>
      </c>
      <c r="O155" s="11">
        <v>3396</v>
      </c>
      <c r="P155" s="11">
        <v>5211</v>
      </c>
      <c r="Q155" s="11">
        <v>147</v>
      </c>
      <c r="R155" s="11">
        <v>230</v>
      </c>
      <c r="S155" s="11">
        <v>1342</v>
      </c>
      <c r="T155" s="11">
        <v>1784</v>
      </c>
      <c r="U155" s="11">
        <v>2725</v>
      </c>
      <c r="V155" s="11">
        <v>3201</v>
      </c>
      <c r="W155" s="11">
        <v>4923</v>
      </c>
      <c r="X155" s="6">
        <f t="shared" si="86"/>
        <v>-123</v>
      </c>
      <c r="Y155" s="6">
        <f t="shared" si="74"/>
        <v>-199</v>
      </c>
      <c r="Z155" s="6">
        <f t="shared" si="75"/>
        <v>158</v>
      </c>
      <c r="AA155" s="6">
        <f t="shared" si="76"/>
        <v>-776</v>
      </c>
      <c r="AB155" s="6">
        <f t="shared" si="77"/>
        <v>-70</v>
      </c>
      <c r="AC155" s="6">
        <f t="shared" si="78"/>
        <v>-195</v>
      </c>
      <c r="AD155" s="6">
        <f t="shared" si="79"/>
        <v>-288</v>
      </c>
      <c r="AE155" s="30">
        <f t="shared" si="87"/>
        <v>-0.45555555555555555</v>
      </c>
      <c r="AF155" s="30">
        <f t="shared" si="80"/>
        <v>-0.46386946386946387</v>
      </c>
      <c r="AG155" s="30">
        <f t="shared" si="81"/>
        <v>0.13344594594594594</v>
      </c>
      <c r="AH155" s="30">
        <f t="shared" si="82"/>
        <v>-0.30312499999999998</v>
      </c>
      <c r="AI155" s="30">
        <f t="shared" si="83"/>
        <v>-2.5044722719141325E-2</v>
      </c>
      <c r="AJ155" s="30">
        <f t="shared" si="84"/>
        <v>-5.7420494699646642E-2</v>
      </c>
      <c r="AK155" s="30">
        <f t="shared" si="85"/>
        <v>-5.5267702936096716E-2</v>
      </c>
    </row>
    <row r="156" spans="1:37" x14ac:dyDescent="0.35">
      <c r="A156" s="10" t="s">
        <v>60</v>
      </c>
      <c r="B156" s="10" t="s">
        <v>45</v>
      </c>
      <c r="C156" s="11">
        <v>488</v>
      </c>
      <c r="D156" s="11">
        <v>607</v>
      </c>
      <c r="E156" s="11">
        <v>591</v>
      </c>
      <c r="F156" s="11">
        <v>2026</v>
      </c>
      <c r="G156" s="11">
        <v>3065</v>
      </c>
      <c r="H156" s="11">
        <v>2953</v>
      </c>
      <c r="I156" s="11">
        <v>3457</v>
      </c>
      <c r="J156" s="11">
        <v>400</v>
      </c>
      <c r="K156" s="11">
        <v>992</v>
      </c>
      <c r="L156" s="11">
        <v>767</v>
      </c>
      <c r="M156" s="11">
        <v>1006</v>
      </c>
      <c r="N156" s="11">
        <v>2125</v>
      </c>
      <c r="O156" s="11">
        <v>3703</v>
      </c>
      <c r="P156" s="11">
        <v>2834</v>
      </c>
      <c r="Q156" s="11">
        <v>642</v>
      </c>
      <c r="R156" s="11">
        <v>559</v>
      </c>
      <c r="S156" s="11">
        <v>864</v>
      </c>
      <c r="T156" s="11">
        <v>1388</v>
      </c>
      <c r="U156" s="11">
        <v>1388</v>
      </c>
      <c r="V156" s="11">
        <v>2791</v>
      </c>
      <c r="W156" s="11">
        <v>2815</v>
      </c>
      <c r="X156" s="6">
        <f t="shared" si="86"/>
        <v>242</v>
      </c>
      <c r="Y156" s="6">
        <f t="shared" si="74"/>
        <v>-433</v>
      </c>
      <c r="Z156" s="6">
        <f t="shared" si="75"/>
        <v>97</v>
      </c>
      <c r="AA156" s="6">
        <f t="shared" si="76"/>
        <v>382</v>
      </c>
      <c r="AB156" s="6">
        <f t="shared" si="77"/>
        <v>-737</v>
      </c>
      <c r="AC156" s="6">
        <f t="shared" si="78"/>
        <v>-912</v>
      </c>
      <c r="AD156" s="6">
        <f t="shared" si="79"/>
        <v>-19</v>
      </c>
      <c r="AE156" s="30">
        <f t="shared" si="87"/>
        <v>0.60499999999999998</v>
      </c>
      <c r="AF156" s="30">
        <f t="shared" si="80"/>
        <v>-0.43649193548387094</v>
      </c>
      <c r="AG156" s="30">
        <f t="shared" si="81"/>
        <v>0.12646675358539766</v>
      </c>
      <c r="AH156" s="30">
        <f t="shared" si="82"/>
        <v>0.3797216699801193</v>
      </c>
      <c r="AI156" s="30">
        <f t="shared" si="83"/>
        <v>-0.3468235294117647</v>
      </c>
      <c r="AJ156" s="30">
        <f t="shared" si="84"/>
        <v>-0.24628679449095328</v>
      </c>
      <c r="AK156" s="30">
        <f t="shared" si="85"/>
        <v>-6.7043048694424845E-3</v>
      </c>
    </row>
    <row r="157" spans="1:37" x14ac:dyDescent="0.35">
      <c r="A157" s="10" t="s">
        <v>64</v>
      </c>
      <c r="B157" s="10" t="s">
        <v>49</v>
      </c>
      <c r="C157" s="11">
        <v>432</v>
      </c>
      <c r="D157" s="11">
        <v>777</v>
      </c>
      <c r="E157" s="11">
        <v>817</v>
      </c>
      <c r="F157" s="11">
        <v>1613</v>
      </c>
      <c r="G157" s="11">
        <v>2340</v>
      </c>
      <c r="H157" s="11">
        <v>2603</v>
      </c>
      <c r="I157" s="11">
        <v>2931</v>
      </c>
      <c r="J157" s="11">
        <v>373</v>
      </c>
      <c r="K157" s="11">
        <v>387</v>
      </c>
      <c r="L157" s="11">
        <v>576</v>
      </c>
      <c r="M157" s="11">
        <v>1016</v>
      </c>
      <c r="N157" s="11">
        <v>1439</v>
      </c>
      <c r="O157" s="11">
        <v>1465</v>
      </c>
      <c r="P157" s="11">
        <v>2077</v>
      </c>
      <c r="Q157" s="11">
        <v>389</v>
      </c>
      <c r="R157" s="11">
        <v>331</v>
      </c>
      <c r="S157" s="11">
        <v>590</v>
      </c>
      <c r="T157" s="11">
        <v>946</v>
      </c>
      <c r="U157" s="11">
        <v>1370</v>
      </c>
      <c r="V157" s="11">
        <v>1372</v>
      </c>
      <c r="W157" s="11">
        <v>2138</v>
      </c>
      <c r="X157" s="6">
        <f t="shared" si="86"/>
        <v>16</v>
      </c>
      <c r="Y157" s="6">
        <f t="shared" si="74"/>
        <v>-56</v>
      </c>
      <c r="Z157" s="6">
        <f t="shared" si="75"/>
        <v>14</v>
      </c>
      <c r="AA157" s="6">
        <f t="shared" si="76"/>
        <v>-70</v>
      </c>
      <c r="AB157" s="6">
        <f t="shared" si="77"/>
        <v>-69</v>
      </c>
      <c r="AC157" s="6">
        <f t="shared" si="78"/>
        <v>-93</v>
      </c>
      <c r="AD157" s="6">
        <f t="shared" si="79"/>
        <v>61</v>
      </c>
      <c r="AE157" s="30">
        <f t="shared" si="87"/>
        <v>4.2895442359249331E-2</v>
      </c>
      <c r="AF157" s="30">
        <f t="shared" si="80"/>
        <v>-0.14470284237726097</v>
      </c>
      <c r="AG157" s="30">
        <f t="shared" si="81"/>
        <v>2.4305555555555556E-2</v>
      </c>
      <c r="AH157" s="30">
        <f t="shared" si="82"/>
        <v>-6.8897637795275593E-2</v>
      </c>
      <c r="AI157" s="30">
        <f t="shared" si="83"/>
        <v>-4.794996525364837E-2</v>
      </c>
      <c r="AJ157" s="30">
        <f t="shared" si="84"/>
        <v>-6.3481228668941986E-2</v>
      </c>
      <c r="AK157" s="30">
        <f t="shared" si="85"/>
        <v>2.9369282619162253E-2</v>
      </c>
    </row>
    <row r="158" spans="1:37" x14ac:dyDescent="0.35">
      <c r="A158" s="10" t="s">
        <v>70</v>
      </c>
      <c r="B158" s="10" t="s">
        <v>55</v>
      </c>
      <c r="C158" s="11">
        <v>163</v>
      </c>
      <c r="D158" s="11">
        <v>697</v>
      </c>
      <c r="E158" s="11">
        <v>240</v>
      </c>
      <c r="F158" s="11">
        <v>946</v>
      </c>
      <c r="G158" s="11">
        <v>895</v>
      </c>
      <c r="H158" s="11">
        <v>1018</v>
      </c>
      <c r="I158" s="11">
        <v>2462</v>
      </c>
      <c r="J158" s="11">
        <v>286</v>
      </c>
      <c r="K158" s="11">
        <v>528</v>
      </c>
      <c r="L158" s="11">
        <v>360</v>
      </c>
      <c r="M158" s="11">
        <v>609</v>
      </c>
      <c r="N158" s="11">
        <v>745</v>
      </c>
      <c r="O158" s="11">
        <v>946</v>
      </c>
      <c r="P158" s="11">
        <v>2252</v>
      </c>
      <c r="Q158" s="11">
        <v>184</v>
      </c>
      <c r="R158" s="11">
        <v>500</v>
      </c>
      <c r="S158" s="11">
        <v>233</v>
      </c>
      <c r="T158" s="11">
        <v>184</v>
      </c>
      <c r="U158" s="11">
        <v>1167</v>
      </c>
      <c r="V158" s="11">
        <v>726</v>
      </c>
      <c r="W158" s="11">
        <v>2013</v>
      </c>
      <c r="X158" s="6">
        <f t="shared" si="86"/>
        <v>-102</v>
      </c>
      <c r="Y158" s="6">
        <f t="shared" si="74"/>
        <v>-28</v>
      </c>
      <c r="Z158" s="6">
        <f t="shared" si="75"/>
        <v>-127</v>
      </c>
      <c r="AA158" s="6">
        <f t="shared" si="76"/>
        <v>-425</v>
      </c>
      <c r="AB158" s="6">
        <f t="shared" si="77"/>
        <v>422</v>
      </c>
      <c r="AC158" s="6">
        <f t="shared" si="78"/>
        <v>-220</v>
      </c>
      <c r="AD158" s="6">
        <f t="shared" si="79"/>
        <v>-239</v>
      </c>
      <c r="AE158" s="30">
        <f t="shared" si="87"/>
        <v>-0.35664335664335667</v>
      </c>
      <c r="AF158" s="30">
        <f t="shared" si="80"/>
        <v>-5.3030303030303032E-2</v>
      </c>
      <c r="AG158" s="30">
        <f t="shared" si="81"/>
        <v>-0.3527777777777778</v>
      </c>
      <c r="AH158" s="30">
        <f t="shared" si="82"/>
        <v>-0.69786535303776687</v>
      </c>
      <c r="AI158" s="30">
        <f t="shared" si="83"/>
        <v>0.56644295302013425</v>
      </c>
      <c r="AJ158" s="30">
        <f t="shared" si="84"/>
        <v>-0.23255813953488372</v>
      </c>
      <c r="AK158" s="30">
        <f t="shared" si="85"/>
        <v>-0.10612788632326821</v>
      </c>
    </row>
    <row r="159" spans="1:37" x14ac:dyDescent="0.35">
      <c r="A159" s="10" t="s">
        <v>71</v>
      </c>
      <c r="B159" s="10" t="s">
        <v>56</v>
      </c>
      <c r="C159" s="11">
        <v>151</v>
      </c>
      <c r="D159" s="11">
        <v>75</v>
      </c>
      <c r="E159" s="11">
        <v>211</v>
      </c>
      <c r="F159" s="11">
        <v>565</v>
      </c>
      <c r="G159" s="11">
        <v>554</v>
      </c>
      <c r="H159" s="11">
        <v>1012</v>
      </c>
      <c r="I159" s="11">
        <v>1511</v>
      </c>
      <c r="J159" s="11">
        <v>195</v>
      </c>
      <c r="K159" s="11">
        <v>99</v>
      </c>
      <c r="L159" s="11">
        <v>123</v>
      </c>
      <c r="M159" s="11">
        <v>455</v>
      </c>
      <c r="N159" s="11">
        <v>503</v>
      </c>
      <c r="O159" s="11">
        <v>737</v>
      </c>
      <c r="P159" s="11">
        <v>1298</v>
      </c>
      <c r="Q159" s="11">
        <v>70</v>
      </c>
      <c r="R159" s="11">
        <v>80</v>
      </c>
      <c r="S159" s="11">
        <v>165</v>
      </c>
      <c r="T159" s="11">
        <v>286</v>
      </c>
      <c r="U159" s="11">
        <v>679</v>
      </c>
      <c r="V159" s="11">
        <v>714</v>
      </c>
      <c r="W159" s="11">
        <v>1240</v>
      </c>
      <c r="X159" s="6">
        <f t="shared" ref="X159:X160" si="88">Q159-J159</f>
        <v>-125</v>
      </c>
      <c r="Y159" s="6">
        <f t="shared" ref="Y159:Y160" si="89">R159-K159</f>
        <v>-19</v>
      </c>
      <c r="Z159" s="6">
        <f t="shared" ref="Z159:Z160" si="90">S159-L159</f>
        <v>42</v>
      </c>
      <c r="AA159" s="6">
        <f t="shared" ref="AA159:AA160" si="91">T159-M159</f>
        <v>-169</v>
      </c>
      <c r="AB159" s="6">
        <f t="shared" ref="AB159:AB160" si="92">U159-N159</f>
        <v>176</v>
      </c>
      <c r="AC159" s="6">
        <f t="shared" ref="AC159:AC160" si="93">V159-O159</f>
        <v>-23</v>
      </c>
      <c r="AD159" s="6">
        <f t="shared" ref="AD159:AD160" si="94">W159-P159</f>
        <v>-58</v>
      </c>
      <c r="AE159" s="30">
        <f t="shared" ref="AE159:AE160" si="95">(Q159-J159)/J159</f>
        <v>-0.64102564102564108</v>
      </c>
      <c r="AF159" s="30">
        <f t="shared" ref="AF159:AF160" si="96">(R159-K159)/K159</f>
        <v>-0.19191919191919191</v>
      </c>
      <c r="AG159" s="30">
        <f t="shared" ref="AG159:AG160" si="97">(S159-L159)/L159</f>
        <v>0.34146341463414637</v>
      </c>
      <c r="AH159" s="30">
        <f t="shared" ref="AH159:AH160" si="98">(T159-M159)/M159</f>
        <v>-0.37142857142857144</v>
      </c>
      <c r="AI159" s="30">
        <f t="shared" ref="AI159:AI160" si="99">(U159-N159)/N159</f>
        <v>0.3499005964214712</v>
      </c>
      <c r="AJ159" s="30">
        <f t="shared" ref="AJ159:AJ160" si="100">(V159-O159)/O159</f>
        <v>-3.1207598371777476E-2</v>
      </c>
      <c r="AK159" s="30">
        <f t="shared" ref="AK159:AK160" si="101">(W159-P159)/P159</f>
        <v>-4.4684129429892139E-2</v>
      </c>
    </row>
    <row r="160" spans="1:37" x14ac:dyDescent="0.35">
      <c r="A160" s="10" t="s">
        <v>62</v>
      </c>
      <c r="B160" s="10" t="s">
        <v>47</v>
      </c>
      <c r="C160" s="11">
        <v>37</v>
      </c>
      <c r="D160" s="12" t="s">
        <v>24</v>
      </c>
      <c r="E160" s="11">
        <v>65</v>
      </c>
      <c r="F160" s="11">
        <v>193</v>
      </c>
      <c r="G160" s="11">
        <v>163</v>
      </c>
      <c r="H160" s="11">
        <v>576</v>
      </c>
      <c r="I160" s="11">
        <v>276</v>
      </c>
      <c r="J160" s="11">
        <v>163</v>
      </c>
      <c r="K160" s="11">
        <v>162</v>
      </c>
      <c r="L160" s="11">
        <v>59</v>
      </c>
      <c r="M160" s="11">
        <v>95</v>
      </c>
      <c r="N160" s="11">
        <v>193</v>
      </c>
      <c r="O160" s="11">
        <v>156</v>
      </c>
      <c r="P160" s="11">
        <v>194</v>
      </c>
      <c r="Q160" s="11">
        <v>78</v>
      </c>
      <c r="R160" s="11">
        <v>34</v>
      </c>
      <c r="S160" s="11">
        <v>77</v>
      </c>
      <c r="T160" s="11">
        <v>80</v>
      </c>
      <c r="U160" s="11">
        <v>176</v>
      </c>
      <c r="V160" s="11">
        <v>218</v>
      </c>
      <c r="W160" s="11">
        <v>173</v>
      </c>
      <c r="X160" s="6">
        <f t="shared" si="88"/>
        <v>-85</v>
      </c>
      <c r="Y160" s="6">
        <f t="shared" si="89"/>
        <v>-128</v>
      </c>
      <c r="Z160" s="6">
        <f t="shared" si="90"/>
        <v>18</v>
      </c>
      <c r="AA160" s="6">
        <f t="shared" si="91"/>
        <v>-15</v>
      </c>
      <c r="AB160" s="6">
        <f t="shared" si="92"/>
        <v>-17</v>
      </c>
      <c r="AC160" s="6">
        <f t="shared" si="93"/>
        <v>62</v>
      </c>
      <c r="AD160" s="6">
        <f t="shared" si="94"/>
        <v>-21</v>
      </c>
      <c r="AE160" s="30">
        <f t="shared" si="95"/>
        <v>-0.5214723926380368</v>
      </c>
      <c r="AF160" s="30">
        <f t="shared" si="96"/>
        <v>-0.79012345679012341</v>
      </c>
      <c r="AG160" s="30">
        <f t="shared" si="97"/>
        <v>0.30508474576271188</v>
      </c>
      <c r="AH160" s="30">
        <f t="shared" si="98"/>
        <v>-0.15789473684210525</v>
      </c>
      <c r="AI160" s="30">
        <f t="shared" si="99"/>
        <v>-8.8082901554404139E-2</v>
      </c>
      <c r="AJ160" s="30">
        <f t="shared" si="100"/>
        <v>0.39743589743589741</v>
      </c>
      <c r="AK160" s="30">
        <f t="shared" si="101"/>
        <v>-0.10824742268041238</v>
      </c>
    </row>
    <row r="162" spans="1:37" x14ac:dyDescent="0.35">
      <c r="A162" s="21" t="s">
        <v>104</v>
      </c>
    </row>
    <row r="163" spans="1:37" x14ac:dyDescent="0.35">
      <c r="A163" s="20" t="s">
        <v>111</v>
      </c>
      <c r="B163" s="9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37" x14ac:dyDescent="0.35">
      <c r="A164" s="6"/>
      <c r="B164" s="6"/>
      <c r="C164" s="1" t="s">
        <v>25</v>
      </c>
      <c r="D164" s="1" t="s">
        <v>26</v>
      </c>
      <c r="E164" s="1" t="s">
        <v>27</v>
      </c>
      <c r="F164" s="1" t="s">
        <v>28</v>
      </c>
      <c r="G164" s="1" t="s">
        <v>29</v>
      </c>
      <c r="H164" s="1" t="s">
        <v>30</v>
      </c>
      <c r="I164" s="1" t="s">
        <v>31</v>
      </c>
      <c r="J164" s="4" t="s">
        <v>25</v>
      </c>
      <c r="K164" s="4" t="s">
        <v>26</v>
      </c>
      <c r="L164" s="4" t="s">
        <v>27</v>
      </c>
      <c r="M164" s="4" t="s">
        <v>28</v>
      </c>
      <c r="N164" s="4" t="s">
        <v>29</v>
      </c>
      <c r="O164" s="4" t="s">
        <v>30</v>
      </c>
      <c r="P164" s="4" t="s">
        <v>31</v>
      </c>
      <c r="Q164" s="7" t="s">
        <v>25</v>
      </c>
      <c r="R164" s="7" t="s">
        <v>26</v>
      </c>
      <c r="S164" s="7" t="s">
        <v>27</v>
      </c>
      <c r="T164" s="7" t="s">
        <v>28</v>
      </c>
      <c r="U164" s="7" t="s">
        <v>29</v>
      </c>
      <c r="V164" s="7" t="s">
        <v>30</v>
      </c>
      <c r="W164" s="7" t="s">
        <v>31</v>
      </c>
      <c r="X164" s="51" t="s">
        <v>117</v>
      </c>
      <c r="Y164" s="51"/>
      <c r="Z164" s="51"/>
      <c r="AA164" s="51"/>
      <c r="AB164" s="51"/>
      <c r="AC164" s="51"/>
      <c r="AD164" s="51"/>
      <c r="AE164" s="52" t="s">
        <v>117</v>
      </c>
      <c r="AF164" s="52"/>
      <c r="AG164" s="52"/>
      <c r="AH164" s="52"/>
      <c r="AI164" s="52"/>
      <c r="AJ164" s="52"/>
      <c r="AK164" s="52"/>
    </row>
    <row r="165" spans="1:37" x14ac:dyDescent="0.35">
      <c r="A165" s="6"/>
      <c r="B165" s="6"/>
      <c r="C165" s="1" t="s">
        <v>32</v>
      </c>
      <c r="D165" s="1" t="s">
        <v>33</v>
      </c>
      <c r="E165" s="1" t="s">
        <v>34</v>
      </c>
      <c r="F165" s="1" t="s">
        <v>35</v>
      </c>
      <c r="G165" s="1" t="s">
        <v>36</v>
      </c>
      <c r="H165" s="1" t="s">
        <v>37</v>
      </c>
      <c r="I165" s="1" t="s">
        <v>38</v>
      </c>
      <c r="J165" s="4" t="s">
        <v>32</v>
      </c>
      <c r="K165" s="4" t="s">
        <v>33</v>
      </c>
      <c r="L165" s="4" t="s">
        <v>34</v>
      </c>
      <c r="M165" s="4" t="s">
        <v>35</v>
      </c>
      <c r="N165" s="4" t="s">
        <v>36</v>
      </c>
      <c r="O165" s="4" t="s">
        <v>37</v>
      </c>
      <c r="P165" s="4" t="s">
        <v>38</v>
      </c>
      <c r="Q165" s="7" t="s">
        <v>32</v>
      </c>
      <c r="R165" s="7" t="s">
        <v>33</v>
      </c>
      <c r="S165" s="7" t="s">
        <v>34</v>
      </c>
      <c r="T165" s="7" t="s">
        <v>35</v>
      </c>
      <c r="U165" s="7" t="s">
        <v>36</v>
      </c>
      <c r="V165" s="7" t="s">
        <v>37</v>
      </c>
      <c r="W165" s="7" t="s">
        <v>38</v>
      </c>
      <c r="X165" s="39" t="s">
        <v>25</v>
      </c>
      <c r="Y165" s="39" t="s">
        <v>26</v>
      </c>
      <c r="Z165" s="39" t="s">
        <v>27</v>
      </c>
      <c r="AA165" s="39" t="s">
        <v>28</v>
      </c>
      <c r="AB165" s="39" t="s">
        <v>29</v>
      </c>
      <c r="AC165" s="39" t="s">
        <v>30</v>
      </c>
      <c r="AD165" s="39" t="s">
        <v>31</v>
      </c>
      <c r="AE165" s="40" t="s">
        <v>25</v>
      </c>
      <c r="AF165" s="40" t="s">
        <v>26</v>
      </c>
      <c r="AG165" s="40" t="s">
        <v>27</v>
      </c>
      <c r="AH165" s="40" t="s">
        <v>28</v>
      </c>
      <c r="AI165" s="40" t="s">
        <v>29</v>
      </c>
      <c r="AJ165" s="40" t="s">
        <v>30</v>
      </c>
      <c r="AK165" s="40" t="s">
        <v>31</v>
      </c>
    </row>
    <row r="166" spans="1:37" x14ac:dyDescent="0.35">
      <c r="A166" s="6"/>
      <c r="B166" s="6"/>
      <c r="C166" s="1" t="s">
        <v>39</v>
      </c>
      <c r="D166" s="1" t="s">
        <v>39</v>
      </c>
      <c r="E166" s="1" t="s">
        <v>39</v>
      </c>
      <c r="F166" s="1" t="s">
        <v>39</v>
      </c>
      <c r="G166" s="1" t="s">
        <v>39</v>
      </c>
      <c r="H166" s="1" t="s">
        <v>39</v>
      </c>
      <c r="I166" s="1" t="s">
        <v>39</v>
      </c>
      <c r="J166" s="5" t="s">
        <v>40</v>
      </c>
      <c r="K166" s="5" t="s">
        <v>40</v>
      </c>
      <c r="L166" s="5" t="s">
        <v>40</v>
      </c>
      <c r="M166" s="5" t="s">
        <v>40</v>
      </c>
      <c r="N166" s="5" t="s">
        <v>40</v>
      </c>
      <c r="O166" s="5" t="s">
        <v>40</v>
      </c>
      <c r="P166" s="5" t="s">
        <v>40</v>
      </c>
      <c r="Q166" s="8" t="s">
        <v>41</v>
      </c>
      <c r="R166" s="8" t="s">
        <v>41</v>
      </c>
      <c r="S166" s="8" t="s">
        <v>41</v>
      </c>
      <c r="T166" s="8" t="s">
        <v>41</v>
      </c>
      <c r="U166" s="8" t="s">
        <v>41</v>
      </c>
      <c r="V166" s="8" t="s">
        <v>41</v>
      </c>
      <c r="W166" s="8" t="s">
        <v>41</v>
      </c>
      <c r="X166" s="39" t="s">
        <v>32</v>
      </c>
      <c r="Y166" s="39" t="s">
        <v>33</v>
      </c>
      <c r="Z166" s="39" t="s">
        <v>34</v>
      </c>
      <c r="AA166" s="39" t="s">
        <v>35</v>
      </c>
      <c r="AB166" s="39" t="s">
        <v>36</v>
      </c>
      <c r="AC166" s="39" t="s">
        <v>37</v>
      </c>
      <c r="AD166" s="39" t="s">
        <v>38</v>
      </c>
      <c r="AE166" s="40" t="s">
        <v>32</v>
      </c>
      <c r="AF166" s="40" t="s">
        <v>33</v>
      </c>
      <c r="AG166" s="40" t="s">
        <v>34</v>
      </c>
      <c r="AH166" s="40" t="s">
        <v>35</v>
      </c>
      <c r="AI166" s="40" t="s">
        <v>36</v>
      </c>
      <c r="AJ166" s="40" t="s">
        <v>37</v>
      </c>
      <c r="AK166" s="40" t="s">
        <v>38</v>
      </c>
    </row>
    <row r="167" spans="1:37" x14ac:dyDescent="0.35">
      <c r="A167" s="10" t="s">
        <v>76</v>
      </c>
      <c r="B167" s="10" t="s">
        <v>0</v>
      </c>
      <c r="C167" s="11">
        <v>11393</v>
      </c>
      <c r="D167" s="11">
        <v>11552</v>
      </c>
      <c r="E167" s="11">
        <v>14173</v>
      </c>
      <c r="F167" s="11">
        <v>20000</v>
      </c>
      <c r="G167" s="11">
        <v>29127</v>
      </c>
      <c r="H167" s="11">
        <v>45864</v>
      </c>
      <c r="I167" s="11">
        <v>54770</v>
      </c>
      <c r="J167" s="11">
        <v>8925</v>
      </c>
      <c r="K167" s="11">
        <v>8719</v>
      </c>
      <c r="L167" s="11">
        <v>10499</v>
      </c>
      <c r="M167" s="11">
        <v>14598</v>
      </c>
      <c r="N167" s="11">
        <v>22387</v>
      </c>
      <c r="O167" s="11">
        <v>34729</v>
      </c>
      <c r="P167" s="11">
        <v>40989</v>
      </c>
      <c r="Q167" s="11">
        <v>8600</v>
      </c>
      <c r="R167" s="11">
        <v>7928</v>
      </c>
      <c r="S167" s="11">
        <v>11116</v>
      </c>
      <c r="T167" s="11">
        <v>14042</v>
      </c>
      <c r="U167" s="11">
        <v>26525</v>
      </c>
      <c r="V167" s="11">
        <v>32640</v>
      </c>
      <c r="W167" s="11">
        <v>40207</v>
      </c>
      <c r="X167" s="6">
        <f>Q167-J167</f>
        <v>-325</v>
      </c>
      <c r="Y167" s="6">
        <f t="shared" ref="Y167:Y175" si="102">R167-K167</f>
        <v>-791</v>
      </c>
      <c r="Z167" s="6">
        <f t="shared" ref="Z167:Z175" si="103">S167-L167</f>
        <v>617</v>
      </c>
      <c r="AA167" s="6">
        <f t="shared" ref="AA167:AA175" si="104">T167-M167</f>
        <v>-556</v>
      </c>
      <c r="AB167" s="6">
        <f t="shared" ref="AB167:AB175" si="105">U167-N167</f>
        <v>4138</v>
      </c>
      <c r="AC167" s="6">
        <f t="shared" ref="AC167:AC175" si="106">V167-O167</f>
        <v>-2089</v>
      </c>
      <c r="AD167" s="6">
        <f t="shared" ref="AD167:AD175" si="107">W167-P167</f>
        <v>-782</v>
      </c>
      <c r="AE167" s="30">
        <f>(Q167-J167)/J167</f>
        <v>-3.6414565826330535E-2</v>
      </c>
      <c r="AF167" s="30">
        <f t="shared" ref="AF167:AF175" si="108">(R167-K167)/K167</f>
        <v>-9.072141300607868E-2</v>
      </c>
      <c r="AG167" s="30">
        <f t="shared" ref="AG167:AG175" si="109">(S167-L167)/L167</f>
        <v>5.8767501666825414E-2</v>
      </c>
      <c r="AH167" s="30">
        <f t="shared" ref="AH167:AH175" si="110">(T167-M167)/M167</f>
        <v>-3.808740923414166E-2</v>
      </c>
      <c r="AI167" s="30">
        <f t="shared" ref="AI167:AI175" si="111">(U167-N167)/N167</f>
        <v>0.18483941573234466</v>
      </c>
      <c r="AJ167" s="30">
        <f t="shared" ref="AJ167:AJ175" si="112">(V167-O167)/O167</f>
        <v>-6.0151458435313429E-2</v>
      </c>
      <c r="AK167" s="30">
        <f t="shared" ref="AK167:AK175" si="113">(W167-P167)/P167</f>
        <v>-1.9078289297128497E-2</v>
      </c>
    </row>
    <row r="168" spans="1:37" x14ac:dyDescent="0.35">
      <c r="A168" s="10" t="s">
        <v>23</v>
      </c>
      <c r="B168" s="10" t="s">
        <v>23</v>
      </c>
      <c r="C168" s="11">
        <v>9280</v>
      </c>
      <c r="D168" s="11">
        <v>9263</v>
      </c>
      <c r="E168" s="11">
        <v>11538</v>
      </c>
      <c r="F168" s="11">
        <v>15967</v>
      </c>
      <c r="G168" s="11">
        <v>21346</v>
      </c>
      <c r="H168" s="11">
        <v>28273</v>
      </c>
      <c r="I168" s="11">
        <v>31623</v>
      </c>
      <c r="J168" s="11">
        <v>7607</v>
      </c>
      <c r="K168" s="11">
        <v>7068</v>
      </c>
      <c r="L168" s="11">
        <v>8929</v>
      </c>
      <c r="M168" s="11">
        <v>12334</v>
      </c>
      <c r="N168" s="11">
        <v>16862</v>
      </c>
      <c r="O168" s="11">
        <v>22451</v>
      </c>
      <c r="P168" s="11">
        <v>25142</v>
      </c>
      <c r="Q168" s="11">
        <v>7169</v>
      </c>
      <c r="R168" s="11">
        <v>6464</v>
      </c>
      <c r="S168" s="11">
        <v>8918</v>
      </c>
      <c r="T168" s="11">
        <v>11871</v>
      </c>
      <c r="U168" s="11">
        <v>20251</v>
      </c>
      <c r="V168" s="11">
        <v>21289</v>
      </c>
      <c r="W168" s="11">
        <v>24487</v>
      </c>
      <c r="X168" s="6">
        <f t="shared" ref="X168:X175" si="114">Q168-J168</f>
        <v>-438</v>
      </c>
      <c r="Y168" s="6">
        <f t="shared" si="102"/>
        <v>-604</v>
      </c>
      <c r="Z168" s="6">
        <f t="shared" si="103"/>
        <v>-11</v>
      </c>
      <c r="AA168" s="6">
        <f t="shared" si="104"/>
        <v>-463</v>
      </c>
      <c r="AB168" s="6">
        <f t="shared" si="105"/>
        <v>3389</v>
      </c>
      <c r="AC168" s="6">
        <f t="shared" si="106"/>
        <v>-1162</v>
      </c>
      <c r="AD168" s="6">
        <f t="shared" si="107"/>
        <v>-655</v>
      </c>
      <c r="AE168" s="30">
        <f t="shared" ref="AE168:AE175" si="115">(Q168-J168)/J168</f>
        <v>-5.7578546075982645E-2</v>
      </c>
      <c r="AF168" s="30">
        <f t="shared" si="108"/>
        <v>-8.5455574419920771E-2</v>
      </c>
      <c r="AG168" s="30">
        <f t="shared" si="109"/>
        <v>-1.2319408668383918E-3</v>
      </c>
      <c r="AH168" s="30">
        <f t="shared" si="110"/>
        <v>-3.7538511431814497E-2</v>
      </c>
      <c r="AI168" s="30">
        <f t="shared" si="111"/>
        <v>0.20098446210413948</v>
      </c>
      <c r="AJ168" s="30">
        <f t="shared" si="112"/>
        <v>-5.1757160037414818E-2</v>
      </c>
      <c r="AK168" s="30">
        <f t="shared" si="113"/>
        <v>-2.6052024500835255E-2</v>
      </c>
    </row>
    <row r="169" spans="1:37" x14ac:dyDescent="0.35">
      <c r="A169" s="10" t="s">
        <v>69</v>
      </c>
      <c r="B169" s="10" t="s">
        <v>54</v>
      </c>
      <c r="C169" s="10">
        <v>721</v>
      </c>
      <c r="D169" s="10">
        <v>485</v>
      </c>
      <c r="E169" s="10">
        <v>514</v>
      </c>
      <c r="F169" s="10">
        <v>1020</v>
      </c>
      <c r="G169" s="10">
        <v>1818</v>
      </c>
      <c r="H169" s="10">
        <v>3827</v>
      </c>
      <c r="I169" s="10">
        <v>4768</v>
      </c>
      <c r="J169" s="10">
        <v>375</v>
      </c>
      <c r="K169" s="10">
        <v>366</v>
      </c>
      <c r="L169" s="10">
        <v>467</v>
      </c>
      <c r="M169" s="10">
        <v>606</v>
      </c>
      <c r="N169" s="10">
        <v>1613</v>
      </c>
      <c r="O169" s="10">
        <v>2789</v>
      </c>
      <c r="P169" s="10">
        <v>3065</v>
      </c>
      <c r="Q169" s="10">
        <v>509</v>
      </c>
      <c r="R169" s="10">
        <v>399</v>
      </c>
      <c r="S169" s="10">
        <v>829</v>
      </c>
      <c r="T169" s="10">
        <v>850</v>
      </c>
      <c r="U169" s="10">
        <v>2036</v>
      </c>
      <c r="V169" s="10">
        <v>3348</v>
      </c>
      <c r="W169" s="10">
        <v>3576</v>
      </c>
      <c r="X169" s="13">
        <f t="shared" si="114"/>
        <v>134</v>
      </c>
      <c r="Y169" s="13">
        <f t="shared" si="102"/>
        <v>33</v>
      </c>
      <c r="Z169" s="13">
        <f t="shared" si="103"/>
        <v>362</v>
      </c>
      <c r="AA169" s="13">
        <f t="shared" si="104"/>
        <v>244</v>
      </c>
      <c r="AB169" s="13">
        <f t="shared" si="105"/>
        <v>423</v>
      </c>
      <c r="AC169" s="13">
        <f t="shared" si="106"/>
        <v>559</v>
      </c>
      <c r="AD169" s="13">
        <f t="shared" si="107"/>
        <v>511</v>
      </c>
      <c r="AE169" s="41">
        <f t="shared" si="115"/>
        <v>0.35733333333333334</v>
      </c>
      <c r="AF169" s="41">
        <f t="shared" si="108"/>
        <v>9.0163934426229511E-2</v>
      </c>
      <c r="AG169" s="41">
        <f t="shared" si="109"/>
        <v>0.77516059957173444</v>
      </c>
      <c r="AH169" s="41">
        <f t="shared" si="110"/>
        <v>0.40264026402640263</v>
      </c>
      <c r="AI169" s="41">
        <f t="shared" si="111"/>
        <v>0.26224426534407935</v>
      </c>
      <c r="AJ169" s="41">
        <f t="shared" si="112"/>
        <v>0.20043026174256007</v>
      </c>
      <c r="AK169" s="41">
        <f t="shared" si="113"/>
        <v>0.166721044045677</v>
      </c>
    </row>
    <row r="170" spans="1:37" x14ac:dyDescent="0.35">
      <c r="A170" s="10" t="s">
        <v>68</v>
      </c>
      <c r="B170" s="10" t="s">
        <v>53</v>
      </c>
      <c r="C170" s="11">
        <v>98</v>
      </c>
      <c r="D170" s="11">
        <v>98</v>
      </c>
      <c r="E170" s="11">
        <v>87</v>
      </c>
      <c r="F170" s="11">
        <v>406</v>
      </c>
      <c r="G170" s="11">
        <v>1101</v>
      </c>
      <c r="H170" s="11">
        <v>3235</v>
      </c>
      <c r="I170" s="11">
        <v>4817</v>
      </c>
      <c r="J170" s="11">
        <v>140</v>
      </c>
      <c r="K170" s="11">
        <v>119</v>
      </c>
      <c r="L170" s="11">
        <v>152</v>
      </c>
      <c r="M170" s="11">
        <v>210</v>
      </c>
      <c r="N170" s="11">
        <v>843</v>
      </c>
      <c r="O170" s="11">
        <v>2160</v>
      </c>
      <c r="P170" s="11">
        <v>2939</v>
      </c>
      <c r="Q170" s="11">
        <v>117</v>
      </c>
      <c r="R170" s="11">
        <v>112</v>
      </c>
      <c r="S170" s="11">
        <v>206</v>
      </c>
      <c r="T170" s="11">
        <v>144</v>
      </c>
      <c r="U170" s="11">
        <v>1114</v>
      </c>
      <c r="V170" s="11">
        <v>2073</v>
      </c>
      <c r="W170" s="11">
        <v>3338</v>
      </c>
      <c r="X170" s="6">
        <f t="shared" si="114"/>
        <v>-23</v>
      </c>
      <c r="Y170" s="6">
        <f t="shared" si="102"/>
        <v>-7</v>
      </c>
      <c r="Z170" s="6">
        <f t="shared" si="103"/>
        <v>54</v>
      </c>
      <c r="AA170" s="6">
        <f t="shared" si="104"/>
        <v>-66</v>
      </c>
      <c r="AB170" s="6">
        <f t="shared" si="105"/>
        <v>271</v>
      </c>
      <c r="AC170" s="6">
        <f t="shared" si="106"/>
        <v>-87</v>
      </c>
      <c r="AD170" s="6">
        <f t="shared" si="107"/>
        <v>399</v>
      </c>
      <c r="AE170" s="30">
        <f t="shared" si="115"/>
        <v>-0.16428571428571428</v>
      </c>
      <c r="AF170" s="30">
        <f t="shared" si="108"/>
        <v>-5.8823529411764705E-2</v>
      </c>
      <c r="AG170" s="30">
        <f t="shared" si="109"/>
        <v>0.35526315789473684</v>
      </c>
      <c r="AH170" s="30">
        <f t="shared" si="110"/>
        <v>-0.31428571428571428</v>
      </c>
      <c r="AI170" s="30">
        <f t="shared" si="111"/>
        <v>0.32147093712930014</v>
      </c>
      <c r="AJ170" s="30">
        <f t="shared" si="112"/>
        <v>-4.027777777777778E-2</v>
      </c>
      <c r="AK170" s="30">
        <f t="shared" si="113"/>
        <v>0.13576046274242939</v>
      </c>
    </row>
    <row r="171" spans="1:37" x14ac:dyDescent="0.35">
      <c r="A171" s="10" t="s">
        <v>66</v>
      </c>
      <c r="B171" s="10" t="s">
        <v>51</v>
      </c>
      <c r="C171" s="11">
        <v>154</v>
      </c>
      <c r="D171" s="11">
        <v>84</v>
      </c>
      <c r="E171" s="11">
        <v>187</v>
      </c>
      <c r="F171" s="11">
        <v>297</v>
      </c>
      <c r="G171" s="11">
        <v>861</v>
      </c>
      <c r="H171" s="11">
        <v>2596</v>
      </c>
      <c r="I171" s="11">
        <v>3105</v>
      </c>
      <c r="J171" s="11">
        <v>207</v>
      </c>
      <c r="K171" s="11">
        <v>141</v>
      </c>
      <c r="L171" s="11">
        <v>167</v>
      </c>
      <c r="M171" s="11">
        <v>360</v>
      </c>
      <c r="N171" s="11">
        <v>652</v>
      </c>
      <c r="O171" s="11">
        <v>1739</v>
      </c>
      <c r="P171" s="11">
        <v>2702</v>
      </c>
      <c r="Q171" s="11">
        <v>183</v>
      </c>
      <c r="R171" s="11">
        <v>165</v>
      </c>
      <c r="S171" s="11">
        <v>234</v>
      </c>
      <c r="T171" s="11">
        <v>463</v>
      </c>
      <c r="U171" s="11">
        <v>821</v>
      </c>
      <c r="V171" s="11">
        <v>1550</v>
      </c>
      <c r="W171" s="11">
        <v>2552</v>
      </c>
      <c r="X171" s="6">
        <f t="shared" si="114"/>
        <v>-24</v>
      </c>
      <c r="Y171" s="6">
        <f t="shared" si="102"/>
        <v>24</v>
      </c>
      <c r="Z171" s="6">
        <f t="shared" si="103"/>
        <v>67</v>
      </c>
      <c r="AA171" s="6">
        <f t="shared" si="104"/>
        <v>103</v>
      </c>
      <c r="AB171" s="6">
        <f t="shared" si="105"/>
        <v>169</v>
      </c>
      <c r="AC171" s="6">
        <f t="shared" si="106"/>
        <v>-189</v>
      </c>
      <c r="AD171" s="6">
        <f t="shared" si="107"/>
        <v>-150</v>
      </c>
      <c r="AE171" s="30">
        <f t="shared" si="115"/>
        <v>-0.11594202898550725</v>
      </c>
      <c r="AF171" s="30">
        <f t="shared" si="108"/>
        <v>0.1702127659574468</v>
      </c>
      <c r="AG171" s="30">
        <f t="shared" si="109"/>
        <v>0.40119760479041916</v>
      </c>
      <c r="AH171" s="30">
        <f t="shared" si="110"/>
        <v>0.28611111111111109</v>
      </c>
      <c r="AI171" s="30">
        <f t="shared" si="111"/>
        <v>0.25920245398773006</v>
      </c>
      <c r="AJ171" s="30">
        <f t="shared" si="112"/>
        <v>-0.10868315123634273</v>
      </c>
      <c r="AK171" s="30">
        <f t="shared" si="113"/>
        <v>-5.5514433752775719E-2</v>
      </c>
    </row>
    <row r="172" spans="1:37" x14ac:dyDescent="0.35">
      <c r="A172" s="10" t="s">
        <v>75</v>
      </c>
      <c r="B172" s="10" t="s">
        <v>43</v>
      </c>
      <c r="C172" s="11">
        <v>152</v>
      </c>
      <c r="D172" s="11">
        <v>119</v>
      </c>
      <c r="E172" s="11">
        <v>191</v>
      </c>
      <c r="F172" s="11">
        <v>363</v>
      </c>
      <c r="G172" s="11">
        <v>876</v>
      </c>
      <c r="H172" s="11">
        <v>1442</v>
      </c>
      <c r="I172" s="11">
        <v>2351</v>
      </c>
      <c r="J172" s="11">
        <v>74</v>
      </c>
      <c r="K172" s="11">
        <v>61</v>
      </c>
      <c r="L172" s="11">
        <v>85</v>
      </c>
      <c r="M172" s="11">
        <v>97</v>
      </c>
      <c r="N172" s="11">
        <v>480</v>
      </c>
      <c r="O172" s="11">
        <v>1570</v>
      </c>
      <c r="P172" s="11">
        <v>2217</v>
      </c>
      <c r="Q172" s="11">
        <v>84</v>
      </c>
      <c r="R172" s="11">
        <v>68</v>
      </c>
      <c r="S172" s="11">
        <v>103</v>
      </c>
      <c r="T172" s="11">
        <v>115</v>
      </c>
      <c r="U172" s="11">
        <v>637</v>
      </c>
      <c r="V172" s="11">
        <v>1408</v>
      </c>
      <c r="W172" s="11">
        <v>2016</v>
      </c>
      <c r="X172" s="6">
        <f t="shared" si="114"/>
        <v>10</v>
      </c>
      <c r="Y172" s="6">
        <f t="shared" si="102"/>
        <v>7</v>
      </c>
      <c r="Z172" s="6">
        <f t="shared" si="103"/>
        <v>18</v>
      </c>
      <c r="AA172" s="6">
        <f t="shared" si="104"/>
        <v>18</v>
      </c>
      <c r="AB172" s="6">
        <f t="shared" si="105"/>
        <v>157</v>
      </c>
      <c r="AC172" s="6">
        <f t="shared" si="106"/>
        <v>-162</v>
      </c>
      <c r="AD172" s="6">
        <f t="shared" si="107"/>
        <v>-201</v>
      </c>
      <c r="AE172" s="30">
        <f t="shared" si="115"/>
        <v>0.13513513513513514</v>
      </c>
      <c r="AF172" s="30">
        <f t="shared" si="108"/>
        <v>0.11475409836065574</v>
      </c>
      <c r="AG172" s="30">
        <f t="shared" si="109"/>
        <v>0.21176470588235294</v>
      </c>
      <c r="AH172" s="30">
        <f t="shared" si="110"/>
        <v>0.18556701030927836</v>
      </c>
      <c r="AI172" s="30">
        <f t="shared" si="111"/>
        <v>0.32708333333333334</v>
      </c>
      <c r="AJ172" s="30">
        <f t="shared" si="112"/>
        <v>-0.10318471337579618</v>
      </c>
      <c r="AK172" s="30">
        <f t="shared" si="113"/>
        <v>-9.0663058186738837E-2</v>
      </c>
    </row>
    <row r="173" spans="1:37" x14ac:dyDescent="0.35">
      <c r="A173" s="10" t="s">
        <v>64</v>
      </c>
      <c r="B173" s="10" t="s">
        <v>49</v>
      </c>
      <c r="C173" s="11">
        <v>78</v>
      </c>
      <c r="D173" s="11">
        <v>23</v>
      </c>
      <c r="E173" s="11">
        <v>109</v>
      </c>
      <c r="F173" s="11">
        <v>124</v>
      </c>
      <c r="G173" s="11">
        <v>1212</v>
      </c>
      <c r="H173" s="11">
        <v>2778</v>
      </c>
      <c r="I173" s="11">
        <v>3320</v>
      </c>
      <c r="J173" s="11">
        <v>179</v>
      </c>
      <c r="K173" s="11">
        <v>94</v>
      </c>
      <c r="L173" s="11">
        <v>66</v>
      </c>
      <c r="M173" s="11">
        <v>96</v>
      </c>
      <c r="N173" s="11">
        <v>810</v>
      </c>
      <c r="O173" s="11">
        <v>1803</v>
      </c>
      <c r="P173" s="11">
        <v>2000</v>
      </c>
      <c r="Q173" s="11">
        <v>66</v>
      </c>
      <c r="R173" s="11">
        <v>49</v>
      </c>
      <c r="S173" s="11">
        <v>119</v>
      </c>
      <c r="T173" s="11">
        <v>104</v>
      </c>
      <c r="U173" s="11">
        <v>664</v>
      </c>
      <c r="V173" s="11">
        <v>1520</v>
      </c>
      <c r="W173" s="11">
        <v>1504</v>
      </c>
      <c r="X173" s="6">
        <f t="shared" si="114"/>
        <v>-113</v>
      </c>
      <c r="Y173" s="6">
        <f t="shared" si="102"/>
        <v>-45</v>
      </c>
      <c r="Z173" s="6">
        <f t="shared" si="103"/>
        <v>53</v>
      </c>
      <c r="AA173" s="6">
        <f t="shared" si="104"/>
        <v>8</v>
      </c>
      <c r="AB173" s="6">
        <f t="shared" si="105"/>
        <v>-146</v>
      </c>
      <c r="AC173" s="6">
        <f t="shared" si="106"/>
        <v>-283</v>
      </c>
      <c r="AD173" s="6">
        <f t="shared" si="107"/>
        <v>-496</v>
      </c>
      <c r="AE173" s="30">
        <f t="shared" si="115"/>
        <v>-0.63128491620111726</v>
      </c>
      <c r="AF173" s="30">
        <f t="shared" si="108"/>
        <v>-0.47872340425531917</v>
      </c>
      <c r="AG173" s="30">
        <f t="shared" si="109"/>
        <v>0.80303030303030298</v>
      </c>
      <c r="AH173" s="30">
        <f t="shared" si="110"/>
        <v>8.3333333333333329E-2</v>
      </c>
      <c r="AI173" s="30">
        <f t="shared" si="111"/>
        <v>-0.18024691358024691</v>
      </c>
      <c r="AJ173" s="30">
        <f t="shared" si="112"/>
        <v>-0.1569606211869107</v>
      </c>
      <c r="AK173" s="30">
        <f t="shared" si="113"/>
        <v>-0.248</v>
      </c>
    </row>
    <row r="174" spans="1:37" x14ac:dyDescent="0.35">
      <c r="A174" s="10" t="s">
        <v>60</v>
      </c>
      <c r="B174" s="10" t="s">
        <v>45</v>
      </c>
      <c r="C174" s="11">
        <v>510</v>
      </c>
      <c r="D174" s="11">
        <v>492</v>
      </c>
      <c r="E174" s="11">
        <v>551</v>
      </c>
      <c r="F174" s="11">
        <v>587</v>
      </c>
      <c r="G174" s="11">
        <v>720</v>
      </c>
      <c r="H174" s="11">
        <v>1590</v>
      </c>
      <c r="I174" s="11">
        <v>1590</v>
      </c>
      <c r="J174" s="11">
        <v>123</v>
      </c>
      <c r="K174" s="11">
        <v>290</v>
      </c>
      <c r="L174" s="11">
        <v>354</v>
      </c>
      <c r="M174" s="11">
        <v>427</v>
      </c>
      <c r="N174" s="11">
        <v>460</v>
      </c>
      <c r="O174" s="11">
        <v>785</v>
      </c>
      <c r="P174" s="11">
        <v>914</v>
      </c>
      <c r="Q174" s="11">
        <v>200</v>
      </c>
      <c r="R174" s="11">
        <v>163</v>
      </c>
      <c r="S174" s="11">
        <v>248</v>
      </c>
      <c r="T174" s="11">
        <v>246</v>
      </c>
      <c r="U174" s="11">
        <v>265</v>
      </c>
      <c r="V174" s="11">
        <v>502</v>
      </c>
      <c r="W174" s="11">
        <v>901</v>
      </c>
      <c r="X174" s="6">
        <f t="shared" si="114"/>
        <v>77</v>
      </c>
      <c r="Y174" s="6">
        <f t="shared" si="102"/>
        <v>-127</v>
      </c>
      <c r="Z174" s="6">
        <f t="shared" si="103"/>
        <v>-106</v>
      </c>
      <c r="AA174" s="6">
        <f t="shared" si="104"/>
        <v>-181</v>
      </c>
      <c r="AB174" s="6">
        <f t="shared" si="105"/>
        <v>-195</v>
      </c>
      <c r="AC174" s="6">
        <f t="shared" si="106"/>
        <v>-283</v>
      </c>
      <c r="AD174" s="6">
        <f t="shared" si="107"/>
        <v>-13</v>
      </c>
      <c r="AE174" s="30">
        <f t="shared" si="115"/>
        <v>0.62601626016260159</v>
      </c>
      <c r="AF174" s="30">
        <f t="shared" si="108"/>
        <v>-0.43793103448275861</v>
      </c>
      <c r="AG174" s="30">
        <f t="shared" si="109"/>
        <v>-0.29943502824858759</v>
      </c>
      <c r="AH174" s="30">
        <f t="shared" si="110"/>
        <v>-0.42388758782201408</v>
      </c>
      <c r="AI174" s="30">
        <f t="shared" si="111"/>
        <v>-0.42391304347826086</v>
      </c>
      <c r="AJ174" s="30">
        <f t="shared" si="112"/>
        <v>-0.36050955414012736</v>
      </c>
      <c r="AK174" s="30">
        <f t="shared" si="113"/>
        <v>-1.4223194748358862E-2</v>
      </c>
    </row>
    <row r="175" spans="1:37" x14ac:dyDescent="0.35">
      <c r="A175" s="10" t="s">
        <v>63</v>
      </c>
      <c r="B175" s="10" t="s">
        <v>48</v>
      </c>
      <c r="C175" s="12" t="s">
        <v>24</v>
      </c>
      <c r="D175" s="11">
        <v>41</v>
      </c>
      <c r="E175" s="11">
        <v>55</v>
      </c>
      <c r="F175" s="11">
        <v>218</v>
      </c>
      <c r="G175" s="11">
        <v>399</v>
      </c>
      <c r="H175" s="11">
        <v>827</v>
      </c>
      <c r="I175" s="11">
        <v>1142</v>
      </c>
      <c r="J175" s="11">
        <v>22</v>
      </c>
      <c r="K175" s="11">
        <v>44</v>
      </c>
      <c r="L175" s="11">
        <v>60</v>
      </c>
      <c r="M175" s="11">
        <v>191</v>
      </c>
      <c r="N175" s="11">
        <v>285</v>
      </c>
      <c r="O175" s="11">
        <v>825</v>
      </c>
      <c r="P175" s="11">
        <v>1019</v>
      </c>
      <c r="Q175" s="11">
        <v>28</v>
      </c>
      <c r="R175" s="11">
        <v>31</v>
      </c>
      <c r="S175" s="11">
        <v>64</v>
      </c>
      <c r="T175" s="11">
        <v>99</v>
      </c>
      <c r="U175" s="11">
        <v>196</v>
      </c>
      <c r="V175" s="11">
        <v>450</v>
      </c>
      <c r="W175" s="11">
        <v>845</v>
      </c>
      <c r="X175" s="6">
        <f t="shared" si="114"/>
        <v>6</v>
      </c>
      <c r="Y175" s="6">
        <f t="shared" si="102"/>
        <v>-13</v>
      </c>
      <c r="Z175" s="6">
        <f t="shared" si="103"/>
        <v>4</v>
      </c>
      <c r="AA175" s="6">
        <f t="shared" si="104"/>
        <v>-92</v>
      </c>
      <c r="AB175" s="6">
        <f t="shared" si="105"/>
        <v>-89</v>
      </c>
      <c r="AC175" s="6">
        <f t="shared" si="106"/>
        <v>-375</v>
      </c>
      <c r="AD175" s="6">
        <f t="shared" si="107"/>
        <v>-174</v>
      </c>
      <c r="AE175" s="30">
        <f t="shared" si="115"/>
        <v>0.27272727272727271</v>
      </c>
      <c r="AF175" s="30">
        <f t="shared" si="108"/>
        <v>-0.29545454545454547</v>
      </c>
      <c r="AG175" s="30">
        <f t="shared" si="109"/>
        <v>6.6666666666666666E-2</v>
      </c>
      <c r="AH175" s="30">
        <f t="shared" si="110"/>
        <v>-0.48167539267015708</v>
      </c>
      <c r="AI175" s="30">
        <f t="shared" si="111"/>
        <v>-0.31228070175438599</v>
      </c>
      <c r="AJ175" s="30">
        <f t="shared" si="112"/>
        <v>-0.45454545454545453</v>
      </c>
      <c r="AK175" s="30">
        <f t="shared" si="113"/>
        <v>-0.17075564278704614</v>
      </c>
    </row>
    <row r="176" spans="1:37" x14ac:dyDescent="0.35">
      <c r="A176" s="10" t="s">
        <v>70</v>
      </c>
      <c r="B176" s="10" t="s">
        <v>55</v>
      </c>
      <c r="C176" s="11">
        <v>310</v>
      </c>
      <c r="D176" s="11">
        <v>163</v>
      </c>
      <c r="E176" s="11">
        <v>114</v>
      </c>
      <c r="F176" s="11">
        <v>128</v>
      </c>
      <c r="G176" s="11">
        <v>197</v>
      </c>
      <c r="H176" s="11">
        <v>368</v>
      </c>
      <c r="I176" s="11">
        <v>636</v>
      </c>
      <c r="J176" s="11">
        <v>29</v>
      </c>
      <c r="K176" s="11">
        <v>345</v>
      </c>
      <c r="L176" s="11">
        <v>63</v>
      </c>
      <c r="M176" s="11">
        <v>63</v>
      </c>
      <c r="N176" s="11">
        <v>83</v>
      </c>
      <c r="O176" s="11">
        <v>153</v>
      </c>
      <c r="P176" s="11">
        <v>204</v>
      </c>
      <c r="Q176" s="11">
        <v>110</v>
      </c>
      <c r="R176" s="11">
        <v>377</v>
      </c>
      <c r="S176" s="11">
        <v>179</v>
      </c>
      <c r="T176" s="11">
        <v>14</v>
      </c>
      <c r="U176" s="11">
        <v>169</v>
      </c>
      <c r="V176" s="11">
        <v>109</v>
      </c>
      <c r="W176" s="11">
        <v>213</v>
      </c>
      <c r="X176" s="6">
        <f t="shared" ref="X176:X177" si="116">Q176-J176</f>
        <v>81</v>
      </c>
      <c r="Y176" s="6">
        <f t="shared" ref="Y176:Y177" si="117">R176-K176</f>
        <v>32</v>
      </c>
      <c r="Z176" s="6">
        <f t="shared" ref="Z176:Z177" si="118">S176-L176</f>
        <v>116</v>
      </c>
      <c r="AA176" s="6">
        <f t="shared" ref="AA176:AA177" si="119">T176-M176</f>
        <v>-49</v>
      </c>
      <c r="AB176" s="6">
        <f t="shared" ref="AB176:AB177" si="120">U176-N176</f>
        <v>86</v>
      </c>
      <c r="AC176" s="6">
        <f t="shared" ref="AC176:AC177" si="121">V176-O176</f>
        <v>-44</v>
      </c>
      <c r="AD176" s="6">
        <f t="shared" ref="AD176:AD177" si="122">W176-P176</f>
        <v>9</v>
      </c>
      <c r="AE176" s="30">
        <f t="shared" ref="AE176:AE177" si="123">(Q176-J176)/J176</f>
        <v>2.7931034482758621</v>
      </c>
      <c r="AF176" s="30">
        <f t="shared" ref="AF176:AF177" si="124">(R176-K176)/K176</f>
        <v>9.2753623188405798E-2</v>
      </c>
      <c r="AG176" s="30">
        <f t="shared" ref="AG176:AG177" si="125">(S176-L176)/L176</f>
        <v>1.8412698412698412</v>
      </c>
      <c r="AH176" s="30">
        <f t="shared" ref="AH176:AH177" si="126">(T176-M176)/M176</f>
        <v>-0.77777777777777779</v>
      </c>
      <c r="AI176" s="30">
        <f t="shared" ref="AI176:AI177" si="127">(U176-N176)/N176</f>
        <v>1.036144578313253</v>
      </c>
      <c r="AJ176" s="30">
        <f t="shared" ref="AJ176:AJ177" si="128">(V176-O176)/O176</f>
        <v>-0.28758169934640521</v>
      </c>
      <c r="AK176" s="30">
        <f t="shared" ref="AK176:AK177" si="129">(W176-P176)/P176</f>
        <v>4.4117647058823532E-2</v>
      </c>
    </row>
    <row r="177" spans="1:37" x14ac:dyDescent="0.35">
      <c r="A177" s="10" t="s">
        <v>71</v>
      </c>
      <c r="B177" s="10" t="s">
        <v>56</v>
      </c>
      <c r="C177" s="11">
        <v>46</v>
      </c>
      <c r="D177" s="11">
        <v>53</v>
      </c>
      <c r="E177" s="11">
        <v>52</v>
      </c>
      <c r="F177" s="11">
        <v>107</v>
      </c>
      <c r="G177" s="11">
        <v>162</v>
      </c>
      <c r="H177" s="11">
        <v>296</v>
      </c>
      <c r="I177" s="11">
        <v>301</v>
      </c>
      <c r="J177" s="11">
        <v>52</v>
      </c>
      <c r="K177" s="12" t="s">
        <v>24</v>
      </c>
      <c r="L177" s="11">
        <v>44</v>
      </c>
      <c r="M177" s="11">
        <v>80</v>
      </c>
      <c r="N177" s="11">
        <v>147</v>
      </c>
      <c r="O177" s="11">
        <v>126</v>
      </c>
      <c r="P177" s="11">
        <v>226</v>
      </c>
      <c r="Q177" s="11">
        <v>50</v>
      </c>
      <c r="R177" s="11">
        <v>36</v>
      </c>
      <c r="S177" s="11">
        <v>19</v>
      </c>
      <c r="T177" s="11">
        <v>30</v>
      </c>
      <c r="U177" s="11">
        <v>79</v>
      </c>
      <c r="V177" s="11">
        <v>54</v>
      </c>
      <c r="W177" s="11">
        <v>187</v>
      </c>
      <c r="X177" s="6">
        <f t="shared" si="116"/>
        <v>-2</v>
      </c>
      <c r="Y177" s="6" t="e">
        <f t="shared" si="117"/>
        <v>#VALUE!</v>
      </c>
      <c r="Z177" s="6">
        <f t="shared" si="118"/>
        <v>-25</v>
      </c>
      <c r="AA177" s="6">
        <f t="shared" si="119"/>
        <v>-50</v>
      </c>
      <c r="AB177" s="6">
        <f t="shared" si="120"/>
        <v>-68</v>
      </c>
      <c r="AC177" s="6">
        <f t="shared" si="121"/>
        <v>-72</v>
      </c>
      <c r="AD177" s="6">
        <f t="shared" si="122"/>
        <v>-39</v>
      </c>
      <c r="AE177" s="30">
        <f t="shared" si="123"/>
        <v>-3.8461538461538464E-2</v>
      </c>
      <c r="AF177" s="30" t="e">
        <f t="shared" si="124"/>
        <v>#VALUE!</v>
      </c>
      <c r="AG177" s="30">
        <f t="shared" si="125"/>
        <v>-0.56818181818181823</v>
      </c>
      <c r="AH177" s="30">
        <f t="shared" si="126"/>
        <v>-0.625</v>
      </c>
      <c r="AI177" s="30">
        <f t="shared" si="127"/>
        <v>-0.46258503401360546</v>
      </c>
      <c r="AJ177" s="30">
        <f t="shared" si="128"/>
        <v>-0.5714285714285714</v>
      </c>
      <c r="AK177" s="30">
        <f t="shared" si="129"/>
        <v>-0.17256637168141592</v>
      </c>
    </row>
    <row r="179" spans="1:37" x14ac:dyDescent="0.35">
      <c r="A179" s="21" t="s">
        <v>104</v>
      </c>
    </row>
    <row r="180" spans="1:37" x14ac:dyDescent="0.35">
      <c r="A180" s="20" t="s">
        <v>113</v>
      </c>
      <c r="B180" s="9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37" x14ac:dyDescent="0.35">
      <c r="A181" s="6"/>
      <c r="B181" s="6"/>
      <c r="C181" s="1" t="s">
        <v>25</v>
      </c>
      <c r="D181" s="1" t="s">
        <v>26</v>
      </c>
      <c r="E181" s="1" t="s">
        <v>27</v>
      </c>
      <c r="F181" s="1" t="s">
        <v>28</v>
      </c>
      <c r="G181" s="1" t="s">
        <v>29</v>
      </c>
      <c r="H181" s="1" t="s">
        <v>30</v>
      </c>
      <c r="I181" s="1" t="s">
        <v>31</v>
      </c>
      <c r="J181" s="4" t="s">
        <v>25</v>
      </c>
      <c r="K181" s="4" t="s">
        <v>26</v>
      </c>
      <c r="L181" s="4" t="s">
        <v>27</v>
      </c>
      <c r="M181" s="4" t="s">
        <v>28</v>
      </c>
      <c r="N181" s="4" t="s">
        <v>29</v>
      </c>
      <c r="O181" s="4" t="s">
        <v>30</v>
      </c>
      <c r="P181" s="4" t="s">
        <v>31</v>
      </c>
      <c r="Q181" s="7" t="s">
        <v>25</v>
      </c>
      <c r="R181" s="7" t="s">
        <v>26</v>
      </c>
      <c r="S181" s="7" t="s">
        <v>27</v>
      </c>
      <c r="T181" s="7" t="s">
        <v>28</v>
      </c>
      <c r="U181" s="7" t="s">
        <v>29</v>
      </c>
      <c r="V181" s="7" t="s">
        <v>30</v>
      </c>
      <c r="W181" s="7" t="s">
        <v>31</v>
      </c>
      <c r="X181" s="51" t="s">
        <v>117</v>
      </c>
      <c r="Y181" s="51"/>
      <c r="Z181" s="51"/>
      <c r="AA181" s="51"/>
      <c r="AB181" s="51"/>
      <c r="AC181" s="51"/>
      <c r="AD181" s="51"/>
      <c r="AE181" s="52" t="s">
        <v>117</v>
      </c>
      <c r="AF181" s="52"/>
      <c r="AG181" s="52"/>
      <c r="AH181" s="52"/>
      <c r="AI181" s="52"/>
      <c r="AJ181" s="52"/>
      <c r="AK181" s="52"/>
    </row>
    <row r="182" spans="1:37" x14ac:dyDescent="0.35">
      <c r="A182" s="6"/>
      <c r="B182" s="6"/>
      <c r="C182" s="1" t="s">
        <v>32</v>
      </c>
      <c r="D182" s="1" t="s">
        <v>33</v>
      </c>
      <c r="E182" s="1" t="s">
        <v>34</v>
      </c>
      <c r="F182" s="1" t="s">
        <v>35</v>
      </c>
      <c r="G182" s="1" t="s">
        <v>36</v>
      </c>
      <c r="H182" s="1" t="s">
        <v>37</v>
      </c>
      <c r="I182" s="1" t="s">
        <v>38</v>
      </c>
      <c r="J182" s="4" t="s">
        <v>32</v>
      </c>
      <c r="K182" s="4" t="s">
        <v>33</v>
      </c>
      <c r="L182" s="4" t="s">
        <v>34</v>
      </c>
      <c r="M182" s="4" t="s">
        <v>35</v>
      </c>
      <c r="N182" s="4" t="s">
        <v>36</v>
      </c>
      <c r="O182" s="4" t="s">
        <v>37</v>
      </c>
      <c r="P182" s="4" t="s">
        <v>38</v>
      </c>
      <c r="Q182" s="7" t="s">
        <v>32</v>
      </c>
      <c r="R182" s="7" t="s">
        <v>33</v>
      </c>
      <c r="S182" s="7" t="s">
        <v>34</v>
      </c>
      <c r="T182" s="7" t="s">
        <v>35</v>
      </c>
      <c r="U182" s="7" t="s">
        <v>36</v>
      </c>
      <c r="V182" s="7" t="s">
        <v>37</v>
      </c>
      <c r="W182" s="7" t="s">
        <v>38</v>
      </c>
      <c r="X182" s="39" t="s">
        <v>25</v>
      </c>
      <c r="Y182" s="39" t="s">
        <v>26</v>
      </c>
      <c r="Z182" s="39" t="s">
        <v>27</v>
      </c>
      <c r="AA182" s="39" t="s">
        <v>28</v>
      </c>
      <c r="AB182" s="39" t="s">
        <v>29</v>
      </c>
      <c r="AC182" s="39" t="s">
        <v>30</v>
      </c>
      <c r="AD182" s="39" t="s">
        <v>31</v>
      </c>
      <c r="AE182" s="40" t="s">
        <v>25</v>
      </c>
      <c r="AF182" s="40" t="s">
        <v>26</v>
      </c>
      <c r="AG182" s="40" t="s">
        <v>27</v>
      </c>
      <c r="AH182" s="40" t="s">
        <v>28</v>
      </c>
      <c r="AI182" s="40" t="s">
        <v>29</v>
      </c>
      <c r="AJ182" s="40" t="s">
        <v>30</v>
      </c>
      <c r="AK182" s="40" t="s">
        <v>31</v>
      </c>
    </row>
    <row r="183" spans="1:37" x14ac:dyDescent="0.35">
      <c r="A183" s="6"/>
      <c r="B183" s="6"/>
      <c r="C183" s="1" t="s">
        <v>39</v>
      </c>
      <c r="D183" s="1" t="s">
        <v>39</v>
      </c>
      <c r="E183" s="1" t="s">
        <v>39</v>
      </c>
      <c r="F183" s="1" t="s">
        <v>39</v>
      </c>
      <c r="G183" s="1" t="s">
        <v>39</v>
      </c>
      <c r="H183" s="1" t="s">
        <v>39</v>
      </c>
      <c r="I183" s="1" t="s">
        <v>39</v>
      </c>
      <c r="J183" s="5" t="s">
        <v>40</v>
      </c>
      <c r="K183" s="5" t="s">
        <v>40</v>
      </c>
      <c r="L183" s="5" t="s">
        <v>40</v>
      </c>
      <c r="M183" s="5" t="s">
        <v>40</v>
      </c>
      <c r="N183" s="5" t="s">
        <v>40</v>
      </c>
      <c r="O183" s="5" t="s">
        <v>40</v>
      </c>
      <c r="P183" s="5" t="s">
        <v>40</v>
      </c>
      <c r="Q183" s="8" t="s">
        <v>41</v>
      </c>
      <c r="R183" s="8" t="s">
        <v>41</v>
      </c>
      <c r="S183" s="8" t="s">
        <v>41</v>
      </c>
      <c r="T183" s="8" t="s">
        <v>41</v>
      </c>
      <c r="U183" s="8" t="s">
        <v>41</v>
      </c>
      <c r="V183" s="8" t="s">
        <v>41</v>
      </c>
      <c r="W183" s="8" t="s">
        <v>41</v>
      </c>
      <c r="X183" s="39" t="s">
        <v>32</v>
      </c>
      <c r="Y183" s="39" t="s">
        <v>33</v>
      </c>
      <c r="Z183" s="39" t="s">
        <v>34</v>
      </c>
      <c r="AA183" s="39" t="s">
        <v>35</v>
      </c>
      <c r="AB183" s="39" t="s">
        <v>36</v>
      </c>
      <c r="AC183" s="39" t="s">
        <v>37</v>
      </c>
      <c r="AD183" s="39" t="s">
        <v>38</v>
      </c>
      <c r="AE183" s="40" t="s">
        <v>32</v>
      </c>
      <c r="AF183" s="40" t="s">
        <v>33</v>
      </c>
      <c r="AG183" s="40" t="s">
        <v>34</v>
      </c>
      <c r="AH183" s="40" t="s">
        <v>35</v>
      </c>
      <c r="AI183" s="40" t="s">
        <v>36</v>
      </c>
      <c r="AJ183" s="40" t="s">
        <v>37</v>
      </c>
      <c r="AK183" s="40" t="s">
        <v>38</v>
      </c>
    </row>
    <row r="184" spans="1:37" x14ac:dyDescent="0.35">
      <c r="A184" s="10" t="s">
        <v>76</v>
      </c>
      <c r="B184" s="10" t="s">
        <v>0</v>
      </c>
      <c r="C184" s="11">
        <v>8974</v>
      </c>
      <c r="D184" s="11">
        <v>9657</v>
      </c>
      <c r="E184" s="11">
        <v>10680</v>
      </c>
      <c r="F184" s="11">
        <v>10941</v>
      </c>
      <c r="G184" s="11">
        <v>15460</v>
      </c>
      <c r="H184" s="11">
        <v>18747</v>
      </c>
      <c r="I184" s="11">
        <v>19038</v>
      </c>
      <c r="J184" s="11">
        <v>9822</v>
      </c>
      <c r="K184" s="11">
        <v>9980</v>
      </c>
      <c r="L184" s="11">
        <v>8709</v>
      </c>
      <c r="M184" s="11">
        <v>10403</v>
      </c>
      <c r="N184" s="11">
        <v>14693</v>
      </c>
      <c r="O184" s="11">
        <v>16373</v>
      </c>
      <c r="P184" s="11">
        <v>16299</v>
      </c>
      <c r="Q184" s="11">
        <v>10241</v>
      </c>
      <c r="R184" s="11">
        <v>11111</v>
      </c>
      <c r="S184" s="11">
        <v>11342</v>
      </c>
      <c r="T184" s="11">
        <v>12271</v>
      </c>
      <c r="U184" s="11">
        <v>16012</v>
      </c>
      <c r="V184" s="11">
        <v>19395</v>
      </c>
      <c r="W184" s="11">
        <v>20072</v>
      </c>
      <c r="X184" s="6">
        <f>Q184-J184</f>
        <v>419</v>
      </c>
      <c r="Y184" s="6">
        <f t="shared" ref="Y184:Y192" si="130">R184-K184</f>
        <v>1131</v>
      </c>
      <c r="Z184" s="6">
        <f t="shared" ref="Z184:Z192" si="131">S184-L184</f>
        <v>2633</v>
      </c>
      <c r="AA184" s="6">
        <f t="shared" ref="AA184:AA192" si="132">T184-M184</f>
        <v>1868</v>
      </c>
      <c r="AB184" s="6">
        <f t="shared" ref="AB184:AB192" si="133">U184-N184</f>
        <v>1319</v>
      </c>
      <c r="AC184" s="6">
        <f t="shared" ref="AC184:AC192" si="134">V184-O184</f>
        <v>3022</v>
      </c>
      <c r="AD184" s="6">
        <f t="shared" ref="AD184:AD192" si="135">W184-P184</f>
        <v>3773</v>
      </c>
      <c r="AE184" s="30">
        <f>(Q184-J184)/J184</f>
        <v>4.2659336184076566E-2</v>
      </c>
      <c r="AF184" s="30">
        <f t="shared" ref="AF184:AF192" si="136">(R184-K184)/K184</f>
        <v>0.11332665330661322</v>
      </c>
      <c r="AG184" s="30">
        <f t="shared" ref="AG184:AG192" si="137">(S184-L184)/L184</f>
        <v>0.30233092203467676</v>
      </c>
      <c r="AH184" s="30">
        <f t="shared" ref="AH184:AH192" si="138">(T184-M184)/M184</f>
        <v>0.17956358742670384</v>
      </c>
      <c r="AI184" s="30">
        <f t="shared" ref="AI184:AI192" si="139">(U184-N184)/N184</f>
        <v>8.977063907983393E-2</v>
      </c>
      <c r="AJ184" s="30">
        <f t="shared" ref="AJ184:AJ192" si="140">(V184-O184)/O184</f>
        <v>0.18457216148537225</v>
      </c>
      <c r="AK184" s="30">
        <f t="shared" ref="AK184:AK192" si="141">(W184-P184)/P184</f>
        <v>0.23148659426958709</v>
      </c>
    </row>
    <row r="185" spans="1:37" x14ac:dyDescent="0.35">
      <c r="A185" s="10" t="s">
        <v>23</v>
      </c>
      <c r="B185" s="10" t="s">
        <v>23</v>
      </c>
      <c r="C185" s="11">
        <v>8253</v>
      </c>
      <c r="D185" s="11">
        <v>8682</v>
      </c>
      <c r="E185" s="11">
        <v>9635</v>
      </c>
      <c r="F185" s="11">
        <v>9412</v>
      </c>
      <c r="G185" s="11">
        <v>13088</v>
      </c>
      <c r="H185" s="11">
        <v>15476</v>
      </c>
      <c r="I185" s="11">
        <v>14440</v>
      </c>
      <c r="J185" s="11">
        <v>8667</v>
      </c>
      <c r="K185" s="11">
        <v>9015</v>
      </c>
      <c r="L185" s="11">
        <v>7773</v>
      </c>
      <c r="M185" s="11">
        <v>9230</v>
      </c>
      <c r="N185" s="11">
        <v>11818</v>
      </c>
      <c r="O185" s="11">
        <v>14012</v>
      </c>
      <c r="P185" s="11">
        <v>12535</v>
      </c>
      <c r="Q185" s="11">
        <v>8973</v>
      </c>
      <c r="R185" s="11">
        <v>9597</v>
      </c>
      <c r="S185" s="11">
        <v>9833</v>
      </c>
      <c r="T185" s="11">
        <v>10619</v>
      </c>
      <c r="U185" s="11">
        <v>13408</v>
      </c>
      <c r="V185" s="11">
        <v>16930</v>
      </c>
      <c r="W185" s="11">
        <v>15726</v>
      </c>
      <c r="X185" s="6">
        <f t="shared" ref="X185:X192" si="142">Q185-J185</f>
        <v>306</v>
      </c>
      <c r="Y185" s="6">
        <f t="shared" si="130"/>
        <v>582</v>
      </c>
      <c r="Z185" s="6">
        <f t="shared" si="131"/>
        <v>2060</v>
      </c>
      <c r="AA185" s="6">
        <f t="shared" si="132"/>
        <v>1389</v>
      </c>
      <c r="AB185" s="6">
        <f t="shared" si="133"/>
        <v>1590</v>
      </c>
      <c r="AC185" s="6">
        <f t="shared" si="134"/>
        <v>2918</v>
      </c>
      <c r="AD185" s="6">
        <f t="shared" si="135"/>
        <v>3191</v>
      </c>
      <c r="AE185" s="30">
        <f t="shared" ref="AE185:AE192" si="143">(Q185-J185)/J185</f>
        <v>3.5306334371754934E-2</v>
      </c>
      <c r="AF185" s="30">
        <f t="shared" si="136"/>
        <v>6.4559068219633947E-2</v>
      </c>
      <c r="AG185" s="30">
        <f t="shared" si="137"/>
        <v>0.26501994082078989</v>
      </c>
      <c r="AH185" s="30">
        <f t="shared" si="138"/>
        <v>0.15048754062838571</v>
      </c>
      <c r="AI185" s="30">
        <f t="shared" si="139"/>
        <v>0.13454053139279065</v>
      </c>
      <c r="AJ185" s="30">
        <f t="shared" si="140"/>
        <v>0.20825007136739937</v>
      </c>
      <c r="AK185" s="30">
        <f t="shared" si="141"/>
        <v>0.25456721180694059</v>
      </c>
    </row>
    <row r="186" spans="1:37" x14ac:dyDescent="0.35">
      <c r="A186" s="10" t="s">
        <v>75</v>
      </c>
      <c r="B186" s="10" t="s">
        <v>43</v>
      </c>
      <c r="C186" s="10">
        <v>87</v>
      </c>
      <c r="D186" s="10">
        <v>269</v>
      </c>
      <c r="E186" s="10">
        <v>121</v>
      </c>
      <c r="F186" s="10">
        <v>179</v>
      </c>
      <c r="G186" s="10">
        <v>382</v>
      </c>
      <c r="H186" s="10">
        <v>501</v>
      </c>
      <c r="I186" s="10">
        <v>498</v>
      </c>
      <c r="J186" s="10">
        <v>60</v>
      </c>
      <c r="K186" s="10">
        <v>41</v>
      </c>
      <c r="L186" s="10">
        <v>9</v>
      </c>
      <c r="M186" s="10">
        <v>88</v>
      </c>
      <c r="N186" s="10">
        <v>135</v>
      </c>
      <c r="O186" s="10">
        <v>193</v>
      </c>
      <c r="P186" s="10">
        <v>120</v>
      </c>
      <c r="Q186" s="10">
        <v>32</v>
      </c>
      <c r="R186" s="10">
        <v>45</v>
      </c>
      <c r="S186" s="10">
        <v>49</v>
      </c>
      <c r="T186" s="10">
        <v>41</v>
      </c>
      <c r="U186" s="10">
        <v>158</v>
      </c>
      <c r="V186" s="10">
        <v>196</v>
      </c>
      <c r="W186" s="10">
        <v>538</v>
      </c>
      <c r="X186" s="13">
        <f t="shared" si="142"/>
        <v>-28</v>
      </c>
      <c r="Y186" s="13">
        <f t="shared" si="130"/>
        <v>4</v>
      </c>
      <c r="Z186" s="13">
        <f t="shared" si="131"/>
        <v>40</v>
      </c>
      <c r="AA186" s="13">
        <f t="shared" si="132"/>
        <v>-47</v>
      </c>
      <c r="AB186" s="13">
        <f t="shared" si="133"/>
        <v>23</v>
      </c>
      <c r="AC186" s="13">
        <f t="shared" si="134"/>
        <v>3</v>
      </c>
      <c r="AD186" s="13">
        <f t="shared" si="135"/>
        <v>418</v>
      </c>
      <c r="AE186" s="41">
        <f t="shared" si="143"/>
        <v>-0.46666666666666667</v>
      </c>
      <c r="AF186" s="41">
        <f t="shared" si="136"/>
        <v>9.7560975609756101E-2</v>
      </c>
      <c r="AG186" s="41">
        <f t="shared" si="137"/>
        <v>4.4444444444444446</v>
      </c>
      <c r="AH186" s="41">
        <f t="shared" si="138"/>
        <v>-0.53409090909090906</v>
      </c>
      <c r="AI186" s="41">
        <f t="shared" si="139"/>
        <v>0.17037037037037037</v>
      </c>
      <c r="AJ186" s="41">
        <f t="shared" si="140"/>
        <v>1.5544041450777202E-2</v>
      </c>
      <c r="AK186" s="41">
        <f t="shared" si="141"/>
        <v>3.4833333333333334</v>
      </c>
    </row>
    <row r="187" spans="1:37" x14ac:dyDescent="0.35">
      <c r="A187" s="10" t="s">
        <v>69</v>
      </c>
      <c r="B187" s="10" t="s">
        <v>54</v>
      </c>
      <c r="C187" s="11">
        <v>406</v>
      </c>
      <c r="D187" s="11">
        <v>294</v>
      </c>
      <c r="E187" s="11">
        <v>488</v>
      </c>
      <c r="F187" s="11">
        <v>686</v>
      </c>
      <c r="G187" s="11">
        <v>644</v>
      </c>
      <c r="H187" s="11">
        <v>786</v>
      </c>
      <c r="I187" s="11">
        <v>1303</v>
      </c>
      <c r="J187" s="11">
        <v>298</v>
      </c>
      <c r="K187" s="11">
        <v>410</v>
      </c>
      <c r="L187" s="11">
        <v>336</v>
      </c>
      <c r="M187" s="11">
        <v>408</v>
      </c>
      <c r="N187" s="11">
        <v>574</v>
      </c>
      <c r="O187" s="11">
        <v>810</v>
      </c>
      <c r="P187" s="11">
        <v>1383</v>
      </c>
      <c r="Q187" s="11">
        <v>421</v>
      </c>
      <c r="R187" s="11">
        <v>650</v>
      </c>
      <c r="S187" s="11">
        <v>750</v>
      </c>
      <c r="T187" s="11">
        <v>894</v>
      </c>
      <c r="U187" s="11">
        <v>1305</v>
      </c>
      <c r="V187" s="11">
        <v>1075</v>
      </c>
      <c r="W187" s="11">
        <v>1334</v>
      </c>
      <c r="X187" s="6">
        <f t="shared" si="142"/>
        <v>123</v>
      </c>
      <c r="Y187" s="6">
        <f t="shared" si="130"/>
        <v>240</v>
      </c>
      <c r="Z187" s="6">
        <f t="shared" si="131"/>
        <v>414</v>
      </c>
      <c r="AA187" s="6">
        <f t="shared" si="132"/>
        <v>486</v>
      </c>
      <c r="AB187" s="6">
        <f t="shared" si="133"/>
        <v>731</v>
      </c>
      <c r="AC187" s="6">
        <f t="shared" si="134"/>
        <v>265</v>
      </c>
      <c r="AD187" s="6">
        <f t="shared" si="135"/>
        <v>-49</v>
      </c>
      <c r="AE187" s="30">
        <f t="shared" si="143"/>
        <v>0.41275167785234901</v>
      </c>
      <c r="AF187" s="30">
        <f t="shared" si="136"/>
        <v>0.58536585365853655</v>
      </c>
      <c r="AG187" s="30">
        <f t="shared" si="137"/>
        <v>1.2321428571428572</v>
      </c>
      <c r="AH187" s="30">
        <f t="shared" si="138"/>
        <v>1.1911764705882353</v>
      </c>
      <c r="AI187" s="30">
        <f t="shared" si="139"/>
        <v>1.2735191637630663</v>
      </c>
      <c r="AJ187" s="30">
        <f t="shared" si="140"/>
        <v>0.3271604938271605</v>
      </c>
      <c r="AK187" s="30">
        <f t="shared" si="141"/>
        <v>-3.5430224150397684E-2</v>
      </c>
    </row>
    <row r="188" spans="1:37" x14ac:dyDescent="0.35">
      <c r="A188" s="10" t="s">
        <v>66</v>
      </c>
      <c r="B188" s="10" t="s">
        <v>51</v>
      </c>
      <c r="C188" s="11">
        <v>69</v>
      </c>
      <c r="D188" s="11">
        <v>41</v>
      </c>
      <c r="E188" s="11">
        <v>33</v>
      </c>
      <c r="F188" s="11">
        <v>113</v>
      </c>
      <c r="G188" s="11">
        <v>174</v>
      </c>
      <c r="H188" s="11">
        <v>320</v>
      </c>
      <c r="I188" s="11">
        <v>677</v>
      </c>
      <c r="J188" s="11">
        <v>112</v>
      </c>
      <c r="K188" s="11">
        <v>62</v>
      </c>
      <c r="L188" s="11">
        <v>234</v>
      </c>
      <c r="M188" s="11">
        <v>274</v>
      </c>
      <c r="N188" s="11">
        <v>460</v>
      </c>
      <c r="O188" s="11">
        <v>552</v>
      </c>
      <c r="P188" s="11">
        <v>1061</v>
      </c>
      <c r="Q188" s="11">
        <v>148</v>
      </c>
      <c r="R188" s="11">
        <v>153</v>
      </c>
      <c r="S188" s="11">
        <v>291</v>
      </c>
      <c r="T188" s="11">
        <v>303</v>
      </c>
      <c r="U188" s="11">
        <v>312</v>
      </c>
      <c r="V188" s="11">
        <v>353</v>
      </c>
      <c r="W188" s="11">
        <v>904</v>
      </c>
      <c r="X188" s="6">
        <f t="shared" si="142"/>
        <v>36</v>
      </c>
      <c r="Y188" s="6">
        <f t="shared" si="130"/>
        <v>91</v>
      </c>
      <c r="Z188" s="6">
        <f t="shared" si="131"/>
        <v>57</v>
      </c>
      <c r="AA188" s="6">
        <f t="shared" si="132"/>
        <v>29</v>
      </c>
      <c r="AB188" s="6">
        <f t="shared" si="133"/>
        <v>-148</v>
      </c>
      <c r="AC188" s="6">
        <f t="shared" si="134"/>
        <v>-199</v>
      </c>
      <c r="AD188" s="6">
        <f t="shared" si="135"/>
        <v>-157</v>
      </c>
      <c r="AE188" s="30">
        <f t="shared" si="143"/>
        <v>0.32142857142857145</v>
      </c>
      <c r="AF188" s="30">
        <f t="shared" si="136"/>
        <v>1.467741935483871</v>
      </c>
      <c r="AG188" s="30">
        <f t="shared" si="137"/>
        <v>0.24358974358974358</v>
      </c>
      <c r="AH188" s="30">
        <f t="shared" si="138"/>
        <v>0.10583941605839416</v>
      </c>
      <c r="AI188" s="30">
        <f t="shared" si="139"/>
        <v>-0.32173913043478258</v>
      </c>
      <c r="AJ188" s="30">
        <f t="shared" si="140"/>
        <v>-0.36050724637681159</v>
      </c>
      <c r="AK188" s="30">
        <f t="shared" si="141"/>
        <v>-0.14797360980207352</v>
      </c>
    </row>
    <row r="189" spans="1:37" x14ac:dyDescent="0.35">
      <c r="A189" s="10" t="s">
        <v>64</v>
      </c>
      <c r="B189" s="10" t="s">
        <v>49</v>
      </c>
      <c r="C189" s="12" t="s">
        <v>24</v>
      </c>
      <c r="D189" s="11">
        <v>51</v>
      </c>
      <c r="E189" s="11">
        <v>105</v>
      </c>
      <c r="F189" s="11">
        <v>77</v>
      </c>
      <c r="G189" s="11">
        <v>157</v>
      </c>
      <c r="H189" s="11">
        <v>184</v>
      </c>
      <c r="I189" s="11">
        <v>308</v>
      </c>
      <c r="J189" s="11">
        <v>384</v>
      </c>
      <c r="K189" s="11">
        <v>282</v>
      </c>
      <c r="L189" s="11">
        <v>76</v>
      </c>
      <c r="M189" s="11">
        <v>37</v>
      </c>
      <c r="N189" s="11">
        <v>617</v>
      </c>
      <c r="O189" s="11">
        <v>306</v>
      </c>
      <c r="P189" s="11">
        <v>284</v>
      </c>
      <c r="Q189" s="11">
        <v>421</v>
      </c>
      <c r="R189" s="11">
        <v>309</v>
      </c>
      <c r="S189" s="11">
        <v>145</v>
      </c>
      <c r="T189" s="11">
        <v>121</v>
      </c>
      <c r="U189" s="11">
        <v>146</v>
      </c>
      <c r="V189" s="11">
        <v>282</v>
      </c>
      <c r="W189" s="11">
        <v>352</v>
      </c>
      <c r="X189" s="6">
        <f t="shared" si="142"/>
        <v>37</v>
      </c>
      <c r="Y189" s="6">
        <f t="shared" si="130"/>
        <v>27</v>
      </c>
      <c r="Z189" s="6">
        <f t="shared" si="131"/>
        <v>69</v>
      </c>
      <c r="AA189" s="6">
        <f t="shared" si="132"/>
        <v>84</v>
      </c>
      <c r="AB189" s="6">
        <f t="shared" si="133"/>
        <v>-471</v>
      </c>
      <c r="AC189" s="6">
        <f t="shared" si="134"/>
        <v>-24</v>
      </c>
      <c r="AD189" s="6">
        <f t="shared" si="135"/>
        <v>68</v>
      </c>
      <c r="AE189" s="30">
        <f t="shared" si="143"/>
        <v>9.6354166666666671E-2</v>
      </c>
      <c r="AF189" s="30">
        <f t="shared" si="136"/>
        <v>9.5744680851063829E-2</v>
      </c>
      <c r="AG189" s="30">
        <f t="shared" si="137"/>
        <v>0.90789473684210531</v>
      </c>
      <c r="AH189" s="30">
        <f t="shared" si="138"/>
        <v>2.2702702702702702</v>
      </c>
      <c r="AI189" s="30">
        <f t="shared" si="139"/>
        <v>-0.76337115072933548</v>
      </c>
      <c r="AJ189" s="30">
        <f t="shared" si="140"/>
        <v>-7.8431372549019607E-2</v>
      </c>
      <c r="AK189" s="30">
        <f t="shared" si="141"/>
        <v>0.23943661971830985</v>
      </c>
    </row>
    <row r="190" spans="1:37" x14ac:dyDescent="0.35">
      <c r="A190" s="10" t="s">
        <v>68</v>
      </c>
      <c r="B190" s="10" t="s">
        <v>53</v>
      </c>
      <c r="C190" s="11">
        <v>22</v>
      </c>
      <c r="D190" s="11">
        <v>24</v>
      </c>
      <c r="E190" s="11">
        <v>88</v>
      </c>
      <c r="F190" s="11">
        <v>118</v>
      </c>
      <c r="G190" s="11">
        <v>213</v>
      </c>
      <c r="H190" s="11">
        <v>399</v>
      </c>
      <c r="I190" s="11">
        <v>669</v>
      </c>
      <c r="J190" s="11">
        <v>47</v>
      </c>
      <c r="K190" s="11">
        <v>37</v>
      </c>
      <c r="L190" s="11">
        <v>95</v>
      </c>
      <c r="M190" s="11">
        <v>68</v>
      </c>
      <c r="N190" s="11">
        <v>121</v>
      </c>
      <c r="O190" s="11">
        <v>229</v>
      </c>
      <c r="P190" s="11">
        <v>522</v>
      </c>
      <c r="Q190" s="11">
        <v>52</v>
      </c>
      <c r="R190" s="11">
        <v>71</v>
      </c>
      <c r="S190" s="11">
        <v>90</v>
      </c>
      <c r="T190" s="11">
        <v>63</v>
      </c>
      <c r="U190" s="11">
        <v>92</v>
      </c>
      <c r="V190" s="11">
        <v>226</v>
      </c>
      <c r="W190" s="11">
        <v>427</v>
      </c>
      <c r="X190" s="6">
        <f t="shared" si="142"/>
        <v>5</v>
      </c>
      <c r="Y190" s="6">
        <f t="shared" si="130"/>
        <v>34</v>
      </c>
      <c r="Z190" s="6">
        <f t="shared" si="131"/>
        <v>-5</v>
      </c>
      <c r="AA190" s="6">
        <f t="shared" si="132"/>
        <v>-5</v>
      </c>
      <c r="AB190" s="6">
        <f t="shared" si="133"/>
        <v>-29</v>
      </c>
      <c r="AC190" s="6">
        <f t="shared" si="134"/>
        <v>-3</v>
      </c>
      <c r="AD190" s="6">
        <f t="shared" si="135"/>
        <v>-95</v>
      </c>
      <c r="AE190" s="30">
        <f t="shared" si="143"/>
        <v>0.10638297872340426</v>
      </c>
      <c r="AF190" s="30">
        <f t="shared" si="136"/>
        <v>0.91891891891891897</v>
      </c>
      <c r="AG190" s="30">
        <f t="shared" si="137"/>
        <v>-5.2631578947368418E-2</v>
      </c>
      <c r="AH190" s="30">
        <f t="shared" si="138"/>
        <v>-7.3529411764705885E-2</v>
      </c>
      <c r="AI190" s="30">
        <f t="shared" si="139"/>
        <v>-0.23966942148760331</v>
      </c>
      <c r="AJ190" s="30">
        <f t="shared" si="140"/>
        <v>-1.3100436681222707E-2</v>
      </c>
      <c r="AK190" s="30">
        <f t="shared" si="141"/>
        <v>-0.18199233716475097</v>
      </c>
    </row>
    <row r="191" spans="1:37" x14ac:dyDescent="0.35">
      <c r="A191" s="10" t="s">
        <v>60</v>
      </c>
      <c r="B191" s="10" t="s">
        <v>45</v>
      </c>
      <c r="C191" s="11">
        <v>47</v>
      </c>
      <c r="D191" s="11">
        <v>187</v>
      </c>
      <c r="E191" s="11">
        <v>105</v>
      </c>
      <c r="F191" s="11">
        <v>106</v>
      </c>
      <c r="G191" s="11">
        <v>195</v>
      </c>
      <c r="H191" s="11">
        <v>653</v>
      </c>
      <c r="I191" s="11">
        <v>177</v>
      </c>
      <c r="J191" s="11">
        <v>71</v>
      </c>
      <c r="K191" s="11">
        <v>34</v>
      </c>
      <c r="L191" s="11">
        <v>20</v>
      </c>
      <c r="M191" s="11">
        <v>38</v>
      </c>
      <c r="N191" s="11">
        <v>51</v>
      </c>
      <c r="O191" s="11">
        <v>68</v>
      </c>
      <c r="P191" s="11">
        <v>117</v>
      </c>
      <c r="Q191" s="11">
        <v>53</v>
      </c>
      <c r="R191" s="11">
        <v>55</v>
      </c>
      <c r="S191" s="11">
        <v>73</v>
      </c>
      <c r="T191" s="11">
        <v>131</v>
      </c>
      <c r="U191" s="11">
        <v>76</v>
      </c>
      <c r="V191" s="11">
        <v>101</v>
      </c>
      <c r="W191" s="11">
        <v>159</v>
      </c>
      <c r="X191" s="6">
        <f t="shared" si="142"/>
        <v>-18</v>
      </c>
      <c r="Y191" s="6">
        <f t="shared" si="130"/>
        <v>21</v>
      </c>
      <c r="Z191" s="6">
        <f t="shared" si="131"/>
        <v>53</v>
      </c>
      <c r="AA191" s="6">
        <f t="shared" si="132"/>
        <v>93</v>
      </c>
      <c r="AB191" s="6">
        <f t="shared" si="133"/>
        <v>25</v>
      </c>
      <c r="AC191" s="6">
        <f t="shared" si="134"/>
        <v>33</v>
      </c>
      <c r="AD191" s="6">
        <f t="shared" si="135"/>
        <v>42</v>
      </c>
      <c r="AE191" s="30">
        <f t="shared" si="143"/>
        <v>-0.25352112676056338</v>
      </c>
      <c r="AF191" s="30">
        <f t="shared" si="136"/>
        <v>0.61764705882352944</v>
      </c>
      <c r="AG191" s="30">
        <f t="shared" si="137"/>
        <v>2.65</v>
      </c>
      <c r="AH191" s="30">
        <f t="shared" si="138"/>
        <v>2.4473684210526314</v>
      </c>
      <c r="AI191" s="30">
        <f t="shared" si="139"/>
        <v>0.49019607843137253</v>
      </c>
      <c r="AJ191" s="30">
        <f t="shared" si="140"/>
        <v>0.48529411764705882</v>
      </c>
      <c r="AK191" s="30">
        <f t="shared" si="141"/>
        <v>0.35897435897435898</v>
      </c>
    </row>
    <row r="192" spans="1:37" x14ac:dyDescent="0.35">
      <c r="A192" s="10" t="s">
        <v>71</v>
      </c>
      <c r="B192" s="10" t="s">
        <v>56</v>
      </c>
      <c r="C192" s="11">
        <v>12</v>
      </c>
      <c r="D192" s="11">
        <v>8</v>
      </c>
      <c r="E192" s="12" t="s">
        <v>24</v>
      </c>
      <c r="F192" s="11">
        <v>23</v>
      </c>
      <c r="G192" s="11">
        <v>49</v>
      </c>
      <c r="H192" s="11">
        <v>71</v>
      </c>
      <c r="I192" s="11">
        <v>285</v>
      </c>
      <c r="J192" s="11">
        <v>60</v>
      </c>
      <c r="K192" s="12" t="s">
        <v>24</v>
      </c>
      <c r="L192" s="11">
        <v>77</v>
      </c>
      <c r="M192" s="11">
        <v>58</v>
      </c>
      <c r="N192" s="11">
        <v>87</v>
      </c>
      <c r="O192" s="11">
        <v>24</v>
      </c>
      <c r="P192" s="11">
        <v>23</v>
      </c>
      <c r="Q192" s="11">
        <v>23</v>
      </c>
      <c r="R192" s="11">
        <v>26</v>
      </c>
      <c r="S192" s="11">
        <v>16</v>
      </c>
      <c r="T192" s="11">
        <v>32</v>
      </c>
      <c r="U192" s="11">
        <v>19</v>
      </c>
      <c r="V192" s="11">
        <v>20</v>
      </c>
      <c r="W192" s="11">
        <v>68</v>
      </c>
      <c r="X192" s="6">
        <f t="shared" si="142"/>
        <v>-37</v>
      </c>
      <c r="Y192" s="6" t="e">
        <f t="shared" si="130"/>
        <v>#VALUE!</v>
      </c>
      <c r="Z192" s="6">
        <f t="shared" si="131"/>
        <v>-61</v>
      </c>
      <c r="AA192" s="6">
        <f t="shared" si="132"/>
        <v>-26</v>
      </c>
      <c r="AB192" s="6">
        <f t="shared" si="133"/>
        <v>-68</v>
      </c>
      <c r="AC192" s="6">
        <f t="shared" si="134"/>
        <v>-4</v>
      </c>
      <c r="AD192" s="6">
        <f t="shared" si="135"/>
        <v>45</v>
      </c>
      <c r="AE192" s="30">
        <f t="shared" si="143"/>
        <v>-0.6166666666666667</v>
      </c>
      <c r="AF192" s="30" t="e">
        <f t="shared" si="136"/>
        <v>#VALUE!</v>
      </c>
      <c r="AG192" s="30">
        <f t="shared" si="137"/>
        <v>-0.79220779220779225</v>
      </c>
      <c r="AH192" s="30">
        <f t="shared" si="138"/>
        <v>-0.44827586206896552</v>
      </c>
      <c r="AI192" s="30">
        <f t="shared" si="139"/>
        <v>-0.7816091954022989</v>
      </c>
      <c r="AJ192" s="30">
        <f t="shared" si="140"/>
        <v>-0.16666666666666666</v>
      </c>
      <c r="AK192" s="30">
        <f t="shared" si="141"/>
        <v>1.9565217391304348</v>
      </c>
    </row>
    <row r="194" spans="1:37" x14ac:dyDescent="0.35">
      <c r="A194" s="22" t="s">
        <v>104</v>
      </c>
    </row>
    <row r="195" spans="1:37" x14ac:dyDescent="0.35">
      <c r="A195" s="24" t="s">
        <v>109</v>
      </c>
      <c r="B195" s="9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37" x14ac:dyDescent="0.35">
      <c r="A196" s="6"/>
      <c r="B196" s="6"/>
      <c r="C196" s="1" t="s">
        <v>25</v>
      </c>
      <c r="D196" s="1" t="s">
        <v>26</v>
      </c>
      <c r="E196" s="1" t="s">
        <v>27</v>
      </c>
      <c r="F196" s="1" t="s">
        <v>28</v>
      </c>
      <c r="G196" s="1" t="s">
        <v>29</v>
      </c>
      <c r="H196" s="1" t="s">
        <v>30</v>
      </c>
      <c r="I196" s="1" t="s">
        <v>31</v>
      </c>
      <c r="J196" s="4" t="s">
        <v>25</v>
      </c>
      <c r="K196" s="4" t="s">
        <v>26</v>
      </c>
      <c r="L196" s="4" t="s">
        <v>27</v>
      </c>
      <c r="M196" s="4" t="s">
        <v>28</v>
      </c>
      <c r="N196" s="4" t="s">
        <v>29</v>
      </c>
      <c r="O196" s="4" t="s">
        <v>30</v>
      </c>
      <c r="P196" s="4" t="s">
        <v>31</v>
      </c>
      <c r="Q196" s="7" t="s">
        <v>25</v>
      </c>
      <c r="R196" s="7" t="s">
        <v>26</v>
      </c>
      <c r="S196" s="7" t="s">
        <v>27</v>
      </c>
      <c r="T196" s="7" t="s">
        <v>28</v>
      </c>
      <c r="U196" s="7" t="s">
        <v>29</v>
      </c>
      <c r="V196" s="7" t="s">
        <v>30</v>
      </c>
      <c r="W196" s="7" t="s">
        <v>31</v>
      </c>
      <c r="X196" s="51" t="s">
        <v>117</v>
      </c>
      <c r="Y196" s="51"/>
      <c r="Z196" s="51"/>
      <c r="AA196" s="51"/>
      <c r="AB196" s="51"/>
      <c r="AC196" s="51"/>
      <c r="AD196" s="51"/>
      <c r="AE196" s="52" t="s">
        <v>117</v>
      </c>
      <c r="AF196" s="52"/>
      <c r="AG196" s="52"/>
      <c r="AH196" s="52"/>
      <c r="AI196" s="52"/>
      <c r="AJ196" s="52"/>
      <c r="AK196" s="52"/>
    </row>
    <row r="197" spans="1:37" x14ac:dyDescent="0.35">
      <c r="A197" s="6"/>
      <c r="B197" s="6"/>
      <c r="C197" s="1" t="s">
        <v>32</v>
      </c>
      <c r="D197" s="1" t="s">
        <v>33</v>
      </c>
      <c r="E197" s="1" t="s">
        <v>34</v>
      </c>
      <c r="F197" s="1" t="s">
        <v>35</v>
      </c>
      <c r="G197" s="1" t="s">
        <v>36</v>
      </c>
      <c r="H197" s="1" t="s">
        <v>37</v>
      </c>
      <c r="I197" s="1" t="s">
        <v>38</v>
      </c>
      <c r="J197" s="4" t="s">
        <v>32</v>
      </c>
      <c r="K197" s="4" t="s">
        <v>33</v>
      </c>
      <c r="L197" s="4" t="s">
        <v>34</v>
      </c>
      <c r="M197" s="4" t="s">
        <v>35</v>
      </c>
      <c r="N197" s="4" t="s">
        <v>36</v>
      </c>
      <c r="O197" s="4" t="s">
        <v>37</v>
      </c>
      <c r="P197" s="4" t="s">
        <v>38</v>
      </c>
      <c r="Q197" s="7" t="s">
        <v>32</v>
      </c>
      <c r="R197" s="7" t="s">
        <v>33</v>
      </c>
      <c r="S197" s="7" t="s">
        <v>34</v>
      </c>
      <c r="T197" s="7" t="s">
        <v>35</v>
      </c>
      <c r="U197" s="7" t="s">
        <v>36</v>
      </c>
      <c r="V197" s="7" t="s">
        <v>37</v>
      </c>
      <c r="W197" s="7" t="s">
        <v>38</v>
      </c>
      <c r="X197" s="39" t="s">
        <v>25</v>
      </c>
      <c r="Y197" s="39" t="s">
        <v>26</v>
      </c>
      <c r="Z197" s="39" t="s">
        <v>27</v>
      </c>
      <c r="AA197" s="39" t="s">
        <v>28</v>
      </c>
      <c r="AB197" s="39" t="s">
        <v>29</v>
      </c>
      <c r="AC197" s="39" t="s">
        <v>30</v>
      </c>
      <c r="AD197" s="39" t="s">
        <v>31</v>
      </c>
      <c r="AE197" s="40" t="s">
        <v>25</v>
      </c>
      <c r="AF197" s="40" t="s">
        <v>26</v>
      </c>
      <c r="AG197" s="40" t="s">
        <v>27</v>
      </c>
      <c r="AH197" s="40" t="s">
        <v>28</v>
      </c>
      <c r="AI197" s="40" t="s">
        <v>29</v>
      </c>
      <c r="AJ197" s="40" t="s">
        <v>30</v>
      </c>
      <c r="AK197" s="40" t="s">
        <v>31</v>
      </c>
    </row>
    <row r="198" spans="1:37" x14ac:dyDescent="0.35">
      <c r="A198" s="6"/>
      <c r="B198" s="6"/>
      <c r="C198" s="1" t="s">
        <v>39</v>
      </c>
      <c r="D198" s="1" t="s">
        <v>39</v>
      </c>
      <c r="E198" s="1" t="s">
        <v>39</v>
      </c>
      <c r="F198" s="1" t="s">
        <v>39</v>
      </c>
      <c r="G198" s="1" t="s">
        <v>39</v>
      </c>
      <c r="H198" s="1" t="s">
        <v>39</v>
      </c>
      <c r="I198" s="1" t="s">
        <v>39</v>
      </c>
      <c r="J198" s="5" t="s">
        <v>40</v>
      </c>
      <c r="K198" s="5" t="s">
        <v>40</v>
      </c>
      <c r="L198" s="5" t="s">
        <v>40</v>
      </c>
      <c r="M198" s="5" t="s">
        <v>40</v>
      </c>
      <c r="N198" s="5" t="s">
        <v>40</v>
      </c>
      <c r="O198" s="5" t="s">
        <v>40</v>
      </c>
      <c r="P198" s="5" t="s">
        <v>40</v>
      </c>
      <c r="Q198" s="8" t="s">
        <v>41</v>
      </c>
      <c r="R198" s="8" t="s">
        <v>41</v>
      </c>
      <c r="S198" s="8" t="s">
        <v>41</v>
      </c>
      <c r="T198" s="8" t="s">
        <v>41</v>
      </c>
      <c r="U198" s="8" t="s">
        <v>41</v>
      </c>
      <c r="V198" s="8" t="s">
        <v>41</v>
      </c>
      <c r="W198" s="8" t="s">
        <v>41</v>
      </c>
      <c r="X198" s="39" t="s">
        <v>32</v>
      </c>
      <c r="Y198" s="39" t="s">
        <v>33</v>
      </c>
      <c r="Z198" s="39" t="s">
        <v>34</v>
      </c>
      <c r="AA198" s="39" t="s">
        <v>35</v>
      </c>
      <c r="AB198" s="39" t="s">
        <v>36</v>
      </c>
      <c r="AC198" s="39" t="s">
        <v>37</v>
      </c>
      <c r="AD198" s="39" t="s">
        <v>38</v>
      </c>
      <c r="AE198" s="40" t="s">
        <v>32</v>
      </c>
      <c r="AF198" s="40" t="s">
        <v>33</v>
      </c>
      <c r="AG198" s="40" t="s">
        <v>34</v>
      </c>
      <c r="AH198" s="40" t="s">
        <v>35</v>
      </c>
      <c r="AI198" s="40" t="s">
        <v>36</v>
      </c>
      <c r="AJ198" s="40" t="s">
        <v>37</v>
      </c>
      <c r="AK198" s="40" t="s">
        <v>38</v>
      </c>
    </row>
    <row r="199" spans="1:37" x14ac:dyDescent="0.35">
      <c r="A199" s="10" t="s">
        <v>76</v>
      </c>
      <c r="B199" s="10" t="s">
        <v>0</v>
      </c>
      <c r="C199" s="11">
        <v>16084</v>
      </c>
      <c r="D199" s="11">
        <v>17455</v>
      </c>
      <c r="E199" s="11">
        <v>21629</v>
      </c>
      <c r="F199" s="11">
        <v>21471</v>
      </c>
      <c r="G199" s="11">
        <v>23984</v>
      </c>
      <c r="H199" s="11">
        <v>26278</v>
      </c>
      <c r="I199" s="11">
        <v>29836</v>
      </c>
      <c r="J199" s="11">
        <v>27140</v>
      </c>
      <c r="K199" s="11">
        <v>28247</v>
      </c>
      <c r="L199" s="11">
        <v>36654</v>
      </c>
      <c r="M199" s="11">
        <v>30520</v>
      </c>
      <c r="N199" s="11">
        <v>34165</v>
      </c>
      <c r="O199" s="11">
        <v>37876</v>
      </c>
      <c r="P199" s="11">
        <v>37427</v>
      </c>
      <c r="Q199" s="11">
        <v>31014</v>
      </c>
      <c r="R199" s="11">
        <v>28108</v>
      </c>
      <c r="S199" s="11">
        <v>38853</v>
      </c>
      <c r="T199" s="11">
        <v>31380</v>
      </c>
      <c r="U199" s="11">
        <v>38446</v>
      </c>
      <c r="V199" s="11">
        <v>36436</v>
      </c>
      <c r="W199" s="11">
        <v>37161</v>
      </c>
      <c r="X199" s="6">
        <f>Q199-J199</f>
        <v>3874</v>
      </c>
      <c r="Y199" s="6">
        <f t="shared" ref="Y199:Y212" si="144">R199-K199</f>
        <v>-139</v>
      </c>
      <c r="Z199" s="6">
        <f t="shared" ref="Z199:Z212" si="145">S199-L199</f>
        <v>2199</v>
      </c>
      <c r="AA199" s="6">
        <f t="shared" ref="AA199:AA212" si="146">T199-M199</f>
        <v>860</v>
      </c>
      <c r="AB199" s="6">
        <f t="shared" ref="AB199:AB212" si="147">U199-N199</f>
        <v>4281</v>
      </c>
      <c r="AC199" s="6">
        <f t="shared" ref="AC199:AC212" si="148">V199-O199</f>
        <v>-1440</v>
      </c>
      <c r="AD199" s="6">
        <f t="shared" ref="AD199:AD212" si="149">W199-P199</f>
        <v>-266</v>
      </c>
      <c r="AE199" s="30">
        <f>(Q199-J199)/J199</f>
        <v>0.14274134119380988</v>
      </c>
      <c r="AF199" s="30">
        <f t="shared" ref="AF199:AF212" si="150">(R199-K199)/K199</f>
        <v>-4.920876553262293E-3</v>
      </c>
      <c r="AG199" s="30">
        <f t="shared" ref="AG199:AG212" si="151">(S199-L199)/L199</f>
        <v>5.9993452283516123E-2</v>
      </c>
      <c r="AH199" s="30">
        <f t="shared" ref="AH199:AH212" si="152">(T199-M199)/M199</f>
        <v>2.8178243774574049E-2</v>
      </c>
      <c r="AI199" s="30">
        <f t="shared" ref="AI199:AI212" si="153">(U199-N199)/N199</f>
        <v>0.12530367334991951</v>
      </c>
      <c r="AJ199" s="30">
        <f t="shared" ref="AJ199:AJ212" si="154">(V199-O199)/O199</f>
        <v>-3.801879818354631E-2</v>
      </c>
      <c r="AK199" s="30">
        <f t="shared" ref="AK199:AK212" si="155">(W199-P199)/P199</f>
        <v>-7.1071686215833487E-3</v>
      </c>
    </row>
    <row r="200" spans="1:37" x14ac:dyDescent="0.35">
      <c r="A200" s="10" t="s">
        <v>23</v>
      </c>
      <c r="B200" s="10" t="s">
        <v>23</v>
      </c>
      <c r="C200" s="11">
        <v>7367</v>
      </c>
      <c r="D200" s="11">
        <v>6996</v>
      </c>
      <c r="E200" s="11">
        <v>6919</v>
      </c>
      <c r="F200" s="11">
        <v>9260</v>
      </c>
      <c r="G200" s="11">
        <v>10443</v>
      </c>
      <c r="H200" s="11">
        <v>10773</v>
      </c>
      <c r="I200" s="11">
        <v>8648</v>
      </c>
      <c r="J200" s="11">
        <v>9105</v>
      </c>
      <c r="K200" s="11">
        <v>9587</v>
      </c>
      <c r="L200" s="11">
        <v>11702</v>
      </c>
      <c r="M200" s="11">
        <v>11471</v>
      </c>
      <c r="N200" s="11">
        <v>13752</v>
      </c>
      <c r="O200" s="11">
        <v>15960</v>
      </c>
      <c r="P200" s="11">
        <v>12258</v>
      </c>
      <c r="Q200" s="11">
        <v>9648</v>
      </c>
      <c r="R200" s="11">
        <v>9258</v>
      </c>
      <c r="S200" s="11">
        <v>11510</v>
      </c>
      <c r="T200" s="11">
        <v>10993</v>
      </c>
      <c r="U200" s="11">
        <v>12928</v>
      </c>
      <c r="V200" s="11">
        <v>12774</v>
      </c>
      <c r="W200" s="11">
        <v>12320</v>
      </c>
      <c r="X200" s="6">
        <f t="shared" ref="X200:X212" si="156">Q200-J200</f>
        <v>543</v>
      </c>
      <c r="Y200" s="6">
        <f t="shared" si="144"/>
        <v>-329</v>
      </c>
      <c r="Z200" s="6">
        <f t="shared" si="145"/>
        <v>-192</v>
      </c>
      <c r="AA200" s="6">
        <f t="shared" si="146"/>
        <v>-478</v>
      </c>
      <c r="AB200" s="6">
        <f t="shared" si="147"/>
        <v>-824</v>
      </c>
      <c r="AC200" s="6">
        <f t="shared" si="148"/>
        <v>-3186</v>
      </c>
      <c r="AD200" s="6">
        <f t="shared" si="149"/>
        <v>62</v>
      </c>
      <c r="AE200" s="30">
        <f t="shared" ref="AE200:AE212" si="157">(Q200-J200)/J200</f>
        <v>5.9637561779242176E-2</v>
      </c>
      <c r="AF200" s="30">
        <f t="shared" si="150"/>
        <v>-3.4317304683425469E-2</v>
      </c>
      <c r="AG200" s="30">
        <f t="shared" si="151"/>
        <v>-1.6407451717655102E-2</v>
      </c>
      <c r="AH200" s="30">
        <f t="shared" si="152"/>
        <v>-4.167029901490716E-2</v>
      </c>
      <c r="AI200" s="30">
        <f t="shared" si="153"/>
        <v>-5.9918557300756251E-2</v>
      </c>
      <c r="AJ200" s="30">
        <f t="shared" si="154"/>
        <v>-0.19962406015037593</v>
      </c>
      <c r="AK200" s="30">
        <f t="shared" si="155"/>
        <v>5.0579213574808287E-3</v>
      </c>
    </row>
    <row r="201" spans="1:37" x14ac:dyDescent="0.35">
      <c r="A201" s="10" t="s">
        <v>66</v>
      </c>
      <c r="B201" s="10" t="s">
        <v>51</v>
      </c>
      <c r="C201" s="10">
        <v>3790</v>
      </c>
      <c r="D201" s="10">
        <v>4641</v>
      </c>
      <c r="E201" s="10">
        <v>6489</v>
      </c>
      <c r="F201" s="10">
        <v>4709</v>
      </c>
      <c r="G201" s="10">
        <v>3893</v>
      </c>
      <c r="H201" s="10">
        <v>4175</v>
      </c>
      <c r="I201" s="10">
        <v>4315</v>
      </c>
      <c r="J201" s="10">
        <v>10657</v>
      </c>
      <c r="K201" s="10">
        <v>10446</v>
      </c>
      <c r="L201" s="10">
        <v>14541</v>
      </c>
      <c r="M201" s="10">
        <v>9472</v>
      </c>
      <c r="N201" s="10">
        <v>8578</v>
      </c>
      <c r="O201" s="10">
        <v>8342</v>
      </c>
      <c r="P201" s="10">
        <v>6570</v>
      </c>
      <c r="Q201" s="10">
        <v>12211</v>
      </c>
      <c r="R201" s="10">
        <v>10900</v>
      </c>
      <c r="S201" s="10">
        <v>15947</v>
      </c>
      <c r="T201" s="10">
        <v>10210</v>
      </c>
      <c r="U201" s="10">
        <v>10574</v>
      </c>
      <c r="V201" s="10">
        <v>9787</v>
      </c>
      <c r="W201" s="10">
        <v>6637</v>
      </c>
      <c r="X201" s="13">
        <f t="shared" si="156"/>
        <v>1554</v>
      </c>
      <c r="Y201" s="13">
        <f t="shared" si="144"/>
        <v>454</v>
      </c>
      <c r="Z201" s="13">
        <f t="shared" si="145"/>
        <v>1406</v>
      </c>
      <c r="AA201" s="13">
        <f t="shared" si="146"/>
        <v>738</v>
      </c>
      <c r="AB201" s="13">
        <f t="shared" si="147"/>
        <v>1996</v>
      </c>
      <c r="AC201" s="13">
        <f t="shared" si="148"/>
        <v>1445</v>
      </c>
      <c r="AD201" s="13">
        <f t="shared" si="149"/>
        <v>67</v>
      </c>
      <c r="AE201" s="41">
        <f t="shared" si="157"/>
        <v>0.14581964905695788</v>
      </c>
      <c r="AF201" s="41">
        <f t="shared" si="150"/>
        <v>4.3461612100325481E-2</v>
      </c>
      <c r="AG201" s="41">
        <f t="shared" si="151"/>
        <v>9.6692111959287536E-2</v>
      </c>
      <c r="AH201" s="41">
        <f t="shared" si="152"/>
        <v>7.7913851351351357E-2</v>
      </c>
      <c r="AI201" s="41">
        <f t="shared" si="153"/>
        <v>0.23268827232455117</v>
      </c>
      <c r="AJ201" s="41">
        <f t="shared" si="154"/>
        <v>0.17321985135459123</v>
      </c>
      <c r="AK201" s="41">
        <f t="shared" si="155"/>
        <v>1.0197869101978691E-2</v>
      </c>
    </row>
    <row r="202" spans="1:37" x14ac:dyDescent="0.35">
      <c r="A202" s="10" t="s">
        <v>73</v>
      </c>
      <c r="B202" s="10" t="s">
        <v>73</v>
      </c>
      <c r="C202" s="11">
        <v>3766</v>
      </c>
      <c r="D202" s="12" t="s">
        <v>24</v>
      </c>
      <c r="E202" s="11">
        <v>6375</v>
      </c>
      <c r="F202" s="11">
        <v>4628</v>
      </c>
      <c r="G202" s="11">
        <v>3759</v>
      </c>
      <c r="H202" s="11">
        <v>3647</v>
      </c>
      <c r="I202" s="11">
        <v>3105</v>
      </c>
      <c r="J202" s="11">
        <v>10408</v>
      </c>
      <c r="K202" s="12" t="s">
        <v>24</v>
      </c>
      <c r="L202" s="12" t="s">
        <v>24</v>
      </c>
      <c r="M202" s="11">
        <v>9445</v>
      </c>
      <c r="N202" s="11">
        <v>8490</v>
      </c>
      <c r="O202" s="11">
        <v>7557</v>
      </c>
      <c r="P202" s="11">
        <v>5556</v>
      </c>
      <c r="Q202" s="11">
        <v>11992</v>
      </c>
      <c r="R202" s="11">
        <v>10822</v>
      </c>
      <c r="S202" s="12" t="s">
        <v>24</v>
      </c>
      <c r="T202" s="11">
        <v>10191</v>
      </c>
      <c r="U202" s="11">
        <v>10488</v>
      </c>
      <c r="V202" s="11">
        <v>8739</v>
      </c>
      <c r="W202" s="11">
        <v>5160</v>
      </c>
      <c r="X202" s="6">
        <f t="shared" si="156"/>
        <v>1584</v>
      </c>
      <c r="Y202" s="6" t="e">
        <f t="shared" si="144"/>
        <v>#VALUE!</v>
      </c>
      <c r="Z202" s="6" t="e">
        <f t="shared" si="145"/>
        <v>#VALUE!</v>
      </c>
      <c r="AA202" s="6">
        <f t="shared" si="146"/>
        <v>746</v>
      </c>
      <c r="AB202" s="6">
        <f t="shared" si="147"/>
        <v>1998</v>
      </c>
      <c r="AC202" s="6">
        <f t="shared" si="148"/>
        <v>1182</v>
      </c>
      <c r="AD202" s="6">
        <f t="shared" si="149"/>
        <v>-396</v>
      </c>
      <c r="AE202" s="30">
        <f t="shared" si="157"/>
        <v>0.15219062259800153</v>
      </c>
      <c r="AF202" s="30" t="e">
        <f t="shared" si="150"/>
        <v>#VALUE!</v>
      </c>
      <c r="AG202" s="30" t="e">
        <f t="shared" si="151"/>
        <v>#VALUE!</v>
      </c>
      <c r="AH202" s="30">
        <f t="shared" si="152"/>
        <v>7.8983589200635251E-2</v>
      </c>
      <c r="AI202" s="30">
        <f t="shared" si="153"/>
        <v>0.23533568904593641</v>
      </c>
      <c r="AJ202" s="30">
        <f t="shared" si="154"/>
        <v>0.15641127431520443</v>
      </c>
      <c r="AK202" s="30">
        <f t="shared" si="155"/>
        <v>-7.1274298056155511E-2</v>
      </c>
    </row>
    <row r="203" spans="1:37" x14ac:dyDescent="0.35">
      <c r="A203" s="10" t="s">
        <v>69</v>
      </c>
      <c r="B203" s="10" t="s">
        <v>54</v>
      </c>
      <c r="C203" s="11">
        <v>1921</v>
      </c>
      <c r="D203" s="11">
        <v>1994</v>
      </c>
      <c r="E203" s="11">
        <v>3903</v>
      </c>
      <c r="F203" s="11">
        <v>2801</v>
      </c>
      <c r="G203" s="11">
        <v>3602</v>
      </c>
      <c r="H203" s="11">
        <v>3921</v>
      </c>
      <c r="I203" s="11">
        <v>6599</v>
      </c>
      <c r="J203" s="11">
        <v>3169</v>
      </c>
      <c r="K203" s="11">
        <v>3438</v>
      </c>
      <c r="L203" s="11">
        <v>4907</v>
      </c>
      <c r="M203" s="11">
        <v>3599</v>
      </c>
      <c r="N203" s="11">
        <v>4261</v>
      </c>
      <c r="O203" s="11">
        <v>3757</v>
      </c>
      <c r="P203" s="11">
        <v>5317</v>
      </c>
      <c r="Q203" s="11">
        <v>4440</v>
      </c>
      <c r="R203" s="11">
        <v>3431</v>
      </c>
      <c r="S203" s="11">
        <v>5002</v>
      </c>
      <c r="T203" s="11">
        <v>3891</v>
      </c>
      <c r="U203" s="11">
        <v>5025</v>
      </c>
      <c r="V203" s="11">
        <v>3554</v>
      </c>
      <c r="W203" s="11">
        <v>6052</v>
      </c>
      <c r="X203" s="6">
        <f t="shared" si="156"/>
        <v>1271</v>
      </c>
      <c r="Y203" s="6">
        <f t="shared" si="144"/>
        <v>-7</v>
      </c>
      <c r="Z203" s="6">
        <f t="shared" si="145"/>
        <v>95</v>
      </c>
      <c r="AA203" s="6">
        <f t="shared" si="146"/>
        <v>292</v>
      </c>
      <c r="AB203" s="6">
        <f t="shared" si="147"/>
        <v>764</v>
      </c>
      <c r="AC203" s="6">
        <f t="shared" si="148"/>
        <v>-203</v>
      </c>
      <c r="AD203" s="6">
        <f t="shared" si="149"/>
        <v>735</v>
      </c>
      <c r="AE203" s="30">
        <f t="shared" si="157"/>
        <v>0.40107289365730514</v>
      </c>
      <c r="AF203" s="30">
        <f t="shared" si="150"/>
        <v>-2.0360674810936592E-3</v>
      </c>
      <c r="AG203" s="30">
        <f t="shared" si="151"/>
        <v>1.9360097819441615E-2</v>
      </c>
      <c r="AH203" s="30">
        <f t="shared" si="152"/>
        <v>8.1133648235621011E-2</v>
      </c>
      <c r="AI203" s="30">
        <f t="shared" si="153"/>
        <v>0.17930063365407181</v>
      </c>
      <c r="AJ203" s="30">
        <f t="shared" si="154"/>
        <v>-5.4032472717593823E-2</v>
      </c>
      <c r="AK203" s="30">
        <f t="shared" si="155"/>
        <v>0.13823584728230204</v>
      </c>
    </row>
    <row r="204" spans="1:37" x14ac:dyDescent="0.35">
      <c r="A204" s="10" t="s">
        <v>74</v>
      </c>
      <c r="B204" s="10" t="s">
        <v>74</v>
      </c>
      <c r="C204" s="11">
        <v>1635</v>
      </c>
      <c r="D204" s="11">
        <v>1498</v>
      </c>
      <c r="E204" s="11">
        <v>3408</v>
      </c>
      <c r="F204" s="11">
        <v>2359</v>
      </c>
      <c r="G204" s="11">
        <v>3019</v>
      </c>
      <c r="H204" s="11">
        <v>3534</v>
      </c>
      <c r="I204" s="11">
        <v>5955</v>
      </c>
      <c r="J204" s="11">
        <v>3000</v>
      </c>
      <c r="K204" s="11">
        <v>2801</v>
      </c>
      <c r="L204" s="11">
        <v>4544</v>
      </c>
      <c r="M204" s="11">
        <v>3212</v>
      </c>
      <c r="N204" s="11">
        <v>3962</v>
      </c>
      <c r="O204" s="11">
        <v>3299</v>
      </c>
      <c r="P204" s="11">
        <v>4635</v>
      </c>
      <c r="Q204" s="11">
        <v>4039</v>
      </c>
      <c r="R204" s="11">
        <v>2826</v>
      </c>
      <c r="S204" s="11">
        <v>4588</v>
      </c>
      <c r="T204" s="11">
        <v>3652</v>
      </c>
      <c r="U204" s="11">
        <v>4819</v>
      </c>
      <c r="V204" s="11">
        <v>3333</v>
      </c>
      <c r="W204" s="11">
        <v>5429</v>
      </c>
      <c r="X204" s="6">
        <f t="shared" si="156"/>
        <v>1039</v>
      </c>
      <c r="Y204" s="6">
        <f t="shared" si="144"/>
        <v>25</v>
      </c>
      <c r="Z204" s="6">
        <f t="shared" si="145"/>
        <v>44</v>
      </c>
      <c r="AA204" s="6">
        <f t="shared" si="146"/>
        <v>440</v>
      </c>
      <c r="AB204" s="6">
        <f t="shared" si="147"/>
        <v>857</v>
      </c>
      <c r="AC204" s="6">
        <f t="shared" si="148"/>
        <v>34</v>
      </c>
      <c r="AD204" s="6">
        <f t="shared" si="149"/>
        <v>794</v>
      </c>
      <c r="AE204" s="30">
        <f t="shared" si="157"/>
        <v>0.34633333333333333</v>
      </c>
      <c r="AF204" s="30">
        <f t="shared" si="150"/>
        <v>8.9253837915030353E-3</v>
      </c>
      <c r="AG204" s="30">
        <f t="shared" si="151"/>
        <v>9.683098591549295E-3</v>
      </c>
      <c r="AH204" s="30">
        <f t="shared" si="152"/>
        <v>0.13698630136986301</v>
      </c>
      <c r="AI204" s="30">
        <f t="shared" si="153"/>
        <v>0.21630489651691065</v>
      </c>
      <c r="AJ204" s="30">
        <f t="shared" si="154"/>
        <v>1.0306153379812064E-2</v>
      </c>
      <c r="AK204" s="30">
        <f t="shared" si="155"/>
        <v>0.17130528586839266</v>
      </c>
    </row>
    <row r="205" spans="1:37" x14ac:dyDescent="0.35">
      <c r="A205" s="10" t="s">
        <v>68</v>
      </c>
      <c r="B205" s="10" t="s">
        <v>53</v>
      </c>
      <c r="C205" s="11">
        <v>689</v>
      </c>
      <c r="D205" s="11">
        <v>759</v>
      </c>
      <c r="E205" s="11">
        <v>994</v>
      </c>
      <c r="F205" s="11">
        <v>1418</v>
      </c>
      <c r="G205" s="11">
        <v>2087</v>
      </c>
      <c r="H205" s="11">
        <v>2339</v>
      </c>
      <c r="I205" s="11">
        <v>3912</v>
      </c>
      <c r="J205" s="11">
        <v>587</v>
      </c>
      <c r="K205" s="11">
        <v>595</v>
      </c>
      <c r="L205" s="11">
        <v>1123</v>
      </c>
      <c r="M205" s="11">
        <v>1665</v>
      </c>
      <c r="N205" s="11">
        <v>2380</v>
      </c>
      <c r="O205" s="11">
        <v>3655</v>
      </c>
      <c r="P205" s="11">
        <v>4822</v>
      </c>
      <c r="Q205" s="11">
        <v>686</v>
      </c>
      <c r="R205" s="11">
        <v>767</v>
      </c>
      <c r="S205" s="11">
        <v>1249</v>
      </c>
      <c r="T205" s="11">
        <v>1260</v>
      </c>
      <c r="U205" s="11">
        <v>2378</v>
      </c>
      <c r="V205" s="11">
        <v>3214</v>
      </c>
      <c r="W205" s="11">
        <v>4491</v>
      </c>
      <c r="X205" s="6">
        <f t="shared" si="156"/>
        <v>99</v>
      </c>
      <c r="Y205" s="6">
        <f t="shared" si="144"/>
        <v>172</v>
      </c>
      <c r="Z205" s="6">
        <f t="shared" si="145"/>
        <v>126</v>
      </c>
      <c r="AA205" s="6">
        <f t="shared" si="146"/>
        <v>-405</v>
      </c>
      <c r="AB205" s="6">
        <f t="shared" si="147"/>
        <v>-2</v>
      </c>
      <c r="AC205" s="6">
        <f t="shared" si="148"/>
        <v>-441</v>
      </c>
      <c r="AD205" s="6">
        <f t="shared" si="149"/>
        <v>-331</v>
      </c>
      <c r="AE205" s="30">
        <f t="shared" si="157"/>
        <v>0.1686541737649063</v>
      </c>
      <c r="AF205" s="30">
        <f t="shared" si="150"/>
        <v>0.28907563025210087</v>
      </c>
      <c r="AG205" s="30">
        <f t="shared" si="151"/>
        <v>0.11219946571682991</v>
      </c>
      <c r="AH205" s="30">
        <f t="shared" si="152"/>
        <v>-0.24324324324324326</v>
      </c>
      <c r="AI205" s="30">
        <f t="shared" si="153"/>
        <v>-8.4033613445378156E-4</v>
      </c>
      <c r="AJ205" s="30">
        <f t="shared" si="154"/>
        <v>-0.12065663474692202</v>
      </c>
      <c r="AK205" s="30">
        <f t="shared" si="155"/>
        <v>-6.8643716300290342E-2</v>
      </c>
    </row>
    <row r="206" spans="1:37" x14ac:dyDescent="0.35">
      <c r="A206" s="10" t="s">
        <v>70</v>
      </c>
      <c r="B206" s="10" t="s">
        <v>55</v>
      </c>
      <c r="C206" s="11">
        <v>186</v>
      </c>
      <c r="D206" s="11">
        <v>323</v>
      </c>
      <c r="E206" s="11">
        <v>341</v>
      </c>
      <c r="F206" s="11">
        <v>243</v>
      </c>
      <c r="G206" s="11">
        <v>507</v>
      </c>
      <c r="H206" s="11">
        <v>360</v>
      </c>
      <c r="I206" s="11">
        <v>930</v>
      </c>
      <c r="J206" s="11">
        <v>1290</v>
      </c>
      <c r="K206" s="11">
        <v>937</v>
      </c>
      <c r="L206" s="11">
        <v>702</v>
      </c>
      <c r="M206" s="11">
        <v>791</v>
      </c>
      <c r="N206" s="11">
        <v>698</v>
      </c>
      <c r="O206" s="11">
        <v>1072</v>
      </c>
      <c r="P206" s="11">
        <v>1277</v>
      </c>
      <c r="Q206" s="11">
        <v>1128</v>
      </c>
      <c r="R206" s="11">
        <v>1207</v>
      </c>
      <c r="S206" s="11">
        <v>1134</v>
      </c>
      <c r="T206" s="11">
        <v>1272</v>
      </c>
      <c r="U206" s="11">
        <v>2176</v>
      </c>
      <c r="V206" s="11">
        <v>1964</v>
      </c>
      <c r="W206" s="11">
        <v>1674</v>
      </c>
      <c r="X206" s="6">
        <f t="shared" si="156"/>
        <v>-162</v>
      </c>
      <c r="Y206" s="6">
        <f t="shared" si="144"/>
        <v>270</v>
      </c>
      <c r="Z206" s="6">
        <f t="shared" si="145"/>
        <v>432</v>
      </c>
      <c r="AA206" s="6">
        <f t="shared" si="146"/>
        <v>481</v>
      </c>
      <c r="AB206" s="6">
        <f t="shared" si="147"/>
        <v>1478</v>
      </c>
      <c r="AC206" s="6">
        <f t="shared" si="148"/>
        <v>892</v>
      </c>
      <c r="AD206" s="6">
        <f t="shared" si="149"/>
        <v>397</v>
      </c>
      <c r="AE206" s="30">
        <f t="shared" si="157"/>
        <v>-0.12558139534883722</v>
      </c>
      <c r="AF206" s="30">
        <f t="shared" si="150"/>
        <v>0.28815368196371399</v>
      </c>
      <c r="AG206" s="30">
        <f t="shared" si="151"/>
        <v>0.61538461538461542</v>
      </c>
      <c r="AH206" s="30">
        <f t="shared" si="152"/>
        <v>0.60809102402022752</v>
      </c>
      <c r="AI206" s="30">
        <f t="shared" si="153"/>
        <v>2.1174785100286533</v>
      </c>
      <c r="AJ206" s="30">
        <f t="shared" si="154"/>
        <v>0.83208955223880599</v>
      </c>
      <c r="AK206" s="30">
        <f t="shared" si="155"/>
        <v>0.31088488645262335</v>
      </c>
    </row>
    <row r="207" spans="1:37" x14ac:dyDescent="0.35">
      <c r="A207" s="10" t="s">
        <v>75</v>
      </c>
      <c r="B207" s="10" t="s">
        <v>43</v>
      </c>
      <c r="C207" s="11">
        <v>448</v>
      </c>
      <c r="D207" s="11">
        <v>834</v>
      </c>
      <c r="E207" s="11">
        <v>1020</v>
      </c>
      <c r="F207" s="11">
        <v>982</v>
      </c>
      <c r="G207" s="11">
        <v>917</v>
      </c>
      <c r="H207" s="11">
        <v>1130</v>
      </c>
      <c r="I207" s="11">
        <v>1199</v>
      </c>
      <c r="J207" s="11">
        <v>583</v>
      </c>
      <c r="K207" s="11">
        <v>718</v>
      </c>
      <c r="L207" s="11">
        <v>1105</v>
      </c>
      <c r="M207" s="11">
        <v>826</v>
      </c>
      <c r="N207" s="11">
        <v>1193</v>
      </c>
      <c r="O207" s="11">
        <v>1546</v>
      </c>
      <c r="P207" s="11">
        <v>1931</v>
      </c>
      <c r="Q207" s="11">
        <v>1107</v>
      </c>
      <c r="R207" s="11">
        <v>993</v>
      </c>
      <c r="S207" s="11">
        <v>1420</v>
      </c>
      <c r="T207" s="11">
        <v>951</v>
      </c>
      <c r="U207" s="11">
        <v>1549</v>
      </c>
      <c r="V207" s="11">
        <v>1331</v>
      </c>
      <c r="W207" s="11">
        <v>1489</v>
      </c>
      <c r="X207" s="6">
        <f t="shared" si="156"/>
        <v>524</v>
      </c>
      <c r="Y207" s="6">
        <f t="shared" si="144"/>
        <v>275</v>
      </c>
      <c r="Z207" s="6">
        <f t="shared" si="145"/>
        <v>315</v>
      </c>
      <c r="AA207" s="6">
        <f t="shared" si="146"/>
        <v>125</v>
      </c>
      <c r="AB207" s="6">
        <f t="shared" si="147"/>
        <v>356</v>
      </c>
      <c r="AC207" s="6">
        <f t="shared" si="148"/>
        <v>-215</v>
      </c>
      <c r="AD207" s="6">
        <f t="shared" si="149"/>
        <v>-442</v>
      </c>
      <c r="AE207" s="30">
        <f t="shared" si="157"/>
        <v>0.89879931389365353</v>
      </c>
      <c r="AF207" s="30">
        <f t="shared" si="150"/>
        <v>0.38300835654596099</v>
      </c>
      <c r="AG207" s="30">
        <f t="shared" si="151"/>
        <v>0.28506787330316741</v>
      </c>
      <c r="AH207" s="30">
        <f t="shared" si="152"/>
        <v>0.1513317191283293</v>
      </c>
      <c r="AI207" s="30">
        <f t="shared" si="153"/>
        <v>0.29840737636211234</v>
      </c>
      <c r="AJ207" s="30">
        <f t="shared" si="154"/>
        <v>-0.1390685640362225</v>
      </c>
      <c r="AK207" s="30">
        <f t="shared" si="155"/>
        <v>-0.22889694458829621</v>
      </c>
    </row>
    <row r="208" spans="1:37" x14ac:dyDescent="0.35">
      <c r="A208" s="10" t="s">
        <v>60</v>
      </c>
      <c r="B208" s="10" t="s">
        <v>45</v>
      </c>
      <c r="C208" s="11">
        <v>577</v>
      </c>
      <c r="D208" s="11">
        <v>394</v>
      </c>
      <c r="E208" s="11">
        <v>473</v>
      </c>
      <c r="F208" s="11">
        <v>601</v>
      </c>
      <c r="G208" s="11">
        <v>739</v>
      </c>
      <c r="H208" s="11">
        <v>729</v>
      </c>
      <c r="I208" s="11">
        <v>1030</v>
      </c>
      <c r="J208" s="11">
        <v>344</v>
      </c>
      <c r="K208" s="11">
        <v>497</v>
      </c>
      <c r="L208" s="11">
        <v>517</v>
      </c>
      <c r="M208" s="11">
        <v>731</v>
      </c>
      <c r="N208" s="11">
        <v>803</v>
      </c>
      <c r="O208" s="11">
        <v>852</v>
      </c>
      <c r="P208" s="11">
        <v>1013</v>
      </c>
      <c r="Q208" s="11">
        <v>497</v>
      </c>
      <c r="R208" s="11">
        <v>303</v>
      </c>
      <c r="S208" s="11">
        <v>489</v>
      </c>
      <c r="T208" s="11">
        <v>789</v>
      </c>
      <c r="U208" s="11">
        <v>1230</v>
      </c>
      <c r="V208" s="11">
        <v>830</v>
      </c>
      <c r="W208" s="11">
        <v>1025</v>
      </c>
      <c r="X208" s="6">
        <f t="shared" si="156"/>
        <v>153</v>
      </c>
      <c r="Y208" s="6">
        <f t="shared" si="144"/>
        <v>-194</v>
      </c>
      <c r="Z208" s="6">
        <f t="shared" si="145"/>
        <v>-28</v>
      </c>
      <c r="AA208" s="6">
        <f t="shared" si="146"/>
        <v>58</v>
      </c>
      <c r="AB208" s="6">
        <f t="shared" si="147"/>
        <v>427</v>
      </c>
      <c r="AC208" s="6">
        <f t="shared" si="148"/>
        <v>-22</v>
      </c>
      <c r="AD208" s="6">
        <f t="shared" si="149"/>
        <v>12</v>
      </c>
      <c r="AE208" s="30">
        <f t="shared" si="157"/>
        <v>0.44476744186046513</v>
      </c>
      <c r="AF208" s="30">
        <f t="shared" si="150"/>
        <v>-0.3903420523138833</v>
      </c>
      <c r="AG208" s="30">
        <f t="shared" si="151"/>
        <v>-5.4158607350096713E-2</v>
      </c>
      <c r="AH208" s="30">
        <f t="shared" si="152"/>
        <v>7.9343365253077974E-2</v>
      </c>
      <c r="AI208" s="30">
        <f t="shared" si="153"/>
        <v>0.53175591531755917</v>
      </c>
      <c r="AJ208" s="30">
        <f t="shared" si="154"/>
        <v>-2.5821596244131457E-2</v>
      </c>
      <c r="AK208" s="30">
        <f t="shared" si="155"/>
        <v>1.1846001974333662E-2</v>
      </c>
    </row>
    <row r="209" spans="1:37" x14ac:dyDescent="0.35">
      <c r="A209" s="10" t="s">
        <v>63</v>
      </c>
      <c r="B209" s="10" t="s">
        <v>48</v>
      </c>
      <c r="C209" s="11">
        <v>37</v>
      </c>
      <c r="D209" s="11">
        <v>218</v>
      </c>
      <c r="E209" s="11">
        <v>169</v>
      </c>
      <c r="F209" s="11">
        <v>159</v>
      </c>
      <c r="G209" s="11">
        <v>107</v>
      </c>
      <c r="H209" s="11">
        <v>341</v>
      </c>
      <c r="I209" s="11">
        <v>325</v>
      </c>
      <c r="J209" s="11">
        <v>197</v>
      </c>
      <c r="K209" s="11">
        <v>310</v>
      </c>
      <c r="L209" s="11">
        <v>369</v>
      </c>
      <c r="M209" s="11">
        <v>201</v>
      </c>
      <c r="N209" s="11">
        <v>466</v>
      </c>
      <c r="O209" s="11">
        <v>643</v>
      </c>
      <c r="P209" s="11">
        <v>898</v>
      </c>
      <c r="Q209" s="11">
        <v>255</v>
      </c>
      <c r="R209" s="11">
        <v>291</v>
      </c>
      <c r="S209" s="11">
        <v>374</v>
      </c>
      <c r="T209" s="11">
        <v>306</v>
      </c>
      <c r="U209" s="11">
        <v>361</v>
      </c>
      <c r="V209" s="11">
        <v>602</v>
      </c>
      <c r="W209" s="11">
        <v>743</v>
      </c>
      <c r="X209" s="6">
        <f t="shared" si="156"/>
        <v>58</v>
      </c>
      <c r="Y209" s="6">
        <f t="shared" si="144"/>
        <v>-19</v>
      </c>
      <c r="Z209" s="6">
        <f t="shared" si="145"/>
        <v>5</v>
      </c>
      <c r="AA209" s="6">
        <f t="shared" si="146"/>
        <v>105</v>
      </c>
      <c r="AB209" s="6">
        <f t="shared" si="147"/>
        <v>-105</v>
      </c>
      <c r="AC209" s="6">
        <f t="shared" si="148"/>
        <v>-41</v>
      </c>
      <c r="AD209" s="6">
        <f t="shared" si="149"/>
        <v>-155</v>
      </c>
      <c r="AE209" s="30">
        <f t="shared" si="157"/>
        <v>0.29441624365482233</v>
      </c>
      <c r="AF209" s="30">
        <f t="shared" si="150"/>
        <v>-6.1290322580645158E-2</v>
      </c>
      <c r="AG209" s="30">
        <f t="shared" si="151"/>
        <v>1.3550135501355014E-2</v>
      </c>
      <c r="AH209" s="30">
        <f t="shared" si="152"/>
        <v>0.52238805970149249</v>
      </c>
      <c r="AI209" s="30">
        <f t="shared" si="153"/>
        <v>-0.22532188841201717</v>
      </c>
      <c r="AJ209" s="30">
        <f t="shared" si="154"/>
        <v>-6.3763608087091764E-2</v>
      </c>
      <c r="AK209" s="30">
        <f t="shared" si="155"/>
        <v>-0.17260579064587972</v>
      </c>
    </row>
    <row r="210" spans="1:37" x14ac:dyDescent="0.35">
      <c r="A210" s="10" t="s">
        <v>64</v>
      </c>
      <c r="B210" s="10" t="s">
        <v>49</v>
      </c>
      <c r="C210" s="11">
        <v>106</v>
      </c>
      <c r="D210" s="11">
        <v>331</v>
      </c>
      <c r="E210" s="11">
        <v>157</v>
      </c>
      <c r="F210" s="11">
        <v>298</v>
      </c>
      <c r="G210" s="11">
        <v>337</v>
      </c>
      <c r="H210" s="11">
        <v>443</v>
      </c>
      <c r="I210" s="11">
        <v>405</v>
      </c>
      <c r="J210" s="11">
        <v>95</v>
      </c>
      <c r="K210" s="11">
        <v>138</v>
      </c>
      <c r="L210" s="11">
        <v>257</v>
      </c>
      <c r="M210" s="11">
        <v>144</v>
      </c>
      <c r="N210" s="11">
        <v>341</v>
      </c>
      <c r="O210" s="11">
        <v>262</v>
      </c>
      <c r="P210" s="11">
        <v>499</v>
      </c>
      <c r="Q210" s="11">
        <v>114</v>
      </c>
      <c r="R210" s="11">
        <v>82</v>
      </c>
      <c r="S210" s="11">
        <v>138</v>
      </c>
      <c r="T210" s="11">
        <v>116</v>
      </c>
      <c r="U210" s="11">
        <v>615</v>
      </c>
      <c r="V210" s="11">
        <v>460</v>
      </c>
      <c r="W210" s="11">
        <v>313</v>
      </c>
      <c r="X210" s="6">
        <f t="shared" si="156"/>
        <v>19</v>
      </c>
      <c r="Y210" s="6">
        <f t="shared" si="144"/>
        <v>-56</v>
      </c>
      <c r="Z210" s="6">
        <f t="shared" si="145"/>
        <v>-119</v>
      </c>
      <c r="AA210" s="6">
        <f t="shared" si="146"/>
        <v>-28</v>
      </c>
      <c r="AB210" s="6">
        <f t="shared" si="147"/>
        <v>274</v>
      </c>
      <c r="AC210" s="6">
        <f t="shared" si="148"/>
        <v>198</v>
      </c>
      <c r="AD210" s="6">
        <f t="shared" si="149"/>
        <v>-186</v>
      </c>
      <c r="AE210" s="30">
        <f t="shared" si="157"/>
        <v>0.2</v>
      </c>
      <c r="AF210" s="30">
        <f t="shared" si="150"/>
        <v>-0.40579710144927539</v>
      </c>
      <c r="AG210" s="30">
        <f t="shared" si="151"/>
        <v>-0.46303501945525294</v>
      </c>
      <c r="AH210" s="30">
        <f t="shared" si="152"/>
        <v>-0.19444444444444445</v>
      </c>
      <c r="AI210" s="30">
        <f t="shared" si="153"/>
        <v>0.80351906158357767</v>
      </c>
      <c r="AJ210" s="30">
        <f t="shared" si="154"/>
        <v>0.75572519083969469</v>
      </c>
      <c r="AK210" s="30">
        <f t="shared" si="155"/>
        <v>-0.37274549098196391</v>
      </c>
    </row>
    <row r="211" spans="1:37" x14ac:dyDescent="0.35">
      <c r="A211" s="10" t="s">
        <v>71</v>
      </c>
      <c r="B211" s="10" t="s">
        <v>56</v>
      </c>
      <c r="C211" s="11">
        <v>22</v>
      </c>
      <c r="D211" s="11">
        <v>52</v>
      </c>
      <c r="E211" s="11">
        <v>53</v>
      </c>
      <c r="F211" s="11">
        <v>105</v>
      </c>
      <c r="G211" s="11">
        <v>204</v>
      </c>
      <c r="H211" s="11">
        <v>147</v>
      </c>
      <c r="I211" s="11">
        <v>255</v>
      </c>
      <c r="J211" s="11">
        <v>163</v>
      </c>
      <c r="K211" s="11">
        <v>87</v>
      </c>
      <c r="L211" s="11">
        <v>76</v>
      </c>
      <c r="M211" s="11">
        <v>97</v>
      </c>
      <c r="N211" s="11">
        <v>207</v>
      </c>
      <c r="O211" s="11">
        <v>229</v>
      </c>
      <c r="P211" s="11">
        <v>274</v>
      </c>
      <c r="Q211" s="11">
        <v>57</v>
      </c>
      <c r="R211" s="11">
        <v>50</v>
      </c>
      <c r="S211" s="11">
        <v>46</v>
      </c>
      <c r="T211" s="11">
        <v>117</v>
      </c>
      <c r="U211" s="11">
        <v>141</v>
      </c>
      <c r="V211" s="11">
        <v>266</v>
      </c>
      <c r="W211" s="11">
        <v>332</v>
      </c>
      <c r="X211" s="6">
        <f t="shared" si="156"/>
        <v>-106</v>
      </c>
      <c r="Y211" s="6">
        <f t="shared" si="144"/>
        <v>-37</v>
      </c>
      <c r="Z211" s="6">
        <f t="shared" si="145"/>
        <v>-30</v>
      </c>
      <c r="AA211" s="6">
        <f t="shared" si="146"/>
        <v>20</v>
      </c>
      <c r="AB211" s="6">
        <f t="shared" si="147"/>
        <v>-66</v>
      </c>
      <c r="AC211" s="6">
        <f t="shared" si="148"/>
        <v>37</v>
      </c>
      <c r="AD211" s="6">
        <f t="shared" si="149"/>
        <v>58</v>
      </c>
      <c r="AE211" s="30">
        <f t="shared" si="157"/>
        <v>-0.65030674846625769</v>
      </c>
      <c r="AF211" s="30">
        <f t="shared" si="150"/>
        <v>-0.42528735632183906</v>
      </c>
      <c r="AG211" s="30">
        <f t="shared" si="151"/>
        <v>-0.39473684210526316</v>
      </c>
      <c r="AH211" s="30">
        <f t="shared" si="152"/>
        <v>0.20618556701030927</v>
      </c>
      <c r="AI211" s="30">
        <f t="shared" si="153"/>
        <v>-0.3188405797101449</v>
      </c>
      <c r="AJ211" s="30">
        <f t="shared" si="154"/>
        <v>0.16157205240174671</v>
      </c>
      <c r="AK211" s="30">
        <f t="shared" si="155"/>
        <v>0.21167883211678831</v>
      </c>
    </row>
    <row r="212" spans="1:37" x14ac:dyDescent="0.35">
      <c r="A212" s="10" t="s">
        <v>61</v>
      </c>
      <c r="B212" s="10" t="s">
        <v>46</v>
      </c>
      <c r="C212" s="11">
        <v>119</v>
      </c>
      <c r="D212" s="11">
        <v>141</v>
      </c>
      <c r="E212" s="11">
        <v>123</v>
      </c>
      <c r="F212" s="11">
        <v>79</v>
      </c>
      <c r="G212" s="11">
        <v>379</v>
      </c>
      <c r="H212" s="11">
        <v>317</v>
      </c>
      <c r="I212" s="11">
        <v>667</v>
      </c>
      <c r="J212" s="12" t="s">
        <v>24</v>
      </c>
      <c r="K212" s="11">
        <v>180</v>
      </c>
      <c r="L212" s="11">
        <v>109</v>
      </c>
      <c r="M212" s="11">
        <v>123</v>
      </c>
      <c r="N212" s="11">
        <v>104</v>
      </c>
      <c r="O212" s="11">
        <v>55</v>
      </c>
      <c r="P212" s="11">
        <v>169</v>
      </c>
      <c r="Q212" s="11">
        <v>172</v>
      </c>
      <c r="R212" s="11">
        <v>200</v>
      </c>
      <c r="S212" s="11">
        <v>173</v>
      </c>
      <c r="T212" s="11">
        <v>43</v>
      </c>
      <c r="U212" s="11">
        <v>53</v>
      </c>
      <c r="V212" s="11">
        <v>76</v>
      </c>
      <c r="W212" s="11">
        <v>229</v>
      </c>
      <c r="X212" s="6" t="e">
        <f t="shared" si="156"/>
        <v>#VALUE!</v>
      </c>
      <c r="Y212" s="6">
        <f t="shared" si="144"/>
        <v>20</v>
      </c>
      <c r="Z212" s="6">
        <f t="shared" si="145"/>
        <v>64</v>
      </c>
      <c r="AA212" s="6">
        <f t="shared" si="146"/>
        <v>-80</v>
      </c>
      <c r="AB212" s="6">
        <f t="shared" si="147"/>
        <v>-51</v>
      </c>
      <c r="AC212" s="6">
        <f t="shared" si="148"/>
        <v>21</v>
      </c>
      <c r="AD212" s="6">
        <f t="shared" si="149"/>
        <v>60</v>
      </c>
      <c r="AE212" s="30" t="e">
        <f t="shared" si="157"/>
        <v>#VALUE!</v>
      </c>
      <c r="AF212" s="30">
        <f t="shared" si="150"/>
        <v>0.1111111111111111</v>
      </c>
      <c r="AG212" s="30">
        <f t="shared" si="151"/>
        <v>0.58715596330275233</v>
      </c>
      <c r="AH212" s="30">
        <f t="shared" si="152"/>
        <v>-0.65040650406504064</v>
      </c>
      <c r="AI212" s="30">
        <f t="shared" si="153"/>
        <v>-0.49038461538461536</v>
      </c>
      <c r="AJ212" s="30">
        <f t="shared" si="154"/>
        <v>0.38181818181818183</v>
      </c>
      <c r="AK212" s="30">
        <f t="shared" si="155"/>
        <v>0.35502958579881655</v>
      </c>
    </row>
    <row r="213" spans="1:37" x14ac:dyDescent="0.35">
      <c r="A213" s="10" t="s">
        <v>59</v>
      </c>
      <c r="B213" s="10" t="s">
        <v>44</v>
      </c>
      <c r="C213" s="11">
        <v>16</v>
      </c>
      <c r="D213" s="12" t="s">
        <v>24</v>
      </c>
      <c r="E213" s="11">
        <v>0</v>
      </c>
      <c r="F213" s="11">
        <v>54</v>
      </c>
      <c r="G213" s="11">
        <v>62</v>
      </c>
      <c r="H213" s="11">
        <v>316</v>
      </c>
      <c r="I213" s="11">
        <v>557</v>
      </c>
      <c r="J213" s="12" t="s">
        <v>24</v>
      </c>
      <c r="K213" s="12" t="s">
        <v>24</v>
      </c>
      <c r="L213" s="11">
        <v>20</v>
      </c>
      <c r="M213" s="11">
        <v>48</v>
      </c>
      <c r="N213" s="11">
        <v>94</v>
      </c>
      <c r="O213" s="11">
        <v>196</v>
      </c>
      <c r="P213" s="11">
        <v>371</v>
      </c>
      <c r="Q213" s="11">
        <v>34</v>
      </c>
      <c r="R213" s="11">
        <v>26</v>
      </c>
      <c r="S213" s="11">
        <v>26</v>
      </c>
      <c r="T213" s="11">
        <v>18</v>
      </c>
      <c r="U213" s="11">
        <v>80</v>
      </c>
      <c r="V213" s="11">
        <v>231</v>
      </c>
      <c r="W213" s="11">
        <v>307</v>
      </c>
      <c r="X213" s="6" t="e">
        <f t="shared" ref="X213:X217" si="158">Q213-J213</f>
        <v>#VALUE!</v>
      </c>
      <c r="Y213" s="6" t="e">
        <f t="shared" ref="Y213:Y217" si="159">R213-K213</f>
        <v>#VALUE!</v>
      </c>
      <c r="Z213" s="6">
        <f t="shared" ref="Z213:Z217" si="160">S213-L213</f>
        <v>6</v>
      </c>
      <c r="AA213" s="6">
        <f t="shared" ref="AA213:AA217" si="161">T213-M213</f>
        <v>-30</v>
      </c>
      <c r="AB213" s="6">
        <f t="shared" ref="AB213:AB217" si="162">U213-N213</f>
        <v>-14</v>
      </c>
      <c r="AC213" s="6">
        <f t="shared" ref="AC213:AC217" si="163">V213-O213</f>
        <v>35</v>
      </c>
      <c r="AD213" s="6">
        <f t="shared" ref="AD213:AD217" si="164">W213-P213</f>
        <v>-64</v>
      </c>
      <c r="AE213" s="30" t="e">
        <f t="shared" ref="AE213:AE217" si="165">(Q213-J213)/J213</f>
        <v>#VALUE!</v>
      </c>
      <c r="AF213" s="30" t="e">
        <f t="shared" ref="AF213:AF217" si="166">(R213-K213)/K213</f>
        <v>#VALUE!</v>
      </c>
      <c r="AG213" s="30">
        <f t="shared" ref="AG213:AG217" si="167">(S213-L213)/L213</f>
        <v>0.3</v>
      </c>
      <c r="AH213" s="30">
        <f t="shared" ref="AH213:AH217" si="168">(T213-M213)/M213</f>
        <v>-0.625</v>
      </c>
      <c r="AI213" s="30">
        <f t="shared" ref="AI213:AI217" si="169">(U213-N213)/N213</f>
        <v>-0.14893617021276595</v>
      </c>
      <c r="AJ213" s="30">
        <f t="shared" ref="AJ213:AJ217" si="170">(V213-O213)/O213</f>
        <v>0.17857142857142858</v>
      </c>
      <c r="AK213" s="30">
        <f t="shared" ref="AK213:AK217" si="171">(W213-P213)/P213</f>
        <v>-0.1725067385444744</v>
      </c>
    </row>
    <row r="214" spans="1:37" x14ac:dyDescent="0.35">
      <c r="A214" s="10" t="s">
        <v>62</v>
      </c>
      <c r="B214" s="10" t="s">
        <v>47</v>
      </c>
      <c r="C214" s="11">
        <v>92</v>
      </c>
      <c r="D214" s="11">
        <v>110</v>
      </c>
      <c r="E214" s="11">
        <v>107</v>
      </c>
      <c r="F214" s="11">
        <v>85</v>
      </c>
      <c r="G214" s="11">
        <v>93</v>
      </c>
      <c r="H214" s="11">
        <v>158</v>
      </c>
      <c r="I214" s="11">
        <v>44</v>
      </c>
      <c r="J214" s="11">
        <v>59</v>
      </c>
      <c r="K214" s="11">
        <v>206</v>
      </c>
      <c r="L214" s="11">
        <v>184</v>
      </c>
      <c r="M214" s="11">
        <v>621</v>
      </c>
      <c r="N214" s="11">
        <v>290</v>
      </c>
      <c r="O214" s="11">
        <v>313</v>
      </c>
      <c r="P214" s="11">
        <v>527</v>
      </c>
      <c r="Q214" s="11">
        <v>56</v>
      </c>
      <c r="R214" s="11">
        <v>28</v>
      </c>
      <c r="S214" s="11">
        <v>39</v>
      </c>
      <c r="T214" s="11">
        <v>110</v>
      </c>
      <c r="U214" s="11">
        <v>159</v>
      </c>
      <c r="V214" s="11">
        <v>195</v>
      </c>
      <c r="W214" s="11">
        <v>91</v>
      </c>
      <c r="X214" s="6">
        <f t="shared" si="158"/>
        <v>-3</v>
      </c>
      <c r="Y214" s="6">
        <f t="shared" si="159"/>
        <v>-178</v>
      </c>
      <c r="Z214" s="6">
        <f t="shared" si="160"/>
        <v>-145</v>
      </c>
      <c r="AA214" s="6">
        <f t="shared" si="161"/>
        <v>-511</v>
      </c>
      <c r="AB214" s="6">
        <f t="shared" si="162"/>
        <v>-131</v>
      </c>
      <c r="AC214" s="6">
        <f t="shared" si="163"/>
        <v>-118</v>
      </c>
      <c r="AD214" s="6">
        <f t="shared" si="164"/>
        <v>-436</v>
      </c>
      <c r="AE214" s="30">
        <f t="shared" si="165"/>
        <v>-5.0847457627118647E-2</v>
      </c>
      <c r="AF214" s="30">
        <f t="shared" si="166"/>
        <v>-0.86407766990291257</v>
      </c>
      <c r="AG214" s="30">
        <f t="shared" si="167"/>
        <v>-0.78804347826086951</v>
      </c>
      <c r="AH214" s="30">
        <f t="shared" si="168"/>
        <v>-0.82286634460547503</v>
      </c>
      <c r="AI214" s="30">
        <f t="shared" si="169"/>
        <v>-0.4517241379310345</v>
      </c>
      <c r="AJ214" s="30">
        <f t="shared" si="170"/>
        <v>-0.3769968051118211</v>
      </c>
      <c r="AK214" s="30">
        <f t="shared" si="171"/>
        <v>-0.82732447817836807</v>
      </c>
    </row>
    <row r="215" spans="1:37" x14ac:dyDescent="0.35">
      <c r="A215" s="10" t="s">
        <v>65</v>
      </c>
      <c r="B215" s="10" t="s">
        <v>50</v>
      </c>
      <c r="C215" s="11">
        <v>71</v>
      </c>
      <c r="D215" s="11">
        <v>107</v>
      </c>
      <c r="E215" s="11">
        <v>117</v>
      </c>
      <c r="F215" s="11">
        <v>80</v>
      </c>
      <c r="G215" s="11">
        <v>81</v>
      </c>
      <c r="H215" s="11">
        <v>168</v>
      </c>
      <c r="I215" s="11">
        <v>221</v>
      </c>
      <c r="J215" s="11">
        <v>20</v>
      </c>
      <c r="K215" s="11">
        <v>237</v>
      </c>
      <c r="L215" s="11">
        <v>54</v>
      </c>
      <c r="M215" s="11">
        <v>27</v>
      </c>
      <c r="N215" s="11">
        <v>66</v>
      </c>
      <c r="O215" s="12" t="s">
        <v>24</v>
      </c>
      <c r="P215" s="11">
        <v>351</v>
      </c>
      <c r="Q215" s="11">
        <v>82</v>
      </c>
      <c r="R215" s="11">
        <v>48</v>
      </c>
      <c r="S215" s="12" t="s">
        <v>24</v>
      </c>
      <c r="T215" s="11">
        <v>24</v>
      </c>
      <c r="U215" s="11">
        <v>42</v>
      </c>
      <c r="V215" s="11">
        <v>29</v>
      </c>
      <c r="W215" s="11">
        <v>109</v>
      </c>
      <c r="X215" s="6">
        <f t="shared" si="158"/>
        <v>62</v>
      </c>
      <c r="Y215" s="6">
        <f t="shared" si="159"/>
        <v>-189</v>
      </c>
      <c r="Z215" s="6" t="e">
        <f t="shared" si="160"/>
        <v>#VALUE!</v>
      </c>
      <c r="AA215" s="6">
        <f t="shared" si="161"/>
        <v>-3</v>
      </c>
      <c r="AB215" s="6">
        <f t="shared" si="162"/>
        <v>-24</v>
      </c>
      <c r="AC215" s="6" t="e">
        <f t="shared" si="163"/>
        <v>#VALUE!</v>
      </c>
      <c r="AD215" s="6">
        <f t="shared" si="164"/>
        <v>-242</v>
      </c>
      <c r="AE215" s="30">
        <f t="shared" si="165"/>
        <v>3.1</v>
      </c>
      <c r="AF215" s="30">
        <f t="shared" si="166"/>
        <v>-0.79746835443037978</v>
      </c>
      <c r="AG215" s="30" t="e">
        <f t="shared" si="167"/>
        <v>#VALUE!</v>
      </c>
      <c r="AH215" s="30">
        <f t="shared" si="168"/>
        <v>-0.1111111111111111</v>
      </c>
      <c r="AI215" s="30">
        <f t="shared" si="169"/>
        <v>-0.36363636363636365</v>
      </c>
      <c r="AJ215" s="30" t="e">
        <f t="shared" si="170"/>
        <v>#VALUE!</v>
      </c>
      <c r="AK215" s="30">
        <f t="shared" si="171"/>
        <v>-0.68945868945868949</v>
      </c>
    </row>
    <row r="216" spans="1:37" x14ac:dyDescent="0.35">
      <c r="A216" s="10" t="s">
        <v>67</v>
      </c>
      <c r="B216" s="10" t="s">
        <v>52</v>
      </c>
      <c r="C216" s="12" t="s">
        <v>24</v>
      </c>
      <c r="D216" s="11">
        <v>22</v>
      </c>
      <c r="E216" s="11">
        <v>16</v>
      </c>
      <c r="F216" s="12" t="s">
        <v>24</v>
      </c>
      <c r="G216" s="12" t="s">
        <v>24</v>
      </c>
      <c r="H216" s="11">
        <v>54</v>
      </c>
      <c r="I216" s="12" t="s">
        <v>24</v>
      </c>
      <c r="J216" s="11">
        <v>94</v>
      </c>
      <c r="K216" s="11">
        <v>61</v>
      </c>
      <c r="L216" s="11">
        <v>91</v>
      </c>
      <c r="M216" s="11">
        <v>131</v>
      </c>
      <c r="N216" s="11">
        <v>236</v>
      </c>
      <c r="O216" s="11">
        <v>260</v>
      </c>
      <c r="P216" s="11">
        <v>301</v>
      </c>
      <c r="Q216" s="11">
        <v>114</v>
      </c>
      <c r="R216" s="12" t="s">
        <v>24</v>
      </c>
      <c r="S216" s="11">
        <v>324</v>
      </c>
      <c r="T216" s="11">
        <v>366</v>
      </c>
      <c r="U216" s="11">
        <v>291</v>
      </c>
      <c r="V216" s="11">
        <v>288</v>
      </c>
      <c r="W216" s="11">
        <v>357</v>
      </c>
      <c r="X216" s="6">
        <f t="shared" si="158"/>
        <v>20</v>
      </c>
      <c r="Y216" s="6" t="e">
        <f t="shared" si="159"/>
        <v>#VALUE!</v>
      </c>
      <c r="Z216" s="6">
        <f t="shared" si="160"/>
        <v>233</v>
      </c>
      <c r="AA216" s="6">
        <f t="shared" si="161"/>
        <v>235</v>
      </c>
      <c r="AB216" s="6">
        <f t="shared" si="162"/>
        <v>55</v>
      </c>
      <c r="AC216" s="6">
        <f t="shared" si="163"/>
        <v>28</v>
      </c>
      <c r="AD216" s="6">
        <f t="shared" si="164"/>
        <v>56</v>
      </c>
      <c r="AE216" s="30">
        <f t="shared" si="165"/>
        <v>0.21276595744680851</v>
      </c>
      <c r="AF216" s="30" t="e">
        <f t="shared" si="166"/>
        <v>#VALUE!</v>
      </c>
      <c r="AG216" s="30">
        <f t="shared" si="167"/>
        <v>2.5604395604395602</v>
      </c>
      <c r="AH216" s="30">
        <f t="shared" si="168"/>
        <v>1.7938931297709924</v>
      </c>
      <c r="AI216" s="30">
        <f t="shared" si="169"/>
        <v>0.23305084745762711</v>
      </c>
      <c r="AJ216" s="30">
        <f t="shared" si="170"/>
        <v>0.1076923076923077</v>
      </c>
      <c r="AK216" s="30">
        <f t="shared" si="171"/>
        <v>0.18604651162790697</v>
      </c>
    </row>
    <row r="217" spans="1:37" x14ac:dyDescent="0.35">
      <c r="A217" s="10" t="s">
        <v>72</v>
      </c>
      <c r="B217" s="10" t="s">
        <v>57</v>
      </c>
      <c r="C217" s="12" t="s">
        <v>24</v>
      </c>
      <c r="D217" s="12" t="s">
        <v>24</v>
      </c>
      <c r="E217" s="11">
        <v>748</v>
      </c>
      <c r="F217" s="12" t="s">
        <v>24</v>
      </c>
      <c r="G217" s="12" t="s">
        <v>24</v>
      </c>
      <c r="H217" s="11">
        <v>907</v>
      </c>
      <c r="I217" s="12" t="s">
        <v>24</v>
      </c>
      <c r="J217" s="11">
        <v>605</v>
      </c>
      <c r="K217" s="12" t="s">
        <v>24</v>
      </c>
      <c r="L217" s="11">
        <v>897</v>
      </c>
      <c r="M217" s="11">
        <v>573</v>
      </c>
      <c r="N217" s="11">
        <v>696</v>
      </c>
      <c r="O217" s="12" t="s">
        <v>24</v>
      </c>
      <c r="P217" s="11">
        <v>849</v>
      </c>
      <c r="Q217" s="11">
        <v>413</v>
      </c>
      <c r="R217" s="12" t="s">
        <v>24</v>
      </c>
      <c r="S217" s="12" t="s">
        <v>24</v>
      </c>
      <c r="T217" s="11">
        <v>914</v>
      </c>
      <c r="U217" s="11">
        <v>844</v>
      </c>
      <c r="V217" s="11">
        <v>835</v>
      </c>
      <c r="W217" s="11">
        <v>992</v>
      </c>
      <c r="X217" s="6">
        <f t="shared" si="158"/>
        <v>-192</v>
      </c>
      <c r="Y217" s="6" t="e">
        <f t="shared" si="159"/>
        <v>#VALUE!</v>
      </c>
      <c r="Z217" s="6" t="e">
        <f t="shared" si="160"/>
        <v>#VALUE!</v>
      </c>
      <c r="AA217" s="6">
        <f t="shared" si="161"/>
        <v>341</v>
      </c>
      <c r="AB217" s="6">
        <f t="shared" si="162"/>
        <v>148</v>
      </c>
      <c r="AC217" s="6" t="e">
        <f t="shared" si="163"/>
        <v>#VALUE!</v>
      </c>
      <c r="AD217" s="6">
        <f t="shared" si="164"/>
        <v>143</v>
      </c>
      <c r="AE217" s="30">
        <f t="shared" si="165"/>
        <v>-0.31735537190082647</v>
      </c>
      <c r="AF217" s="30" t="e">
        <f t="shared" si="166"/>
        <v>#VALUE!</v>
      </c>
      <c r="AG217" s="30" t="e">
        <f t="shared" si="167"/>
        <v>#VALUE!</v>
      </c>
      <c r="AH217" s="30">
        <f t="shared" si="168"/>
        <v>0.5951134380453752</v>
      </c>
      <c r="AI217" s="30">
        <f t="shared" si="169"/>
        <v>0.21264367816091953</v>
      </c>
      <c r="AJ217" s="30" t="e">
        <f t="shared" si="170"/>
        <v>#VALUE!</v>
      </c>
      <c r="AK217" s="30">
        <f t="shared" si="171"/>
        <v>0.16843345111896349</v>
      </c>
    </row>
    <row r="219" spans="1:37" x14ac:dyDescent="0.35">
      <c r="A219" s="22" t="s">
        <v>104</v>
      </c>
    </row>
    <row r="220" spans="1:37" x14ac:dyDescent="0.35">
      <c r="A220" s="24" t="s">
        <v>110</v>
      </c>
      <c r="B220" s="9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37" x14ac:dyDescent="0.35">
      <c r="A221" s="6"/>
      <c r="B221" s="6"/>
      <c r="C221" s="1" t="s">
        <v>25</v>
      </c>
      <c r="D221" s="1" t="s">
        <v>26</v>
      </c>
      <c r="E221" s="1" t="s">
        <v>27</v>
      </c>
      <c r="F221" s="1" t="s">
        <v>28</v>
      </c>
      <c r="G221" s="1" t="s">
        <v>29</v>
      </c>
      <c r="H221" s="1" t="s">
        <v>30</v>
      </c>
      <c r="I221" s="1" t="s">
        <v>31</v>
      </c>
      <c r="J221" s="4" t="s">
        <v>25</v>
      </c>
      <c r="K221" s="4" t="s">
        <v>26</v>
      </c>
      <c r="L221" s="4" t="s">
        <v>27</v>
      </c>
      <c r="M221" s="4" t="s">
        <v>28</v>
      </c>
      <c r="N221" s="4" t="s">
        <v>29</v>
      </c>
      <c r="O221" s="4" t="s">
        <v>30</v>
      </c>
      <c r="P221" s="4" t="s">
        <v>31</v>
      </c>
      <c r="Q221" s="7" t="s">
        <v>25</v>
      </c>
      <c r="R221" s="7" t="s">
        <v>26</v>
      </c>
      <c r="S221" s="7" t="s">
        <v>27</v>
      </c>
      <c r="T221" s="7" t="s">
        <v>28</v>
      </c>
      <c r="U221" s="7" t="s">
        <v>29</v>
      </c>
      <c r="V221" s="7" t="s">
        <v>30</v>
      </c>
      <c r="W221" s="7" t="s">
        <v>31</v>
      </c>
      <c r="X221" s="51" t="s">
        <v>117</v>
      </c>
      <c r="Y221" s="51"/>
      <c r="Z221" s="51"/>
      <c r="AA221" s="51"/>
      <c r="AB221" s="51"/>
      <c r="AC221" s="51"/>
      <c r="AD221" s="51"/>
      <c r="AE221" s="52" t="s">
        <v>117</v>
      </c>
      <c r="AF221" s="52"/>
      <c r="AG221" s="52"/>
      <c r="AH221" s="52"/>
      <c r="AI221" s="52"/>
      <c r="AJ221" s="52"/>
      <c r="AK221" s="52"/>
    </row>
    <row r="222" spans="1:37" x14ac:dyDescent="0.35">
      <c r="A222" s="6"/>
      <c r="B222" s="6"/>
      <c r="C222" s="1" t="s">
        <v>32</v>
      </c>
      <c r="D222" s="1" t="s">
        <v>33</v>
      </c>
      <c r="E222" s="1" t="s">
        <v>34</v>
      </c>
      <c r="F222" s="1" t="s">
        <v>35</v>
      </c>
      <c r="G222" s="1" t="s">
        <v>36</v>
      </c>
      <c r="H222" s="1" t="s">
        <v>37</v>
      </c>
      <c r="I222" s="1" t="s">
        <v>38</v>
      </c>
      <c r="J222" s="4" t="s">
        <v>32</v>
      </c>
      <c r="K222" s="4" t="s">
        <v>33</v>
      </c>
      <c r="L222" s="4" t="s">
        <v>34</v>
      </c>
      <c r="M222" s="4" t="s">
        <v>35</v>
      </c>
      <c r="N222" s="4" t="s">
        <v>36</v>
      </c>
      <c r="O222" s="4" t="s">
        <v>37</v>
      </c>
      <c r="P222" s="4" t="s">
        <v>38</v>
      </c>
      <c r="Q222" s="7" t="s">
        <v>32</v>
      </c>
      <c r="R222" s="7" t="s">
        <v>33</v>
      </c>
      <c r="S222" s="7" t="s">
        <v>34</v>
      </c>
      <c r="T222" s="7" t="s">
        <v>35</v>
      </c>
      <c r="U222" s="7" t="s">
        <v>36</v>
      </c>
      <c r="V222" s="7" t="s">
        <v>37</v>
      </c>
      <c r="W222" s="7" t="s">
        <v>38</v>
      </c>
      <c r="X222" s="39" t="s">
        <v>25</v>
      </c>
      <c r="Y222" s="39" t="s">
        <v>26</v>
      </c>
      <c r="Z222" s="39" t="s">
        <v>27</v>
      </c>
      <c r="AA222" s="39" t="s">
        <v>28</v>
      </c>
      <c r="AB222" s="39" t="s">
        <v>29</v>
      </c>
      <c r="AC222" s="39" t="s">
        <v>30</v>
      </c>
      <c r="AD222" s="39" t="s">
        <v>31</v>
      </c>
      <c r="AE222" s="40" t="s">
        <v>25</v>
      </c>
      <c r="AF222" s="40" t="s">
        <v>26</v>
      </c>
      <c r="AG222" s="40" t="s">
        <v>27</v>
      </c>
      <c r="AH222" s="40" t="s">
        <v>28</v>
      </c>
      <c r="AI222" s="40" t="s">
        <v>29</v>
      </c>
      <c r="AJ222" s="40" t="s">
        <v>30</v>
      </c>
      <c r="AK222" s="40" t="s">
        <v>31</v>
      </c>
    </row>
    <row r="223" spans="1:37" x14ac:dyDescent="0.35">
      <c r="A223" s="6"/>
      <c r="B223" s="6"/>
      <c r="C223" s="1" t="s">
        <v>39</v>
      </c>
      <c r="D223" s="1" t="s">
        <v>39</v>
      </c>
      <c r="E223" s="1" t="s">
        <v>39</v>
      </c>
      <c r="F223" s="1" t="s">
        <v>39</v>
      </c>
      <c r="G223" s="1" t="s">
        <v>39</v>
      </c>
      <c r="H223" s="1" t="s">
        <v>39</v>
      </c>
      <c r="I223" s="1" t="s">
        <v>39</v>
      </c>
      <c r="J223" s="5" t="s">
        <v>40</v>
      </c>
      <c r="K223" s="5" t="s">
        <v>40</v>
      </c>
      <c r="L223" s="5" t="s">
        <v>40</v>
      </c>
      <c r="M223" s="5" t="s">
        <v>40</v>
      </c>
      <c r="N223" s="5" t="s">
        <v>40</v>
      </c>
      <c r="O223" s="5" t="s">
        <v>40</v>
      </c>
      <c r="P223" s="5" t="s">
        <v>40</v>
      </c>
      <c r="Q223" s="8" t="s">
        <v>41</v>
      </c>
      <c r="R223" s="8" t="s">
        <v>41</v>
      </c>
      <c r="S223" s="8" t="s">
        <v>41</v>
      </c>
      <c r="T223" s="8" t="s">
        <v>41</v>
      </c>
      <c r="U223" s="8" t="s">
        <v>41</v>
      </c>
      <c r="V223" s="8" t="s">
        <v>41</v>
      </c>
      <c r="W223" s="8" t="s">
        <v>41</v>
      </c>
      <c r="X223" s="39" t="s">
        <v>32</v>
      </c>
      <c r="Y223" s="39" t="s">
        <v>33</v>
      </c>
      <c r="Z223" s="39" t="s">
        <v>34</v>
      </c>
      <c r="AA223" s="39" t="s">
        <v>35</v>
      </c>
      <c r="AB223" s="39" t="s">
        <v>36</v>
      </c>
      <c r="AC223" s="39" t="s">
        <v>37</v>
      </c>
      <c r="AD223" s="39" t="s">
        <v>38</v>
      </c>
      <c r="AE223" s="40" t="s">
        <v>32</v>
      </c>
      <c r="AF223" s="40" t="s">
        <v>33</v>
      </c>
      <c r="AG223" s="40" t="s">
        <v>34</v>
      </c>
      <c r="AH223" s="40" t="s">
        <v>35</v>
      </c>
      <c r="AI223" s="40" t="s">
        <v>36</v>
      </c>
      <c r="AJ223" s="40" t="s">
        <v>37</v>
      </c>
      <c r="AK223" s="40" t="s">
        <v>38</v>
      </c>
    </row>
    <row r="224" spans="1:37" x14ac:dyDescent="0.35">
      <c r="A224" s="10" t="s">
        <v>72</v>
      </c>
      <c r="B224" s="10" t="s">
        <v>57</v>
      </c>
      <c r="C224" s="11">
        <v>102</v>
      </c>
      <c r="D224" s="11">
        <v>49</v>
      </c>
      <c r="E224" s="11">
        <v>32</v>
      </c>
      <c r="F224" s="11">
        <v>41</v>
      </c>
      <c r="G224" s="11">
        <v>86</v>
      </c>
      <c r="H224" s="11">
        <v>60</v>
      </c>
      <c r="I224" s="11">
        <v>118</v>
      </c>
      <c r="J224" s="11">
        <v>115</v>
      </c>
      <c r="K224" s="11">
        <v>21</v>
      </c>
      <c r="L224" s="11">
        <v>43</v>
      </c>
      <c r="M224" s="11">
        <v>54</v>
      </c>
      <c r="N224" s="11">
        <v>84</v>
      </c>
      <c r="O224" s="12" t="s">
        <v>24</v>
      </c>
      <c r="P224" s="11">
        <v>71</v>
      </c>
      <c r="Q224" s="11">
        <v>25</v>
      </c>
      <c r="R224" s="11">
        <v>166</v>
      </c>
      <c r="S224" s="11">
        <v>30</v>
      </c>
      <c r="T224" s="11">
        <v>41</v>
      </c>
      <c r="U224" s="11">
        <v>190</v>
      </c>
      <c r="V224" s="11">
        <v>102</v>
      </c>
      <c r="W224" s="12" t="s">
        <v>24</v>
      </c>
      <c r="X224" s="6">
        <f>Q224-J224</f>
        <v>-90</v>
      </c>
      <c r="Y224" s="6">
        <f t="shared" ref="Y224:Y232" si="172">R224-K224</f>
        <v>145</v>
      </c>
      <c r="Z224" s="6">
        <f t="shared" ref="Z224:Z232" si="173">S224-L224</f>
        <v>-13</v>
      </c>
      <c r="AA224" s="6">
        <f t="shared" ref="AA224:AA232" si="174">T224-M224</f>
        <v>-13</v>
      </c>
      <c r="AB224" s="6">
        <f t="shared" ref="AB224:AB232" si="175">U224-N224</f>
        <v>106</v>
      </c>
      <c r="AC224" s="6" t="e">
        <f t="shared" ref="AC224:AC232" si="176">V224-O224</f>
        <v>#VALUE!</v>
      </c>
      <c r="AD224" s="6" t="e">
        <f t="shared" ref="AD224:AD232" si="177">W224-P224</f>
        <v>#VALUE!</v>
      </c>
      <c r="AE224" s="30">
        <f>(Q224-J224)/J224</f>
        <v>-0.78260869565217395</v>
      </c>
      <c r="AF224" s="30">
        <f t="shared" ref="AF224:AF232" si="178">(R224-K224)/K224</f>
        <v>6.9047619047619051</v>
      </c>
      <c r="AG224" s="30">
        <f t="shared" ref="AG224:AG232" si="179">(S224-L224)/L224</f>
        <v>-0.30232558139534882</v>
      </c>
      <c r="AH224" s="30">
        <f t="shared" ref="AH224:AH232" si="180">(T224-M224)/M224</f>
        <v>-0.24074074074074073</v>
      </c>
      <c r="AI224" s="30">
        <f t="shared" ref="AI224:AI232" si="181">(U224-N224)/N224</f>
        <v>1.2619047619047619</v>
      </c>
      <c r="AJ224" s="30" t="e">
        <f t="shared" ref="AJ224:AJ232" si="182">(V224-O224)/O224</f>
        <v>#VALUE!</v>
      </c>
      <c r="AK224" s="30" t="e">
        <f t="shared" ref="AK224:AK232" si="183">(W224-P224)/P224</f>
        <v>#VALUE!</v>
      </c>
    </row>
    <row r="225" spans="1:37" x14ac:dyDescent="0.35">
      <c r="A225" s="10" t="s">
        <v>76</v>
      </c>
      <c r="B225" s="10" t="s">
        <v>0</v>
      </c>
      <c r="C225" s="11">
        <v>6613</v>
      </c>
      <c r="D225" s="11">
        <v>6214</v>
      </c>
      <c r="E225" s="11">
        <v>7552</v>
      </c>
      <c r="F225" s="11">
        <v>10131</v>
      </c>
      <c r="G225" s="11">
        <v>12889</v>
      </c>
      <c r="H225" s="11">
        <v>16571</v>
      </c>
      <c r="I225" s="11">
        <v>15176</v>
      </c>
      <c r="J225" s="11">
        <v>7869</v>
      </c>
      <c r="K225" s="11">
        <v>7017</v>
      </c>
      <c r="L225" s="11">
        <v>7849</v>
      </c>
      <c r="M225" s="11">
        <v>10523</v>
      </c>
      <c r="N225" s="11">
        <v>11706</v>
      </c>
      <c r="O225" s="11">
        <v>14514</v>
      </c>
      <c r="P225" s="11">
        <v>19458</v>
      </c>
      <c r="Q225" s="11">
        <v>8802</v>
      </c>
      <c r="R225" s="11">
        <v>9732</v>
      </c>
      <c r="S225" s="11">
        <v>8915</v>
      </c>
      <c r="T225" s="11">
        <v>10803</v>
      </c>
      <c r="U225" s="11">
        <v>13926</v>
      </c>
      <c r="V225" s="11">
        <v>15350</v>
      </c>
      <c r="W225" s="11">
        <v>17178</v>
      </c>
      <c r="X225" s="6">
        <f t="shared" ref="X225:X232" si="184">Q225-J225</f>
        <v>933</v>
      </c>
      <c r="Y225" s="6">
        <f t="shared" si="172"/>
        <v>2715</v>
      </c>
      <c r="Z225" s="6">
        <f t="shared" si="173"/>
        <v>1066</v>
      </c>
      <c r="AA225" s="6">
        <f t="shared" si="174"/>
        <v>280</v>
      </c>
      <c r="AB225" s="6">
        <f t="shared" si="175"/>
        <v>2220</v>
      </c>
      <c r="AC225" s="6">
        <f t="shared" si="176"/>
        <v>836</v>
      </c>
      <c r="AD225" s="6">
        <f t="shared" si="177"/>
        <v>-2280</v>
      </c>
      <c r="AE225" s="30">
        <f t="shared" ref="AE225:AE232" si="185">(Q225-J225)/J225</f>
        <v>0.11856652687762105</v>
      </c>
      <c r="AF225" s="30">
        <f t="shared" si="178"/>
        <v>0.38691748610517313</v>
      </c>
      <c r="AG225" s="30">
        <f t="shared" si="179"/>
        <v>0.13581347942413047</v>
      </c>
      <c r="AH225" s="30">
        <f t="shared" si="180"/>
        <v>2.6608381640216668E-2</v>
      </c>
      <c r="AI225" s="30">
        <f t="shared" si="181"/>
        <v>0.18964633521271143</v>
      </c>
      <c r="AJ225" s="30">
        <f t="shared" si="182"/>
        <v>5.7599559046437925E-2</v>
      </c>
      <c r="AK225" s="30">
        <f t="shared" si="183"/>
        <v>-0.1171754548257786</v>
      </c>
    </row>
    <row r="226" spans="1:37" x14ac:dyDescent="0.35">
      <c r="A226" s="10" t="s">
        <v>23</v>
      </c>
      <c r="B226" s="10" t="s">
        <v>23</v>
      </c>
      <c r="C226" s="10">
        <v>4930</v>
      </c>
      <c r="D226" s="10">
        <v>4527</v>
      </c>
      <c r="E226" s="10">
        <v>5748</v>
      </c>
      <c r="F226" s="10">
        <v>7393</v>
      </c>
      <c r="G226" s="10">
        <v>8535</v>
      </c>
      <c r="H226" s="10">
        <v>10181</v>
      </c>
      <c r="I226" s="10">
        <v>7711</v>
      </c>
      <c r="J226" s="10">
        <v>5956</v>
      </c>
      <c r="K226" s="10">
        <v>4800</v>
      </c>
      <c r="L226" s="10">
        <v>5673</v>
      </c>
      <c r="M226" s="10">
        <v>7082</v>
      </c>
      <c r="N226" s="10">
        <v>7446</v>
      </c>
      <c r="O226" s="10">
        <v>8203</v>
      </c>
      <c r="P226" s="10">
        <v>10375</v>
      </c>
      <c r="Q226" s="10">
        <v>6958</v>
      </c>
      <c r="R226" s="10">
        <v>7106</v>
      </c>
      <c r="S226" s="10">
        <v>6855</v>
      </c>
      <c r="T226" s="10">
        <v>8178</v>
      </c>
      <c r="U226" s="10">
        <v>9451</v>
      </c>
      <c r="V226" s="10">
        <v>8763</v>
      </c>
      <c r="W226" s="10">
        <v>9646</v>
      </c>
      <c r="X226" s="13">
        <f t="shared" si="184"/>
        <v>1002</v>
      </c>
      <c r="Y226" s="13">
        <f t="shared" si="172"/>
        <v>2306</v>
      </c>
      <c r="Z226" s="13">
        <f t="shared" si="173"/>
        <v>1182</v>
      </c>
      <c r="AA226" s="13">
        <f t="shared" si="174"/>
        <v>1096</v>
      </c>
      <c r="AB226" s="13">
        <f t="shared" si="175"/>
        <v>2005</v>
      </c>
      <c r="AC226" s="13">
        <f t="shared" si="176"/>
        <v>560</v>
      </c>
      <c r="AD226" s="13">
        <f t="shared" si="177"/>
        <v>-729</v>
      </c>
      <c r="AE226" s="41">
        <f t="shared" si="185"/>
        <v>0.16823371390194761</v>
      </c>
      <c r="AF226" s="41">
        <f t="shared" si="178"/>
        <v>0.48041666666666666</v>
      </c>
      <c r="AG226" s="41">
        <f t="shared" si="179"/>
        <v>0.2083553675304072</v>
      </c>
      <c r="AH226" s="41">
        <f t="shared" si="180"/>
        <v>0.15475854278452414</v>
      </c>
      <c r="AI226" s="41">
        <f t="shared" si="181"/>
        <v>0.26927209239860328</v>
      </c>
      <c r="AJ226" s="41">
        <f t="shared" si="182"/>
        <v>6.826770693648665E-2</v>
      </c>
      <c r="AK226" s="41">
        <f t="shared" si="183"/>
        <v>-7.026506024096385E-2</v>
      </c>
    </row>
    <row r="227" spans="1:37" x14ac:dyDescent="0.35">
      <c r="A227" s="10" t="s">
        <v>69</v>
      </c>
      <c r="B227" s="10" t="s">
        <v>54</v>
      </c>
      <c r="C227" s="11">
        <v>453</v>
      </c>
      <c r="D227" s="11">
        <v>682</v>
      </c>
      <c r="E227" s="11">
        <v>756</v>
      </c>
      <c r="F227" s="11">
        <v>901</v>
      </c>
      <c r="G227" s="11">
        <v>1054</v>
      </c>
      <c r="H227" s="11">
        <v>1795</v>
      </c>
      <c r="I227" s="11">
        <v>1929</v>
      </c>
      <c r="J227" s="11">
        <v>448</v>
      </c>
      <c r="K227" s="11">
        <v>528</v>
      </c>
      <c r="L227" s="11">
        <v>580</v>
      </c>
      <c r="M227" s="11">
        <v>1158</v>
      </c>
      <c r="N227" s="11">
        <v>1101</v>
      </c>
      <c r="O227" s="11">
        <v>2043</v>
      </c>
      <c r="P227" s="11">
        <v>1274</v>
      </c>
      <c r="Q227" s="11">
        <v>887</v>
      </c>
      <c r="R227" s="11">
        <v>1317</v>
      </c>
      <c r="S227" s="11">
        <v>978</v>
      </c>
      <c r="T227" s="11">
        <v>1086</v>
      </c>
      <c r="U227" s="11">
        <v>1514</v>
      </c>
      <c r="V227" s="11">
        <v>1876</v>
      </c>
      <c r="W227" s="11">
        <v>1570</v>
      </c>
      <c r="X227" s="6">
        <f t="shared" si="184"/>
        <v>439</v>
      </c>
      <c r="Y227" s="6">
        <f t="shared" si="172"/>
        <v>789</v>
      </c>
      <c r="Z227" s="6">
        <f t="shared" si="173"/>
        <v>398</v>
      </c>
      <c r="AA227" s="6">
        <f t="shared" si="174"/>
        <v>-72</v>
      </c>
      <c r="AB227" s="6">
        <f t="shared" si="175"/>
        <v>413</v>
      </c>
      <c r="AC227" s="6">
        <f t="shared" si="176"/>
        <v>-167</v>
      </c>
      <c r="AD227" s="6">
        <f t="shared" si="177"/>
        <v>296</v>
      </c>
      <c r="AE227" s="30">
        <f t="shared" si="185"/>
        <v>0.9799107142857143</v>
      </c>
      <c r="AF227" s="30">
        <f t="shared" si="178"/>
        <v>1.4943181818181819</v>
      </c>
      <c r="AG227" s="30">
        <f t="shared" si="179"/>
        <v>0.68620689655172418</v>
      </c>
      <c r="AH227" s="30">
        <f t="shared" si="180"/>
        <v>-6.2176165803108807E-2</v>
      </c>
      <c r="AI227" s="30">
        <f t="shared" si="181"/>
        <v>0.37511353315168028</v>
      </c>
      <c r="AJ227" s="30">
        <f t="shared" si="182"/>
        <v>-8.1742535487028881E-2</v>
      </c>
      <c r="AK227" s="30">
        <f t="shared" si="183"/>
        <v>0.23233908948194662</v>
      </c>
    </row>
    <row r="228" spans="1:37" x14ac:dyDescent="0.35">
      <c r="A228" s="10" t="s">
        <v>74</v>
      </c>
      <c r="B228" s="10" t="s">
        <v>74</v>
      </c>
      <c r="C228" s="11">
        <v>401</v>
      </c>
      <c r="D228" s="11">
        <v>597</v>
      </c>
      <c r="E228" s="11">
        <v>707</v>
      </c>
      <c r="F228" s="11">
        <v>827</v>
      </c>
      <c r="G228" s="11">
        <v>898</v>
      </c>
      <c r="H228" s="11">
        <v>1510</v>
      </c>
      <c r="I228" s="11">
        <v>1519</v>
      </c>
      <c r="J228" s="11">
        <v>448</v>
      </c>
      <c r="K228" s="11">
        <v>458</v>
      </c>
      <c r="L228" s="12" t="s">
        <v>24</v>
      </c>
      <c r="M228" s="12" t="s">
        <v>24</v>
      </c>
      <c r="N228" s="12" t="s">
        <v>24</v>
      </c>
      <c r="O228" s="11">
        <v>1967</v>
      </c>
      <c r="P228" s="11">
        <v>1179</v>
      </c>
      <c r="Q228" s="11">
        <v>820</v>
      </c>
      <c r="R228" s="11">
        <v>1186</v>
      </c>
      <c r="S228" s="11">
        <v>908</v>
      </c>
      <c r="T228" s="12" t="s">
        <v>24</v>
      </c>
      <c r="U228" s="11">
        <v>1457</v>
      </c>
      <c r="V228" s="11">
        <v>1770</v>
      </c>
      <c r="W228" s="11">
        <v>1511</v>
      </c>
      <c r="X228" s="6">
        <f t="shared" si="184"/>
        <v>372</v>
      </c>
      <c r="Y228" s="6">
        <f t="shared" si="172"/>
        <v>728</v>
      </c>
      <c r="Z228" s="6" t="e">
        <f t="shared" si="173"/>
        <v>#VALUE!</v>
      </c>
      <c r="AA228" s="6" t="e">
        <f t="shared" si="174"/>
        <v>#VALUE!</v>
      </c>
      <c r="AB228" s="6" t="e">
        <f t="shared" si="175"/>
        <v>#VALUE!</v>
      </c>
      <c r="AC228" s="6">
        <f t="shared" si="176"/>
        <v>-197</v>
      </c>
      <c r="AD228" s="6">
        <f t="shared" si="177"/>
        <v>332</v>
      </c>
      <c r="AE228" s="30">
        <f t="shared" si="185"/>
        <v>0.8303571428571429</v>
      </c>
      <c r="AF228" s="30">
        <f t="shared" si="178"/>
        <v>1.5895196506550218</v>
      </c>
      <c r="AG228" s="30" t="e">
        <f t="shared" si="179"/>
        <v>#VALUE!</v>
      </c>
      <c r="AH228" s="30" t="e">
        <f t="shared" si="180"/>
        <v>#VALUE!</v>
      </c>
      <c r="AI228" s="30" t="e">
        <f t="shared" si="181"/>
        <v>#VALUE!</v>
      </c>
      <c r="AJ228" s="30">
        <f t="shared" si="182"/>
        <v>-0.10015251652262329</v>
      </c>
      <c r="AK228" s="30">
        <f t="shared" si="183"/>
        <v>0.28159457167090757</v>
      </c>
    </row>
    <row r="229" spans="1:37" x14ac:dyDescent="0.35">
      <c r="A229" s="10" t="s">
        <v>66</v>
      </c>
      <c r="B229" s="10" t="s">
        <v>51</v>
      </c>
      <c r="C229" s="11">
        <v>201</v>
      </c>
      <c r="D229" s="11">
        <v>232</v>
      </c>
      <c r="E229" s="11">
        <v>239</v>
      </c>
      <c r="F229" s="11">
        <v>521</v>
      </c>
      <c r="G229" s="11">
        <v>826</v>
      </c>
      <c r="H229" s="11">
        <v>1403</v>
      </c>
      <c r="I229" s="11">
        <v>1333</v>
      </c>
      <c r="J229" s="11">
        <v>244</v>
      </c>
      <c r="K229" s="11">
        <v>408</v>
      </c>
      <c r="L229" s="11">
        <v>347</v>
      </c>
      <c r="M229" s="11">
        <v>435</v>
      </c>
      <c r="N229" s="11">
        <v>753</v>
      </c>
      <c r="O229" s="11">
        <v>1426</v>
      </c>
      <c r="P229" s="11">
        <v>2002</v>
      </c>
      <c r="Q229" s="11">
        <v>265</v>
      </c>
      <c r="R229" s="11">
        <v>548</v>
      </c>
      <c r="S229" s="11">
        <v>419</v>
      </c>
      <c r="T229" s="11">
        <v>504</v>
      </c>
      <c r="U229" s="11">
        <v>786</v>
      </c>
      <c r="V229" s="11">
        <v>1606</v>
      </c>
      <c r="W229" s="11">
        <v>1991</v>
      </c>
      <c r="X229" s="6">
        <f t="shared" si="184"/>
        <v>21</v>
      </c>
      <c r="Y229" s="6">
        <f t="shared" si="172"/>
        <v>140</v>
      </c>
      <c r="Z229" s="6">
        <f t="shared" si="173"/>
        <v>72</v>
      </c>
      <c r="AA229" s="6">
        <f t="shared" si="174"/>
        <v>69</v>
      </c>
      <c r="AB229" s="6">
        <f t="shared" si="175"/>
        <v>33</v>
      </c>
      <c r="AC229" s="6">
        <f t="shared" si="176"/>
        <v>180</v>
      </c>
      <c r="AD229" s="6">
        <f t="shared" si="177"/>
        <v>-11</v>
      </c>
      <c r="AE229" s="30">
        <f t="shared" si="185"/>
        <v>8.6065573770491802E-2</v>
      </c>
      <c r="AF229" s="30">
        <f t="shared" si="178"/>
        <v>0.34313725490196079</v>
      </c>
      <c r="AG229" s="30">
        <f t="shared" si="179"/>
        <v>0.207492795389049</v>
      </c>
      <c r="AH229" s="30">
        <f t="shared" si="180"/>
        <v>0.15862068965517243</v>
      </c>
      <c r="AI229" s="30">
        <f t="shared" si="181"/>
        <v>4.3824701195219126E-2</v>
      </c>
      <c r="AJ229" s="30">
        <f t="shared" si="182"/>
        <v>0.12622720897615708</v>
      </c>
      <c r="AK229" s="30">
        <f t="shared" si="183"/>
        <v>-5.4945054945054949E-3</v>
      </c>
    </row>
    <row r="230" spans="1:37" x14ac:dyDescent="0.35">
      <c r="A230" s="10" t="s">
        <v>68</v>
      </c>
      <c r="B230" s="10" t="s">
        <v>53</v>
      </c>
      <c r="C230" s="11">
        <v>45</v>
      </c>
      <c r="D230" s="11">
        <v>65</v>
      </c>
      <c r="E230" s="11">
        <v>82</v>
      </c>
      <c r="F230" s="11">
        <v>320</v>
      </c>
      <c r="G230" s="11">
        <v>836</v>
      </c>
      <c r="H230" s="11">
        <v>1440</v>
      </c>
      <c r="I230" s="11">
        <v>1800</v>
      </c>
      <c r="J230" s="11">
        <v>67</v>
      </c>
      <c r="K230" s="11">
        <v>101</v>
      </c>
      <c r="L230" s="11">
        <v>134</v>
      </c>
      <c r="M230" s="11">
        <v>353</v>
      </c>
      <c r="N230" s="11">
        <v>686</v>
      </c>
      <c r="O230" s="11">
        <v>1279</v>
      </c>
      <c r="P230" s="11">
        <v>2749</v>
      </c>
      <c r="Q230" s="11">
        <v>89</v>
      </c>
      <c r="R230" s="11">
        <v>119</v>
      </c>
      <c r="S230" s="11">
        <v>183</v>
      </c>
      <c r="T230" s="11">
        <v>419</v>
      </c>
      <c r="U230" s="11">
        <v>552</v>
      </c>
      <c r="V230" s="11">
        <v>1693</v>
      </c>
      <c r="W230" s="11">
        <v>2454</v>
      </c>
      <c r="X230" s="6">
        <f t="shared" si="184"/>
        <v>22</v>
      </c>
      <c r="Y230" s="6">
        <f t="shared" si="172"/>
        <v>18</v>
      </c>
      <c r="Z230" s="6">
        <f t="shared" si="173"/>
        <v>49</v>
      </c>
      <c r="AA230" s="6">
        <f t="shared" si="174"/>
        <v>66</v>
      </c>
      <c r="AB230" s="6">
        <f t="shared" si="175"/>
        <v>-134</v>
      </c>
      <c r="AC230" s="6">
        <f t="shared" si="176"/>
        <v>414</v>
      </c>
      <c r="AD230" s="6">
        <f t="shared" si="177"/>
        <v>-295</v>
      </c>
      <c r="AE230" s="30">
        <f t="shared" si="185"/>
        <v>0.32835820895522388</v>
      </c>
      <c r="AF230" s="30">
        <f t="shared" si="178"/>
        <v>0.17821782178217821</v>
      </c>
      <c r="AG230" s="30">
        <f t="shared" si="179"/>
        <v>0.36567164179104478</v>
      </c>
      <c r="AH230" s="30">
        <f t="shared" si="180"/>
        <v>0.18696883852691218</v>
      </c>
      <c r="AI230" s="30">
        <f t="shared" si="181"/>
        <v>-0.19533527696793002</v>
      </c>
      <c r="AJ230" s="30">
        <f t="shared" si="182"/>
        <v>0.32369038311180609</v>
      </c>
      <c r="AK230" s="30">
        <f t="shared" si="183"/>
        <v>-0.10731174972717351</v>
      </c>
    </row>
    <row r="231" spans="1:37" x14ac:dyDescent="0.35">
      <c r="A231" s="10" t="s">
        <v>70</v>
      </c>
      <c r="B231" s="10" t="s">
        <v>55</v>
      </c>
      <c r="C231" s="11">
        <v>294</v>
      </c>
      <c r="D231" s="11">
        <v>138</v>
      </c>
      <c r="E231" s="11">
        <v>130</v>
      </c>
      <c r="F231" s="11">
        <v>159</v>
      </c>
      <c r="G231" s="11">
        <v>273</v>
      </c>
      <c r="H231" s="11">
        <v>340</v>
      </c>
      <c r="I231" s="11">
        <v>276</v>
      </c>
      <c r="J231" s="11">
        <v>537</v>
      </c>
      <c r="K231" s="11">
        <v>202</v>
      </c>
      <c r="L231" s="12" t="s">
        <v>24</v>
      </c>
      <c r="M231" s="11">
        <v>168</v>
      </c>
      <c r="N231" s="11">
        <v>115</v>
      </c>
      <c r="O231" s="11">
        <v>117</v>
      </c>
      <c r="P231" s="11">
        <v>416</v>
      </c>
      <c r="Q231" s="11">
        <v>340</v>
      </c>
      <c r="R231" s="11">
        <v>124</v>
      </c>
      <c r="S231" s="11">
        <v>125</v>
      </c>
      <c r="T231" s="11">
        <v>98</v>
      </c>
      <c r="U231" s="11">
        <v>746</v>
      </c>
      <c r="V231" s="11">
        <v>62</v>
      </c>
      <c r="W231" s="11">
        <v>243</v>
      </c>
      <c r="X231" s="6">
        <f t="shared" si="184"/>
        <v>-197</v>
      </c>
      <c r="Y231" s="6">
        <f t="shared" si="172"/>
        <v>-78</v>
      </c>
      <c r="Z231" s="6" t="e">
        <f t="shared" si="173"/>
        <v>#VALUE!</v>
      </c>
      <c r="AA231" s="6">
        <f t="shared" si="174"/>
        <v>-70</v>
      </c>
      <c r="AB231" s="6">
        <f t="shared" si="175"/>
        <v>631</v>
      </c>
      <c r="AC231" s="6">
        <f t="shared" si="176"/>
        <v>-55</v>
      </c>
      <c r="AD231" s="6">
        <f t="shared" si="177"/>
        <v>-173</v>
      </c>
      <c r="AE231" s="30">
        <f t="shared" si="185"/>
        <v>-0.36685288640595903</v>
      </c>
      <c r="AF231" s="30">
        <f t="shared" si="178"/>
        <v>-0.38613861386138615</v>
      </c>
      <c r="AG231" s="30" t="e">
        <f t="shared" si="179"/>
        <v>#VALUE!</v>
      </c>
      <c r="AH231" s="30">
        <f t="shared" si="180"/>
        <v>-0.41666666666666669</v>
      </c>
      <c r="AI231" s="30">
        <f t="shared" si="181"/>
        <v>5.4869565217391303</v>
      </c>
      <c r="AJ231" s="30">
        <f t="shared" si="182"/>
        <v>-0.47008547008547008</v>
      </c>
      <c r="AK231" s="30">
        <f t="shared" si="183"/>
        <v>-0.41586538461538464</v>
      </c>
    </row>
    <row r="232" spans="1:37" x14ac:dyDescent="0.35">
      <c r="A232" s="10" t="s">
        <v>60</v>
      </c>
      <c r="B232" s="10" t="s">
        <v>45</v>
      </c>
      <c r="C232" s="11">
        <v>379</v>
      </c>
      <c r="D232" s="11">
        <v>203</v>
      </c>
      <c r="E232" s="11">
        <v>236</v>
      </c>
      <c r="F232" s="11">
        <v>209</v>
      </c>
      <c r="G232" s="11">
        <v>326</v>
      </c>
      <c r="H232" s="11">
        <v>427</v>
      </c>
      <c r="I232" s="11">
        <v>441</v>
      </c>
      <c r="J232" s="11">
        <v>123</v>
      </c>
      <c r="K232" s="11">
        <v>111</v>
      </c>
      <c r="L232" s="11">
        <v>140</v>
      </c>
      <c r="M232" s="11">
        <v>91</v>
      </c>
      <c r="N232" s="11">
        <v>314</v>
      </c>
      <c r="O232" s="11">
        <v>279</v>
      </c>
      <c r="P232" s="11">
        <v>490</v>
      </c>
      <c r="Q232" s="11">
        <v>85</v>
      </c>
      <c r="R232" s="11">
        <v>117</v>
      </c>
      <c r="S232" s="11">
        <v>128</v>
      </c>
      <c r="T232" s="11">
        <v>155</v>
      </c>
      <c r="U232" s="11">
        <v>281</v>
      </c>
      <c r="V232" s="11">
        <v>416</v>
      </c>
      <c r="W232" s="11">
        <v>199</v>
      </c>
      <c r="X232" s="6">
        <f t="shared" si="184"/>
        <v>-38</v>
      </c>
      <c r="Y232" s="6">
        <f t="shared" si="172"/>
        <v>6</v>
      </c>
      <c r="Z232" s="6">
        <f t="shared" si="173"/>
        <v>-12</v>
      </c>
      <c r="AA232" s="6">
        <f t="shared" si="174"/>
        <v>64</v>
      </c>
      <c r="AB232" s="6">
        <f t="shared" si="175"/>
        <v>-33</v>
      </c>
      <c r="AC232" s="6">
        <f t="shared" si="176"/>
        <v>137</v>
      </c>
      <c r="AD232" s="6">
        <f t="shared" si="177"/>
        <v>-291</v>
      </c>
      <c r="AE232" s="30">
        <f t="shared" si="185"/>
        <v>-0.30894308943089432</v>
      </c>
      <c r="AF232" s="30">
        <f t="shared" si="178"/>
        <v>5.4054054054054057E-2</v>
      </c>
      <c r="AG232" s="30">
        <f t="shared" si="179"/>
        <v>-8.5714285714285715E-2</v>
      </c>
      <c r="AH232" s="30">
        <f t="shared" si="180"/>
        <v>0.70329670329670335</v>
      </c>
      <c r="AI232" s="30">
        <f t="shared" si="181"/>
        <v>-0.10509554140127389</v>
      </c>
      <c r="AJ232" s="30">
        <f t="shared" si="182"/>
        <v>0.49103942652329752</v>
      </c>
      <c r="AK232" s="30">
        <f t="shared" si="183"/>
        <v>-0.59387755102040818</v>
      </c>
    </row>
    <row r="233" spans="1:37" x14ac:dyDescent="0.35">
      <c r="A233" s="10" t="s">
        <v>75</v>
      </c>
      <c r="B233" s="10" t="s">
        <v>43</v>
      </c>
      <c r="C233" s="11">
        <v>121</v>
      </c>
      <c r="D233" s="11">
        <v>107</v>
      </c>
      <c r="E233" s="11">
        <v>165</v>
      </c>
      <c r="F233" s="11">
        <v>303</v>
      </c>
      <c r="G233" s="11">
        <v>276</v>
      </c>
      <c r="H233" s="11">
        <v>367</v>
      </c>
      <c r="I233" s="11">
        <v>563</v>
      </c>
      <c r="J233" s="11">
        <v>130</v>
      </c>
      <c r="K233" s="11">
        <v>180</v>
      </c>
      <c r="L233" s="11">
        <v>111</v>
      </c>
      <c r="M233" s="11">
        <v>208</v>
      </c>
      <c r="N233" s="11">
        <v>286</v>
      </c>
      <c r="O233" s="11">
        <v>287</v>
      </c>
      <c r="P233" s="11">
        <v>771</v>
      </c>
      <c r="Q233" s="11">
        <v>43</v>
      </c>
      <c r="R233" s="11">
        <v>25</v>
      </c>
      <c r="S233" s="11">
        <v>55</v>
      </c>
      <c r="T233" s="11">
        <v>46</v>
      </c>
      <c r="U233" s="11">
        <v>59</v>
      </c>
      <c r="V233" s="11">
        <v>286</v>
      </c>
      <c r="W233" s="11">
        <v>270</v>
      </c>
      <c r="X233" s="6">
        <f t="shared" ref="X233:X235" si="186">Q233-J233</f>
        <v>-87</v>
      </c>
      <c r="Y233" s="6">
        <f t="shared" ref="Y233:Y235" si="187">R233-K233</f>
        <v>-155</v>
      </c>
      <c r="Z233" s="6">
        <f t="shared" ref="Z233:Z235" si="188">S233-L233</f>
        <v>-56</v>
      </c>
      <c r="AA233" s="6">
        <f t="shared" ref="AA233:AA235" si="189">T233-M233</f>
        <v>-162</v>
      </c>
      <c r="AB233" s="6">
        <f t="shared" ref="AB233:AB235" si="190">U233-N233</f>
        <v>-227</v>
      </c>
      <c r="AC233" s="6">
        <f t="shared" ref="AC233:AC235" si="191">V233-O233</f>
        <v>-1</v>
      </c>
      <c r="AD233" s="6">
        <f t="shared" ref="AD233:AD235" si="192">W233-P233</f>
        <v>-501</v>
      </c>
      <c r="AE233" s="30">
        <f t="shared" ref="AE233:AE235" si="193">(Q233-J233)/J233</f>
        <v>-0.66923076923076918</v>
      </c>
      <c r="AF233" s="30">
        <f t="shared" ref="AF233:AF235" si="194">(R233-K233)/K233</f>
        <v>-0.86111111111111116</v>
      </c>
      <c r="AG233" s="30">
        <f t="shared" ref="AG233:AG235" si="195">(S233-L233)/L233</f>
        <v>-0.50450450450450446</v>
      </c>
      <c r="AH233" s="30">
        <f t="shared" ref="AH233:AH235" si="196">(T233-M233)/M233</f>
        <v>-0.77884615384615385</v>
      </c>
      <c r="AI233" s="30">
        <f t="shared" ref="AI233:AI235" si="197">(U233-N233)/N233</f>
        <v>-0.79370629370629375</v>
      </c>
      <c r="AJ233" s="30">
        <f t="shared" ref="AJ233:AJ235" si="198">(V233-O233)/O233</f>
        <v>-3.4843205574912892E-3</v>
      </c>
      <c r="AK233" s="30">
        <f t="shared" ref="AK233:AK235" si="199">(W233-P233)/P233</f>
        <v>-0.64980544747081714</v>
      </c>
    </row>
    <row r="234" spans="1:37" x14ac:dyDescent="0.35">
      <c r="A234" s="10" t="s">
        <v>64</v>
      </c>
      <c r="B234" s="10" t="s">
        <v>49</v>
      </c>
      <c r="C234" s="11">
        <v>8</v>
      </c>
      <c r="D234" s="11">
        <v>81</v>
      </c>
      <c r="E234" s="11">
        <v>47</v>
      </c>
      <c r="F234" s="11">
        <v>131</v>
      </c>
      <c r="G234" s="11">
        <v>112</v>
      </c>
      <c r="H234" s="11">
        <v>170</v>
      </c>
      <c r="I234" s="11">
        <v>319</v>
      </c>
      <c r="J234" s="11">
        <v>37</v>
      </c>
      <c r="K234" s="11">
        <v>20</v>
      </c>
      <c r="L234" s="11">
        <v>49</v>
      </c>
      <c r="M234" s="11">
        <v>46</v>
      </c>
      <c r="N234" s="11">
        <v>108</v>
      </c>
      <c r="O234" s="11">
        <v>94</v>
      </c>
      <c r="P234" s="11">
        <v>171</v>
      </c>
      <c r="Q234" s="11">
        <v>25</v>
      </c>
      <c r="R234" s="11">
        <v>49</v>
      </c>
      <c r="S234" s="11">
        <v>31</v>
      </c>
      <c r="T234" s="11">
        <v>30</v>
      </c>
      <c r="U234" s="11">
        <v>114</v>
      </c>
      <c r="V234" s="11">
        <v>231</v>
      </c>
      <c r="W234" s="11">
        <v>108</v>
      </c>
      <c r="X234" s="6">
        <f t="shared" si="186"/>
        <v>-12</v>
      </c>
      <c r="Y234" s="6">
        <f t="shared" si="187"/>
        <v>29</v>
      </c>
      <c r="Z234" s="6">
        <f t="shared" si="188"/>
        <v>-18</v>
      </c>
      <c r="AA234" s="6">
        <f t="shared" si="189"/>
        <v>-16</v>
      </c>
      <c r="AB234" s="6">
        <f t="shared" si="190"/>
        <v>6</v>
      </c>
      <c r="AC234" s="6">
        <f t="shared" si="191"/>
        <v>137</v>
      </c>
      <c r="AD234" s="6">
        <f t="shared" si="192"/>
        <v>-63</v>
      </c>
      <c r="AE234" s="30">
        <f t="shared" si="193"/>
        <v>-0.32432432432432434</v>
      </c>
      <c r="AF234" s="30">
        <f t="shared" si="194"/>
        <v>1.45</v>
      </c>
      <c r="AG234" s="30">
        <f t="shared" si="195"/>
        <v>-0.36734693877551022</v>
      </c>
      <c r="AH234" s="30">
        <f t="shared" si="196"/>
        <v>-0.34782608695652173</v>
      </c>
      <c r="AI234" s="30">
        <f t="shared" si="197"/>
        <v>5.5555555555555552E-2</v>
      </c>
      <c r="AJ234" s="30">
        <f t="shared" si="198"/>
        <v>1.4574468085106382</v>
      </c>
      <c r="AK234" s="30">
        <f t="shared" si="199"/>
        <v>-0.36842105263157893</v>
      </c>
    </row>
    <row r="235" spans="1:37" x14ac:dyDescent="0.35">
      <c r="A235" s="10" t="s">
        <v>71</v>
      </c>
      <c r="B235" s="10" t="s">
        <v>56</v>
      </c>
      <c r="C235" s="11">
        <v>28</v>
      </c>
      <c r="D235" s="11">
        <v>28</v>
      </c>
      <c r="E235" s="11">
        <v>18</v>
      </c>
      <c r="F235" s="11">
        <v>37</v>
      </c>
      <c r="G235" s="11">
        <v>123</v>
      </c>
      <c r="H235" s="11">
        <v>137</v>
      </c>
      <c r="I235" s="11">
        <v>196</v>
      </c>
      <c r="J235" s="11">
        <v>34</v>
      </c>
      <c r="K235" s="11">
        <v>42</v>
      </c>
      <c r="L235" s="11">
        <v>22</v>
      </c>
      <c r="M235" s="12" t="s">
        <v>24</v>
      </c>
      <c r="N235" s="11">
        <v>111</v>
      </c>
      <c r="O235" s="11">
        <v>55</v>
      </c>
      <c r="P235" s="11">
        <v>79</v>
      </c>
      <c r="Q235" s="11">
        <v>41</v>
      </c>
      <c r="R235" s="11">
        <v>75</v>
      </c>
      <c r="S235" s="11">
        <v>37</v>
      </c>
      <c r="T235" s="11">
        <v>85</v>
      </c>
      <c r="U235" s="11">
        <v>73</v>
      </c>
      <c r="V235" s="11">
        <v>70</v>
      </c>
      <c r="W235" s="11">
        <v>76</v>
      </c>
      <c r="X235" s="6">
        <f t="shared" si="186"/>
        <v>7</v>
      </c>
      <c r="Y235" s="6">
        <f t="shared" si="187"/>
        <v>33</v>
      </c>
      <c r="Z235" s="6">
        <f t="shared" si="188"/>
        <v>15</v>
      </c>
      <c r="AA235" s="6" t="e">
        <f t="shared" si="189"/>
        <v>#VALUE!</v>
      </c>
      <c r="AB235" s="6">
        <f t="shared" si="190"/>
        <v>-38</v>
      </c>
      <c r="AC235" s="6">
        <f t="shared" si="191"/>
        <v>15</v>
      </c>
      <c r="AD235" s="6">
        <f t="shared" si="192"/>
        <v>-3</v>
      </c>
      <c r="AE235" s="30">
        <f t="shared" si="193"/>
        <v>0.20588235294117646</v>
      </c>
      <c r="AF235" s="30">
        <f t="shared" si="194"/>
        <v>0.7857142857142857</v>
      </c>
      <c r="AG235" s="30">
        <f t="shared" si="195"/>
        <v>0.68181818181818177</v>
      </c>
      <c r="AH235" s="30" t="e">
        <f t="shared" si="196"/>
        <v>#VALUE!</v>
      </c>
      <c r="AI235" s="30">
        <f t="shared" si="197"/>
        <v>-0.34234234234234234</v>
      </c>
      <c r="AJ235" s="30">
        <f t="shared" si="198"/>
        <v>0.27272727272727271</v>
      </c>
      <c r="AK235" s="30">
        <f t="shared" si="199"/>
        <v>-3.7974683544303799E-2</v>
      </c>
    </row>
    <row r="237" spans="1:37" x14ac:dyDescent="0.35">
      <c r="A237" s="21" t="s">
        <v>104</v>
      </c>
    </row>
    <row r="238" spans="1:37" x14ac:dyDescent="0.35">
      <c r="A238" s="20" t="s">
        <v>112</v>
      </c>
      <c r="B238" s="9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37" x14ac:dyDescent="0.35">
      <c r="A239" s="6"/>
      <c r="B239" s="6"/>
      <c r="C239" s="1" t="s">
        <v>25</v>
      </c>
      <c r="D239" s="1" t="s">
        <v>26</v>
      </c>
      <c r="E239" s="1" t="s">
        <v>27</v>
      </c>
      <c r="F239" s="1" t="s">
        <v>28</v>
      </c>
      <c r="G239" s="1" t="s">
        <v>29</v>
      </c>
      <c r="H239" s="1" t="s">
        <v>30</v>
      </c>
      <c r="I239" s="1" t="s">
        <v>31</v>
      </c>
      <c r="J239" s="4" t="s">
        <v>25</v>
      </c>
      <c r="K239" s="4" t="s">
        <v>26</v>
      </c>
      <c r="L239" s="4" t="s">
        <v>27</v>
      </c>
      <c r="M239" s="4" t="s">
        <v>28</v>
      </c>
      <c r="N239" s="4" t="s">
        <v>29</v>
      </c>
      <c r="O239" s="4" t="s">
        <v>30</v>
      </c>
      <c r="P239" s="4" t="s">
        <v>31</v>
      </c>
      <c r="Q239" s="7" t="s">
        <v>25</v>
      </c>
      <c r="R239" s="7" t="s">
        <v>26</v>
      </c>
      <c r="S239" s="7" t="s">
        <v>27</v>
      </c>
      <c r="T239" s="7" t="s">
        <v>28</v>
      </c>
      <c r="U239" s="7" t="s">
        <v>29</v>
      </c>
      <c r="V239" s="7" t="s">
        <v>30</v>
      </c>
      <c r="W239" s="7" t="s">
        <v>31</v>
      </c>
      <c r="X239" s="51" t="s">
        <v>117</v>
      </c>
      <c r="Y239" s="51"/>
      <c r="Z239" s="51"/>
      <c r="AA239" s="51"/>
      <c r="AB239" s="51"/>
      <c r="AC239" s="51"/>
      <c r="AD239" s="51"/>
      <c r="AE239" s="52" t="s">
        <v>117</v>
      </c>
      <c r="AF239" s="52"/>
      <c r="AG239" s="52"/>
      <c r="AH239" s="52"/>
      <c r="AI239" s="52"/>
      <c r="AJ239" s="52"/>
      <c r="AK239" s="52"/>
    </row>
    <row r="240" spans="1:37" x14ac:dyDescent="0.35">
      <c r="A240" s="6"/>
      <c r="B240" s="6"/>
      <c r="C240" s="1" t="s">
        <v>32</v>
      </c>
      <c r="D240" s="1" t="s">
        <v>33</v>
      </c>
      <c r="E240" s="1" t="s">
        <v>34</v>
      </c>
      <c r="F240" s="1" t="s">
        <v>35</v>
      </c>
      <c r="G240" s="1" t="s">
        <v>36</v>
      </c>
      <c r="H240" s="1" t="s">
        <v>37</v>
      </c>
      <c r="I240" s="1" t="s">
        <v>38</v>
      </c>
      <c r="J240" s="4" t="s">
        <v>32</v>
      </c>
      <c r="K240" s="4" t="s">
        <v>33</v>
      </c>
      <c r="L240" s="4" t="s">
        <v>34</v>
      </c>
      <c r="M240" s="4" t="s">
        <v>35</v>
      </c>
      <c r="N240" s="4" t="s">
        <v>36</v>
      </c>
      <c r="O240" s="4" t="s">
        <v>37</v>
      </c>
      <c r="P240" s="4" t="s">
        <v>38</v>
      </c>
      <c r="Q240" s="7" t="s">
        <v>32</v>
      </c>
      <c r="R240" s="7" t="s">
        <v>33</v>
      </c>
      <c r="S240" s="7" t="s">
        <v>34</v>
      </c>
      <c r="T240" s="7" t="s">
        <v>35</v>
      </c>
      <c r="U240" s="7" t="s">
        <v>36</v>
      </c>
      <c r="V240" s="7" t="s">
        <v>37</v>
      </c>
      <c r="W240" s="7" t="s">
        <v>38</v>
      </c>
      <c r="X240" s="39" t="s">
        <v>25</v>
      </c>
      <c r="Y240" s="39" t="s">
        <v>26</v>
      </c>
      <c r="Z240" s="39" t="s">
        <v>27</v>
      </c>
      <c r="AA240" s="39" t="s">
        <v>28</v>
      </c>
      <c r="AB240" s="39" t="s">
        <v>29</v>
      </c>
      <c r="AC240" s="39" t="s">
        <v>30</v>
      </c>
      <c r="AD240" s="39" t="s">
        <v>31</v>
      </c>
      <c r="AE240" s="40" t="s">
        <v>25</v>
      </c>
      <c r="AF240" s="40" t="s">
        <v>26</v>
      </c>
      <c r="AG240" s="40" t="s">
        <v>27</v>
      </c>
      <c r="AH240" s="40" t="s">
        <v>28</v>
      </c>
      <c r="AI240" s="40" t="s">
        <v>29</v>
      </c>
      <c r="AJ240" s="40" t="s">
        <v>30</v>
      </c>
      <c r="AK240" s="40" t="s">
        <v>31</v>
      </c>
    </row>
    <row r="241" spans="1:37" x14ac:dyDescent="0.35">
      <c r="A241" s="6"/>
      <c r="B241" s="6"/>
      <c r="C241" s="1" t="s">
        <v>39</v>
      </c>
      <c r="D241" s="1" t="s">
        <v>39</v>
      </c>
      <c r="E241" s="1" t="s">
        <v>39</v>
      </c>
      <c r="F241" s="1" t="s">
        <v>39</v>
      </c>
      <c r="G241" s="1" t="s">
        <v>39</v>
      </c>
      <c r="H241" s="1" t="s">
        <v>39</v>
      </c>
      <c r="I241" s="1" t="s">
        <v>39</v>
      </c>
      <c r="J241" s="5" t="s">
        <v>40</v>
      </c>
      <c r="K241" s="5" t="s">
        <v>40</v>
      </c>
      <c r="L241" s="5" t="s">
        <v>40</v>
      </c>
      <c r="M241" s="5" t="s">
        <v>40</v>
      </c>
      <c r="N241" s="5" t="s">
        <v>40</v>
      </c>
      <c r="O241" s="5" t="s">
        <v>40</v>
      </c>
      <c r="P241" s="5" t="s">
        <v>40</v>
      </c>
      <c r="Q241" s="8" t="s">
        <v>41</v>
      </c>
      <c r="R241" s="8" t="s">
        <v>41</v>
      </c>
      <c r="S241" s="8" t="s">
        <v>41</v>
      </c>
      <c r="T241" s="8" t="s">
        <v>41</v>
      </c>
      <c r="U241" s="8" t="s">
        <v>41</v>
      </c>
      <c r="V241" s="8" t="s">
        <v>41</v>
      </c>
      <c r="W241" s="8" t="s">
        <v>41</v>
      </c>
      <c r="X241" s="39" t="s">
        <v>32</v>
      </c>
      <c r="Y241" s="39" t="s">
        <v>33</v>
      </c>
      <c r="Z241" s="39" t="s">
        <v>34</v>
      </c>
      <c r="AA241" s="39" t="s">
        <v>35</v>
      </c>
      <c r="AB241" s="39" t="s">
        <v>36</v>
      </c>
      <c r="AC241" s="39" t="s">
        <v>37</v>
      </c>
      <c r="AD241" s="39" t="s">
        <v>38</v>
      </c>
      <c r="AE241" s="40" t="s">
        <v>32</v>
      </c>
      <c r="AF241" s="40" t="s">
        <v>33</v>
      </c>
      <c r="AG241" s="40" t="s">
        <v>34</v>
      </c>
      <c r="AH241" s="40" t="s">
        <v>35</v>
      </c>
      <c r="AI241" s="40" t="s">
        <v>36</v>
      </c>
      <c r="AJ241" s="40" t="s">
        <v>37</v>
      </c>
      <c r="AK241" s="40" t="s">
        <v>38</v>
      </c>
    </row>
    <row r="242" spans="1:37" x14ac:dyDescent="0.35">
      <c r="A242" s="10" t="s">
        <v>76</v>
      </c>
      <c r="B242" s="10" t="s">
        <v>0</v>
      </c>
      <c r="C242" s="11">
        <v>8439</v>
      </c>
      <c r="D242" s="11">
        <v>7237</v>
      </c>
      <c r="E242" s="11">
        <v>9774</v>
      </c>
      <c r="F242" s="11">
        <v>12263</v>
      </c>
      <c r="G242" s="11">
        <v>18147</v>
      </c>
      <c r="H242" s="11">
        <v>13328</v>
      </c>
      <c r="I242" s="11">
        <v>23037</v>
      </c>
      <c r="J242" s="11">
        <v>6208</v>
      </c>
      <c r="K242" s="11">
        <v>5782</v>
      </c>
      <c r="L242" s="11">
        <v>7638</v>
      </c>
      <c r="M242" s="11">
        <v>9333</v>
      </c>
      <c r="N242" s="11">
        <v>13502</v>
      </c>
      <c r="O242" s="11">
        <v>9534</v>
      </c>
      <c r="P242" s="11">
        <v>16783</v>
      </c>
      <c r="Q242" s="11">
        <v>5925</v>
      </c>
      <c r="R242" s="11">
        <v>6807</v>
      </c>
      <c r="S242" s="11">
        <v>8004</v>
      </c>
      <c r="T242" s="11">
        <v>9012</v>
      </c>
      <c r="U242" s="11">
        <v>12747</v>
      </c>
      <c r="V242" s="11">
        <v>9162</v>
      </c>
      <c r="W242" s="11">
        <v>19607</v>
      </c>
      <c r="X242" s="6">
        <f>Q242-J242</f>
        <v>-283</v>
      </c>
      <c r="Y242" s="6">
        <f t="shared" ref="Y242:Y250" si="200">R242-K242</f>
        <v>1025</v>
      </c>
      <c r="Z242" s="6">
        <f t="shared" ref="Z242:Z250" si="201">S242-L242</f>
        <v>366</v>
      </c>
      <c r="AA242" s="6">
        <f t="shared" ref="AA242:AA250" si="202">T242-M242</f>
        <v>-321</v>
      </c>
      <c r="AB242" s="6">
        <f t="shared" ref="AB242:AB250" si="203">U242-N242</f>
        <v>-755</v>
      </c>
      <c r="AC242" s="6">
        <f t="shared" ref="AC242:AC250" si="204">V242-O242</f>
        <v>-372</v>
      </c>
      <c r="AD242" s="6">
        <f t="shared" ref="AD242:AD250" si="205">W242-P242</f>
        <v>2824</v>
      </c>
      <c r="AE242" s="30">
        <f>(Q242-J242)/J242</f>
        <v>-4.5586340206185565E-2</v>
      </c>
      <c r="AF242" s="30">
        <f t="shared" ref="AF242:AF250" si="206">(R242-K242)/K242</f>
        <v>0.17727429955032861</v>
      </c>
      <c r="AG242" s="30">
        <f t="shared" ref="AG242:AG250" si="207">(S242-L242)/L242</f>
        <v>4.7918303220738416E-2</v>
      </c>
      <c r="AH242" s="30">
        <f t="shared" ref="AH242:AH250" si="208">(T242-M242)/M242</f>
        <v>-3.439408550305368E-2</v>
      </c>
      <c r="AI242" s="30">
        <f t="shared" ref="AI242:AI250" si="209">(U242-N242)/N242</f>
        <v>-5.5917641830839873E-2</v>
      </c>
      <c r="AJ242" s="30">
        <f t="shared" ref="AJ242:AJ250" si="210">(V242-O242)/O242</f>
        <v>-3.9018250471994968E-2</v>
      </c>
      <c r="AK242" s="30">
        <f t="shared" ref="AK242:AK250" si="211">(W242-P242)/P242</f>
        <v>0.1682655067627957</v>
      </c>
    </row>
    <row r="243" spans="1:37" x14ac:dyDescent="0.35">
      <c r="A243" s="10" t="s">
        <v>58</v>
      </c>
      <c r="B243" s="10" t="s">
        <v>42</v>
      </c>
      <c r="C243" s="11">
        <v>4377</v>
      </c>
      <c r="D243" s="11">
        <v>4773</v>
      </c>
      <c r="E243" s="11">
        <v>5198</v>
      </c>
      <c r="F243" s="11">
        <v>7909</v>
      </c>
      <c r="G243" s="11">
        <v>10037</v>
      </c>
      <c r="H243" s="11">
        <v>8452</v>
      </c>
      <c r="I243" s="11">
        <v>14916</v>
      </c>
      <c r="J243" s="11">
        <v>4428</v>
      </c>
      <c r="K243" s="11">
        <v>4244</v>
      </c>
      <c r="L243" s="11">
        <v>4651</v>
      </c>
      <c r="M243" s="11">
        <v>6620</v>
      </c>
      <c r="N243" s="11">
        <v>7883</v>
      </c>
      <c r="O243" s="11">
        <v>6310</v>
      </c>
      <c r="P243" s="11">
        <v>12345</v>
      </c>
      <c r="Q243" s="11">
        <v>4066</v>
      </c>
      <c r="R243" s="11">
        <v>4618</v>
      </c>
      <c r="S243" s="11">
        <v>4936</v>
      </c>
      <c r="T243" s="11">
        <v>5636</v>
      </c>
      <c r="U243" s="11">
        <v>7658</v>
      </c>
      <c r="V243" s="11">
        <v>6480</v>
      </c>
      <c r="W243" s="11">
        <v>15672</v>
      </c>
      <c r="X243" s="6">
        <f t="shared" ref="X243:X250" si="212">Q243-J243</f>
        <v>-362</v>
      </c>
      <c r="Y243" s="6">
        <f t="shared" si="200"/>
        <v>374</v>
      </c>
      <c r="Z243" s="6">
        <f t="shared" si="201"/>
        <v>285</v>
      </c>
      <c r="AA243" s="6">
        <f t="shared" si="202"/>
        <v>-984</v>
      </c>
      <c r="AB243" s="6">
        <f t="shared" si="203"/>
        <v>-225</v>
      </c>
      <c r="AC243" s="6">
        <f t="shared" si="204"/>
        <v>170</v>
      </c>
      <c r="AD243" s="6">
        <f t="shared" si="205"/>
        <v>3327</v>
      </c>
      <c r="AE243" s="30">
        <f t="shared" ref="AE243:AE250" si="213">(Q243-J243)/J243</f>
        <v>-8.1752484191508587E-2</v>
      </c>
      <c r="AF243" s="30">
        <f t="shared" si="206"/>
        <v>8.8124410933082001E-2</v>
      </c>
      <c r="AG243" s="30">
        <f t="shared" si="207"/>
        <v>6.1277144700064505E-2</v>
      </c>
      <c r="AH243" s="30">
        <f t="shared" si="208"/>
        <v>-0.1486404833836858</v>
      </c>
      <c r="AI243" s="30">
        <f t="shared" si="209"/>
        <v>-2.8542433083851324E-2</v>
      </c>
      <c r="AJ243" s="30">
        <f t="shared" si="210"/>
        <v>2.694136291600634E-2</v>
      </c>
      <c r="AK243" s="30">
        <f t="shared" si="211"/>
        <v>0.26950182260024302</v>
      </c>
    </row>
    <row r="244" spans="1:37" x14ac:dyDescent="0.35">
      <c r="A244" s="10" t="s">
        <v>23</v>
      </c>
      <c r="B244" s="10" t="s">
        <v>23</v>
      </c>
      <c r="C244" s="10">
        <v>4248</v>
      </c>
      <c r="D244" s="10">
        <v>4614</v>
      </c>
      <c r="E244" s="10">
        <v>5059</v>
      </c>
      <c r="F244" s="10">
        <v>7760</v>
      </c>
      <c r="G244" s="10">
        <v>9818</v>
      </c>
      <c r="H244" s="10">
        <v>8169</v>
      </c>
      <c r="I244" s="10">
        <v>14049</v>
      </c>
      <c r="J244" s="10">
        <v>4401</v>
      </c>
      <c r="K244" s="10">
        <v>4188</v>
      </c>
      <c r="L244" s="10">
        <v>4620</v>
      </c>
      <c r="M244" s="10">
        <v>6571</v>
      </c>
      <c r="N244" s="10">
        <v>7755</v>
      </c>
      <c r="O244" s="10">
        <v>6142</v>
      </c>
      <c r="P244" s="10">
        <v>11891</v>
      </c>
      <c r="Q244" s="10">
        <v>4005</v>
      </c>
      <c r="R244" s="10">
        <v>4556</v>
      </c>
      <c r="S244" s="42" t="s">
        <v>24</v>
      </c>
      <c r="T244" s="10">
        <v>5558</v>
      </c>
      <c r="U244" s="10">
        <v>7488</v>
      </c>
      <c r="V244" s="10">
        <v>6274</v>
      </c>
      <c r="W244" s="10">
        <v>15244</v>
      </c>
      <c r="X244" s="13">
        <f t="shared" si="212"/>
        <v>-396</v>
      </c>
      <c r="Y244" s="13">
        <f t="shared" si="200"/>
        <v>368</v>
      </c>
      <c r="Z244" s="13" t="e">
        <f t="shared" si="201"/>
        <v>#VALUE!</v>
      </c>
      <c r="AA244" s="13">
        <f t="shared" si="202"/>
        <v>-1013</v>
      </c>
      <c r="AB244" s="13">
        <f t="shared" si="203"/>
        <v>-267</v>
      </c>
      <c r="AC244" s="13">
        <f t="shared" si="204"/>
        <v>132</v>
      </c>
      <c r="AD244" s="13">
        <f t="shared" si="205"/>
        <v>3353</v>
      </c>
      <c r="AE244" s="41">
        <f t="shared" si="213"/>
        <v>-8.9979550102249492E-2</v>
      </c>
      <c r="AF244" s="41">
        <f t="shared" si="206"/>
        <v>8.7870105062082135E-2</v>
      </c>
      <c r="AG244" s="41" t="e">
        <f t="shared" si="207"/>
        <v>#VALUE!</v>
      </c>
      <c r="AH244" s="41">
        <f t="shared" si="208"/>
        <v>-0.15416222797138943</v>
      </c>
      <c r="AI244" s="41">
        <f t="shared" si="209"/>
        <v>-3.4429400386847192E-2</v>
      </c>
      <c r="AJ244" s="41">
        <f t="shared" si="210"/>
        <v>2.1491370888961251E-2</v>
      </c>
      <c r="AK244" s="41">
        <f t="shared" si="211"/>
        <v>0.2819779665293079</v>
      </c>
    </row>
    <row r="245" spans="1:37" x14ac:dyDescent="0.35">
      <c r="A245" s="10" t="s">
        <v>75</v>
      </c>
      <c r="B245" s="10" t="s">
        <v>43</v>
      </c>
      <c r="C245" s="11">
        <v>129</v>
      </c>
      <c r="D245" s="11">
        <v>159</v>
      </c>
      <c r="E245" s="11">
        <v>139</v>
      </c>
      <c r="F245" s="11">
        <v>149</v>
      </c>
      <c r="G245" s="11">
        <v>219</v>
      </c>
      <c r="H245" s="11">
        <v>283</v>
      </c>
      <c r="I245" s="11">
        <v>867</v>
      </c>
      <c r="J245" s="11">
        <v>27</v>
      </c>
      <c r="K245" s="11">
        <v>56</v>
      </c>
      <c r="L245" s="11">
        <v>31</v>
      </c>
      <c r="M245" s="11">
        <v>49</v>
      </c>
      <c r="N245" s="11">
        <v>128</v>
      </c>
      <c r="O245" s="11">
        <v>168</v>
      </c>
      <c r="P245" s="11">
        <v>454</v>
      </c>
      <c r="Q245" s="11">
        <v>61</v>
      </c>
      <c r="R245" s="11">
        <v>62</v>
      </c>
      <c r="S245" s="12" t="s">
        <v>24</v>
      </c>
      <c r="T245" s="11">
        <v>78</v>
      </c>
      <c r="U245" s="11">
        <v>170</v>
      </c>
      <c r="V245" s="11">
        <v>206</v>
      </c>
      <c r="W245" s="11">
        <v>428</v>
      </c>
      <c r="X245" s="6">
        <f t="shared" si="212"/>
        <v>34</v>
      </c>
      <c r="Y245" s="6">
        <f t="shared" si="200"/>
        <v>6</v>
      </c>
      <c r="Z245" s="6" t="e">
        <f t="shared" si="201"/>
        <v>#VALUE!</v>
      </c>
      <c r="AA245" s="6">
        <f t="shared" si="202"/>
        <v>29</v>
      </c>
      <c r="AB245" s="6">
        <f t="shared" si="203"/>
        <v>42</v>
      </c>
      <c r="AC245" s="6">
        <f t="shared" si="204"/>
        <v>38</v>
      </c>
      <c r="AD245" s="6">
        <f t="shared" si="205"/>
        <v>-26</v>
      </c>
      <c r="AE245" s="30">
        <f t="shared" si="213"/>
        <v>1.2592592592592593</v>
      </c>
      <c r="AF245" s="30">
        <f t="shared" si="206"/>
        <v>0.10714285714285714</v>
      </c>
      <c r="AG245" s="30" t="e">
        <f t="shared" si="207"/>
        <v>#VALUE!</v>
      </c>
      <c r="AH245" s="30">
        <f t="shared" si="208"/>
        <v>0.59183673469387754</v>
      </c>
      <c r="AI245" s="30">
        <f t="shared" si="209"/>
        <v>0.328125</v>
      </c>
      <c r="AJ245" s="30">
        <f t="shared" si="210"/>
        <v>0.22619047619047619</v>
      </c>
      <c r="AK245" s="30">
        <f t="shared" si="211"/>
        <v>-5.7268722466960353E-2</v>
      </c>
    </row>
    <row r="246" spans="1:37" x14ac:dyDescent="0.35">
      <c r="A246" s="10" t="s">
        <v>66</v>
      </c>
      <c r="B246" s="10" t="s">
        <v>51</v>
      </c>
      <c r="C246" s="11">
        <v>3204</v>
      </c>
      <c r="D246" s="11">
        <v>1603</v>
      </c>
      <c r="E246" s="11">
        <v>2749</v>
      </c>
      <c r="F246" s="11">
        <v>2733</v>
      </c>
      <c r="G246" s="11">
        <v>4991</v>
      </c>
      <c r="H246" s="11">
        <v>2175</v>
      </c>
      <c r="I246" s="11">
        <v>3710</v>
      </c>
      <c r="J246" s="11">
        <v>1354</v>
      </c>
      <c r="K246" s="11">
        <v>1103</v>
      </c>
      <c r="L246" s="11">
        <v>2179</v>
      </c>
      <c r="M246" s="11">
        <v>1655</v>
      </c>
      <c r="N246" s="11">
        <v>3445</v>
      </c>
      <c r="O246" s="11">
        <v>1532</v>
      </c>
      <c r="P246" s="11">
        <v>1744</v>
      </c>
      <c r="Q246" s="11">
        <v>1407</v>
      </c>
      <c r="R246" s="11">
        <v>1560</v>
      </c>
      <c r="S246" s="11">
        <v>2353</v>
      </c>
      <c r="T246" s="11">
        <v>2470</v>
      </c>
      <c r="U246" s="11">
        <v>3278</v>
      </c>
      <c r="V246" s="11">
        <v>1163</v>
      </c>
      <c r="W246" s="11">
        <v>1396</v>
      </c>
      <c r="X246" s="6">
        <f t="shared" si="212"/>
        <v>53</v>
      </c>
      <c r="Y246" s="6">
        <f t="shared" si="200"/>
        <v>457</v>
      </c>
      <c r="Z246" s="6">
        <f t="shared" si="201"/>
        <v>174</v>
      </c>
      <c r="AA246" s="6">
        <f t="shared" si="202"/>
        <v>815</v>
      </c>
      <c r="AB246" s="6">
        <f t="shared" si="203"/>
        <v>-167</v>
      </c>
      <c r="AC246" s="6">
        <f t="shared" si="204"/>
        <v>-369</v>
      </c>
      <c r="AD246" s="6">
        <f t="shared" si="205"/>
        <v>-348</v>
      </c>
      <c r="AE246" s="30">
        <f t="shared" si="213"/>
        <v>3.9143279172821267E-2</v>
      </c>
      <c r="AF246" s="30">
        <f t="shared" si="206"/>
        <v>0.41432456935630102</v>
      </c>
      <c r="AG246" s="30">
        <f t="shared" si="207"/>
        <v>7.9853143643873331E-2</v>
      </c>
      <c r="AH246" s="30">
        <f t="shared" si="208"/>
        <v>0.49244712990936557</v>
      </c>
      <c r="AI246" s="30">
        <f t="shared" si="209"/>
        <v>-4.8476052249637157E-2</v>
      </c>
      <c r="AJ246" s="30">
        <f t="shared" si="210"/>
        <v>-0.24086161879895562</v>
      </c>
      <c r="AK246" s="30">
        <f t="shared" si="211"/>
        <v>-0.19954128440366972</v>
      </c>
    </row>
    <row r="247" spans="1:37" x14ac:dyDescent="0.35">
      <c r="A247" s="10" t="s">
        <v>69</v>
      </c>
      <c r="B247" s="10" t="s">
        <v>54</v>
      </c>
      <c r="C247" s="11">
        <v>452</v>
      </c>
      <c r="D247" s="11">
        <v>451</v>
      </c>
      <c r="E247" s="11">
        <v>422</v>
      </c>
      <c r="F247" s="11">
        <v>390</v>
      </c>
      <c r="G247" s="11">
        <v>680</v>
      </c>
      <c r="H247" s="11">
        <v>709</v>
      </c>
      <c r="I247" s="11">
        <v>1187</v>
      </c>
      <c r="J247" s="11">
        <v>241</v>
      </c>
      <c r="K247" s="11">
        <v>177</v>
      </c>
      <c r="L247" s="11">
        <v>293</v>
      </c>
      <c r="M247" s="11">
        <v>368</v>
      </c>
      <c r="N247" s="11">
        <v>953</v>
      </c>
      <c r="O247" s="11">
        <v>472</v>
      </c>
      <c r="P247" s="11">
        <v>710</v>
      </c>
      <c r="Q247" s="11">
        <v>228</v>
      </c>
      <c r="R247" s="11">
        <v>291</v>
      </c>
      <c r="S247" s="11">
        <v>424</v>
      </c>
      <c r="T247" s="11">
        <v>575</v>
      </c>
      <c r="U247" s="11">
        <v>954</v>
      </c>
      <c r="V247" s="11">
        <v>673</v>
      </c>
      <c r="W247" s="11">
        <v>828</v>
      </c>
      <c r="X247" s="6">
        <f t="shared" si="212"/>
        <v>-13</v>
      </c>
      <c r="Y247" s="6">
        <f t="shared" si="200"/>
        <v>114</v>
      </c>
      <c r="Z247" s="6">
        <f t="shared" si="201"/>
        <v>131</v>
      </c>
      <c r="AA247" s="6">
        <f t="shared" si="202"/>
        <v>207</v>
      </c>
      <c r="AB247" s="6">
        <f t="shared" si="203"/>
        <v>1</v>
      </c>
      <c r="AC247" s="6">
        <f t="shared" si="204"/>
        <v>201</v>
      </c>
      <c r="AD247" s="6">
        <f t="shared" si="205"/>
        <v>118</v>
      </c>
      <c r="AE247" s="30">
        <f t="shared" si="213"/>
        <v>-5.3941908713692949E-2</v>
      </c>
      <c r="AF247" s="30">
        <f t="shared" si="206"/>
        <v>0.64406779661016944</v>
      </c>
      <c r="AG247" s="30">
        <f t="shared" si="207"/>
        <v>0.44709897610921501</v>
      </c>
      <c r="AH247" s="30">
        <f t="shared" si="208"/>
        <v>0.5625</v>
      </c>
      <c r="AI247" s="30">
        <f t="shared" si="209"/>
        <v>1.0493179433368311E-3</v>
      </c>
      <c r="AJ247" s="30">
        <f t="shared" si="210"/>
        <v>0.42584745762711862</v>
      </c>
      <c r="AK247" s="30">
        <f t="shared" si="211"/>
        <v>0.16619718309859155</v>
      </c>
    </row>
    <row r="248" spans="1:37" x14ac:dyDescent="0.35">
      <c r="A248" s="10" t="s">
        <v>60</v>
      </c>
      <c r="B248" s="10" t="s">
        <v>45</v>
      </c>
      <c r="C248" s="11">
        <v>96</v>
      </c>
      <c r="D248" s="11">
        <v>67</v>
      </c>
      <c r="E248" s="11">
        <v>178</v>
      </c>
      <c r="F248" s="11">
        <v>271</v>
      </c>
      <c r="G248" s="11">
        <v>414</v>
      </c>
      <c r="H248" s="11">
        <v>142</v>
      </c>
      <c r="I248" s="11">
        <v>338</v>
      </c>
      <c r="J248" s="11">
        <v>94</v>
      </c>
      <c r="K248" s="11">
        <v>56</v>
      </c>
      <c r="L248" s="11">
        <v>82</v>
      </c>
      <c r="M248" s="11">
        <v>156</v>
      </c>
      <c r="N248" s="11">
        <v>350</v>
      </c>
      <c r="O248" s="11">
        <v>274</v>
      </c>
      <c r="P248" s="11">
        <v>407</v>
      </c>
      <c r="Q248" s="11">
        <v>66</v>
      </c>
      <c r="R248" s="11">
        <v>48</v>
      </c>
      <c r="S248" s="11">
        <v>131</v>
      </c>
      <c r="T248" s="11">
        <v>76</v>
      </c>
      <c r="U248" s="11">
        <v>317</v>
      </c>
      <c r="V248" s="11">
        <v>147</v>
      </c>
      <c r="W248" s="11">
        <v>365</v>
      </c>
      <c r="X248" s="6">
        <f t="shared" si="212"/>
        <v>-28</v>
      </c>
      <c r="Y248" s="6">
        <f t="shared" si="200"/>
        <v>-8</v>
      </c>
      <c r="Z248" s="6">
        <f t="shared" si="201"/>
        <v>49</v>
      </c>
      <c r="AA248" s="6">
        <f t="shared" si="202"/>
        <v>-80</v>
      </c>
      <c r="AB248" s="6">
        <f t="shared" si="203"/>
        <v>-33</v>
      </c>
      <c r="AC248" s="6">
        <f t="shared" si="204"/>
        <v>-127</v>
      </c>
      <c r="AD248" s="6">
        <f t="shared" si="205"/>
        <v>-42</v>
      </c>
      <c r="AE248" s="30">
        <f t="shared" si="213"/>
        <v>-0.2978723404255319</v>
      </c>
      <c r="AF248" s="30">
        <f t="shared" si="206"/>
        <v>-0.14285714285714285</v>
      </c>
      <c r="AG248" s="30">
        <f t="shared" si="207"/>
        <v>0.59756097560975607</v>
      </c>
      <c r="AH248" s="30">
        <f t="shared" si="208"/>
        <v>-0.51282051282051277</v>
      </c>
      <c r="AI248" s="30">
        <f t="shared" si="209"/>
        <v>-9.4285714285714292E-2</v>
      </c>
      <c r="AJ248" s="30">
        <f t="shared" si="210"/>
        <v>-0.46350364963503649</v>
      </c>
      <c r="AK248" s="30">
        <f t="shared" si="211"/>
        <v>-0.10319410319410319</v>
      </c>
    </row>
    <row r="249" spans="1:37" x14ac:dyDescent="0.35">
      <c r="A249" s="10" t="s">
        <v>68</v>
      </c>
      <c r="B249" s="10" t="s">
        <v>53</v>
      </c>
      <c r="C249" s="11">
        <v>41</v>
      </c>
      <c r="D249" s="11">
        <v>33</v>
      </c>
      <c r="E249" s="11">
        <v>937</v>
      </c>
      <c r="F249" s="11">
        <v>345</v>
      </c>
      <c r="G249" s="11">
        <v>256</v>
      </c>
      <c r="H249" s="11">
        <v>826</v>
      </c>
      <c r="I249" s="11">
        <v>964</v>
      </c>
      <c r="J249" s="11">
        <v>16</v>
      </c>
      <c r="K249" s="11">
        <v>34</v>
      </c>
      <c r="L249" s="11">
        <v>42</v>
      </c>
      <c r="M249" s="11">
        <v>76</v>
      </c>
      <c r="N249" s="11">
        <v>317</v>
      </c>
      <c r="O249" s="11">
        <v>345</v>
      </c>
      <c r="P249" s="11">
        <v>525</v>
      </c>
      <c r="Q249" s="11">
        <v>52</v>
      </c>
      <c r="R249" s="11">
        <v>51</v>
      </c>
      <c r="S249" s="11">
        <v>83</v>
      </c>
      <c r="T249" s="11">
        <v>106</v>
      </c>
      <c r="U249" s="11">
        <v>113</v>
      </c>
      <c r="V249" s="11">
        <v>240</v>
      </c>
      <c r="W249" s="11">
        <v>492</v>
      </c>
      <c r="X249" s="6">
        <f t="shared" si="212"/>
        <v>36</v>
      </c>
      <c r="Y249" s="6">
        <f t="shared" si="200"/>
        <v>17</v>
      </c>
      <c r="Z249" s="6">
        <f t="shared" si="201"/>
        <v>41</v>
      </c>
      <c r="AA249" s="6">
        <f t="shared" si="202"/>
        <v>30</v>
      </c>
      <c r="AB249" s="6">
        <f t="shared" si="203"/>
        <v>-204</v>
      </c>
      <c r="AC249" s="6">
        <f t="shared" si="204"/>
        <v>-105</v>
      </c>
      <c r="AD249" s="6">
        <f t="shared" si="205"/>
        <v>-33</v>
      </c>
      <c r="AE249" s="30">
        <f t="shared" si="213"/>
        <v>2.25</v>
      </c>
      <c r="AF249" s="30">
        <f t="shared" si="206"/>
        <v>0.5</v>
      </c>
      <c r="AG249" s="30">
        <f t="shared" si="207"/>
        <v>0.97619047619047616</v>
      </c>
      <c r="AH249" s="30">
        <f t="shared" si="208"/>
        <v>0.39473684210526316</v>
      </c>
      <c r="AI249" s="30">
        <f t="shared" si="209"/>
        <v>-0.64353312302839116</v>
      </c>
      <c r="AJ249" s="30">
        <f t="shared" si="210"/>
        <v>-0.30434782608695654</v>
      </c>
      <c r="AK249" s="30">
        <f t="shared" si="211"/>
        <v>-6.2857142857142861E-2</v>
      </c>
    </row>
    <row r="250" spans="1:37" x14ac:dyDescent="0.35">
      <c r="A250" s="10" t="s">
        <v>71</v>
      </c>
      <c r="B250" s="10" t="s">
        <v>56</v>
      </c>
      <c r="C250" s="11">
        <v>89</v>
      </c>
      <c r="D250" s="11">
        <v>36</v>
      </c>
      <c r="E250" s="11">
        <v>70</v>
      </c>
      <c r="F250" s="11">
        <v>57</v>
      </c>
      <c r="G250" s="11">
        <v>89</v>
      </c>
      <c r="H250" s="11">
        <v>38</v>
      </c>
      <c r="I250" s="11">
        <v>210</v>
      </c>
      <c r="J250" s="11">
        <v>26</v>
      </c>
      <c r="K250" s="11">
        <v>29</v>
      </c>
      <c r="L250" s="11">
        <v>16</v>
      </c>
      <c r="M250" s="11">
        <v>41</v>
      </c>
      <c r="N250" s="11">
        <v>29</v>
      </c>
      <c r="O250" s="11">
        <v>51</v>
      </c>
      <c r="P250" s="11">
        <v>79</v>
      </c>
      <c r="Q250" s="11">
        <v>41</v>
      </c>
      <c r="R250" s="11">
        <v>47</v>
      </c>
      <c r="S250" s="11">
        <v>25</v>
      </c>
      <c r="T250" s="11">
        <v>55</v>
      </c>
      <c r="U250" s="11">
        <v>83</v>
      </c>
      <c r="V250" s="11">
        <v>29</v>
      </c>
      <c r="W250" s="11">
        <v>57</v>
      </c>
      <c r="X250" s="6">
        <f t="shared" si="212"/>
        <v>15</v>
      </c>
      <c r="Y250" s="6">
        <f t="shared" si="200"/>
        <v>18</v>
      </c>
      <c r="Z250" s="6">
        <f t="shared" si="201"/>
        <v>9</v>
      </c>
      <c r="AA250" s="6">
        <f t="shared" si="202"/>
        <v>14</v>
      </c>
      <c r="AB250" s="6">
        <f t="shared" si="203"/>
        <v>54</v>
      </c>
      <c r="AC250" s="6">
        <f t="shared" si="204"/>
        <v>-22</v>
      </c>
      <c r="AD250" s="6">
        <f t="shared" si="205"/>
        <v>-22</v>
      </c>
      <c r="AE250" s="30">
        <f t="shared" si="213"/>
        <v>0.57692307692307687</v>
      </c>
      <c r="AF250" s="30">
        <f t="shared" si="206"/>
        <v>0.62068965517241381</v>
      </c>
      <c r="AG250" s="30">
        <f t="shared" si="207"/>
        <v>0.5625</v>
      </c>
      <c r="AH250" s="30">
        <f t="shared" si="208"/>
        <v>0.34146341463414637</v>
      </c>
      <c r="AI250" s="30">
        <f t="shared" si="209"/>
        <v>1.8620689655172413</v>
      </c>
      <c r="AJ250" s="30">
        <f t="shared" si="210"/>
        <v>-0.43137254901960786</v>
      </c>
      <c r="AK250" s="30">
        <f t="shared" si="211"/>
        <v>-0.27848101265822783</v>
      </c>
    </row>
  </sheetData>
  <mergeCells count="22">
    <mergeCell ref="X3:AD3"/>
    <mergeCell ref="AE3:AK3"/>
    <mergeCell ref="X34:AD34"/>
    <mergeCell ref="AE34:AK34"/>
    <mergeCell ref="X66:AD66"/>
    <mergeCell ref="AE66:AK66"/>
    <mergeCell ref="X91:AD91"/>
    <mergeCell ref="AE91:AK91"/>
    <mergeCell ref="X117:AD117"/>
    <mergeCell ref="AE117:AK117"/>
    <mergeCell ref="X142:AD142"/>
    <mergeCell ref="AE142:AK142"/>
    <mergeCell ref="X164:AD164"/>
    <mergeCell ref="AE164:AK164"/>
    <mergeCell ref="X239:AD239"/>
    <mergeCell ref="AE239:AK239"/>
    <mergeCell ref="X196:AD196"/>
    <mergeCell ref="AE196:AK196"/>
    <mergeCell ref="X221:AD221"/>
    <mergeCell ref="AE221:AK221"/>
    <mergeCell ref="X181:AD181"/>
    <mergeCell ref="AE181:AK181"/>
  </mergeCells>
  <conditionalFormatting sqref="J141:W141">
    <cfRule type="colorScale" priority="1">
      <colorScale>
        <cfvo type="min"/>
        <cfvo type="max"/>
        <color rgb="FFFFEF9C"/>
        <color rgb="FF63BE7B"/>
      </colorScale>
    </cfRule>
  </conditionalFormatting>
  <conditionalFormatting sqref="X3:AK30">
    <cfRule type="cellIs" dxfId="22" priority="12" operator="lessThan">
      <formula>0</formula>
    </cfRule>
  </conditionalFormatting>
  <conditionalFormatting sqref="X34:AK61">
    <cfRule type="cellIs" dxfId="21" priority="11" operator="lessThan">
      <formula>0</formula>
    </cfRule>
  </conditionalFormatting>
  <conditionalFormatting sqref="X66:AK87">
    <cfRule type="cellIs" dxfId="20" priority="10" operator="lessThan">
      <formula>0</formula>
    </cfRule>
  </conditionalFormatting>
  <conditionalFormatting sqref="X91:AK112">
    <cfRule type="cellIs" dxfId="19" priority="9" operator="lessThan">
      <formula>0</formula>
    </cfRule>
  </conditionalFormatting>
  <conditionalFormatting sqref="X117:AK138">
    <cfRule type="cellIs" dxfId="18" priority="8" operator="lessThan">
      <formula>0</formula>
    </cfRule>
  </conditionalFormatting>
  <conditionalFormatting sqref="X142:AK160">
    <cfRule type="cellIs" dxfId="17" priority="7" operator="lessThan">
      <formula>0</formula>
    </cfRule>
  </conditionalFormatting>
  <conditionalFormatting sqref="X164:AK177">
    <cfRule type="cellIs" dxfId="16" priority="4" operator="lessThan">
      <formula>0</formula>
    </cfRule>
  </conditionalFormatting>
  <conditionalFormatting sqref="X181:AK192">
    <cfRule type="cellIs" dxfId="15" priority="5" operator="lessThan">
      <formula>0</formula>
    </cfRule>
  </conditionalFormatting>
  <conditionalFormatting sqref="X196:AK217">
    <cfRule type="cellIs" dxfId="14" priority="6" operator="lessThan">
      <formula>0</formula>
    </cfRule>
  </conditionalFormatting>
  <conditionalFormatting sqref="X221:AK235">
    <cfRule type="cellIs" dxfId="13" priority="3" operator="lessThan">
      <formula>0</formula>
    </cfRule>
  </conditionalFormatting>
  <conditionalFormatting sqref="X239:AK250">
    <cfRule type="cellIs" dxfId="12" priority="2" operator="lessThan">
      <formula>0</formula>
    </cfRule>
  </conditionalFormatting>
  <conditionalFormatting sqref="X1:XFD2 A1:B1048576 AL3:XFD30 X31:XFD33 AL34:XFD61 X62:XFD65 AL66:XFD87 X88:XFD90 AL91:XFD112 X113:XFD116 AL117:XFD138 X139:XFD141 AL142:XFD160 X161:XFD163 AL164:XFD177 X178:XFD180 AL181:XFD192 X193:XFD195 AL196:XFD217 X218:XFD220 AL221:XFD235 X236:XFD238 AL239:XFD250 X251:XFD1048576">
    <cfRule type="cellIs" dxfId="11" priority="13" operator="equal">
      <formula>"."</formula>
    </cfRule>
  </conditionalFormatting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6F39-629C-4F64-BF26-16544CAAED0E}">
  <dimension ref="A1:K227"/>
  <sheetViews>
    <sheetView tabSelected="1" zoomScale="90" zoomScaleNormal="90" workbookViewId="0">
      <pane xSplit="2" topLeftCell="C1" activePane="topRight" state="frozen"/>
      <selection pane="topRight" activeCell="Q5" sqref="Q5"/>
    </sheetView>
  </sheetViews>
  <sheetFormatPr defaultRowHeight="14.5" x14ac:dyDescent="0.35"/>
  <cols>
    <col min="1" max="2" width="16" style="17" customWidth="1"/>
    <col min="3" max="7" width="9.36328125" style="17" customWidth="1"/>
    <col min="8" max="16384" width="8.7265625" style="17"/>
  </cols>
  <sheetData>
    <row r="1" spans="1:11" x14ac:dyDescent="0.35">
      <c r="A1" s="20" t="s">
        <v>101</v>
      </c>
    </row>
    <row r="2" spans="1:11" x14ac:dyDescent="0.35">
      <c r="A2" s="21" t="s">
        <v>102</v>
      </c>
    </row>
    <row r="3" spans="1:11" x14ac:dyDescent="0.35">
      <c r="A3" s="14"/>
      <c r="B3" s="14"/>
      <c r="C3" s="48" t="s">
        <v>119</v>
      </c>
      <c r="D3" s="49"/>
      <c r="E3" s="49"/>
      <c r="F3" s="49"/>
      <c r="G3" s="50"/>
      <c r="H3" s="47" t="s">
        <v>114</v>
      </c>
      <c r="I3" s="47"/>
      <c r="J3" s="47"/>
      <c r="K3" s="47"/>
    </row>
    <row r="4" spans="1:11" x14ac:dyDescent="0.35">
      <c r="A4" s="14"/>
      <c r="B4" s="14"/>
      <c r="C4" s="25">
        <v>2019</v>
      </c>
      <c r="D4" s="26">
        <v>2023</v>
      </c>
      <c r="E4" s="27">
        <v>2024</v>
      </c>
      <c r="F4" s="28">
        <v>2025</v>
      </c>
      <c r="G4" s="29">
        <v>2026</v>
      </c>
      <c r="H4" s="47" t="s">
        <v>115</v>
      </c>
      <c r="I4" s="47"/>
      <c r="J4" s="47" t="s">
        <v>116</v>
      </c>
      <c r="K4" s="47"/>
    </row>
    <row r="5" spans="1:11" x14ac:dyDescent="0.35">
      <c r="A5" s="13" t="s">
        <v>76</v>
      </c>
      <c r="B5" s="13" t="s">
        <v>100</v>
      </c>
      <c r="C5" s="14">
        <v>2175670</v>
      </c>
      <c r="D5" s="14">
        <v>1977956</v>
      </c>
      <c r="E5" s="14">
        <v>2075417</v>
      </c>
      <c r="F5" s="14">
        <v>2100454</v>
      </c>
      <c r="G5" s="14">
        <v>2181251</v>
      </c>
      <c r="H5" s="6">
        <f>G5-C5</f>
        <v>5581</v>
      </c>
      <c r="I5" s="30">
        <f>(G5-C5)/C5</f>
        <v>2.5651868160152962E-3</v>
      </c>
      <c r="J5" s="6">
        <f>G5-F5</f>
        <v>80797</v>
      </c>
      <c r="K5" s="30">
        <f>(G5-F5)/F5</f>
        <v>3.8466445825521528E-2</v>
      </c>
    </row>
    <row r="6" spans="1:11" x14ac:dyDescent="0.35">
      <c r="A6" s="14" t="s">
        <v>77</v>
      </c>
      <c r="B6" s="13" t="s">
        <v>0</v>
      </c>
      <c r="C6" s="14">
        <v>876942</v>
      </c>
      <c r="D6" s="14">
        <v>1018849</v>
      </c>
      <c r="E6" s="14">
        <v>1014164</v>
      </c>
      <c r="F6" s="14">
        <v>990526</v>
      </c>
      <c r="G6" s="14">
        <v>1012040</v>
      </c>
      <c r="H6" s="6">
        <f t="shared" ref="H6:H29" si="0">G6-C6</f>
        <v>135098</v>
      </c>
      <c r="I6" s="30">
        <f t="shared" ref="I6:I29" si="1">(G6-C6)/C6</f>
        <v>0.1540557984450511</v>
      </c>
      <c r="J6" s="6">
        <f t="shared" ref="J6:J29" si="2">G6-F6</f>
        <v>21514</v>
      </c>
      <c r="K6" s="30">
        <f t="shared" ref="K6:K29" si="3">(G6-F6)/F6</f>
        <v>2.1719773130639681E-2</v>
      </c>
    </row>
    <row r="7" spans="1:11" x14ac:dyDescent="0.35">
      <c r="A7" s="14" t="s">
        <v>78</v>
      </c>
      <c r="B7" s="13" t="s">
        <v>1</v>
      </c>
      <c r="C7" s="14">
        <v>1298728</v>
      </c>
      <c r="D7" s="14">
        <v>959107</v>
      </c>
      <c r="E7" s="14">
        <v>1061253</v>
      </c>
      <c r="F7" s="14">
        <v>1109928</v>
      </c>
      <c r="G7" s="14">
        <v>1169211</v>
      </c>
      <c r="H7" s="6">
        <f t="shared" si="0"/>
        <v>-129517</v>
      </c>
      <c r="I7" s="31">
        <f t="shared" si="1"/>
        <v>-9.9726039632625149E-2</v>
      </c>
      <c r="J7" s="6">
        <f t="shared" si="2"/>
        <v>59283</v>
      </c>
      <c r="K7" s="31">
        <f t="shared" si="3"/>
        <v>5.3411572642549789E-2</v>
      </c>
    </row>
    <row r="8" spans="1:11" x14ac:dyDescent="0.35">
      <c r="A8" s="14" t="s">
        <v>79</v>
      </c>
      <c r="B8" s="13" t="s">
        <v>15</v>
      </c>
      <c r="C8" s="14">
        <v>479053</v>
      </c>
      <c r="D8" s="14">
        <v>431724</v>
      </c>
      <c r="E8" s="14">
        <v>429940</v>
      </c>
      <c r="F8" s="14">
        <v>418074</v>
      </c>
      <c r="G8" s="14">
        <v>422166</v>
      </c>
      <c r="H8" s="6">
        <f t="shared" si="0"/>
        <v>-56887</v>
      </c>
      <c r="I8" s="30">
        <f t="shared" si="1"/>
        <v>-0.11874886494813726</v>
      </c>
      <c r="J8" s="6">
        <f t="shared" si="2"/>
        <v>4092</v>
      </c>
      <c r="K8" s="30">
        <f t="shared" si="3"/>
        <v>9.7877409262475071E-3</v>
      </c>
    </row>
    <row r="9" spans="1:11" x14ac:dyDescent="0.35">
      <c r="A9" s="14" t="s">
        <v>80</v>
      </c>
      <c r="B9" s="13" t="s">
        <v>8</v>
      </c>
      <c r="C9" s="14">
        <v>102923</v>
      </c>
      <c r="D9" s="14">
        <v>123226</v>
      </c>
      <c r="E9" s="14">
        <v>136355</v>
      </c>
      <c r="F9" s="14">
        <v>151222</v>
      </c>
      <c r="G9" s="14">
        <v>159462</v>
      </c>
      <c r="H9" s="6">
        <f t="shared" si="0"/>
        <v>56539</v>
      </c>
      <c r="I9" s="30">
        <f t="shared" si="1"/>
        <v>0.54933299651195555</v>
      </c>
      <c r="J9" s="6">
        <f t="shared" si="2"/>
        <v>8240</v>
      </c>
      <c r="K9" s="30">
        <f t="shared" si="3"/>
        <v>5.4489426141698959E-2</v>
      </c>
    </row>
    <row r="10" spans="1:11" x14ac:dyDescent="0.35">
      <c r="A10" s="14" t="s">
        <v>81</v>
      </c>
      <c r="B10" s="13" t="s">
        <v>13</v>
      </c>
      <c r="C10" s="14">
        <v>94105</v>
      </c>
      <c r="D10" s="14">
        <v>48297</v>
      </c>
      <c r="E10" s="14">
        <v>63505</v>
      </c>
      <c r="F10" s="14">
        <v>72605</v>
      </c>
      <c r="G10" s="14">
        <v>72107</v>
      </c>
      <c r="H10" s="6">
        <f t="shared" si="0"/>
        <v>-21998</v>
      </c>
      <c r="I10" s="30">
        <f t="shared" si="1"/>
        <v>-0.23376016152170448</v>
      </c>
      <c r="J10" s="6">
        <f t="shared" si="2"/>
        <v>-498</v>
      </c>
      <c r="K10" s="30">
        <f t="shared" si="3"/>
        <v>-6.859031747124854E-3</v>
      </c>
    </row>
    <row r="11" spans="1:11" x14ac:dyDescent="0.35">
      <c r="A11" s="14" t="s">
        <v>82</v>
      </c>
      <c r="B11" s="13" t="s">
        <v>7</v>
      </c>
      <c r="C11" s="14">
        <v>45479</v>
      </c>
      <c r="D11" s="14">
        <v>40708</v>
      </c>
      <c r="E11" s="14">
        <v>45441</v>
      </c>
      <c r="F11" s="14">
        <v>47596</v>
      </c>
      <c r="G11" s="14">
        <v>48977</v>
      </c>
      <c r="H11" s="6">
        <f t="shared" si="0"/>
        <v>3498</v>
      </c>
      <c r="I11" s="30">
        <f t="shared" si="1"/>
        <v>7.6914619934475251E-2</v>
      </c>
      <c r="J11" s="6">
        <f t="shared" si="2"/>
        <v>1381</v>
      </c>
      <c r="K11" s="30">
        <f t="shared" si="3"/>
        <v>2.9015043280947977E-2</v>
      </c>
    </row>
    <row r="12" spans="1:11" x14ac:dyDescent="0.35">
      <c r="A12" s="14" t="s">
        <v>83</v>
      </c>
      <c r="B12" s="13" t="s">
        <v>16</v>
      </c>
      <c r="C12" s="14">
        <v>40136</v>
      </c>
      <c r="D12" s="14">
        <v>31892</v>
      </c>
      <c r="E12" s="14">
        <v>38144</v>
      </c>
      <c r="F12" s="14">
        <v>40596</v>
      </c>
      <c r="G12" s="14">
        <v>48758</v>
      </c>
      <c r="H12" s="6">
        <f t="shared" si="0"/>
        <v>8622</v>
      </c>
      <c r="I12" s="30">
        <f t="shared" si="1"/>
        <v>0.21481961331472993</v>
      </c>
      <c r="J12" s="6">
        <f t="shared" si="2"/>
        <v>8162</v>
      </c>
      <c r="K12" s="30">
        <f t="shared" si="3"/>
        <v>0.20105429106315892</v>
      </c>
    </row>
    <row r="13" spans="1:11" x14ac:dyDescent="0.35">
      <c r="A13" s="14" t="s">
        <v>84</v>
      </c>
      <c r="B13" s="14" t="s">
        <v>84</v>
      </c>
      <c r="C13" s="14">
        <v>31868</v>
      </c>
      <c r="D13" s="14">
        <v>25319</v>
      </c>
      <c r="E13" s="14">
        <v>29039</v>
      </c>
      <c r="F13" s="14">
        <v>35131</v>
      </c>
      <c r="G13" s="14">
        <v>38070</v>
      </c>
      <c r="H13" s="6">
        <f t="shared" si="0"/>
        <v>6202</v>
      </c>
      <c r="I13" s="30">
        <f t="shared" si="1"/>
        <v>0.19461528806326095</v>
      </c>
      <c r="J13" s="6">
        <f t="shared" si="2"/>
        <v>2939</v>
      </c>
      <c r="K13" s="30">
        <f t="shared" si="3"/>
        <v>8.3658307477726221E-2</v>
      </c>
    </row>
    <row r="14" spans="1:11" x14ac:dyDescent="0.35">
      <c r="A14" s="14" t="s">
        <v>86</v>
      </c>
      <c r="B14" s="13" t="s">
        <v>10</v>
      </c>
      <c r="C14" s="14">
        <v>22602</v>
      </c>
      <c r="D14" s="14">
        <v>23499</v>
      </c>
      <c r="E14" s="14">
        <v>25556</v>
      </c>
      <c r="F14" s="14">
        <v>27356</v>
      </c>
      <c r="G14" s="14">
        <v>36596</v>
      </c>
      <c r="H14" s="6">
        <f t="shared" si="0"/>
        <v>13994</v>
      </c>
      <c r="I14" s="30">
        <f t="shared" si="1"/>
        <v>0.61914874789841612</v>
      </c>
      <c r="J14" s="6">
        <f t="shared" si="2"/>
        <v>9240</v>
      </c>
      <c r="K14" s="30">
        <f t="shared" si="3"/>
        <v>0.33776867963152507</v>
      </c>
    </row>
    <row r="15" spans="1:11" x14ac:dyDescent="0.35">
      <c r="A15" s="14" t="s">
        <v>85</v>
      </c>
      <c r="B15" s="13" t="s">
        <v>12</v>
      </c>
      <c r="C15" s="14">
        <v>45222</v>
      </c>
      <c r="D15" s="14">
        <v>27869</v>
      </c>
      <c r="E15" s="14">
        <v>29404</v>
      </c>
      <c r="F15" s="14">
        <v>32793</v>
      </c>
      <c r="G15" s="14">
        <v>34211</v>
      </c>
      <c r="H15" s="6">
        <f t="shared" si="0"/>
        <v>-11011</v>
      </c>
      <c r="I15" s="30">
        <f t="shared" si="1"/>
        <v>-0.24348768298615717</v>
      </c>
      <c r="J15" s="6">
        <f t="shared" si="2"/>
        <v>1418</v>
      </c>
      <c r="K15" s="30">
        <f t="shared" si="3"/>
        <v>4.324093556551703E-2</v>
      </c>
    </row>
    <row r="16" spans="1:11" x14ac:dyDescent="0.35">
      <c r="A16" s="14" t="s">
        <v>87</v>
      </c>
      <c r="B16" s="13" t="s">
        <v>6</v>
      </c>
      <c r="C16" s="14">
        <v>17970</v>
      </c>
      <c r="D16" s="14">
        <v>14717</v>
      </c>
      <c r="E16" s="14">
        <v>17817</v>
      </c>
      <c r="F16" s="14">
        <v>21716</v>
      </c>
      <c r="G16" s="14">
        <v>22099</v>
      </c>
      <c r="H16" s="6">
        <f t="shared" si="0"/>
        <v>4129</v>
      </c>
      <c r="I16" s="30">
        <f t="shared" si="1"/>
        <v>0.22977184195882025</v>
      </c>
      <c r="J16" s="6">
        <f t="shared" si="2"/>
        <v>383</v>
      </c>
      <c r="K16" s="30">
        <f t="shared" si="3"/>
        <v>1.7636765518511698E-2</v>
      </c>
    </row>
    <row r="17" spans="1:11" x14ac:dyDescent="0.35">
      <c r="A17" s="14" t="s">
        <v>89</v>
      </c>
      <c r="B17" s="13" t="s">
        <v>11</v>
      </c>
      <c r="C17" s="14">
        <v>23371</v>
      </c>
      <c r="D17" s="14">
        <v>12760</v>
      </c>
      <c r="E17" s="14">
        <v>17942</v>
      </c>
      <c r="F17" s="14">
        <v>19489</v>
      </c>
      <c r="G17" s="14">
        <v>21397</v>
      </c>
      <c r="H17" s="6">
        <f t="shared" si="0"/>
        <v>-1974</v>
      </c>
      <c r="I17" s="30">
        <f t="shared" si="1"/>
        <v>-8.4463651533952327E-2</v>
      </c>
      <c r="J17" s="6">
        <f t="shared" si="2"/>
        <v>1908</v>
      </c>
      <c r="K17" s="30">
        <f t="shared" si="3"/>
        <v>9.7901380265790955E-2</v>
      </c>
    </row>
    <row r="18" spans="1:11" x14ac:dyDescent="0.35">
      <c r="A18" s="14" t="s">
        <v>88</v>
      </c>
      <c r="B18" s="13" t="s">
        <v>4</v>
      </c>
      <c r="C18" s="14">
        <v>17981</v>
      </c>
      <c r="D18" s="14">
        <v>11348</v>
      </c>
      <c r="E18" s="14">
        <v>17355</v>
      </c>
      <c r="F18" s="14">
        <v>21576</v>
      </c>
      <c r="G18" s="14">
        <v>19235</v>
      </c>
      <c r="H18" s="6">
        <f t="shared" si="0"/>
        <v>1254</v>
      </c>
      <c r="I18" s="30">
        <f t="shared" si="1"/>
        <v>6.9740281408153054E-2</v>
      </c>
      <c r="J18" s="6">
        <f t="shared" si="2"/>
        <v>-2341</v>
      </c>
      <c r="K18" s="30">
        <f t="shared" si="3"/>
        <v>-0.10850018539117538</v>
      </c>
    </row>
    <row r="19" spans="1:11" x14ac:dyDescent="0.35">
      <c r="A19" s="14" t="s">
        <v>90</v>
      </c>
      <c r="B19" s="13" t="s">
        <v>18</v>
      </c>
      <c r="C19" s="14">
        <v>12748</v>
      </c>
      <c r="D19" s="14">
        <v>18886</v>
      </c>
      <c r="E19" s="14">
        <v>15810</v>
      </c>
      <c r="F19" s="14">
        <v>14962</v>
      </c>
      <c r="G19" s="14">
        <v>16718</v>
      </c>
      <c r="H19" s="6">
        <f t="shared" si="0"/>
        <v>3970</v>
      </c>
      <c r="I19" s="30">
        <f t="shared" si="1"/>
        <v>0.31142139943520553</v>
      </c>
      <c r="J19" s="6">
        <f t="shared" si="2"/>
        <v>1756</v>
      </c>
      <c r="K19" s="30">
        <f t="shared" si="3"/>
        <v>0.1173639887715546</v>
      </c>
    </row>
    <row r="20" spans="1:11" x14ac:dyDescent="0.35">
      <c r="A20" s="14" t="s">
        <v>91</v>
      </c>
      <c r="B20" s="13" t="s">
        <v>5</v>
      </c>
      <c r="C20" s="14">
        <v>16341</v>
      </c>
      <c r="D20" s="14">
        <v>10121</v>
      </c>
      <c r="E20" s="14">
        <v>12561</v>
      </c>
      <c r="F20" s="14">
        <v>13346</v>
      </c>
      <c r="G20" s="14">
        <v>15257</v>
      </c>
      <c r="H20" s="6">
        <f t="shared" si="0"/>
        <v>-1084</v>
      </c>
      <c r="I20" s="30">
        <f t="shared" si="1"/>
        <v>-6.6336209534300222E-2</v>
      </c>
      <c r="J20" s="6">
        <f t="shared" si="2"/>
        <v>1911</v>
      </c>
      <c r="K20" s="30">
        <f t="shared" si="3"/>
        <v>0.14318897047804585</v>
      </c>
    </row>
    <row r="21" spans="1:11" x14ac:dyDescent="0.35">
      <c r="A21" s="14" t="s">
        <v>92</v>
      </c>
      <c r="B21" s="13" t="s">
        <v>9</v>
      </c>
      <c r="C21" s="14">
        <v>19179</v>
      </c>
      <c r="D21" s="14">
        <v>11167</v>
      </c>
      <c r="E21" s="14">
        <v>13904</v>
      </c>
      <c r="F21" s="14">
        <v>13272</v>
      </c>
      <c r="G21" s="14">
        <v>15012</v>
      </c>
      <c r="H21" s="6">
        <f t="shared" si="0"/>
        <v>-4167</v>
      </c>
      <c r="I21" s="30">
        <f t="shared" si="1"/>
        <v>-0.21726888784608164</v>
      </c>
      <c r="J21" s="6">
        <f t="shared" si="2"/>
        <v>1740</v>
      </c>
      <c r="K21" s="30">
        <f t="shared" si="3"/>
        <v>0.13110307414104883</v>
      </c>
    </row>
    <row r="22" spans="1:11" x14ac:dyDescent="0.35">
      <c r="A22" s="14" t="s">
        <v>93</v>
      </c>
      <c r="B22" s="13" t="s">
        <v>14</v>
      </c>
      <c r="C22" s="14">
        <v>8967</v>
      </c>
      <c r="D22" s="14">
        <v>6942</v>
      </c>
      <c r="E22" s="14">
        <v>9000</v>
      </c>
      <c r="F22" s="14">
        <v>9753</v>
      </c>
      <c r="G22" s="14">
        <v>10447</v>
      </c>
      <c r="H22" s="6">
        <f t="shared" si="0"/>
        <v>1480</v>
      </c>
      <c r="I22" s="30">
        <f t="shared" si="1"/>
        <v>0.16504962640794021</v>
      </c>
      <c r="J22" s="6">
        <f t="shared" si="2"/>
        <v>694</v>
      </c>
      <c r="K22" s="30">
        <f t="shared" si="3"/>
        <v>7.115759253563006E-2</v>
      </c>
    </row>
    <row r="23" spans="1:11" x14ac:dyDescent="0.35">
      <c r="A23" s="14" t="s">
        <v>96</v>
      </c>
      <c r="B23" s="13" t="s">
        <v>17</v>
      </c>
      <c r="C23" s="14">
        <v>12004</v>
      </c>
      <c r="D23" s="14">
        <v>7261</v>
      </c>
      <c r="E23" s="14">
        <v>8827</v>
      </c>
      <c r="F23" s="14">
        <v>7807</v>
      </c>
      <c r="G23" s="14">
        <v>9949</v>
      </c>
      <c r="H23" s="6">
        <f t="shared" si="0"/>
        <v>-2055</v>
      </c>
      <c r="I23" s="30">
        <f t="shared" si="1"/>
        <v>-0.17119293568810395</v>
      </c>
      <c r="J23" s="6">
        <f t="shared" si="2"/>
        <v>2142</v>
      </c>
      <c r="K23" s="30">
        <f t="shared" si="3"/>
        <v>0.27436915588574357</v>
      </c>
    </row>
    <row r="24" spans="1:11" x14ac:dyDescent="0.35">
      <c r="A24" s="13" t="s">
        <v>2</v>
      </c>
      <c r="B24" s="13" t="s">
        <v>2</v>
      </c>
      <c r="C24" s="14">
        <v>6939</v>
      </c>
      <c r="D24" s="14">
        <v>5354</v>
      </c>
      <c r="E24" s="14">
        <v>6648</v>
      </c>
      <c r="F24" s="14">
        <v>7119</v>
      </c>
      <c r="G24" s="14">
        <v>9048</v>
      </c>
      <c r="H24" s="6">
        <f t="shared" si="0"/>
        <v>2109</v>
      </c>
      <c r="I24" s="30">
        <f t="shared" si="1"/>
        <v>0.30393428447903154</v>
      </c>
      <c r="J24" s="6">
        <f t="shared" si="2"/>
        <v>1929</v>
      </c>
      <c r="K24" s="30">
        <f t="shared" si="3"/>
        <v>0.27096502317741256</v>
      </c>
    </row>
    <row r="25" spans="1:11" x14ac:dyDescent="0.35">
      <c r="A25" s="14" t="s">
        <v>95</v>
      </c>
      <c r="B25" s="13" t="s">
        <v>19</v>
      </c>
      <c r="C25" s="14">
        <v>148260</v>
      </c>
      <c r="D25" s="14">
        <v>10659</v>
      </c>
      <c r="E25" s="14">
        <v>14398</v>
      </c>
      <c r="F25" s="14">
        <v>9620</v>
      </c>
      <c r="G25" s="14">
        <v>8705</v>
      </c>
      <c r="H25" s="6">
        <f t="shared" si="0"/>
        <v>-139555</v>
      </c>
      <c r="I25" s="30">
        <f t="shared" si="1"/>
        <v>-0.94128557938756241</v>
      </c>
      <c r="J25" s="6">
        <f t="shared" si="2"/>
        <v>-915</v>
      </c>
      <c r="K25" s="30">
        <f t="shared" si="3"/>
        <v>-9.511434511434512E-2</v>
      </c>
    </row>
    <row r="26" spans="1:11" x14ac:dyDescent="0.35">
      <c r="A26" s="14" t="s">
        <v>94</v>
      </c>
      <c r="B26" s="13" t="s">
        <v>3</v>
      </c>
      <c r="C26" s="14">
        <v>7562</v>
      </c>
      <c r="D26" s="14">
        <v>6140</v>
      </c>
      <c r="E26" s="14">
        <v>7533</v>
      </c>
      <c r="F26" s="14">
        <v>9678</v>
      </c>
      <c r="G26" s="14">
        <v>7544</v>
      </c>
      <c r="H26" s="6">
        <f t="shared" si="0"/>
        <v>-18</v>
      </c>
      <c r="I26" s="30">
        <f t="shared" si="1"/>
        <v>-2.3803226659613857E-3</v>
      </c>
      <c r="J26" s="6">
        <f t="shared" si="2"/>
        <v>-2134</v>
      </c>
      <c r="K26" s="30">
        <f t="shared" si="3"/>
        <v>-0.22050010332713371</v>
      </c>
    </row>
    <row r="27" spans="1:11" x14ac:dyDescent="0.35">
      <c r="A27" s="14" t="s">
        <v>98</v>
      </c>
      <c r="B27" s="13" t="s">
        <v>20</v>
      </c>
      <c r="C27" s="14">
        <v>13521</v>
      </c>
      <c r="D27" s="14">
        <v>2725</v>
      </c>
      <c r="E27" s="14">
        <v>6271</v>
      </c>
      <c r="F27" s="14">
        <v>6589</v>
      </c>
      <c r="G27" s="14">
        <v>7416</v>
      </c>
      <c r="H27" s="6">
        <f t="shared" si="0"/>
        <v>-6105</v>
      </c>
      <c r="I27" s="30">
        <f t="shared" si="1"/>
        <v>-0.45151985799866873</v>
      </c>
      <c r="J27" s="6">
        <f t="shared" si="2"/>
        <v>827</v>
      </c>
      <c r="K27" s="30">
        <f t="shared" si="3"/>
        <v>0.12551221733191684</v>
      </c>
    </row>
    <row r="28" spans="1:11" x14ac:dyDescent="0.35">
      <c r="A28" s="14" t="s">
        <v>97</v>
      </c>
      <c r="B28" s="13" t="s">
        <v>21</v>
      </c>
      <c r="C28" s="14">
        <v>16798</v>
      </c>
      <c r="D28" s="14">
        <v>2991</v>
      </c>
      <c r="E28" s="14">
        <v>4512</v>
      </c>
      <c r="F28" s="14">
        <v>6699</v>
      </c>
      <c r="G28" s="14">
        <v>7251</v>
      </c>
      <c r="H28" s="6">
        <f t="shared" si="0"/>
        <v>-9547</v>
      </c>
      <c r="I28" s="30">
        <f t="shared" si="1"/>
        <v>-0.56834146922252649</v>
      </c>
      <c r="J28" s="6">
        <f t="shared" si="2"/>
        <v>552</v>
      </c>
      <c r="K28" s="30">
        <f t="shared" si="3"/>
        <v>8.2400358262427226E-2</v>
      </c>
    </row>
    <row r="29" spans="1:11" x14ac:dyDescent="0.35">
      <c r="A29" s="14" t="s">
        <v>99</v>
      </c>
      <c r="B29" s="13" t="s">
        <v>22</v>
      </c>
      <c r="C29" s="14">
        <v>7858</v>
      </c>
      <c r="D29" s="14">
        <v>2519</v>
      </c>
      <c r="E29" s="14">
        <v>1698</v>
      </c>
      <c r="F29" s="14">
        <v>5107</v>
      </c>
      <c r="G29" s="14">
        <v>4059</v>
      </c>
      <c r="H29" s="6">
        <f t="shared" si="0"/>
        <v>-3799</v>
      </c>
      <c r="I29" s="30">
        <f t="shared" si="1"/>
        <v>-0.48345635021634004</v>
      </c>
      <c r="J29" s="6">
        <f t="shared" si="2"/>
        <v>-1048</v>
      </c>
      <c r="K29" s="30">
        <f t="shared" si="3"/>
        <v>-0.20520853730174271</v>
      </c>
    </row>
    <row r="30" spans="1:11" x14ac:dyDescent="0.35">
      <c r="B30" s="16"/>
    </row>
    <row r="31" spans="1:11" x14ac:dyDescent="0.35">
      <c r="B31" s="16"/>
    </row>
    <row r="32" spans="1:11" x14ac:dyDescent="0.35">
      <c r="A32" s="21" t="s">
        <v>103</v>
      </c>
      <c r="B32" s="16"/>
    </row>
    <row r="33" spans="1:11" x14ac:dyDescent="0.35">
      <c r="A33" s="14"/>
      <c r="B33" s="14"/>
      <c r="C33" s="48" t="s">
        <v>119</v>
      </c>
      <c r="D33" s="49"/>
      <c r="E33" s="49"/>
      <c r="F33" s="49"/>
      <c r="G33" s="50"/>
      <c r="H33" s="47" t="s">
        <v>114</v>
      </c>
      <c r="I33" s="47"/>
      <c r="J33" s="47"/>
      <c r="K33" s="47"/>
    </row>
    <row r="34" spans="1:11" x14ac:dyDescent="0.35">
      <c r="A34" s="14"/>
      <c r="B34" s="14"/>
      <c r="C34" s="25">
        <v>2019</v>
      </c>
      <c r="D34" s="26">
        <v>2023</v>
      </c>
      <c r="E34" s="27">
        <v>2024</v>
      </c>
      <c r="F34" s="28">
        <v>2025</v>
      </c>
      <c r="G34" s="29">
        <v>2026</v>
      </c>
      <c r="H34" s="47" t="s">
        <v>115</v>
      </c>
      <c r="I34" s="47"/>
      <c r="J34" s="47" t="s">
        <v>116</v>
      </c>
      <c r="K34" s="47"/>
    </row>
    <row r="35" spans="1:11" x14ac:dyDescent="0.35">
      <c r="A35" s="13" t="s">
        <v>76</v>
      </c>
      <c r="B35" s="13" t="s">
        <v>100</v>
      </c>
      <c r="C35" s="14">
        <v>4008865</v>
      </c>
      <c r="D35" s="14">
        <v>3711631</v>
      </c>
      <c r="E35" s="14">
        <v>3827808</v>
      </c>
      <c r="F35" s="14">
        <v>3824985</v>
      </c>
      <c r="G35" s="14">
        <v>4006971</v>
      </c>
      <c r="H35" s="6">
        <f>G35-C35</f>
        <v>-1894</v>
      </c>
      <c r="I35" s="30">
        <f>(G35-C35)/C35</f>
        <v>-4.7245292620230414E-4</v>
      </c>
      <c r="J35" s="6">
        <f>G35-F35</f>
        <v>181986</v>
      </c>
      <c r="K35" s="44">
        <f>(G35-F35)/F35</f>
        <v>4.7578225796963906E-2</v>
      </c>
    </row>
    <row r="36" spans="1:11" x14ac:dyDescent="0.35">
      <c r="A36" s="14" t="s">
        <v>77</v>
      </c>
      <c r="B36" s="13" t="s">
        <v>0</v>
      </c>
      <c r="C36" s="14">
        <v>1489184</v>
      </c>
      <c r="D36" s="14">
        <v>1779986</v>
      </c>
      <c r="E36" s="14">
        <v>1745616</v>
      </c>
      <c r="F36" s="14">
        <v>1679491</v>
      </c>
      <c r="G36" s="14">
        <v>1722620</v>
      </c>
      <c r="H36" s="6">
        <f t="shared" ref="H36:H59" si="4">G36-C36</f>
        <v>233436</v>
      </c>
      <c r="I36" s="30">
        <f t="shared" ref="I36:I59" si="5">(G36-C36)/C36</f>
        <v>0.15675430302769838</v>
      </c>
      <c r="J36" s="6">
        <f t="shared" ref="J36:J59" si="6">G36-F36</f>
        <v>43129</v>
      </c>
      <c r="K36" s="44">
        <f t="shared" ref="K36:K59" si="7">(G36-F36)/F36</f>
        <v>2.5679804178766065E-2</v>
      </c>
    </row>
    <row r="37" spans="1:11" s="35" customFormat="1" x14ac:dyDescent="0.35">
      <c r="A37" s="15" t="s">
        <v>78</v>
      </c>
      <c r="B37" s="32" t="s">
        <v>1</v>
      </c>
      <c r="C37" s="15">
        <v>2519681</v>
      </c>
      <c r="D37" s="15">
        <v>1931645</v>
      </c>
      <c r="E37" s="15">
        <v>2082192</v>
      </c>
      <c r="F37" s="15">
        <v>2145494</v>
      </c>
      <c r="G37" s="15">
        <v>2284351</v>
      </c>
      <c r="H37" s="33">
        <f t="shared" si="4"/>
        <v>-235330</v>
      </c>
      <c r="I37" s="34">
        <f t="shared" si="5"/>
        <v>-9.3396743476654387E-2</v>
      </c>
      <c r="J37" s="33">
        <f t="shared" si="6"/>
        <v>138857</v>
      </c>
      <c r="K37" s="53">
        <f t="shared" si="7"/>
        <v>6.4720292855631384E-2</v>
      </c>
    </row>
    <row r="38" spans="1:11" x14ac:dyDescent="0.35">
      <c r="A38" s="14" t="s">
        <v>79</v>
      </c>
      <c r="B38" s="13" t="s">
        <v>15</v>
      </c>
      <c r="C38" s="14">
        <v>898727</v>
      </c>
      <c r="D38" s="14">
        <v>797951</v>
      </c>
      <c r="E38" s="14">
        <v>796793</v>
      </c>
      <c r="F38" s="14">
        <v>773986</v>
      </c>
      <c r="G38" s="14">
        <v>783066</v>
      </c>
      <c r="H38" s="6">
        <f t="shared" si="4"/>
        <v>-115661</v>
      </c>
      <c r="I38" s="30">
        <f t="shared" si="5"/>
        <v>-0.12869425309354232</v>
      </c>
      <c r="J38" s="6">
        <f t="shared" si="6"/>
        <v>9080</v>
      </c>
      <c r="K38" s="44">
        <f t="shared" si="7"/>
        <v>1.1731478347153566E-2</v>
      </c>
    </row>
    <row r="39" spans="1:11" x14ac:dyDescent="0.35">
      <c r="A39" s="14" t="s">
        <v>80</v>
      </c>
      <c r="B39" s="13" t="s">
        <v>8</v>
      </c>
      <c r="C39" s="14">
        <v>156737</v>
      </c>
      <c r="D39" s="14">
        <v>196263</v>
      </c>
      <c r="E39" s="14">
        <v>214413</v>
      </c>
      <c r="F39" s="14">
        <v>232029</v>
      </c>
      <c r="G39" s="14">
        <v>241398</v>
      </c>
      <c r="H39" s="6">
        <f t="shared" si="4"/>
        <v>84661</v>
      </c>
      <c r="I39" s="30">
        <f t="shared" si="5"/>
        <v>0.54014687023485197</v>
      </c>
      <c r="J39" s="6">
        <f t="shared" si="6"/>
        <v>9369</v>
      </c>
      <c r="K39" s="44">
        <f t="shared" si="7"/>
        <v>4.0378573367984172E-2</v>
      </c>
    </row>
    <row r="40" spans="1:11" x14ac:dyDescent="0.35">
      <c r="A40" s="14" t="s">
        <v>81</v>
      </c>
      <c r="B40" s="13" t="s">
        <v>13</v>
      </c>
      <c r="C40" s="14">
        <v>186879</v>
      </c>
      <c r="D40" s="14">
        <v>121461</v>
      </c>
      <c r="E40" s="14">
        <v>135184</v>
      </c>
      <c r="F40" s="14">
        <v>140846</v>
      </c>
      <c r="G40" s="14">
        <v>141058</v>
      </c>
      <c r="H40" s="6">
        <f t="shared" si="4"/>
        <v>-45821</v>
      </c>
      <c r="I40" s="30">
        <f t="shared" si="5"/>
        <v>-0.24519073839222172</v>
      </c>
      <c r="J40" s="6">
        <f t="shared" si="6"/>
        <v>212</v>
      </c>
      <c r="K40" s="44">
        <f t="shared" si="7"/>
        <v>1.5051900657455661E-3</v>
      </c>
    </row>
    <row r="41" spans="1:11" x14ac:dyDescent="0.35">
      <c r="A41" s="14" t="s">
        <v>83</v>
      </c>
      <c r="B41" s="13" t="s">
        <v>16</v>
      </c>
      <c r="C41" s="14">
        <v>93497</v>
      </c>
      <c r="D41" s="14">
        <v>65184</v>
      </c>
      <c r="E41" s="14">
        <v>78683</v>
      </c>
      <c r="F41" s="14">
        <v>86279</v>
      </c>
      <c r="G41" s="14">
        <v>100444</v>
      </c>
      <c r="H41" s="6">
        <f t="shared" si="4"/>
        <v>6947</v>
      </c>
      <c r="I41" s="30">
        <f t="shared" si="5"/>
        <v>7.4301849257195421E-2</v>
      </c>
      <c r="J41" s="6">
        <f t="shared" si="6"/>
        <v>14165</v>
      </c>
      <c r="K41" s="44">
        <f t="shared" si="7"/>
        <v>0.16417668262265442</v>
      </c>
    </row>
    <row r="42" spans="1:11" x14ac:dyDescent="0.35">
      <c r="A42" s="14" t="s">
        <v>82</v>
      </c>
      <c r="B42" s="13" t="s">
        <v>7</v>
      </c>
      <c r="C42" s="14">
        <v>75146</v>
      </c>
      <c r="D42" s="14">
        <v>67765</v>
      </c>
      <c r="E42" s="14">
        <v>75279</v>
      </c>
      <c r="F42" s="14">
        <v>78936</v>
      </c>
      <c r="G42" s="14">
        <v>84706</v>
      </c>
      <c r="H42" s="6">
        <f t="shared" si="4"/>
        <v>9560</v>
      </c>
      <c r="I42" s="30">
        <f t="shared" si="5"/>
        <v>0.12721901365342134</v>
      </c>
      <c r="J42" s="6">
        <f t="shared" si="6"/>
        <v>5770</v>
      </c>
      <c r="K42" s="44">
        <f t="shared" si="7"/>
        <v>7.3097192662410049E-2</v>
      </c>
    </row>
    <row r="43" spans="1:11" x14ac:dyDescent="0.35">
      <c r="A43" s="14" t="s">
        <v>84</v>
      </c>
      <c r="B43" s="14" t="s">
        <v>84</v>
      </c>
      <c r="C43" s="14">
        <v>66216</v>
      </c>
      <c r="D43" s="14">
        <v>56360</v>
      </c>
      <c r="E43" s="14">
        <v>64586</v>
      </c>
      <c r="F43" s="14">
        <v>75362</v>
      </c>
      <c r="G43" s="14">
        <v>76739</v>
      </c>
      <c r="H43" s="6">
        <f t="shared" si="4"/>
        <v>10523</v>
      </c>
      <c r="I43" s="30">
        <f t="shared" si="5"/>
        <v>0.15891929443034916</v>
      </c>
      <c r="J43" s="6">
        <f t="shared" si="6"/>
        <v>1377</v>
      </c>
      <c r="K43" s="44">
        <f t="shared" si="7"/>
        <v>1.8271808073034156E-2</v>
      </c>
    </row>
    <row r="44" spans="1:11" x14ac:dyDescent="0.35">
      <c r="A44" s="14" t="s">
        <v>85</v>
      </c>
      <c r="B44" s="13" t="s">
        <v>12</v>
      </c>
      <c r="C44" s="14">
        <v>92225</v>
      </c>
      <c r="D44" s="14">
        <v>58746</v>
      </c>
      <c r="E44" s="14">
        <v>63729</v>
      </c>
      <c r="F44" s="14">
        <v>68780</v>
      </c>
      <c r="G44" s="14">
        <v>71264</v>
      </c>
      <c r="H44" s="6">
        <f t="shared" si="4"/>
        <v>-20961</v>
      </c>
      <c r="I44" s="30">
        <f t="shared" si="5"/>
        <v>-0.22728110599078341</v>
      </c>
      <c r="J44" s="6">
        <f t="shared" si="6"/>
        <v>2484</v>
      </c>
      <c r="K44" s="44">
        <f t="shared" si="7"/>
        <v>3.6115149752835127E-2</v>
      </c>
    </row>
    <row r="45" spans="1:11" x14ac:dyDescent="0.35">
      <c r="A45" s="14" t="s">
        <v>86</v>
      </c>
      <c r="B45" s="13" t="s">
        <v>10</v>
      </c>
      <c r="C45" s="14">
        <v>43506</v>
      </c>
      <c r="D45" s="14">
        <v>63071</v>
      </c>
      <c r="E45" s="14">
        <v>54843</v>
      </c>
      <c r="F45" s="14">
        <v>53536</v>
      </c>
      <c r="G45" s="14">
        <v>70626</v>
      </c>
      <c r="H45" s="6">
        <f t="shared" si="4"/>
        <v>27120</v>
      </c>
      <c r="I45" s="30">
        <f t="shared" si="5"/>
        <v>0.6233622948558819</v>
      </c>
      <c r="J45" s="6">
        <f t="shared" si="6"/>
        <v>17090</v>
      </c>
      <c r="K45" s="44">
        <f t="shared" si="7"/>
        <v>0.31922444710101616</v>
      </c>
    </row>
    <row r="46" spans="1:11" x14ac:dyDescent="0.35">
      <c r="A46" s="14" t="s">
        <v>90</v>
      </c>
      <c r="B46" s="13" t="s">
        <v>18</v>
      </c>
      <c r="C46" s="14">
        <v>45180</v>
      </c>
      <c r="D46" s="14">
        <v>81752</v>
      </c>
      <c r="E46" s="14">
        <v>67825</v>
      </c>
      <c r="F46" s="14">
        <v>59684</v>
      </c>
      <c r="G46" s="14">
        <v>70513</v>
      </c>
      <c r="H46" s="6">
        <f t="shared" si="4"/>
        <v>25333</v>
      </c>
      <c r="I46" s="30">
        <f t="shared" si="5"/>
        <v>0.56071270473660917</v>
      </c>
      <c r="J46" s="6">
        <f t="shared" si="6"/>
        <v>10829</v>
      </c>
      <c r="K46" s="44">
        <f t="shared" si="7"/>
        <v>0.18143891160109912</v>
      </c>
    </row>
    <row r="47" spans="1:11" x14ac:dyDescent="0.35">
      <c r="A47" s="14" t="s">
        <v>87</v>
      </c>
      <c r="B47" s="13" t="s">
        <v>6</v>
      </c>
      <c r="C47" s="14">
        <v>38567</v>
      </c>
      <c r="D47" s="14">
        <v>33623</v>
      </c>
      <c r="E47" s="14">
        <v>37266</v>
      </c>
      <c r="F47" s="14">
        <v>46772</v>
      </c>
      <c r="G47" s="14">
        <v>59212</v>
      </c>
      <c r="H47" s="6">
        <f t="shared" si="4"/>
        <v>20645</v>
      </c>
      <c r="I47" s="30">
        <f t="shared" si="5"/>
        <v>0.53530220136386031</v>
      </c>
      <c r="J47" s="6">
        <f t="shared" si="6"/>
        <v>12440</v>
      </c>
      <c r="K47" s="44">
        <f t="shared" si="7"/>
        <v>0.2659710938168135</v>
      </c>
    </row>
    <row r="48" spans="1:11" x14ac:dyDescent="0.35">
      <c r="A48" s="14" t="s">
        <v>89</v>
      </c>
      <c r="B48" s="13" t="s">
        <v>11</v>
      </c>
      <c r="C48" s="14">
        <v>49551</v>
      </c>
      <c r="D48" s="14">
        <v>33608</v>
      </c>
      <c r="E48" s="14">
        <v>43831</v>
      </c>
      <c r="F48" s="14">
        <v>44026</v>
      </c>
      <c r="G48" s="14">
        <v>48681</v>
      </c>
      <c r="H48" s="6">
        <f t="shared" si="4"/>
        <v>-870</v>
      </c>
      <c r="I48" s="30">
        <f t="shared" si="5"/>
        <v>-1.7557667857359086E-2</v>
      </c>
      <c r="J48" s="6">
        <f t="shared" si="6"/>
        <v>4655</v>
      </c>
      <c r="K48" s="44">
        <f t="shared" si="7"/>
        <v>0.10573297596874574</v>
      </c>
    </row>
    <row r="49" spans="1:11" x14ac:dyDescent="0.35">
      <c r="A49" s="14" t="s">
        <v>88</v>
      </c>
      <c r="B49" s="13" t="s">
        <v>4</v>
      </c>
      <c r="C49" s="14">
        <v>39926</v>
      </c>
      <c r="D49" s="14">
        <v>28662</v>
      </c>
      <c r="E49" s="14">
        <v>37493</v>
      </c>
      <c r="F49" s="14">
        <v>45661</v>
      </c>
      <c r="G49" s="14">
        <v>43595</v>
      </c>
      <c r="H49" s="6">
        <f t="shared" si="4"/>
        <v>3669</v>
      </c>
      <c r="I49" s="30">
        <f t="shared" si="5"/>
        <v>9.189500576065722E-2</v>
      </c>
      <c r="J49" s="6">
        <f t="shared" si="6"/>
        <v>-2066</v>
      </c>
      <c r="K49" s="44">
        <f t="shared" si="7"/>
        <v>-4.5246490440419611E-2</v>
      </c>
    </row>
    <row r="50" spans="1:11" x14ac:dyDescent="0.35">
      <c r="A50" s="14" t="s">
        <v>92</v>
      </c>
      <c r="B50" s="13" t="s">
        <v>9</v>
      </c>
      <c r="C50" s="14">
        <v>42436</v>
      </c>
      <c r="D50" s="14">
        <v>23944</v>
      </c>
      <c r="E50" s="14">
        <v>30378</v>
      </c>
      <c r="F50" s="14">
        <v>28015</v>
      </c>
      <c r="G50" s="14">
        <v>30509</v>
      </c>
      <c r="H50" s="6">
        <f t="shared" si="4"/>
        <v>-11927</v>
      </c>
      <c r="I50" s="30">
        <f t="shared" si="5"/>
        <v>-0.28105853520595719</v>
      </c>
      <c r="J50" s="6">
        <f t="shared" si="6"/>
        <v>2494</v>
      </c>
      <c r="K50" s="44">
        <f t="shared" si="7"/>
        <v>8.9023737283598067E-2</v>
      </c>
    </row>
    <row r="51" spans="1:11" x14ac:dyDescent="0.35">
      <c r="A51" s="14" t="s">
        <v>91</v>
      </c>
      <c r="B51" s="13" t="s">
        <v>5</v>
      </c>
      <c r="C51" s="14">
        <v>33338</v>
      </c>
      <c r="D51" s="14">
        <v>21327</v>
      </c>
      <c r="E51" s="14">
        <v>25041</v>
      </c>
      <c r="F51" s="14">
        <v>26991</v>
      </c>
      <c r="G51" s="14">
        <v>29977</v>
      </c>
      <c r="H51" s="6">
        <f t="shared" si="4"/>
        <v>-3361</v>
      </c>
      <c r="I51" s="30">
        <f t="shared" si="5"/>
        <v>-0.10081588577599136</v>
      </c>
      <c r="J51" s="6">
        <f t="shared" si="6"/>
        <v>2986</v>
      </c>
      <c r="K51" s="44">
        <f t="shared" si="7"/>
        <v>0.11062946908228669</v>
      </c>
    </row>
    <row r="52" spans="1:11" x14ac:dyDescent="0.35">
      <c r="A52" s="14" t="s">
        <v>93</v>
      </c>
      <c r="B52" s="13" t="s">
        <v>14</v>
      </c>
      <c r="C52" s="14">
        <v>17092</v>
      </c>
      <c r="D52" s="14">
        <v>14448</v>
      </c>
      <c r="E52" s="14">
        <v>16895</v>
      </c>
      <c r="F52" s="14">
        <v>19074</v>
      </c>
      <c r="G52" s="14">
        <v>20130</v>
      </c>
      <c r="H52" s="6">
        <f t="shared" si="4"/>
        <v>3038</v>
      </c>
      <c r="I52" s="30">
        <f t="shared" si="5"/>
        <v>0.17774397378890708</v>
      </c>
      <c r="J52" s="6">
        <f t="shared" si="6"/>
        <v>1056</v>
      </c>
      <c r="K52" s="44">
        <f t="shared" si="7"/>
        <v>5.536332179930796E-2</v>
      </c>
    </row>
    <row r="53" spans="1:11" x14ac:dyDescent="0.35">
      <c r="A53" s="14" t="s">
        <v>96</v>
      </c>
      <c r="B53" s="13" t="s">
        <v>17</v>
      </c>
      <c r="C53" s="14">
        <v>23199</v>
      </c>
      <c r="D53" s="14">
        <v>14852</v>
      </c>
      <c r="E53" s="14">
        <v>18381</v>
      </c>
      <c r="F53" s="14">
        <v>16423</v>
      </c>
      <c r="G53" s="14">
        <v>19434</v>
      </c>
      <c r="H53" s="6">
        <f t="shared" si="4"/>
        <v>-3765</v>
      </c>
      <c r="I53" s="30">
        <f t="shared" si="5"/>
        <v>-0.16229147808095176</v>
      </c>
      <c r="J53" s="6">
        <f t="shared" si="6"/>
        <v>3011</v>
      </c>
      <c r="K53" s="44">
        <f t="shared" si="7"/>
        <v>0.18334043719174328</v>
      </c>
    </row>
    <row r="54" spans="1:11" x14ac:dyDescent="0.35">
      <c r="A54" s="13" t="s">
        <v>2</v>
      </c>
      <c r="B54" s="13" t="s">
        <v>2</v>
      </c>
      <c r="C54" s="14">
        <v>14133</v>
      </c>
      <c r="D54" s="14">
        <v>11235</v>
      </c>
      <c r="E54" s="14">
        <v>13449</v>
      </c>
      <c r="F54" s="14">
        <v>14259</v>
      </c>
      <c r="G54" s="14">
        <v>18421</v>
      </c>
      <c r="H54" s="6">
        <f t="shared" si="4"/>
        <v>4288</v>
      </c>
      <c r="I54" s="30">
        <f t="shared" si="5"/>
        <v>0.30340338215523949</v>
      </c>
      <c r="J54" s="6">
        <f t="shared" si="6"/>
        <v>4162</v>
      </c>
      <c r="K54" s="44">
        <f t="shared" si="7"/>
        <v>0.29188582649554667</v>
      </c>
    </row>
    <row r="55" spans="1:11" x14ac:dyDescent="0.35">
      <c r="A55" s="14" t="s">
        <v>94</v>
      </c>
      <c r="B55" s="13" t="s">
        <v>3</v>
      </c>
      <c r="C55" s="14">
        <v>14996</v>
      </c>
      <c r="D55" s="14">
        <v>12932</v>
      </c>
      <c r="E55" s="14">
        <v>15736</v>
      </c>
      <c r="F55" s="14">
        <v>17318</v>
      </c>
      <c r="G55" s="14">
        <v>15809</v>
      </c>
      <c r="H55" s="6">
        <f t="shared" si="4"/>
        <v>813</v>
      </c>
      <c r="I55" s="30">
        <f t="shared" si="5"/>
        <v>5.4214457188583622E-2</v>
      </c>
      <c r="J55" s="6">
        <f t="shared" si="6"/>
        <v>-1509</v>
      </c>
      <c r="K55" s="44">
        <f t="shared" si="7"/>
        <v>-8.7134773068483662E-2</v>
      </c>
    </row>
    <row r="56" spans="1:11" x14ac:dyDescent="0.35">
      <c r="A56" s="14" t="s">
        <v>95</v>
      </c>
      <c r="B56" s="13" t="s">
        <v>19</v>
      </c>
      <c r="C56" s="14">
        <v>305164</v>
      </c>
      <c r="D56" s="14">
        <v>19981</v>
      </c>
      <c r="E56" s="14">
        <v>24541</v>
      </c>
      <c r="F56" s="14">
        <v>16242</v>
      </c>
      <c r="G56" s="14">
        <v>15566</v>
      </c>
      <c r="H56" s="6">
        <f t="shared" si="4"/>
        <v>-289598</v>
      </c>
      <c r="I56" s="30">
        <f t="shared" si="5"/>
        <v>-0.94899136202173262</v>
      </c>
      <c r="J56" s="6">
        <f t="shared" si="6"/>
        <v>-676</v>
      </c>
      <c r="K56" s="44">
        <f t="shared" si="7"/>
        <v>-4.1620490087427658E-2</v>
      </c>
    </row>
    <row r="57" spans="1:11" x14ac:dyDescent="0.35">
      <c r="A57" s="14" t="s">
        <v>98</v>
      </c>
      <c r="B57" s="13" t="s">
        <v>20</v>
      </c>
      <c r="C57" s="14">
        <v>21054</v>
      </c>
      <c r="D57" s="14">
        <v>5066</v>
      </c>
      <c r="E57" s="14">
        <v>9735</v>
      </c>
      <c r="F57" s="14">
        <v>10042</v>
      </c>
      <c r="G57" s="14">
        <v>12720</v>
      </c>
      <c r="H57" s="6">
        <f t="shared" si="4"/>
        <v>-8334</v>
      </c>
      <c r="I57" s="30">
        <f t="shared" si="5"/>
        <v>-0.3958392704474209</v>
      </c>
      <c r="J57" s="6">
        <f t="shared" si="6"/>
        <v>2678</v>
      </c>
      <c r="K57" s="44">
        <f t="shared" si="7"/>
        <v>0.26667994423421632</v>
      </c>
    </row>
    <row r="58" spans="1:11" x14ac:dyDescent="0.35">
      <c r="A58" s="14" t="s">
        <v>97</v>
      </c>
      <c r="B58" s="13" t="s">
        <v>21</v>
      </c>
      <c r="C58" s="14">
        <v>28885</v>
      </c>
      <c r="D58" s="14">
        <v>6589</v>
      </c>
      <c r="E58" s="14">
        <v>8218</v>
      </c>
      <c r="F58" s="14">
        <v>11241</v>
      </c>
      <c r="G58" s="14">
        <v>12337</v>
      </c>
      <c r="H58" s="6">
        <f t="shared" si="4"/>
        <v>-16548</v>
      </c>
      <c r="I58" s="30">
        <f t="shared" si="5"/>
        <v>-0.57289250476025622</v>
      </c>
      <c r="J58" s="6">
        <f t="shared" si="6"/>
        <v>1096</v>
      </c>
      <c r="K58" s="44">
        <f t="shared" si="7"/>
        <v>9.7500222400142333E-2</v>
      </c>
    </row>
    <row r="59" spans="1:11" x14ac:dyDescent="0.35">
      <c r="A59" s="14" t="s">
        <v>99</v>
      </c>
      <c r="B59" s="13" t="s">
        <v>22</v>
      </c>
      <c r="C59" s="14">
        <v>10382</v>
      </c>
      <c r="D59" s="14">
        <v>3893</v>
      </c>
      <c r="E59" s="14">
        <v>2896</v>
      </c>
      <c r="F59" s="14">
        <v>7330</v>
      </c>
      <c r="G59" s="14">
        <v>6763</v>
      </c>
      <c r="H59" s="6">
        <f t="shared" si="4"/>
        <v>-3619</v>
      </c>
      <c r="I59" s="30">
        <f t="shared" si="5"/>
        <v>-0.34858408784434597</v>
      </c>
      <c r="J59" s="6">
        <f t="shared" si="6"/>
        <v>-567</v>
      </c>
      <c r="K59" s="44">
        <f t="shared" si="7"/>
        <v>-7.7353342428376534E-2</v>
      </c>
    </row>
    <row r="62" spans="1:11" x14ac:dyDescent="0.35">
      <c r="A62" s="22" t="s">
        <v>104</v>
      </c>
    </row>
    <row r="63" spans="1:11" x14ac:dyDescent="0.35">
      <c r="A63" s="23" t="s">
        <v>105</v>
      </c>
      <c r="B63" s="9"/>
    </row>
    <row r="64" spans="1:11" x14ac:dyDescent="0.35">
      <c r="A64" s="6"/>
      <c r="B64" s="6"/>
      <c r="C64" s="48" t="s">
        <v>119</v>
      </c>
      <c r="D64" s="49"/>
      <c r="E64" s="49"/>
      <c r="F64" s="49"/>
      <c r="G64" s="50"/>
      <c r="H64" s="47" t="s">
        <v>114</v>
      </c>
      <c r="I64" s="47"/>
      <c r="J64" s="47"/>
      <c r="K64" s="47"/>
    </row>
    <row r="65" spans="1:11" x14ac:dyDescent="0.35">
      <c r="A65" s="6"/>
      <c r="B65" s="6"/>
      <c r="C65" s="25">
        <v>2019</v>
      </c>
      <c r="D65" s="26">
        <v>2023</v>
      </c>
      <c r="E65" s="27">
        <v>2024</v>
      </c>
      <c r="F65" s="28">
        <v>2025</v>
      </c>
      <c r="G65" s="29">
        <v>2026</v>
      </c>
      <c r="H65" s="47" t="s">
        <v>115</v>
      </c>
      <c r="I65" s="47"/>
      <c r="J65" s="47" t="s">
        <v>116</v>
      </c>
      <c r="K65" s="47"/>
    </row>
    <row r="66" spans="1:11" x14ac:dyDescent="0.35">
      <c r="A66" s="10" t="s">
        <v>76</v>
      </c>
      <c r="B66" s="10" t="s">
        <v>0</v>
      </c>
      <c r="C66" s="14">
        <v>4008865</v>
      </c>
      <c r="D66" s="14">
        <v>3711631</v>
      </c>
      <c r="E66" s="14">
        <v>3827808</v>
      </c>
      <c r="F66" s="14">
        <v>3824985</v>
      </c>
      <c r="G66" s="14">
        <v>4006971</v>
      </c>
      <c r="H66" s="6">
        <f t="shared" ref="H66:H84" si="8">G66-C66</f>
        <v>-1894</v>
      </c>
      <c r="I66" s="30">
        <f t="shared" ref="I66:I84" si="9">(G66-C66)/C66</f>
        <v>-4.7245292620230414E-4</v>
      </c>
      <c r="J66" s="6">
        <f t="shared" ref="J66:J84" si="10">G66-F66</f>
        <v>181986</v>
      </c>
      <c r="K66" s="30">
        <f t="shared" ref="K66:K84" si="11">(G66-F66)/F66</f>
        <v>4.7578225796963906E-2</v>
      </c>
    </row>
    <row r="67" spans="1:11" x14ac:dyDescent="0.35">
      <c r="A67" s="10" t="s">
        <v>23</v>
      </c>
      <c r="B67" s="10" t="s">
        <v>23</v>
      </c>
      <c r="C67" s="14">
        <v>1839639</v>
      </c>
      <c r="D67" s="14">
        <v>1722510</v>
      </c>
      <c r="E67" s="14">
        <v>1853881</v>
      </c>
      <c r="F67" s="14">
        <v>1905827</v>
      </c>
      <c r="G67" s="14">
        <v>2087522</v>
      </c>
      <c r="H67" s="6">
        <f t="shared" si="8"/>
        <v>247883</v>
      </c>
      <c r="I67" s="30">
        <f t="shared" si="9"/>
        <v>0.13474545821218184</v>
      </c>
      <c r="J67" s="6">
        <f t="shared" si="10"/>
        <v>181695</v>
      </c>
      <c r="K67" s="30">
        <f t="shared" si="11"/>
        <v>9.533656517616762E-2</v>
      </c>
    </row>
    <row r="68" spans="1:11" x14ac:dyDescent="0.35">
      <c r="A68" s="10" t="s">
        <v>66</v>
      </c>
      <c r="B68" s="10" t="s">
        <v>51</v>
      </c>
      <c r="C68" s="14">
        <v>552343</v>
      </c>
      <c r="D68" s="14">
        <v>500100</v>
      </c>
      <c r="E68" s="14">
        <v>517393</v>
      </c>
      <c r="F68" s="14">
        <v>496287</v>
      </c>
      <c r="G68" s="14">
        <v>485561</v>
      </c>
      <c r="H68" s="6">
        <f t="shared" si="8"/>
        <v>-66782</v>
      </c>
      <c r="I68" s="30">
        <f t="shared" si="9"/>
        <v>-0.120906755403798</v>
      </c>
      <c r="J68" s="6">
        <f t="shared" si="10"/>
        <v>-10726</v>
      </c>
      <c r="K68" s="30">
        <f t="shared" si="11"/>
        <v>-2.1612494383290312E-2</v>
      </c>
    </row>
    <row r="69" spans="1:11" x14ac:dyDescent="0.35">
      <c r="A69" s="10" t="s">
        <v>73</v>
      </c>
      <c r="B69" s="10" t="s">
        <v>73</v>
      </c>
      <c r="C69" s="14">
        <v>482731</v>
      </c>
      <c r="D69" s="14">
        <v>437154</v>
      </c>
      <c r="E69" s="14">
        <v>435676</v>
      </c>
      <c r="F69" s="14">
        <v>435768</v>
      </c>
      <c r="G69" s="14">
        <v>423351</v>
      </c>
      <c r="H69" s="6">
        <f t="shared" si="8"/>
        <v>-59380</v>
      </c>
      <c r="I69" s="30">
        <f t="shared" si="9"/>
        <v>-0.1230084664129712</v>
      </c>
      <c r="J69" s="6">
        <f t="shared" si="10"/>
        <v>-12417</v>
      </c>
      <c r="K69" s="30">
        <f t="shared" si="11"/>
        <v>-2.8494520019827062E-2</v>
      </c>
    </row>
    <row r="70" spans="1:11" x14ac:dyDescent="0.35">
      <c r="A70" s="10" t="s">
        <v>69</v>
      </c>
      <c r="B70" s="10" t="s">
        <v>54</v>
      </c>
      <c r="C70" s="14">
        <v>332453</v>
      </c>
      <c r="D70" s="14">
        <v>268109</v>
      </c>
      <c r="E70" s="14">
        <v>272492</v>
      </c>
      <c r="F70" s="14">
        <v>290922</v>
      </c>
      <c r="G70" s="14">
        <v>309310</v>
      </c>
      <c r="H70" s="6">
        <f t="shared" si="8"/>
        <v>-23143</v>
      </c>
      <c r="I70" s="30">
        <f t="shared" si="9"/>
        <v>-6.9612847530327593E-2</v>
      </c>
      <c r="J70" s="6">
        <f t="shared" si="10"/>
        <v>18388</v>
      </c>
      <c r="K70" s="30">
        <f t="shared" si="11"/>
        <v>6.3205945236180144E-2</v>
      </c>
    </row>
    <row r="71" spans="1:11" x14ac:dyDescent="0.35">
      <c r="A71" s="10" t="s">
        <v>74</v>
      </c>
      <c r="B71" s="10" t="s">
        <v>74</v>
      </c>
      <c r="C71" s="14">
        <v>296696</v>
      </c>
      <c r="D71" s="14">
        <v>239766</v>
      </c>
      <c r="E71" s="14">
        <v>242474</v>
      </c>
      <c r="F71" s="14">
        <v>267522</v>
      </c>
      <c r="G71" s="14">
        <v>287237</v>
      </c>
      <c r="H71" s="6">
        <f t="shared" si="8"/>
        <v>-9459</v>
      </c>
      <c r="I71" s="30">
        <f t="shared" si="9"/>
        <v>-3.1881117372664275E-2</v>
      </c>
      <c r="J71" s="6">
        <f t="shared" si="10"/>
        <v>19715</v>
      </c>
      <c r="K71" s="30">
        <f t="shared" si="11"/>
        <v>7.3694873692630891E-2</v>
      </c>
    </row>
    <row r="72" spans="1:11" x14ac:dyDescent="0.35">
      <c r="A72" s="10" t="s">
        <v>60</v>
      </c>
      <c r="B72" s="10" t="s">
        <v>45</v>
      </c>
      <c r="C72" s="14">
        <v>274819</v>
      </c>
      <c r="D72" s="14">
        <v>220555</v>
      </c>
      <c r="E72" s="14">
        <v>215748</v>
      </c>
      <c r="F72" s="14">
        <v>208954</v>
      </c>
      <c r="G72" s="14">
        <v>212396</v>
      </c>
      <c r="H72" s="6">
        <f t="shared" si="8"/>
        <v>-62423</v>
      </c>
      <c r="I72" s="30">
        <f t="shared" si="9"/>
        <v>-0.22714222815744181</v>
      </c>
      <c r="J72" s="6">
        <f t="shared" si="10"/>
        <v>3442</v>
      </c>
      <c r="K72" s="30">
        <f t="shared" si="11"/>
        <v>1.6472525053361026E-2</v>
      </c>
    </row>
    <row r="73" spans="1:11" x14ac:dyDescent="0.35">
      <c r="A73" s="10" t="s">
        <v>68</v>
      </c>
      <c r="B73" s="10" t="s">
        <v>53</v>
      </c>
      <c r="C73" s="14">
        <v>192091</v>
      </c>
      <c r="D73" s="14">
        <v>187411</v>
      </c>
      <c r="E73" s="14">
        <v>172875</v>
      </c>
      <c r="F73" s="14">
        <v>172523</v>
      </c>
      <c r="G73" s="14">
        <v>174938</v>
      </c>
      <c r="H73" s="6">
        <f t="shared" si="8"/>
        <v>-17153</v>
      </c>
      <c r="I73" s="30">
        <f t="shared" si="9"/>
        <v>-8.9296218979546149E-2</v>
      </c>
      <c r="J73" s="6">
        <f t="shared" si="10"/>
        <v>2415</v>
      </c>
      <c r="K73" s="30">
        <f t="shared" si="11"/>
        <v>1.3998133582189041E-2</v>
      </c>
    </row>
    <row r="74" spans="1:11" x14ac:dyDescent="0.35">
      <c r="A74" s="10" t="s">
        <v>75</v>
      </c>
      <c r="B74" s="10" t="s">
        <v>43</v>
      </c>
      <c r="C74" s="14">
        <v>189381</v>
      </c>
      <c r="D74" s="14">
        <v>145840</v>
      </c>
      <c r="E74" s="14">
        <v>154959</v>
      </c>
      <c r="F74" s="14">
        <v>145867</v>
      </c>
      <c r="G74" s="14">
        <v>146191</v>
      </c>
      <c r="H74" s="6">
        <f t="shared" si="8"/>
        <v>-43190</v>
      </c>
      <c r="I74" s="30">
        <f t="shared" si="9"/>
        <v>-0.22805878097591628</v>
      </c>
      <c r="J74" s="6">
        <f t="shared" si="10"/>
        <v>324</v>
      </c>
      <c r="K74" s="30">
        <f t="shared" si="11"/>
        <v>2.2212015054810202E-3</v>
      </c>
    </row>
    <row r="75" spans="1:11" x14ac:dyDescent="0.35">
      <c r="A75" s="10" t="s">
        <v>70</v>
      </c>
      <c r="B75" s="10" t="s">
        <v>55</v>
      </c>
      <c r="C75" s="14">
        <v>116028</v>
      </c>
      <c r="D75" s="14">
        <v>133561</v>
      </c>
      <c r="E75" s="14">
        <v>142421</v>
      </c>
      <c r="F75" s="14">
        <v>128436</v>
      </c>
      <c r="G75" s="14">
        <v>140711</v>
      </c>
      <c r="H75" s="6">
        <f t="shared" si="8"/>
        <v>24683</v>
      </c>
      <c r="I75" s="30">
        <f t="shared" si="9"/>
        <v>0.21273313338159755</v>
      </c>
      <c r="J75" s="6">
        <f t="shared" si="10"/>
        <v>12275</v>
      </c>
      <c r="K75" s="30">
        <f t="shared" si="11"/>
        <v>9.557289233548226E-2</v>
      </c>
    </row>
    <row r="76" spans="1:11" x14ac:dyDescent="0.35">
      <c r="A76" s="10" t="s">
        <v>64</v>
      </c>
      <c r="B76" s="10" t="s">
        <v>49</v>
      </c>
      <c r="C76" s="14">
        <v>140567</v>
      </c>
      <c r="D76" s="14">
        <v>126600</v>
      </c>
      <c r="E76" s="14">
        <v>120364</v>
      </c>
      <c r="F76" s="14">
        <v>112288</v>
      </c>
      <c r="G76" s="14">
        <v>111498</v>
      </c>
      <c r="H76" s="6">
        <f t="shared" si="8"/>
        <v>-29069</v>
      </c>
      <c r="I76" s="30">
        <f t="shared" si="9"/>
        <v>-0.20679818165003166</v>
      </c>
      <c r="J76" s="6">
        <f t="shared" si="10"/>
        <v>-790</v>
      </c>
      <c r="K76" s="30">
        <f t="shared" si="11"/>
        <v>-7.0354801937874039E-3</v>
      </c>
    </row>
    <row r="77" spans="1:11" x14ac:dyDescent="0.35">
      <c r="A77" s="10" t="s">
        <v>63</v>
      </c>
      <c r="B77" s="10" t="s">
        <v>48</v>
      </c>
      <c r="C77" s="14">
        <v>100201</v>
      </c>
      <c r="D77" s="14">
        <v>96423</v>
      </c>
      <c r="E77" s="14">
        <v>103029</v>
      </c>
      <c r="F77" s="14">
        <v>107228</v>
      </c>
      <c r="G77" s="14">
        <v>101598</v>
      </c>
      <c r="H77" s="6">
        <f t="shared" si="8"/>
        <v>1397</v>
      </c>
      <c r="I77" s="30">
        <f t="shared" si="9"/>
        <v>1.394197662697977E-2</v>
      </c>
      <c r="J77" s="6">
        <f t="shared" si="10"/>
        <v>-5630</v>
      </c>
      <c r="K77" s="30">
        <f t="shared" si="11"/>
        <v>-5.2504942738836873E-2</v>
      </c>
    </row>
    <row r="78" spans="1:11" x14ac:dyDescent="0.35">
      <c r="A78" s="10" t="s">
        <v>72</v>
      </c>
      <c r="B78" s="10" t="s">
        <v>57</v>
      </c>
      <c r="C78" s="14">
        <v>99116</v>
      </c>
      <c r="D78" s="14">
        <v>87355</v>
      </c>
      <c r="E78" s="14">
        <v>82302</v>
      </c>
      <c r="F78" s="14">
        <v>80143</v>
      </c>
      <c r="G78" s="14">
        <v>82356</v>
      </c>
      <c r="H78" s="6">
        <f t="shared" si="8"/>
        <v>-16760</v>
      </c>
      <c r="I78" s="30">
        <f t="shared" si="9"/>
        <v>-0.16909479801444771</v>
      </c>
      <c r="J78" s="6">
        <f t="shared" si="10"/>
        <v>2213</v>
      </c>
      <c r="K78" s="30">
        <f t="shared" si="11"/>
        <v>2.7613141509551676E-2</v>
      </c>
    </row>
    <row r="79" spans="1:11" x14ac:dyDescent="0.35">
      <c r="A79" s="10" t="s">
        <v>71</v>
      </c>
      <c r="B79" s="10" t="s">
        <v>56</v>
      </c>
      <c r="C79" s="14">
        <v>59185</v>
      </c>
      <c r="D79" s="14">
        <v>58895</v>
      </c>
      <c r="E79" s="14">
        <v>55562</v>
      </c>
      <c r="F79" s="14">
        <v>51103</v>
      </c>
      <c r="G79" s="14">
        <v>49397</v>
      </c>
      <c r="H79" s="6">
        <f t="shared" si="8"/>
        <v>-9788</v>
      </c>
      <c r="I79" s="30">
        <f t="shared" si="9"/>
        <v>-0.16537974148855283</v>
      </c>
      <c r="J79" s="6">
        <f t="shared" si="10"/>
        <v>-1706</v>
      </c>
      <c r="K79" s="30">
        <f t="shared" si="11"/>
        <v>-3.3383558695184237E-2</v>
      </c>
    </row>
    <row r="80" spans="1:11" x14ac:dyDescent="0.35">
      <c r="A80" s="10" t="s">
        <v>59</v>
      </c>
      <c r="B80" s="10" t="s">
        <v>44</v>
      </c>
      <c r="C80" s="14">
        <v>24947</v>
      </c>
      <c r="D80" s="14">
        <v>29241</v>
      </c>
      <c r="E80" s="14">
        <v>32535</v>
      </c>
      <c r="F80" s="14">
        <v>28515</v>
      </c>
      <c r="G80" s="14">
        <v>27542</v>
      </c>
      <c r="H80" s="6">
        <f t="shared" si="8"/>
        <v>2595</v>
      </c>
      <c r="I80" s="30">
        <f t="shared" si="9"/>
        <v>0.10402052350984087</v>
      </c>
      <c r="J80" s="6">
        <f t="shared" si="10"/>
        <v>-973</v>
      </c>
      <c r="K80" s="30">
        <f t="shared" si="11"/>
        <v>-3.4122391723654215E-2</v>
      </c>
    </row>
    <row r="81" spans="1:11" x14ac:dyDescent="0.35">
      <c r="A81" s="10" t="s">
        <v>67</v>
      </c>
      <c r="B81" s="10" t="s">
        <v>52</v>
      </c>
      <c r="C81" s="14">
        <v>15533</v>
      </c>
      <c r="D81" s="14">
        <v>24030</v>
      </c>
      <c r="E81" s="14">
        <v>24796</v>
      </c>
      <c r="F81" s="14">
        <v>28175</v>
      </c>
      <c r="G81" s="14">
        <v>22029</v>
      </c>
      <c r="H81" s="6">
        <f t="shared" si="8"/>
        <v>6496</v>
      </c>
      <c r="I81" s="30">
        <f t="shared" si="9"/>
        <v>0.41820639927895448</v>
      </c>
      <c r="J81" s="6">
        <f t="shared" si="10"/>
        <v>-6146</v>
      </c>
      <c r="K81" s="30">
        <f t="shared" si="11"/>
        <v>-0.21813664596273291</v>
      </c>
    </row>
    <row r="82" spans="1:11" x14ac:dyDescent="0.35">
      <c r="A82" s="10" t="s">
        <v>62</v>
      </c>
      <c r="B82" s="10" t="s">
        <v>47</v>
      </c>
      <c r="C82" s="14">
        <v>25314</v>
      </c>
      <c r="D82" s="14">
        <v>56919</v>
      </c>
      <c r="E82" s="14">
        <v>30734</v>
      </c>
      <c r="F82" s="14">
        <v>25605</v>
      </c>
      <c r="G82" s="14">
        <v>20691</v>
      </c>
      <c r="H82" s="6">
        <f t="shared" si="8"/>
        <v>-4623</v>
      </c>
      <c r="I82" s="30">
        <f t="shared" si="9"/>
        <v>-0.18262621474283006</v>
      </c>
      <c r="J82" s="6">
        <f t="shared" si="10"/>
        <v>-4914</v>
      </c>
      <c r="K82" s="30">
        <f t="shared" si="11"/>
        <v>-0.19191564147627416</v>
      </c>
    </row>
    <row r="83" spans="1:11" x14ac:dyDescent="0.35">
      <c r="A83" s="10" t="s">
        <v>65</v>
      </c>
      <c r="B83" s="10" t="s">
        <v>50</v>
      </c>
      <c r="C83" s="14">
        <v>23232</v>
      </c>
      <c r="D83" s="14">
        <v>25864</v>
      </c>
      <c r="E83" s="14">
        <v>21867</v>
      </c>
      <c r="F83" s="14">
        <v>22630</v>
      </c>
      <c r="G83" s="14">
        <v>18813</v>
      </c>
      <c r="H83" s="6">
        <f t="shared" si="8"/>
        <v>-4419</v>
      </c>
      <c r="I83" s="30">
        <f t="shared" si="9"/>
        <v>-0.19021177685950413</v>
      </c>
      <c r="J83" s="6">
        <f t="shared" si="10"/>
        <v>-3817</v>
      </c>
      <c r="K83" s="30">
        <f t="shared" si="11"/>
        <v>-0.1686699072028281</v>
      </c>
    </row>
    <row r="84" spans="1:11" x14ac:dyDescent="0.35">
      <c r="A84" s="10" t="s">
        <v>61</v>
      </c>
      <c r="B84" s="10" t="s">
        <v>46</v>
      </c>
      <c r="C84" s="14">
        <v>24016</v>
      </c>
      <c r="D84" s="14">
        <v>28218</v>
      </c>
      <c r="E84" s="14">
        <v>26674</v>
      </c>
      <c r="F84" s="14">
        <v>20482</v>
      </c>
      <c r="G84" s="14">
        <v>16418</v>
      </c>
      <c r="H84" s="6">
        <f t="shared" si="8"/>
        <v>-7598</v>
      </c>
      <c r="I84" s="30">
        <f t="shared" si="9"/>
        <v>-0.31637241838774149</v>
      </c>
      <c r="J84" s="6">
        <f t="shared" si="10"/>
        <v>-4064</v>
      </c>
      <c r="K84" s="30">
        <f t="shared" si="11"/>
        <v>-0.19841812323015331</v>
      </c>
    </row>
    <row r="86" spans="1:11" x14ac:dyDescent="0.35">
      <c r="A86" s="22" t="s">
        <v>104</v>
      </c>
    </row>
    <row r="87" spans="1:11" x14ac:dyDescent="0.35">
      <c r="A87" s="20" t="s">
        <v>106</v>
      </c>
      <c r="B87" s="9"/>
    </row>
    <row r="88" spans="1:11" x14ac:dyDescent="0.35">
      <c r="A88" s="6"/>
      <c r="B88" s="6"/>
      <c r="C88" s="48" t="s">
        <v>119</v>
      </c>
      <c r="D88" s="49"/>
      <c r="E88" s="49"/>
      <c r="F88" s="49"/>
      <c r="G88" s="50"/>
      <c r="H88" s="47" t="s">
        <v>114</v>
      </c>
      <c r="I88" s="47"/>
      <c r="J88" s="47"/>
      <c r="K88" s="47"/>
    </row>
    <row r="89" spans="1:11" x14ac:dyDescent="0.35">
      <c r="A89" s="6"/>
      <c r="B89" s="6"/>
      <c r="C89" s="25">
        <v>2019</v>
      </c>
      <c r="D89" s="26">
        <v>2023</v>
      </c>
      <c r="E89" s="27">
        <v>2024</v>
      </c>
      <c r="F89" s="28">
        <v>2025</v>
      </c>
      <c r="G89" s="29">
        <v>2026</v>
      </c>
      <c r="H89" s="47" t="s">
        <v>115</v>
      </c>
      <c r="I89" s="47"/>
      <c r="J89" s="47" t="s">
        <v>116</v>
      </c>
      <c r="K89" s="47"/>
    </row>
    <row r="90" spans="1:11" x14ac:dyDescent="0.35">
      <c r="A90" s="10" t="s">
        <v>76</v>
      </c>
      <c r="B90" s="10" t="s">
        <v>0</v>
      </c>
      <c r="C90" s="14">
        <v>1489184</v>
      </c>
      <c r="D90" s="14">
        <v>1779986</v>
      </c>
      <c r="E90" s="14">
        <v>1745616</v>
      </c>
      <c r="F90" s="14">
        <v>1679491</v>
      </c>
      <c r="G90" s="14">
        <v>1722620</v>
      </c>
      <c r="H90" s="6">
        <f t="shared" ref="H90:H108" si="12">G90-C90</f>
        <v>233436</v>
      </c>
      <c r="I90" s="30">
        <f t="shared" ref="I90:I108" si="13">(G90-C90)/C90</f>
        <v>0.15675430302769838</v>
      </c>
      <c r="J90" s="6">
        <f t="shared" ref="J90:J108" si="14">G90-F90</f>
        <v>43129</v>
      </c>
      <c r="K90" s="30">
        <f t="shared" ref="K90:K108" si="15">(G90-F90)/F90</f>
        <v>2.5679804178766065E-2</v>
      </c>
    </row>
    <row r="91" spans="1:11" x14ac:dyDescent="0.35">
      <c r="A91" s="10" t="s">
        <v>23</v>
      </c>
      <c r="B91" s="10" t="s">
        <v>23</v>
      </c>
      <c r="C91" s="14">
        <v>259811</v>
      </c>
      <c r="D91" s="14">
        <v>423299</v>
      </c>
      <c r="E91" s="14">
        <v>434726</v>
      </c>
      <c r="F91" s="14">
        <v>453253</v>
      </c>
      <c r="G91" s="14">
        <v>492543</v>
      </c>
      <c r="H91" s="6">
        <f t="shared" si="12"/>
        <v>232732</v>
      </c>
      <c r="I91" s="30">
        <f t="shared" si="13"/>
        <v>0.89577423588685623</v>
      </c>
      <c r="J91" s="6">
        <f t="shared" si="14"/>
        <v>39290</v>
      </c>
      <c r="K91" s="30">
        <f t="shared" si="15"/>
        <v>8.6684478646583699E-2</v>
      </c>
    </row>
    <row r="92" spans="1:11" x14ac:dyDescent="0.35">
      <c r="A92" s="10" t="s">
        <v>66</v>
      </c>
      <c r="B92" s="10" t="s">
        <v>51</v>
      </c>
      <c r="C92" s="14">
        <v>223307</v>
      </c>
      <c r="D92" s="14">
        <v>251077</v>
      </c>
      <c r="E92" s="14">
        <v>254512</v>
      </c>
      <c r="F92" s="14">
        <v>230776</v>
      </c>
      <c r="G92" s="14">
        <v>228081</v>
      </c>
      <c r="H92" s="6">
        <f t="shared" si="12"/>
        <v>4774</v>
      </c>
      <c r="I92" s="30">
        <f t="shared" si="13"/>
        <v>2.1378640168019811E-2</v>
      </c>
      <c r="J92" s="6">
        <f t="shared" si="14"/>
        <v>-2695</v>
      </c>
      <c r="K92" s="30">
        <f t="shared" si="15"/>
        <v>-1.1677990778937152E-2</v>
      </c>
    </row>
    <row r="93" spans="1:11" x14ac:dyDescent="0.35">
      <c r="A93" s="10" t="s">
        <v>73</v>
      </c>
      <c r="B93" s="10" t="s">
        <v>73</v>
      </c>
      <c r="C93" s="14">
        <v>170297</v>
      </c>
      <c r="D93" s="14">
        <v>197974</v>
      </c>
      <c r="E93" s="14">
        <v>186484</v>
      </c>
      <c r="F93" s="14">
        <v>180263</v>
      </c>
      <c r="G93" s="14">
        <v>178416</v>
      </c>
      <c r="H93" s="6">
        <f t="shared" si="12"/>
        <v>8119</v>
      </c>
      <c r="I93" s="30">
        <f t="shared" si="13"/>
        <v>4.7675531571313649E-2</v>
      </c>
      <c r="J93" s="6">
        <f t="shared" si="14"/>
        <v>-1847</v>
      </c>
      <c r="K93" s="30">
        <f t="shared" si="15"/>
        <v>-1.0246140361582799E-2</v>
      </c>
    </row>
    <row r="94" spans="1:11" x14ac:dyDescent="0.35">
      <c r="A94" s="10" t="s">
        <v>60</v>
      </c>
      <c r="B94" s="10" t="s">
        <v>45</v>
      </c>
      <c r="C94" s="14">
        <v>155965</v>
      </c>
      <c r="D94" s="14">
        <v>185310</v>
      </c>
      <c r="E94" s="14">
        <v>176537</v>
      </c>
      <c r="F94" s="14">
        <v>171936</v>
      </c>
      <c r="G94" s="14">
        <v>175499</v>
      </c>
      <c r="H94" s="6">
        <f t="shared" si="12"/>
        <v>19534</v>
      </c>
      <c r="I94" s="30">
        <f t="shared" si="13"/>
        <v>0.12524604879299842</v>
      </c>
      <c r="J94" s="6">
        <f t="shared" si="14"/>
        <v>3563</v>
      </c>
      <c r="K94" s="30">
        <f t="shared" si="15"/>
        <v>2.072282709845524E-2</v>
      </c>
    </row>
    <row r="95" spans="1:11" x14ac:dyDescent="0.35">
      <c r="A95" s="10" t="s">
        <v>69</v>
      </c>
      <c r="B95" s="10" t="s">
        <v>54</v>
      </c>
      <c r="C95" s="14">
        <v>166928</v>
      </c>
      <c r="D95" s="14">
        <v>158521</v>
      </c>
      <c r="E95" s="14">
        <v>153245</v>
      </c>
      <c r="F95" s="14">
        <v>149064</v>
      </c>
      <c r="G95" s="14">
        <v>158854</v>
      </c>
      <c r="H95" s="6">
        <f t="shared" si="12"/>
        <v>-8074</v>
      </c>
      <c r="I95" s="30">
        <f t="shared" si="13"/>
        <v>-4.8368158727115883E-2</v>
      </c>
      <c r="J95" s="6">
        <f t="shared" si="14"/>
        <v>9790</v>
      </c>
      <c r="K95" s="30">
        <f t="shared" si="15"/>
        <v>6.5676487951483925E-2</v>
      </c>
    </row>
    <row r="96" spans="1:11" x14ac:dyDescent="0.35">
      <c r="A96" s="10" t="s">
        <v>74</v>
      </c>
      <c r="B96" s="10" t="s">
        <v>74</v>
      </c>
      <c r="C96" s="14">
        <v>142734</v>
      </c>
      <c r="D96" s="14">
        <v>136522</v>
      </c>
      <c r="E96" s="14">
        <v>130042</v>
      </c>
      <c r="F96" s="14">
        <v>131594</v>
      </c>
      <c r="G96" s="14">
        <v>143021</v>
      </c>
      <c r="H96" s="6">
        <f t="shared" si="12"/>
        <v>287</v>
      </c>
      <c r="I96" s="30">
        <f t="shared" si="13"/>
        <v>2.0107332520632785E-3</v>
      </c>
      <c r="J96" s="6">
        <f t="shared" si="14"/>
        <v>11427</v>
      </c>
      <c r="K96" s="30">
        <f t="shared" si="15"/>
        <v>8.6835266045564394E-2</v>
      </c>
    </row>
    <row r="97" spans="1:11" x14ac:dyDescent="0.35">
      <c r="A97" s="10" t="s">
        <v>68</v>
      </c>
      <c r="B97" s="10" t="s">
        <v>53</v>
      </c>
      <c r="C97" s="14">
        <v>113839</v>
      </c>
      <c r="D97" s="14">
        <v>127524</v>
      </c>
      <c r="E97" s="14">
        <v>117891</v>
      </c>
      <c r="F97" s="14">
        <v>114791</v>
      </c>
      <c r="G97" s="14">
        <v>115339</v>
      </c>
      <c r="H97" s="6">
        <f t="shared" si="12"/>
        <v>1500</v>
      </c>
      <c r="I97" s="30">
        <f t="shared" si="13"/>
        <v>1.3176503658675849E-2</v>
      </c>
      <c r="J97" s="6">
        <f t="shared" si="14"/>
        <v>548</v>
      </c>
      <c r="K97" s="30">
        <f t="shared" si="15"/>
        <v>4.773893423700464E-3</v>
      </c>
    </row>
    <row r="98" spans="1:11" x14ac:dyDescent="0.35">
      <c r="A98" s="10" t="s">
        <v>70</v>
      </c>
      <c r="B98" s="10" t="s">
        <v>55</v>
      </c>
      <c r="C98" s="14">
        <v>83880</v>
      </c>
      <c r="D98" s="14">
        <v>115612</v>
      </c>
      <c r="E98" s="14">
        <v>116350</v>
      </c>
      <c r="F98" s="14">
        <v>105761</v>
      </c>
      <c r="G98" s="14">
        <v>112467</v>
      </c>
      <c r="H98" s="6">
        <f t="shared" si="12"/>
        <v>28587</v>
      </c>
      <c r="I98" s="30">
        <f t="shared" si="13"/>
        <v>0.34080829756795422</v>
      </c>
      <c r="J98" s="6">
        <f t="shared" si="14"/>
        <v>6706</v>
      </c>
      <c r="K98" s="30">
        <f t="shared" si="15"/>
        <v>6.3407116044666742E-2</v>
      </c>
    </row>
    <row r="99" spans="1:11" x14ac:dyDescent="0.35">
      <c r="A99" s="10" t="s">
        <v>64</v>
      </c>
      <c r="B99" s="10" t="s">
        <v>49</v>
      </c>
      <c r="C99" s="14">
        <v>98446</v>
      </c>
      <c r="D99" s="14">
        <v>108023</v>
      </c>
      <c r="E99" s="14">
        <v>94895</v>
      </c>
      <c r="F99" s="14">
        <v>86812</v>
      </c>
      <c r="G99" s="14">
        <v>87601</v>
      </c>
      <c r="H99" s="6">
        <f t="shared" si="12"/>
        <v>-10845</v>
      </c>
      <c r="I99" s="30">
        <f t="shared" si="13"/>
        <v>-0.11016191617739675</v>
      </c>
      <c r="J99" s="6">
        <f t="shared" si="14"/>
        <v>789</v>
      </c>
      <c r="K99" s="30">
        <f t="shared" si="15"/>
        <v>9.0886052619453539E-3</v>
      </c>
    </row>
    <row r="100" spans="1:11" x14ac:dyDescent="0.35">
      <c r="A100" s="10" t="s">
        <v>75</v>
      </c>
      <c r="B100" s="10" t="s">
        <v>43</v>
      </c>
      <c r="C100" s="14">
        <v>109947</v>
      </c>
      <c r="D100" s="14">
        <v>101568</v>
      </c>
      <c r="E100" s="14">
        <v>99551</v>
      </c>
      <c r="F100" s="14">
        <v>81973</v>
      </c>
      <c r="G100" s="14">
        <v>83270</v>
      </c>
      <c r="H100" s="6">
        <f t="shared" si="12"/>
        <v>-26677</v>
      </c>
      <c r="I100" s="30">
        <f t="shared" si="13"/>
        <v>-0.24263508781503815</v>
      </c>
      <c r="J100" s="6">
        <f t="shared" si="14"/>
        <v>1297</v>
      </c>
      <c r="K100" s="30">
        <f t="shared" si="15"/>
        <v>1.5822282946823953E-2</v>
      </c>
    </row>
    <row r="101" spans="1:11" x14ac:dyDescent="0.35">
      <c r="A101" s="10" t="s">
        <v>63</v>
      </c>
      <c r="B101" s="10" t="s">
        <v>48</v>
      </c>
      <c r="C101" s="14">
        <v>63210</v>
      </c>
      <c r="D101" s="14">
        <v>74131</v>
      </c>
      <c r="E101" s="14">
        <v>75098</v>
      </c>
      <c r="F101" s="14">
        <v>77557</v>
      </c>
      <c r="G101" s="14">
        <v>74020</v>
      </c>
      <c r="H101" s="6">
        <f t="shared" si="12"/>
        <v>10810</v>
      </c>
      <c r="I101" s="30">
        <f t="shared" si="13"/>
        <v>0.1710172441069451</v>
      </c>
      <c r="J101" s="6">
        <f t="shared" si="14"/>
        <v>-3537</v>
      </c>
      <c r="K101" s="30">
        <f t="shared" si="15"/>
        <v>-4.5605167812060809E-2</v>
      </c>
    </row>
    <row r="102" spans="1:11" x14ac:dyDescent="0.35">
      <c r="A102" s="10" t="s">
        <v>72</v>
      </c>
      <c r="B102" s="10" t="s">
        <v>57</v>
      </c>
      <c r="C102" s="14">
        <v>81636</v>
      </c>
      <c r="D102" s="14" t="s">
        <v>24</v>
      </c>
      <c r="E102" s="14">
        <v>70658</v>
      </c>
      <c r="F102" s="14">
        <v>67908</v>
      </c>
      <c r="G102" s="14">
        <v>67307</v>
      </c>
      <c r="H102" s="6">
        <f t="shared" si="12"/>
        <v>-14329</v>
      </c>
      <c r="I102" s="30">
        <f t="shared" si="13"/>
        <v>-0.17552305355480424</v>
      </c>
      <c r="J102" s="6">
        <f t="shared" si="14"/>
        <v>-601</v>
      </c>
      <c r="K102" s="30">
        <f t="shared" si="15"/>
        <v>-8.8502091064381217E-3</v>
      </c>
    </row>
    <row r="103" spans="1:11" x14ac:dyDescent="0.35">
      <c r="A103" s="10" t="s">
        <v>71</v>
      </c>
      <c r="B103" s="10" t="s">
        <v>56</v>
      </c>
      <c r="C103" s="14">
        <v>45363</v>
      </c>
      <c r="D103" s="14">
        <v>46933</v>
      </c>
      <c r="E103" s="14">
        <v>44783</v>
      </c>
      <c r="F103" s="14">
        <v>40668</v>
      </c>
      <c r="G103" s="14">
        <v>40021</v>
      </c>
      <c r="H103" s="6">
        <f t="shared" si="12"/>
        <v>-5342</v>
      </c>
      <c r="I103" s="30">
        <f t="shared" si="13"/>
        <v>-0.11776117099839076</v>
      </c>
      <c r="J103" s="6">
        <f t="shared" si="14"/>
        <v>-647</v>
      </c>
      <c r="K103" s="30">
        <f t="shared" si="15"/>
        <v>-1.59093144487066E-2</v>
      </c>
    </row>
    <row r="104" spans="1:11" x14ac:dyDescent="0.35">
      <c r="A104" s="10" t="s">
        <v>59</v>
      </c>
      <c r="B104" s="10" t="s">
        <v>44</v>
      </c>
      <c r="C104" s="14">
        <v>19314</v>
      </c>
      <c r="D104" s="14" t="s">
        <v>24</v>
      </c>
      <c r="E104" s="14">
        <v>28421</v>
      </c>
      <c r="F104" s="14">
        <v>25054</v>
      </c>
      <c r="G104" s="14">
        <v>24476</v>
      </c>
      <c r="H104" s="6">
        <f t="shared" si="12"/>
        <v>5162</v>
      </c>
      <c r="I104" s="30">
        <f t="shared" si="13"/>
        <v>0.26726726726726729</v>
      </c>
      <c r="J104" s="6">
        <f t="shared" si="14"/>
        <v>-578</v>
      </c>
      <c r="K104" s="30">
        <f t="shared" si="15"/>
        <v>-2.3070168436177856E-2</v>
      </c>
    </row>
    <row r="105" spans="1:11" x14ac:dyDescent="0.35">
      <c r="A105" s="10" t="s">
        <v>62</v>
      </c>
      <c r="B105" s="10" t="s">
        <v>47</v>
      </c>
      <c r="C105" s="14">
        <v>21503</v>
      </c>
      <c r="D105" s="14">
        <v>29127</v>
      </c>
      <c r="E105" s="14">
        <v>24411</v>
      </c>
      <c r="F105" s="14">
        <v>18809</v>
      </c>
      <c r="G105" s="14">
        <v>17785</v>
      </c>
      <c r="H105" s="6">
        <f t="shared" si="12"/>
        <v>-3718</v>
      </c>
      <c r="I105" s="30">
        <f t="shared" si="13"/>
        <v>-0.17290610612472679</v>
      </c>
      <c r="J105" s="6">
        <f t="shared" si="14"/>
        <v>-1024</v>
      </c>
      <c r="K105" s="30">
        <f t="shared" si="15"/>
        <v>-5.4442022436067841E-2</v>
      </c>
    </row>
    <row r="106" spans="1:11" x14ac:dyDescent="0.35">
      <c r="A106" s="10" t="s">
        <v>67</v>
      </c>
      <c r="B106" s="10" t="s">
        <v>52</v>
      </c>
      <c r="C106" s="14">
        <v>12975</v>
      </c>
      <c r="D106" s="14">
        <v>17806</v>
      </c>
      <c r="E106" s="14">
        <v>19247</v>
      </c>
      <c r="F106" s="14">
        <v>19972</v>
      </c>
      <c r="G106" s="14">
        <v>16708</v>
      </c>
      <c r="H106" s="6">
        <f t="shared" si="12"/>
        <v>3733</v>
      </c>
      <c r="I106" s="30">
        <f t="shared" si="13"/>
        <v>0.28770712909441232</v>
      </c>
      <c r="J106" s="6">
        <f t="shared" si="14"/>
        <v>-3264</v>
      </c>
      <c r="K106" s="30">
        <f t="shared" si="15"/>
        <v>-0.16342880032044863</v>
      </c>
    </row>
    <row r="107" spans="1:11" x14ac:dyDescent="0.35">
      <c r="A107" s="10" t="s">
        <v>65</v>
      </c>
      <c r="B107" s="10" t="s">
        <v>50</v>
      </c>
      <c r="C107" s="14">
        <v>19369</v>
      </c>
      <c r="D107" s="14">
        <v>21444</v>
      </c>
      <c r="E107" s="14">
        <v>18493</v>
      </c>
      <c r="F107" s="14">
        <v>17587</v>
      </c>
      <c r="G107" s="14">
        <v>15520</v>
      </c>
      <c r="H107" s="6">
        <f t="shared" si="12"/>
        <v>-3849</v>
      </c>
      <c r="I107" s="30">
        <f t="shared" si="13"/>
        <v>-0.19871960349011306</v>
      </c>
      <c r="J107" s="6">
        <f t="shared" si="14"/>
        <v>-2067</v>
      </c>
      <c r="K107" s="30">
        <f t="shared" si="15"/>
        <v>-0.1175299937453801</v>
      </c>
    </row>
    <row r="108" spans="1:11" x14ac:dyDescent="0.35">
      <c r="A108" s="10" t="s">
        <v>61</v>
      </c>
      <c r="B108" s="10" t="s">
        <v>46</v>
      </c>
      <c r="C108" s="14">
        <v>13691</v>
      </c>
      <c r="D108" s="14">
        <v>18260</v>
      </c>
      <c r="E108" s="14">
        <v>16656</v>
      </c>
      <c r="F108" s="14">
        <v>17570</v>
      </c>
      <c r="G108" s="14">
        <v>13129</v>
      </c>
      <c r="H108" s="6">
        <f t="shared" si="12"/>
        <v>-562</v>
      </c>
      <c r="I108" s="30">
        <f t="shared" si="13"/>
        <v>-4.1048864217369072E-2</v>
      </c>
      <c r="J108" s="6">
        <f t="shared" si="14"/>
        <v>-4441</v>
      </c>
      <c r="K108" s="30">
        <f t="shared" si="15"/>
        <v>-0.25276038702333525</v>
      </c>
    </row>
    <row r="111" spans="1:11" x14ac:dyDescent="0.35">
      <c r="A111" s="22" t="s">
        <v>104</v>
      </c>
    </row>
    <row r="112" spans="1:11" x14ac:dyDescent="0.35">
      <c r="A112" s="20" t="s">
        <v>107</v>
      </c>
      <c r="B112" s="9"/>
    </row>
    <row r="113" spans="1:11" x14ac:dyDescent="0.35">
      <c r="A113" s="6"/>
      <c r="B113" s="6"/>
      <c r="C113" s="48" t="s">
        <v>119</v>
      </c>
      <c r="D113" s="49"/>
      <c r="E113" s="49"/>
      <c r="F113" s="49"/>
      <c r="G113" s="50"/>
      <c r="H113" s="47" t="s">
        <v>114</v>
      </c>
      <c r="I113" s="47"/>
      <c r="J113" s="47"/>
      <c r="K113" s="47"/>
    </row>
    <row r="114" spans="1:11" x14ac:dyDescent="0.35">
      <c r="A114" s="6"/>
      <c r="B114" s="6"/>
      <c r="C114" s="25">
        <v>2019</v>
      </c>
      <c r="D114" s="26">
        <v>2023</v>
      </c>
      <c r="E114" s="27">
        <v>2024</v>
      </c>
      <c r="F114" s="28">
        <v>2025</v>
      </c>
      <c r="G114" s="29">
        <v>2026</v>
      </c>
      <c r="H114" s="47" t="s">
        <v>115</v>
      </c>
      <c r="I114" s="47"/>
      <c r="J114" s="47" t="s">
        <v>116</v>
      </c>
      <c r="K114" s="47"/>
    </row>
    <row r="115" spans="1:11" x14ac:dyDescent="0.35">
      <c r="A115" s="10" t="s">
        <v>76</v>
      </c>
      <c r="B115" s="10" t="s">
        <v>0</v>
      </c>
      <c r="C115" s="14">
        <v>2519681</v>
      </c>
      <c r="D115" s="14">
        <v>1931645</v>
      </c>
      <c r="E115" s="14">
        <v>2082192</v>
      </c>
      <c r="F115" s="14">
        <v>2145494</v>
      </c>
      <c r="G115" s="14">
        <v>2284351</v>
      </c>
      <c r="H115" s="6">
        <f t="shared" ref="H115:H133" si="16">G115-C115</f>
        <v>-235330</v>
      </c>
      <c r="I115" s="30">
        <f t="shared" ref="I115:I133" si="17">(G115-C115)/C115</f>
        <v>-9.3396743476654387E-2</v>
      </c>
      <c r="J115" s="6">
        <f t="shared" ref="J115:J133" si="18">G115-F115</f>
        <v>138857</v>
      </c>
      <c r="K115" s="30">
        <f t="shared" ref="K115:K133" si="19">(G115-F115)/F115</f>
        <v>6.4720292855631384E-2</v>
      </c>
    </row>
    <row r="116" spans="1:11" x14ac:dyDescent="0.35">
      <c r="A116" s="10" t="s">
        <v>23</v>
      </c>
      <c r="B116" s="10" t="s">
        <v>23</v>
      </c>
      <c r="C116" s="14">
        <v>1579828</v>
      </c>
      <c r="D116" s="14">
        <v>1299211</v>
      </c>
      <c r="E116" s="14">
        <v>1419155</v>
      </c>
      <c r="F116" s="14">
        <v>1452574</v>
      </c>
      <c r="G116" s="14">
        <v>1594979</v>
      </c>
      <c r="H116" s="6">
        <f t="shared" si="16"/>
        <v>15151</v>
      </c>
      <c r="I116" s="30">
        <f t="shared" si="17"/>
        <v>9.5902845119848496E-3</v>
      </c>
      <c r="J116" s="6">
        <f t="shared" si="18"/>
        <v>142405</v>
      </c>
      <c r="K116" s="30">
        <f t="shared" si="19"/>
        <v>9.8036313468367192E-2</v>
      </c>
    </row>
    <row r="117" spans="1:11" x14ac:dyDescent="0.35">
      <c r="A117" s="10" t="s">
        <v>66</v>
      </c>
      <c r="B117" s="10" t="s">
        <v>51</v>
      </c>
      <c r="C117" s="14">
        <v>329036</v>
      </c>
      <c r="D117" s="14">
        <v>249023</v>
      </c>
      <c r="E117" s="14">
        <v>262881</v>
      </c>
      <c r="F117" s="14">
        <v>265511</v>
      </c>
      <c r="G117" s="14">
        <v>257480</v>
      </c>
      <c r="H117" s="6">
        <f t="shared" si="16"/>
        <v>-71556</v>
      </c>
      <c r="I117" s="30">
        <f t="shared" si="17"/>
        <v>-0.21747164444012204</v>
      </c>
      <c r="J117" s="6">
        <f t="shared" si="18"/>
        <v>-8031</v>
      </c>
      <c r="K117" s="30">
        <f t="shared" si="19"/>
        <v>-3.0247334385392694E-2</v>
      </c>
    </row>
    <row r="118" spans="1:11" x14ac:dyDescent="0.35">
      <c r="A118" s="10" t="s">
        <v>73</v>
      </c>
      <c r="B118" s="10" t="s">
        <v>73</v>
      </c>
      <c r="C118" s="14">
        <v>312434</v>
      </c>
      <c r="D118" s="14">
        <v>239180</v>
      </c>
      <c r="E118" s="14">
        <v>249192</v>
      </c>
      <c r="F118" s="14">
        <v>255505</v>
      </c>
      <c r="G118" s="14">
        <v>244935</v>
      </c>
      <c r="H118" s="6">
        <f t="shared" si="16"/>
        <v>-67499</v>
      </c>
      <c r="I118" s="30">
        <f t="shared" si="17"/>
        <v>-0.21604242816082755</v>
      </c>
      <c r="J118" s="6">
        <f t="shared" si="18"/>
        <v>-10570</v>
      </c>
      <c r="K118" s="30">
        <f t="shared" si="19"/>
        <v>-4.1369053443181154E-2</v>
      </c>
    </row>
    <row r="119" spans="1:11" x14ac:dyDescent="0.35">
      <c r="A119" s="10" t="s">
        <v>69</v>
      </c>
      <c r="B119" s="10" t="s">
        <v>54</v>
      </c>
      <c r="C119" s="14">
        <v>165525</v>
      </c>
      <c r="D119" s="14">
        <v>109588</v>
      </c>
      <c r="E119" s="14">
        <v>119247</v>
      </c>
      <c r="F119" s="14">
        <v>141858</v>
      </c>
      <c r="G119" s="14">
        <v>150456</v>
      </c>
      <c r="H119" s="6">
        <f t="shared" si="16"/>
        <v>-15069</v>
      </c>
      <c r="I119" s="30">
        <f t="shared" si="17"/>
        <v>-9.1037607612143176E-2</v>
      </c>
      <c r="J119" s="6">
        <f t="shared" si="18"/>
        <v>8598</v>
      </c>
      <c r="K119" s="30">
        <f t="shared" si="19"/>
        <v>6.0609905680328216E-2</v>
      </c>
    </row>
    <row r="120" spans="1:11" x14ac:dyDescent="0.35">
      <c r="A120" s="10" t="s">
        <v>74</v>
      </c>
      <c r="B120" s="10" t="s">
        <v>74</v>
      </c>
      <c r="C120" s="14">
        <v>153962</v>
      </c>
      <c r="D120" s="14">
        <v>103244</v>
      </c>
      <c r="E120" s="14">
        <v>112432</v>
      </c>
      <c r="F120" s="14">
        <v>135928</v>
      </c>
      <c r="G120" s="14">
        <v>144216</v>
      </c>
      <c r="H120" s="6">
        <f t="shared" si="16"/>
        <v>-9746</v>
      </c>
      <c r="I120" s="30">
        <f t="shared" si="17"/>
        <v>-6.330133409542614E-2</v>
      </c>
      <c r="J120" s="6">
        <f t="shared" si="18"/>
        <v>8288</v>
      </c>
      <c r="K120" s="30">
        <f t="shared" si="19"/>
        <v>6.0973456535813077E-2</v>
      </c>
    </row>
    <row r="121" spans="1:11" x14ac:dyDescent="0.35">
      <c r="A121" s="10" t="s">
        <v>75</v>
      </c>
      <c r="B121" s="10" t="s">
        <v>43</v>
      </c>
      <c r="C121" s="14">
        <v>79434</v>
      </c>
      <c r="D121" s="14">
        <v>44272</v>
      </c>
      <c r="E121" s="14">
        <v>55408</v>
      </c>
      <c r="F121" s="14">
        <v>63894</v>
      </c>
      <c r="G121" s="14">
        <v>62921</v>
      </c>
      <c r="H121" s="6">
        <f t="shared" si="16"/>
        <v>-16513</v>
      </c>
      <c r="I121" s="30">
        <f t="shared" si="17"/>
        <v>-0.20788327416471536</v>
      </c>
      <c r="J121" s="6">
        <f t="shared" si="18"/>
        <v>-973</v>
      </c>
      <c r="K121" s="30">
        <f t="shared" si="19"/>
        <v>-1.5228346949635334E-2</v>
      </c>
    </row>
    <row r="122" spans="1:11" x14ac:dyDescent="0.35">
      <c r="A122" s="10" t="s">
        <v>68</v>
      </c>
      <c r="B122" s="10" t="s">
        <v>53</v>
      </c>
      <c r="C122" s="14">
        <v>78252</v>
      </c>
      <c r="D122" s="14">
        <v>59887</v>
      </c>
      <c r="E122" s="14">
        <v>54984</v>
      </c>
      <c r="F122" s="14">
        <v>57732</v>
      </c>
      <c r="G122" s="14">
        <v>59599</v>
      </c>
      <c r="H122" s="6">
        <f t="shared" si="16"/>
        <v>-18653</v>
      </c>
      <c r="I122" s="30">
        <f t="shared" si="17"/>
        <v>-0.23837090425803814</v>
      </c>
      <c r="J122" s="6">
        <f t="shared" si="18"/>
        <v>1867</v>
      </c>
      <c r="K122" s="30">
        <f t="shared" si="19"/>
        <v>3.23390840435114E-2</v>
      </c>
    </row>
    <row r="123" spans="1:11" x14ac:dyDescent="0.35">
      <c r="A123" s="10" t="s">
        <v>60</v>
      </c>
      <c r="B123" s="10" t="s">
        <v>45</v>
      </c>
      <c r="C123" s="14">
        <v>118854</v>
      </c>
      <c r="D123" s="14">
        <v>35245</v>
      </c>
      <c r="E123" s="14">
        <v>39211</v>
      </c>
      <c r="F123" s="14">
        <v>37018</v>
      </c>
      <c r="G123" s="14">
        <v>36897</v>
      </c>
      <c r="H123" s="6">
        <f t="shared" si="16"/>
        <v>-81957</v>
      </c>
      <c r="I123" s="30">
        <f t="shared" si="17"/>
        <v>-0.68956030087334041</v>
      </c>
      <c r="J123" s="6">
        <f t="shared" si="18"/>
        <v>-121</v>
      </c>
      <c r="K123" s="30">
        <f t="shared" si="19"/>
        <v>-3.268680101572208E-3</v>
      </c>
    </row>
    <row r="124" spans="1:11" x14ac:dyDescent="0.35">
      <c r="A124" s="10" t="s">
        <v>70</v>
      </c>
      <c r="B124" s="10" t="s">
        <v>55</v>
      </c>
      <c r="C124" s="14">
        <v>32148</v>
      </c>
      <c r="D124" s="14">
        <v>17949</v>
      </c>
      <c r="E124" s="14">
        <v>26071</v>
      </c>
      <c r="F124" s="14">
        <v>22675</v>
      </c>
      <c r="G124" s="14">
        <v>28244</v>
      </c>
      <c r="H124" s="6">
        <f t="shared" si="16"/>
        <v>-3904</v>
      </c>
      <c r="I124" s="30">
        <f t="shared" si="17"/>
        <v>-0.12143834764215504</v>
      </c>
      <c r="J124" s="6">
        <f t="shared" si="18"/>
        <v>5569</v>
      </c>
      <c r="K124" s="30">
        <f t="shared" si="19"/>
        <v>0.24560088202866592</v>
      </c>
    </row>
    <row r="125" spans="1:11" x14ac:dyDescent="0.35">
      <c r="A125" s="10" t="s">
        <v>63</v>
      </c>
      <c r="B125" s="10" t="s">
        <v>48</v>
      </c>
      <c r="C125" s="14">
        <v>36991</v>
      </c>
      <c r="D125" s="14">
        <v>22292</v>
      </c>
      <c r="E125" s="14">
        <v>27931</v>
      </c>
      <c r="F125" s="14">
        <v>29671</v>
      </c>
      <c r="G125" s="14">
        <v>27578</v>
      </c>
      <c r="H125" s="6">
        <f t="shared" si="16"/>
        <v>-9413</v>
      </c>
      <c r="I125" s="30">
        <f t="shared" si="17"/>
        <v>-0.25446730285745184</v>
      </c>
      <c r="J125" s="6">
        <f t="shared" si="18"/>
        <v>-2093</v>
      </c>
      <c r="K125" s="30">
        <f t="shared" si="19"/>
        <v>-7.0540258164537767E-2</v>
      </c>
    </row>
    <row r="126" spans="1:11" x14ac:dyDescent="0.35">
      <c r="A126" s="10" t="s">
        <v>64</v>
      </c>
      <c r="B126" s="10" t="s">
        <v>49</v>
      </c>
      <c r="C126" s="14">
        <v>42121</v>
      </c>
      <c r="D126" s="14">
        <v>18577</v>
      </c>
      <c r="E126" s="14">
        <v>25469</v>
      </c>
      <c r="F126" s="14">
        <v>25476</v>
      </c>
      <c r="G126" s="14">
        <v>23897</v>
      </c>
      <c r="H126" s="6">
        <f t="shared" si="16"/>
        <v>-18224</v>
      </c>
      <c r="I126" s="30">
        <f t="shared" si="17"/>
        <v>-0.43265829396263145</v>
      </c>
      <c r="J126" s="6">
        <f t="shared" si="18"/>
        <v>-1579</v>
      </c>
      <c r="K126" s="30">
        <f t="shared" si="19"/>
        <v>-6.1979902653477782E-2</v>
      </c>
    </row>
    <row r="127" spans="1:11" x14ac:dyDescent="0.35">
      <c r="A127" s="10" t="s">
        <v>72</v>
      </c>
      <c r="B127" s="10" t="s">
        <v>57</v>
      </c>
      <c r="C127" s="14">
        <v>17480</v>
      </c>
      <c r="D127" s="14" t="s">
        <v>24</v>
      </c>
      <c r="E127" s="14">
        <v>11644</v>
      </c>
      <c r="F127" s="14">
        <v>12235</v>
      </c>
      <c r="G127" s="14">
        <v>15049</v>
      </c>
      <c r="H127" s="6">
        <f t="shared" si="16"/>
        <v>-2431</v>
      </c>
      <c r="I127" s="30">
        <f t="shared" si="17"/>
        <v>-0.13907322654462242</v>
      </c>
      <c r="J127" s="6">
        <f t="shared" si="18"/>
        <v>2814</v>
      </c>
      <c r="K127" s="30">
        <f t="shared" si="19"/>
        <v>0.229995913363302</v>
      </c>
    </row>
    <row r="128" spans="1:11" x14ac:dyDescent="0.35">
      <c r="A128" s="10" t="s">
        <v>71</v>
      </c>
      <c r="B128" s="10" t="s">
        <v>56</v>
      </c>
      <c r="C128" s="14">
        <v>13822</v>
      </c>
      <c r="D128" s="14">
        <v>11962</v>
      </c>
      <c r="E128" s="14">
        <v>10779</v>
      </c>
      <c r="F128" s="14">
        <v>10435</v>
      </c>
      <c r="G128" s="14">
        <v>9376</v>
      </c>
      <c r="H128" s="6">
        <f t="shared" si="16"/>
        <v>-4446</v>
      </c>
      <c r="I128" s="30">
        <f t="shared" si="17"/>
        <v>-0.32166111995369701</v>
      </c>
      <c r="J128" s="6">
        <f t="shared" si="18"/>
        <v>-1059</v>
      </c>
      <c r="K128" s="30">
        <f t="shared" si="19"/>
        <v>-0.10148538572113081</v>
      </c>
    </row>
    <row r="129" spans="1:11" x14ac:dyDescent="0.35">
      <c r="A129" s="10" t="s">
        <v>67</v>
      </c>
      <c r="B129" s="10" t="s">
        <v>52</v>
      </c>
      <c r="C129" s="14">
        <v>2558</v>
      </c>
      <c r="D129" s="14">
        <v>6224</v>
      </c>
      <c r="E129" s="14">
        <v>5549</v>
      </c>
      <c r="F129" s="14">
        <v>8203</v>
      </c>
      <c r="G129" s="14">
        <v>5321</v>
      </c>
      <c r="H129" s="6">
        <f t="shared" si="16"/>
        <v>2763</v>
      </c>
      <c r="I129" s="30">
        <f t="shared" si="17"/>
        <v>1.0801407349491789</v>
      </c>
      <c r="J129" s="6">
        <f t="shared" si="18"/>
        <v>-2882</v>
      </c>
      <c r="K129" s="30">
        <f t="shared" si="19"/>
        <v>-0.3513348774838474</v>
      </c>
    </row>
    <row r="130" spans="1:11" x14ac:dyDescent="0.35">
      <c r="A130" s="10" t="s">
        <v>65</v>
      </c>
      <c r="B130" s="10" t="s">
        <v>50</v>
      </c>
      <c r="C130" s="14">
        <v>3863</v>
      </c>
      <c r="D130" s="14">
        <v>4420</v>
      </c>
      <c r="E130" s="14">
        <v>3374</v>
      </c>
      <c r="F130" s="14">
        <v>5043</v>
      </c>
      <c r="G130" s="14">
        <v>3293</v>
      </c>
      <c r="H130" s="6">
        <f t="shared" si="16"/>
        <v>-570</v>
      </c>
      <c r="I130" s="30">
        <f t="shared" si="17"/>
        <v>-0.14755371472948486</v>
      </c>
      <c r="J130" s="6">
        <f t="shared" si="18"/>
        <v>-1750</v>
      </c>
      <c r="K130" s="30">
        <f t="shared" si="19"/>
        <v>-0.347015665278604</v>
      </c>
    </row>
    <row r="131" spans="1:11" x14ac:dyDescent="0.35">
      <c r="A131" s="10" t="s">
        <v>61</v>
      </c>
      <c r="B131" s="10" t="s">
        <v>46</v>
      </c>
      <c r="C131" s="14">
        <v>10325</v>
      </c>
      <c r="D131" s="14">
        <v>9958</v>
      </c>
      <c r="E131" s="14">
        <v>10018</v>
      </c>
      <c r="F131" s="14">
        <v>2912</v>
      </c>
      <c r="G131" s="14">
        <v>3289</v>
      </c>
      <c r="H131" s="6">
        <f t="shared" si="16"/>
        <v>-7036</v>
      </c>
      <c r="I131" s="30">
        <f t="shared" si="17"/>
        <v>-0.681452784503632</v>
      </c>
      <c r="J131" s="6">
        <f t="shared" si="18"/>
        <v>377</v>
      </c>
      <c r="K131" s="30">
        <f t="shared" si="19"/>
        <v>0.12946428571428573</v>
      </c>
    </row>
    <row r="132" spans="1:11" x14ac:dyDescent="0.35">
      <c r="A132" s="10" t="s">
        <v>59</v>
      </c>
      <c r="B132" s="10" t="s">
        <v>44</v>
      </c>
      <c r="C132" s="14">
        <v>5633</v>
      </c>
      <c r="D132" s="14" t="s">
        <v>24</v>
      </c>
      <c r="E132" s="14">
        <v>4114</v>
      </c>
      <c r="F132" s="14">
        <v>3461</v>
      </c>
      <c r="G132" s="14">
        <v>3066</v>
      </c>
      <c r="H132" s="6">
        <f t="shared" si="16"/>
        <v>-2567</v>
      </c>
      <c r="I132" s="30">
        <f t="shared" si="17"/>
        <v>-0.45570743830995919</v>
      </c>
      <c r="J132" s="6">
        <f t="shared" si="18"/>
        <v>-395</v>
      </c>
      <c r="K132" s="30">
        <f t="shared" si="19"/>
        <v>-0.11412886449003179</v>
      </c>
    </row>
    <row r="133" spans="1:11" x14ac:dyDescent="0.35">
      <c r="A133" s="10" t="s">
        <v>62</v>
      </c>
      <c r="B133" s="10" t="s">
        <v>47</v>
      </c>
      <c r="C133" s="14">
        <v>3811</v>
      </c>
      <c r="D133" s="14">
        <v>27792</v>
      </c>
      <c r="E133" s="14">
        <v>6323</v>
      </c>
      <c r="F133" s="14">
        <v>6796</v>
      </c>
      <c r="G133" s="14">
        <v>2906</v>
      </c>
      <c r="H133" s="6">
        <f t="shared" si="16"/>
        <v>-905</v>
      </c>
      <c r="I133" s="30">
        <f t="shared" si="17"/>
        <v>-0.2374704801889268</v>
      </c>
      <c r="J133" s="6">
        <f t="shared" si="18"/>
        <v>-3890</v>
      </c>
      <c r="K133" s="30">
        <f t="shared" si="19"/>
        <v>-0.57239552678045913</v>
      </c>
    </row>
    <row r="135" spans="1:11" x14ac:dyDescent="0.35">
      <c r="A135" s="22" t="s">
        <v>104</v>
      </c>
    </row>
    <row r="136" spans="1:11" x14ac:dyDescent="0.35">
      <c r="A136" s="24" t="s">
        <v>108</v>
      </c>
      <c r="B136" s="9"/>
    </row>
    <row r="137" spans="1:11" x14ac:dyDescent="0.35">
      <c r="A137" s="6"/>
      <c r="B137" s="6"/>
      <c r="C137" s="48" t="s">
        <v>119</v>
      </c>
      <c r="D137" s="49"/>
      <c r="E137" s="49"/>
      <c r="F137" s="49"/>
      <c r="G137" s="50"/>
      <c r="H137" s="47" t="s">
        <v>114</v>
      </c>
      <c r="I137" s="47"/>
      <c r="J137" s="47"/>
      <c r="K137" s="47"/>
    </row>
    <row r="138" spans="1:11" x14ac:dyDescent="0.35">
      <c r="A138" s="6"/>
      <c r="B138" s="6"/>
      <c r="C138" s="25">
        <v>2019</v>
      </c>
      <c r="D138" s="26">
        <v>2023</v>
      </c>
      <c r="E138" s="27">
        <v>2024</v>
      </c>
      <c r="F138" s="28">
        <v>2025</v>
      </c>
      <c r="G138" s="29">
        <v>2026</v>
      </c>
      <c r="H138" s="47" t="s">
        <v>115</v>
      </c>
      <c r="I138" s="47"/>
      <c r="J138" s="47" t="s">
        <v>116</v>
      </c>
      <c r="K138" s="47"/>
    </row>
    <row r="139" spans="1:11" x14ac:dyDescent="0.35">
      <c r="A139" s="10" t="s">
        <v>76</v>
      </c>
      <c r="B139" s="10" t="s">
        <v>0</v>
      </c>
      <c r="C139" s="14">
        <v>898727</v>
      </c>
      <c r="D139" s="14">
        <v>797951</v>
      </c>
      <c r="E139" s="14">
        <v>796793</v>
      </c>
      <c r="F139" s="14">
        <v>773986</v>
      </c>
      <c r="G139" s="14">
        <v>783066</v>
      </c>
      <c r="H139" s="6">
        <f t="shared" ref="H139:H150" si="20">G139-C139</f>
        <v>-115661</v>
      </c>
      <c r="I139" s="30">
        <f t="shared" ref="I139:I150" si="21">(G139-C139)/C139</f>
        <v>-0.12869425309354232</v>
      </c>
      <c r="J139" s="6">
        <f t="shared" ref="J139:J150" si="22">G139-F139</f>
        <v>9080</v>
      </c>
      <c r="K139" s="30">
        <f t="shared" ref="K139:K150" si="23">(G139-F139)/F139</f>
        <v>1.1731478347153566E-2</v>
      </c>
    </row>
    <row r="140" spans="1:11" x14ac:dyDescent="0.35">
      <c r="A140" s="10" t="s">
        <v>58</v>
      </c>
      <c r="B140" s="10" t="s">
        <v>42</v>
      </c>
      <c r="C140" s="14">
        <v>532003</v>
      </c>
      <c r="D140" s="14">
        <v>554822</v>
      </c>
      <c r="E140" s="14">
        <v>558412</v>
      </c>
      <c r="F140" s="14">
        <v>532517</v>
      </c>
      <c r="G140" s="14">
        <v>565676</v>
      </c>
      <c r="H140" s="6">
        <f t="shared" si="20"/>
        <v>33673</v>
      </c>
      <c r="I140" s="30">
        <f t="shared" si="21"/>
        <v>6.3294755856639906E-2</v>
      </c>
      <c r="J140" s="6">
        <f t="shared" si="22"/>
        <v>33159</v>
      </c>
      <c r="K140" s="30">
        <f t="shared" si="23"/>
        <v>6.2268434622744437E-2</v>
      </c>
    </row>
    <row r="141" spans="1:11" x14ac:dyDescent="0.35">
      <c r="A141" s="10" t="s">
        <v>23</v>
      </c>
      <c r="B141" s="10" t="s">
        <v>23</v>
      </c>
      <c r="C141" s="14">
        <v>495439</v>
      </c>
      <c r="D141" s="14">
        <v>532233</v>
      </c>
      <c r="E141" s="14">
        <v>532646</v>
      </c>
      <c r="F141" s="14" t="s">
        <v>24</v>
      </c>
      <c r="G141" s="14" t="s">
        <v>24</v>
      </c>
      <c r="H141" s="6" t="e">
        <f t="shared" si="20"/>
        <v>#VALUE!</v>
      </c>
      <c r="I141" s="30" t="e">
        <f t="shared" si="21"/>
        <v>#VALUE!</v>
      </c>
      <c r="J141" s="6" t="e">
        <f t="shared" si="22"/>
        <v>#VALUE!</v>
      </c>
      <c r="K141" s="30" t="e">
        <f t="shared" si="23"/>
        <v>#VALUE!</v>
      </c>
    </row>
    <row r="142" spans="1:11" x14ac:dyDescent="0.35">
      <c r="A142" s="10" t="s">
        <v>75</v>
      </c>
      <c r="B142" s="10" t="s">
        <v>43</v>
      </c>
      <c r="C142" s="14">
        <v>36564</v>
      </c>
      <c r="D142" s="14">
        <v>22589</v>
      </c>
      <c r="E142" s="14">
        <v>25752</v>
      </c>
      <c r="F142" s="14" t="s">
        <v>24</v>
      </c>
      <c r="G142" s="14" t="s">
        <v>24</v>
      </c>
      <c r="H142" s="6" t="e">
        <f t="shared" si="20"/>
        <v>#VALUE!</v>
      </c>
      <c r="I142" s="30" t="e">
        <f t="shared" si="21"/>
        <v>#VALUE!</v>
      </c>
      <c r="J142" s="6" t="e">
        <f t="shared" si="22"/>
        <v>#VALUE!</v>
      </c>
      <c r="K142" s="30" t="e">
        <f t="shared" si="23"/>
        <v>#VALUE!</v>
      </c>
    </row>
    <row r="143" spans="1:11" x14ac:dyDescent="0.35">
      <c r="A143" s="10" t="s">
        <v>66</v>
      </c>
      <c r="B143" s="10" t="s">
        <v>51</v>
      </c>
      <c r="C143" s="14">
        <v>220262</v>
      </c>
      <c r="D143" s="14">
        <v>142267</v>
      </c>
      <c r="E143" s="14">
        <v>136685</v>
      </c>
      <c r="F143" s="14">
        <v>137351</v>
      </c>
      <c r="G143" s="14">
        <v>118840</v>
      </c>
      <c r="H143" s="6">
        <f t="shared" si="20"/>
        <v>-101422</v>
      </c>
      <c r="I143" s="30">
        <f t="shared" si="21"/>
        <v>-0.46046072404681698</v>
      </c>
      <c r="J143" s="6">
        <f t="shared" si="22"/>
        <v>-18511</v>
      </c>
      <c r="K143" s="30">
        <f t="shared" si="23"/>
        <v>-0.13477149784129711</v>
      </c>
    </row>
    <row r="144" spans="1:11" x14ac:dyDescent="0.35">
      <c r="A144" s="10" t="s">
        <v>69</v>
      </c>
      <c r="B144" s="10" t="s">
        <v>54</v>
      </c>
      <c r="C144" s="14">
        <v>49705</v>
      </c>
      <c r="D144" s="14">
        <v>34453</v>
      </c>
      <c r="E144" s="14">
        <v>35595</v>
      </c>
      <c r="F144" s="14">
        <v>35933</v>
      </c>
      <c r="G144" s="14">
        <v>33033</v>
      </c>
      <c r="H144" s="6">
        <f t="shared" si="20"/>
        <v>-16672</v>
      </c>
      <c r="I144" s="30">
        <f t="shared" si="21"/>
        <v>-0.33541897193441306</v>
      </c>
      <c r="J144" s="6">
        <f t="shared" si="22"/>
        <v>-2900</v>
      </c>
      <c r="K144" s="30">
        <f t="shared" si="23"/>
        <v>-8.0705757938385331E-2</v>
      </c>
    </row>
    <row r="145" spans="1:11" x14ac:dyDescent="0.35">
      <c r="A145" s="10" t="s">
        <v>68</v>
      </c>
      <c r="B145" s="10" t="s">
        <v>53</v>
      </c>
      <c r="C145" s="14">
        <v>28478</v>
      </c>
      <c r="D145" s="14">
        <v>19141</v>
      </c>
      <c r="E145" s="14">
        <v>17878</v>
      </c>
      <c r="F145" s="14">
        <v>16775</v>
      </c>
      <c r="G145" s="14">
        <v>19265</v>
      </c>
      <c r="H145" s="6">
        <f t="shared" si="20"/>
        <v>-9213</v>
      </c>
      <c r="I145" s="30">
        <f t="shared" si="21"/>
        <v>-0.32351288714095089</v>
      </c>
      <c r="J145" s="6">
        <f t="shared" si="22"/>
        <v>2490</v>
      </c>
      <c r="K145" s="30">
        <f t="shared" si="23"/>
        <v>0.14843517138599105</v>
      </c>
    </row>
    <row r="146" spans="1:11" x14ac:dyDescent="0.35">
      <c r="A146" s="10" t="s">
        <v>63</v>
      </c>
      <c r="B146" s="10" t="s">
        <v>48</v>
      </c>
      <c r="C146" s="14">
        <v>23551</v>
      </c>
      <c r="D146" s="14">
        <v>14712</v>
      </c>
      <c r="E146" s="14">
        <v>15639</v>
      </c>
      <c r="F146" s="14">
        <v>15845</v>
      </c>
      <c r="G146" s="14">
        <v>14352</v>
      </c>
      <c r="H146" s="6">
        <f t="shared" si="20"/>
        <v>-9199</v>
      </c>
      <c r="I146" s="30">
        <f t="shared" si="21"/>
        <v>-0.39059912530253493</v>
      </c>
      <c r="J146" s="6">
        <f t="shared" si="22"/>
        <v>-1493</v>
      </c>
      <c r="K146" s="30">
        <f t="shared" si="23"/>
        <v>-9.4225307668034081E-2</v>
      </c>
    </row>
    <row r="147" spans="1:11" x14ac:dyDescent="0.35">
      <c r="A147" s="10" t="s">
        <v>60</v>
      </c>
      <c r="B147" s="10" t="s">
        <v>45</v>
      </c>
      <c r="C147" s="14">
        <v>13187</v>
      </c>
      <c r="D147" s="14">
        <v>8618</v>
      </c>
      <c r="E147" s="14">
        <v>11254</v>
      </c>
      <c r="F147" s="14">
        <v>11827</v>
      </c>
      <c r="G147" s="14">
        <v>10447</v>
      </c>
      <c r="H147" s="6">
        <f t="shared" si="20"/>
        <v>-2740</v>
      </c>
      <c r="I147" s="30">
        <f t="shared" si="21"/>
        <v>-0.20778038977781149</v>
      </c>
      <c r="J147" s="6">
        <f t="shared" si="22"/>
        <v>-1380</v>
      </c>
      <c r="K147" s="30">
        <f t="shared" si="23"/>
        <v>-0.11668216792085905</v>
      </c>
    </row>
    <row r="148" spans="1:11" x14ac:dyDescent="0.35">
      <c r="A148" s="10" t="s">
        <v>64</v>
      </c>
      <c r="B148" s="10" t="s">
        <v>49</v>
      </c>
      <c r="C148" s="14">
        <v>11513</v>
      </c>
      <c r="D148" s="14">
        <v>7785</v>
      </c>
      <c r="E148" s="14">
        <v>7213</v>
      </c>
      <c r="F148" s="14">
        <v>7333</v>
      </c>
      <c r="G148" s="14">
        <v>7136</v>
      </c>
      <c r="H148" s="6">
        <f t="shared" si="20"/>
        <v>-4377</v>
      </c>
      <c r="I148" s="30">
        <f t="shared" si="21"/>
        <v>-0.38017892816815774</v>
      </c>
      <c r="J148" s="6">
        <f t="shared" si="22"/>
        <v>-197</v>
      </c>
      <c r="K148" s="30">
        <f t="shared" si="23"/>
        <v>-2.6864857493522434E-2</v>
      </c>
    </row>
    <row r="149" spans="1:11" x14ac:dyDescent="0.35">
      <c r="A149" s="10" t="s">
        <v>70</v>
      </c>
      <c r="B149" s="10" t="s">
        <v>55</v>
      </c>
      <c r="C149" s="14">
        <v>6421</v>
      </c>
      <c r="D149" s="14">
        <v>5100</v>
      </c>
      <c r="E149" s="14">
        <v>5313</v>
      </c>
      <c r="F149" s="14">
        <v>5726</v>
      </c>
      <c r="G149" s="14">
        <v>5007</v>
      </c>
      <c r="H149" s="6">
        <f t="shared" si="20"/>
        <v>-1414</v>
      </c>
      <c r="I149" s="30">
        <f t="shared" si="21"/>
        <v>-0.22021491979442454</v>
      </c>
      <c r="J149" s="6">
        <f t="shared" si="22"/>
        <v>-719</v>
      </c>
      <c r="K149" s="30">
        <f t="shared" si="23"/>
        <v>-0.12556758644778204</v>
      </c>
    </row>
    <row r="150" spans="1:11" x14ac:dyDescent="0.35">
      <c r="A150" s="10" t="s">
        <v>71</v>
      </c>
      <c r="B150" s="10" t="s">
        <v>56</v>
      </c>
      <c r="C150" s="14">
        <v>4079</v>
      </c>
      <c r="D150" s="14">
        <v>4082</v>
      </c>
      <c r="E150" s="14">
        <v>3005</v>
      </c>
      <c r="F150" s="14">
        <v>3410</v>
      </c>
      <c r="G150" s="14">
        <v>3234</v>
      </c>
      <c r="H150" s="6">
        <f t="shared" si="20"/>
        <v>-845</v>
      </c>
      <c r="I150" s="30">
        <f t="shared" si="21"/>
        <v>-0.20715861730816376</v>
      </c>
      <c r="J150" s="6">
        <f t="shared" si="22"/>
        <v>-176</v>
      </c>
      <c r="K150" s="30">
        <f t="shared" si="23"/>
        <v>-5.1612903225806452E-2</v>
      </c>
    </row>
    <row r="152" spans="1:11" x14ac:dyDescent="0.35">
      <c r="A152" s="21" t="s">
        <v>104</v>
      </c>
    </row>
    <row r="153" spans="1:11" x14ac:dyDescent="0.35">
      <c r="A153" s="20" t="s">
        <v>111</v>
      </c>
      <c r="B153" s="9"/>
    </row>
    <row r="154" spans="1:11" x14ac:dyDescent="0.35">
      <c r="A154" s="6"/>
      <c r="B154" s="6"/>
      <c r="C154" s="48" t="s">
        <v>119</v>
      </c>
      <c r="D154" s="49"/>
      <c r="E154" s="49"/>
      <c r="F154" s="49"/>
      <c r="G154" s="50"/>
      <c r="H154" s="47" t="s">
        <v>114</v>
      </c>
      <c r="I154" s="47"/>
      <c r="J154" s="47"/>
      <c r="K154" s="47"/>
    </row>
    <row r="155" spans="1:11" x14ac:dyDescent="0.35">
      <c r="A155" s="6"/>
      <c r="B155" s="6"/>
      <c r="C155" s="25">
        <v>2019</v>
      </c>
      <c r="D155" s="26">
        <v>2023</v>
      </c>
      <c r="E155" s="27">
        <v>2024</v>
      </c>
      <c r="F155" s="28">
        <v>2025</v>
      </c>
      <c r="G155" s="29">
        <v>2026</v>
      </c>
      <c r="H155" s="47" t="s">
        <v>115</v>
      </c>
      <c r="I155" s="47"/>
      <c r="J155" s="47" t="s">
        <v>116</v>
      </c>
      <c r="K155" s="47"/>
    </row>
    <row r="156" spans="1:11" x14ac:dyDescent="0.35">
      <c r="A156" s="10" t="s">
        <v>76</v>
      </c>
      <c r="B156" s="10" t="s">
        <v>0</v>
      </c>
      <c r="C156" s="14">
        <v>186879</v>
      </c>
      <c r="D156" s="14">
        <v>121461</v>
      </c>
      <c r="E156" s="14">
        <v>135184</v>
      </c>
      <c r="F156" s="14">
        <v>140846</v>
      </c>
      <c r="G156" s="14">
        <v>141058</v>
      </c>
      <c r="H156" s="6">
        <f t="shared" ref="H156:H167" si="24">G156-C156</f>
        <v>-45821</v>
      </c>
      <c r="I156" s="30">
        <f t="shared" ref="I156:I167" si="25">(G156-C156)/C156</f>
        <v>-0.24519073839222172</v>
      </c>
      <c r="J156" s="6">
        <f t="shared" ref="J156:J167" si="26">G156-F156</f>
        <v>212</v>
      </c>
      <c r="K156" s="30">
        <f t="shared" ref="K156:K167" si="27">(G156-F156)/F156</f>
        <v>1.5051900657455661E-3</v>
      </c>
    </row>
    <row r="157" spans="1:11" x14ac:dyDescent="0.35">
      <c r="A157" s="10" t="s">
        <v>58</v>
      </c>
      <c r="B157" s="10" t="s">
        <v>42</v>
      </c>
      <c r="C157" s="14">
        <v>132784</v>
      </c>
      <c r="D157" s="14">
        <v>88621</v>
      </c>
      <c r="E157" s="14">
        <v>96948</v>
      </c>
      <c r="F157" s="14">
        <v>104977</v>
      </c>
      <c r="G157" s="14">
        <v>104880</v>
      </c>
      <c r="H157" s="6">
        <f t="shared" si="24"/>
        <v>-27904</v>
      </c>
      <c r="I157" s="30">
        <f t="shared" si="25"/>
        <v>-0.21014580069887939</v>
      </c>
      <c r="J157" s="6">
        <f t="shared" si="26"/>
        <v>-97</v>
      </c>
      <c r="K157" s="30">
        <f t="shared" si="27"/>
        <v>-9.2401192642197817E-4</v>
      </c>
    </row>
    <row r="158" spans="1:11" x14ac:dyDescent="0.35">
      <c r="A158" s="10" t="s">
        <v>23</v>
      </c>
      <c r="B158" s="10" t="s">
        <v>23</v>
      </c>
      <c r="C158" s="14">
        <v>127290</v>
      </c>
      <c r="D158" s="14">
        <v>86087</v>
      </c>
      <c r="E158" s="14" t="s">
        <v>24</v>
      </c>
      <c r="F158" s="14">
        <v>100393</v>
      </c>
      <c r="G158" s="14">
        <v>100449</v>
      </c>
      <c r="H158" s="6">
        <f t="shared" si="24"/>
        <v>-26841</v>
      </c>
      <c r="I158" s="30">
        <f t="shared" si="25"/>
        <v>-0.21086495404195144</v>
      </c>
      <c r="J158" s="6">
        <f t="shared" si="26"/>
        <v>56</v>
      </c>
      <c r="K158" s="30">
        <f t="shared" si="27"/>
        <v>5.5780781528592634E-4</v>
      </c>
    </row>
    <row r="159" spans="1:11" x14ac:dyDescent="0.35">
      <c r="A159" s="10" t="s">
        <v>69</v>
      </c>
      <c r="B159" s="10" t="s">
        <v>54</v>
      </c>
      <c r="C159" s="14">
        <v>13153</v>
      </c>
      <c r="D159" s="14">
        <v>5055</v>
      </c>
      <c r="E159" s="14">
        <v>8469</v>
      </c>
      <c r="F159" s="14">
        <v>9281</v>
      </c>
      <c r="G159" s="14">
        <v>11547</v>
      </c>
      <c r="H159" s="6">
        <f t="shared" si="24"/>
        <v>-1606</v>
      </c>
      <c r="I159" s="30">
        <f t="shared" si="25"/>
        <v>-0.12210142172888315</v>
      </c>
      <c r="J159" s="6">
        <f t="shared" si="26"/>
        <v>2266</v>
      </c>
      <c r="K159" s="30">
        <f t="shared" si="27"/>
        <v>0.24415472470638941</v>
      </c>
    </row>
    <row r="160" spans="1:11" x14ac:dyDescent="0.35">
      <c r="A160" s="10" t="s">
        <v>68</v>
      </c>
      <c r="B160" s="10" t="s">
        <v>53</v>
      </c>
      <c r="C160" s="14">
        <v>9842</v>
      </c>
      <c r="D160" s="14">
        <v>9942</v>
      </c>
      <c r="E160" s="14">
        <v>5277</v>
      </c>
      <c r="F160" s="14">
        <v>6563</v>
      </c>
      <c r="G160" s="14">
        <v>7104</v>
      </c>
      <c r="H160" s="6">
        <f t="shared" si="24"/>
        <v>-2738</v>
      </c>
      <c r="I160" s="30">
        <f t="shared" si="25"/>
        <v>-0.2781954887218045</v>
      </c>
      <c r="J160" s="6">
        <f t="shared" si="26"/>
        <v>541</v>
      </c>
      <c r="K160" s="30">
        <f t="shared" si="27"/>
        <v>8.243181471887856E-2</v>
      </c>
    </row>
    <row r="161" spans="1:11" x14ac:dyDescent="0.35">
      <c r="A161" s="10" t="s">
        <v>66</v>
      </c>
      <c r="B161" s="10" t="s">
        <v>51</v>
      </c>
      <c r="C161" s="14">
        <v>7284</v>
      </c>
      <c r="D161" s="14">
        <v>3865</v>
      </c>
      <c r="E161" s="14">
        <v>5242</v>
      </c>
      <c r="F161" s="14">
        <v>5968</v>
      </c>
      <c r="G161" s="14">
        <v>5968</v>
      </c>
      <c r="H161" s="6">
        <f t="shared" si="24"/>
        <v>-1316</v>
      </c>
      <c r="I161" s="30">
        <f t="shared" si="25"/>
        <v>-0.18066996155958265</v>
      </c>
      <c r="J161" s="6">
        <f t="shared" si="26"/>
        <v>0</v>
      </c>
      <c r="K161" s="30">
        <f t="shared" si="27"/>
        <v>0</v>
      </c>
    </row>
    <row r="162" spans="1:11" x14ac:dyDescent="0.35">
      <c r="A162" s="10" t="s">
        <v>75</v>
      </c>
      <c r="B162" s="10" t="s">
        <v>43</v>
      </c>
      <c r="C162" s="14">
        <v>5494</v>
      </c>
      <c r="D162" s="14">
        <v>2534</v>
      </c>
      <c r="E162" s="14" t="s">
        <v>24</v>
      </c>
      <c r="F162" s="14">
        <v>4584</v>
      </c>
      <c r="G162" s="14">
        <v>4431</v>
      </c>
      <c r="H162" s="6">
        <f t="shared" si="24"/>
        <v>-1063</v>
      </c>
      <c r="I162" s="30">
        <f t="shared" si="25"/>
        <v>-0.19348380050964689</v>
      </c>
      <c r="J162" s="6">
        <f t="shared" si="26"/>
        <v>-153</v>
      </c>
      <c r="K162" s="30">
        <f t="shared" si="27"/>
        <v>-3.3376963350785341E-2</v>
      </c>
    </row>
    <row r="163" spans="1:11" x14ac:dyDescent="0.35">
      <c r="A163" s="10" t="s">
        <v>64</v>
      </c>
      <c r="B163" s="10" t="s">
        <v>49</v>
      </c>
      <c r="C163" s="14">
        <v>7644</v>
      </c>
      <c r="D163" s="14">
        <v>2520</v>
      </c>
      <c r="E163" s="14">
        <v>4101</v>
      </c>
      <c r="F163" s="14">
        <v>5048</v>
      </c>
      <c r="G163" s="14">
        <v>4026</v>
      </c>
      <c r="H163" s="6">
        <f t="shared" si="24"/>
        <v>-3618</v>
      </c>
      <c r="I163" s="30">
        <f t="shared" si="25"/>
        <v>-0.47331240188383045</v>
      </c>
      <c r="J163" s="6">
        <f t="shared" si="26"/>
        <v>-1022</v>
      </c>
      <c r="K163" s="30">
        <f t="shared" si="27"/>
        <v>-0.20245641838351822</v>
      </c>
    </row>
    <row r="164" spans="1:11" x14ac:dyDescent="0.35">
      <c r="A164" s="10" t="s">
        <v>60</v>
      </c>
      <c r="B164" s="10" t="s">
        <v>45</v>
      </c>
      <c r="C164" s="14">
        <v>6040</v>
      </c>
      <c r="D164" s="14">
        <v>3844</v>
      </c>
      <c r="E164" s="14">
        <v>4373</v>
      </c>
      <c r="F164" s="14">
        <v>3353</v>
      </c>
      <c r="G164" s="14">
        <v>2525</v>
      </c>
      <c r="H164" s="6">
        <f t="shared" si="24"/>
        <v>-3515</v>
      </c>
      <c r="I164" s="30">
        <f t="shared" si="25"/>
        <v>-0.58195364238410596</v>
      </c>
      <c r="J164" s="6">
        <f t="shared" si="26"/>
        <v>-828</v>
      </c>
      <c r="K164" s="30">
        <f t="shared" si="27"/>
        <v>-0.2469430360870862</v>
      </c>
    </row>
    <row r="165" spans="1:11" x14ac:dyDescent="0.35">
      <c r="A165" s="10" t="s">
        <v>63</v>
      </c>
      <c r="B165" s="10" t="s">
        <v>48</v>
      </c>
      <c r="C165" s="14" t="s">
        <v>24</v>
      </c>
      <c r="D165" s="14" t="s">
        <v>24</v>
      </c>
      <c r="E165" s="14">
        <v>1852</v>
      </c>
      <c r="F165" s="14">
        <v>2446</v>
      </c>
      <c r="G165" s="14">
        <v>1713</v>
      </c>
      <c r="H165" s="6" t="e">
        <f t="shared" si="24"/>
        <v>#VALUE!</v>
      </c>
      <c r="I165" s="30" t="e">
        <f t="shared" si="25"/>
        <v>#VALUE!</v>
      </c>
      <c r="J165" s="6">
        <f t="shared" si="26"/>
        <v>-733</v>
      </c>
      <c r="K165" s="30">
        <f t="shared" si="27"/>
        <v>-0.29967293540474244</v>
      </c>
    </row>
    <row r="166" spans="1:11" x14ac:dyDescent="0.35">
      <c r="A166" s="10" t="s">
        <v>70</v>
      </c>
      <c r="B166" s="10" t="s">
        <v>55</v>
      </c>
      <c r="C166" s="14">
        <v>1916</v>
      </c>
      <c r="D166" s="14" t="s">
        <v>24</v>
      </c>
      <c r="E166" s="14">
        <v>1206</v>
      </c>
      <c r="F166" s="14">
        <v>940</v>
      </c>
      <c r="G166" s="14">
        <v>1171</v>
      </c>
      <c r="H166" s="6">
        <f t="shared" si="24"/>
        <v>-745</v>
      </c>
      <c r="I166" s="30">
        <f t="shared" si="25"/>
        <v>-0.38883089770354906</v>
      </c>
      <c r="J166" s="6">
        <f t="shared" si="26"/>
        <v>231</v>
      </c>
      <c r="K166" s="30">
        <f t="shared" si="27"/>
        <v>0.24574468085106382</v>
      </c>
    </row>
    <row r="167" spans="1:11" x14ac:dyDescent="0.35">
      <c r="A167" s="10" t="s">
        <v>71</v>
      </c>
      <c r="B167" s="10" t="s">
        <v>56</v>
      </c>
      <c r="C167" s="14">
        <v>1017</v>
      </c>
      <c r="D167" s="14">
        <v>519</v>
      </c>
      <c r="E167" s="14">
        <v>900</v>
      </c>
      <c r="F167" s="14" t="s">
        <v>24</v>
      </c>
      <c r="G167" s="14">
        <v>455</v>
      </c>
      <c r="H167" s="6">
        <f t="shared" si="24"/>
        <v>-562</v>
      </c>
      <c r="I167" s="30">
        <f t="shared" si="25"/>
        <v>-0.55260570304818091</v>
      </c>
      <c r="J167" s="6" t="e">
        <f t="shared" si="26"/>
        <v>#VALUE!</v>
      </c>
      <c r="K167" s="30" t="e">
        <f t="shared" si="27"/>
        <v>#VALUE!</v>
      </c>
    </row>
    <row r="169" spans="1:11" x14ac:dyDescent="0.35">
      <c r="A169" s="21" t="s">
        <v>104</v>
      </c>
    </row>
    <row r="170" spans="1:11" x14ac:dyDescent="0.35">
      <c r="A170" s="20" t="s">
        <v>113</v>
      </c>
      <c r="B170" s="9"/>
    </row>
    <row r="171" spans="1:11" x14ac:dyDescent="0.35">
      <c r="A171" s="6"/>
      <c r="B171" s="6"/>
      <c r="C171" s="48" t="s">
        <v>119</v>
      </c>
      <c r="D171" s="49"/>
      <c r="E171" s="49"/>
      <c r="F171" s="49"/>
      <c r="G171" s="50"/>
      <c r="H171" s="47" t="s">
        <v>114</v>
      </c>
      <c r="I171" s="47"/>
      <c r="J171" s="47"/>
      <c r="K171" s="47"/>
    </row>
    <row r="172" spans="1:11" x14ac:dyDescent="0.35">
      <c r="A172" s="6"/>
      <c r="B172" s="6"/>
      <c r="C172" s="25">
        <v>2019</v>
      </c>
      <c r="D172" s="26">
        <v>2023</v>
      </c>
      <c r="E172" s="27">
        <v>2024</v>
      </c>
      <c r="F172" s="28">
        <v>2025</v>
      </c>
      <c r="G172" s="29">
        <v>2026</v>
      </c>
      <c r="H172" s="47" t="s">
        <v>115</v>
      </c>
      <c r="I172" s="47"/>
      <c r="J172" s="47" t="s">
        <v>116</v>
      </c>
      <c r="K172" s="47"/>
    </row>
    <row r="173" spans="1:11" x14ac:dyDescent="0.35">
      <c r="A173" s="10" t="s">
        <v>76</v>
      </c>
      <c r="B173" s="10" t="s">
        <v>0</v>
      </c>
      <c r="C173" s="14">
        <v>93497</v>
      </c>
      <c r="D173" s="14">
        <v>65184</v>
      </c>
      <c r="E173" s="14">
        <v>78683</v>
      </c>
      <c r="F173" s="14">
        <v>86279</v>
      </c>
      <c r="G173" s="14">
        <v>100444</v>
      </c>
      <c r="H173" s="6">
        <f t="shared" ref="H173:H181" si="28">G173-C173</f>
        <v>6947</v>
      </c>
      <c r="I173" s="30">
        <f t="shared" ref="I173:I181" si="29">(G173-C173)/C173</f>
        <v>7.4301849257195421E-2</v>
      </c>
      <c r="J173" s="6">
        <f t="shared" ref="J173:J181" si="30">G173-F173</f>
        <v>14165</v>
      </c>
      <c r="K173" s="30">
        <f t="shared" ref="K173:K181" si="31">(G173-F173)/F173</f>
        <v>0.16417668262265442</v>
      </c>
    </row>
    <row r="174" spans="1:11" x14ac:dyDescent="0.35">
      <c r="A174" s="10" t="s">
        <v>58</v>
      </c>
      <c r="B174" s="10" t="s">
        <v>42</v>
      </c>
      <c r="C174" s="14">
        <v>81023</v>
      </c>
      <c r="D174" s="14">
        <v>55685</v>
      </c>
      <c r="E174" s="14">
        <v>67528</v>
      </c>
      <c r="F174" s="14">
        <v>73696</v>
      </c>
      <c r="G174" s="14">
        <v>86145</v>
      </c>
      <c r="H174" s="6">
        <f t="shared" si="28"/>
        <v>5122</v>
      </c>
      <c r="I174" s="30">
        <f t="shared" si="29"/>
        <v>6.3216617503671801E-2</v>
      </c>
      <c r="J174" s="6">
        <f t="shared" si="30"/>
        <v>12449</v>
      </c>
      <c r="K174" s="30">
        <f t="shared" si="31"/>
        <v>0.16892368649587494</v>
      </c>
    </row>
    <row r="175" spans="1:11" x14ac:dyDescent="0.35">
      <c r="A175" s="10" t="s">
        <v>23</v>
      </c>
      <c r="B175" s="10" t="s">
        <v>23</v>
      </c>
      <c r="C175" s="14">
        <v>78986</v>
      </c>
      <c r="D175" s="14" t="s">
        <v>24</v>
      </c>
      <c r="E175" s="14" t="s">
        <v>24</v>
      </c>
      <c r="F175" s="14">
        <v>73050</v>
      </c>
      <c r="G175" s="14">
        <v>85086</v>
      </c>
      <c r="H175" s="6">
        <f t="shared" si="28"/>
        <v>6100</v>
      </c>
      <c r="I175" s="30">
        <f t="shared" si="29"/>
        <v>7.722887600334237E-2</v>
      </c>
      <c r="J175" s="6">
        <f t="shared" si="30"/>
        <v>12036</v>
      </c>
      <c r="K175" s="30">
        <f t="shared" si="31"/>
        <v>0.16476386036960985</v>
      </c>
    </row>
    <row r="176" spans="1:11" x14ac:dyDescent="0.35">
      <c r="A176" s="10" t="s">
        <v>69</v>
      </c>
      <c r="B176" s="10" t="s">
        <v>54</v>
      </c>
      <c r="C176" s="14">
        <v>4607</v>
      </c>
      <c r="D176" s="14">
        <v>3777</v>
      </c>
      <c r="E176" s="14">
        <v>3489</v>
      </c>
      <c r="F176" s="14">
        <v>4219</v>
      </c>
      <c r="G176" s="14">
        <v>6429</v>
      </c>
      <c r="H176" s="6">
        <f t="shared" si="28"/>
        <v>1822</v>
      </c>
      <c r="I176" s="30">
        <f t="shared" si="29"/>
        <v>0.39548513132190144</v>
      </c>
      <c r="J176" s="6">
        <f t="shared" si="30"/>
        <v>2210</v>
      </c>
      <c r="K176" s="30">
        <f t="shared" si="31"/>
        <v>0.52382081061863006</v>
      </c>
    </row>
    <row r="177" spans="1:11" x14ac:dyDescent="0.35">
      <c r="A177" s="10" t="s">
        <v>66</v>
      </c>
      <c r="B177" s="10" t="s">
        <v>51</v>
      </c>
      <c r="C177" s="14">
        <v>1427</v>
      </c>
      <c r="D177" s="14">
        <v>1856</v>
      </c>
      <c r="E177" s="14">
        <v>2338</v>
      </c>
      <c r="F177" s="14">
        <v>2755</v>
      </c>
      <c r="G177" s="14">
        <v>2464</v>
      </c>
      <c r="H177" s="6">
        <f t="shared" si="28"/>
        <v>1037</v>
      </c>
      <c r="I177" s="30">
        <f t="shared" si="29"/>
        <v>0.72669936930623691</v>
      </c>
      <c r="J177" s="6">
        <f t="shared" si="30"/>
        <v>-291</v>
      </c>
      <c r="K177" s="30">
        <f t="shared" si="31"/>
        <v>-0.10562613430127042</v>
      </c>
    </row>
    <row r="178" spans="1:11" x14ac:dyDescent="0.35">
      <c r="A178" s="10" t="s">
        <v>64</v>
      </c>
      <c r="B178" s="10" t="s">
        <v>49</v>
      </c>
      <c r="C178" s="14" t="s">
        <v>24</v>
      </c>
      <c r="D178" s="14">
        <v>1018</v>
      </c>
      <c r="E178" s="14">
        <v>1925</v>
      </c>
      <c r="F178" s="14">
        <v>1986</v>
      </c>
      <c r="G178" s="14">
        <v>1776</v>
      </c>
      <c r="H178" s="6" t="e">
        <f t="shared" si="28"/>
        <v>#VALUE!</v>
      </c>
      <c r="I178" s="30" t="e">
        <f t="shared" si="29"/>
        <v>#VALUE!</v>
      </c>
      <c r="J178" s="6">
        <f t="shared" si="30"/>
        <v>-210</v>
      </c>
      <c r="K178" s="30">
        <f t="shared" si="31"/>
        <v>-0.10574018126888217</v>
      </c>
    </row>
    <row r="179" spans="1:11" x14ac:dyDescent="0.35">
      <c r="A179" s="10" t="s">
        <v>75</v>
      </c>
      <c r="B179" s="10" t="s">
        <v>43</v>
      </c>
      <c r="C179" s="14">
        <v>2037</v>
      </c>
      <c r="D179" s="14" t="s">
        <v>24</v>
      </c>
      <c r="E179" s="14" t="s">
        <v>24</v>
      </c>
      <c r="F179" s="14">
        <v>646</v>
      </c>
      <c r="G179" s="14">
        <v>1059</v>
      </c>
      <c r="H179" s="6">
        <f t="shared" si="28"/>
        <v>-978</v>
      </c>
      <c r="I179" s="30">
        <f t="shared" si="29"/>
        <v>-0.48011782032400591</v>
      </c>
      <c r="J179" s="6">
        <f t="shared" si="30"/>
        <v>413</v>
      </c>
      <c r="K179" s="30">
        <f t="shared" si="31"/>
        <v>0.63931888544891646</v>
      </c>
    </row>
    <row r="180" spans="1:11" x14ac:dyDescent="0.35">
      <c r="A180" s="10" t="s">
        <v>68</v>
      </c>
      <c r="B180" s="10" t="s">
        <v>53</v>
      </c>
      <c r="C180" s="14">
        <v>1533</v>
      </c>
      <c r="D180" s="14">
        <v>729</v>
      </c>
      <c r="E180" s="14">
        <v>952</v>
      </c>
      <c r="F180" s="14">
        <v>1119</v>
      </c>
      <c r="G180" s="14">
        <v>1021</v>
      </c>
      <c r="H180" s="6">
        <f t="shared" si="28"/>
        <v>-512</v>
      </c>
      <c r="I180" s="30">
        <f t="shared" si="29"/>
        <v>-0.33398564905414219</v>
      </c>
      <c r="J180" s="6">
        <f t="shared" si="30"/>
        <v>-98</v>
      </c>
      <c r="K180" s="30">
        <f t="shared" si="31"/>
        <v>-8.7578194816800708E-2</v>
      </c>
    </row>
    <row r="181" spans="1:11" x14ac:dyDescent="0.35">
      <c r="A181" s="10" t="s">
        <v>60</v>
      </c>
      <c r="B181" s="10" t="s">
        <v>45</v>
      </c>
      <c r="C181" s="14">
        <v>1470</v>
      </c>
      <c r="D181" s="14">
        <v>771</v>
      </c>
      <c r="E181" s="14">
        <v>489</v>
      </c>
      <c r="F181" s="14">
        <v>399</v>
      </c>
      <c r="G181" s="14">
        <v>648</v>
      </c>
      <c r="H181" s="6">
        <f t="shared" si="28"/>
        <v>-822</v>
      </c>
      <c r="I181" s="30">
        <f t="shared" si="29"/>
        <v>-0.5591836734693878</v>
      </c>
      <c r="J181" s="6">
        <f t="shared" si="30"/>
        <v>249</v>
      </c>
      <c r="K181" s="30">
        <f t="shared" si="31"/>
        <v>0.62406015037593987</v>
      </c>
    </row>
    <row r="183" spans="1:11" x14ac:dyDescent="0.35">
      <c r="A183" s="22" t="s">
        <v>104</v>
      </c>
    </row>
    <row r="184" spans="1:11" x14ac:dyDescent="0.35">
      <c r="A184" s="24" t="s">
        <v>109</v>
      </c>
      <c r="B184" s="9"/>
    </row>
    <row r="185" spans="1:11" x14ac:dyDescent="0.35">
      <c r="A185" s="6"/>
      <c r="B185" s="6"/>
      <c r="C185" s="48" t="s">
        <v>119</v>
      </c>
      <c r="D185" s="49"/>
      <c r="E185" s="49"/>
      <c r="F185" s="49"/>
      <c r="G185" s="50"/>
      <c r="H185" s="47" t="s">
        <v>114</v>
      </c>
      <c r="I185" s="47"/>
      <c r="J185" s="47"/>
      <c r="K185" s="47"/>
    </row>
    <row r="186" spans="1:11" x14ac:dyDescent="0.35">
      <c r="A186" s="6"/>
      <c r="B186" s="6"/>
      <c r="C186" s="25">
        <v>2019</v>
      </c>
      <c r="D186" s="26">
        <v>2023</v>
      </c>
      <c r="E186" s="27">
        <v>2024</v>
      </c>
      <c r="F186" s="28">
        <v>2025</v>
      </c>
      <c r="G186" s="29">
        <v>2026</v>
      </c>
      <c r="H186" s="47" t="s">
        <v>115</v>
      </c>
      <c r="I186" s="47"/>
      <c r="J186" s="47" t="s">
        <v>116</v>
      </c>
      <c r="K186" s="47"/>
    </row>
    <row r="187" spans="1:11" x14ac:dyDescent="0.35">
      <c r="A187" s="10" t="s">
        <v>76</v>
      </c>
      <c r="B187" s="10" t="s">
        <v>0</v>
      </c>
      <c r="C187" s="14">
        <v>156737</v>
      </c>
      <c r="D187" s="14">
        <v>196263</v>
      </c>
      <c r="E187" s="14">
        <v>214413</v>
      </c>
      <c r="F187" s="14">
        <v>232029</v>
      </c>
      <c r="G187" s="14">
        <v>241398</v>
      </c>
      <c r="H187" s="6">
        <f>G187-C187</f>
        <v>84661</v>
      </c>
      <c r="I187" s="30">
        <f>(G187-C187)/C187</f>
        <v>0.54014687023485197</v>
      </c>
      <c r="J187" s="6">
        <f>G187-F187</f>
        <v>9369</v>
      </c>
      <c r="K187" s="30">
        <f>(G187-F187)/F187</f>
        <v>4.0378573367984172E-2</v>
      </c>
    </row>
    <row r="188" spans="1:11" x14ac:dyDescent="0.35">
      <c r="A188" s="10" t="s">
        <v>23</v>
      </c>
      <c r="B188" s="10" t="s">
        <v>23</v>
      </c>
      <c r="C188" s="14">
        <v>60406</v>
      </c>
      <c r="D188" s="14">
        <v>72446</v>
      </c>
      <c r="E188" s="14">
        <v>75217</v>
      </c>
      <c r="F188" s="14">
        <v>83835</v>
      </c>
      <c r="G188" s="14">
        <v>79431</v>
      </c>
      <c r="H188" s="6">
        <f t="shared" ref="H188:H200" si="32">G188-C188</f>
        <v>19025</v>
      </c>
      <c r="I188" s="30">
        <f t="shared" ref="I188:I200" si="33">(G188-C188)/C188</f>
        <v>0.31495215707048968</v>
      </c>
      <c r="J188" s="6">
        <f t="shared" ref="J188:J200" si="34">G188-F188</f>
        <v>-4404</v>
      </c>
      <c r="K188" s="30">
        <f t="shared" ref="K188:K200" si="35">(G188-F188)/F188</f>
        <v>-5.2531758811952052E-2</v>
      </c>
    </row>
    <row r="189" spans="1:11" x14ac:dyDescent="0.35">
      <c r="A189" s="10" t="s">
        <v>66</v>
      </c>
      <c r="B189" s="10" t="s">
        <v>51</v>
      </c>
      <c r="C189" s="14">
        <v>32012</v>
      </c>
      <c r="D189" s="14">
        <v>51356</v>
      </c>
      <c r="E189" s="14">
        <v>63222</v>
      </c>
      <c r="F189" s="14">
        <v>68606</v>
      </c>
      <c r="G189" s="14">
        <v>76266</v>
      </c>
      <c r="H189" s="6">
        <f t="shared" si="32"/>
        <v>44254</v>
      </c>
      <c r="I189" s="30">
        <f t="shared" si="33"/>
        <v>1.3824190928401849</v>
      </c>
      <c r="J189" s="6">
        <f t="shared" si="34"/>
        <v>7660</v>
      </c>
      <c r="K189" s="30">
        <f t="shared" si="35"/>
        <v>0.11165204209544355</v>
      </c>
    </row>
    <row r="190" spans="1:11" x14ac:dyDescent="0.35">
      <c r="A190" s="10" t="s">
        <v>69</v>
      </c>
      <c r="B190" s="10" t="s">
        <v>54</v>
      </c>
      <c r="C190" s="14">
        <v>24741</v>
      </c>
      <c r="D190" s="14">
        <v>27121</v>
      </c>
      <c r="E190" s="14">
        <v>28613</v>
      </c>
      <c r="F190" s="14">
        <v>28448</v>
      </c>
      <c r="G190" s="14">
        <v>31395</v>
      </c>
      <c r="H190" s="6">
        <f t="shared" si="32"/>
        <v>6654</v>
      </c>
      <c r="I190" s="30">
        <f t="shared" si="33"/>
        <v>0.2689462834970292</v>
      </c>
      <c r="J190" s="6">
        <f t="shared" si="34"/>
        <v>2947</v>
      </c>
      <c r="K190" s="30">
        <f t="shared" si="35"/>
        <v>0.10359251968503937</v>
      </c>
    </row>
    <row r="191" spans="1:11" x14ac:dyDescent="0.35">
      <c r="A191" s="10" t="s">
        <v>74</v>
      </c>
      <c r="B191" s="10" t="s">
        <v>74</v>
      </c>
      <c r="C191" s="14">
        <v>21408</v>
      </c>
      <c r="D191" s="14">
        <v>24508</v>
      </c>
      <c r="E191" s="14">
        <v>25134</v>
      </c>
      <c r="F191" s="14">
        <v>25453</v>
      </c>
      <c r="G191" s="14">
        <v>28686</v>
      </c>
      <c r="H191" s="6">
        <f t="shared" si="32"/>
        <v>7278</v>
      </c>
      <c r="I191" s="30">
        <f t="shared" si="33"/>
        <v>0.33996636771300448</v>
      </c>
      <c r="J191" s="6">
        <f t="shared" si="34"/>
        <v>3233</v>
      </c>
      <c r="K191" s="30">
        <f t="shared" si="35"/>
        <v>0.12701842611872863</v>
      </c>
    </row>
    <row r="192" spans="1:11" x14ac:dyDescent="0.35">
      <c r="A192" s="10" t="s">
        <v>68</v>
      </c>
      <c r="B192" s="10" t="s">
        <v>53</v>
      </c>
      <c r="C192" s="14">
        <v>12198</v>
      </c>
      <c r="D192" s="14">
        <v>14749</v>
      </c>
      <c r="E192" s="14">
        <v>13252</v>
      </c>
      <c r="F192" s="14">
        <v>14827</v>
      </c>
      <c r="G192" s="14">
        <v>14045</v>
      </c>
      <c r="H192" s="6">
        <f t="shared" si="32"/>
        <v>1847</v>
      </c>
      <c r="I192" s="30">
        <f t="shared" si="33"/>
        <v>0.1514182652893917</v>
      </c>
      <c r="J192" s="6">
        <f t="shared" si="34"/>
        <v>-782</v>
      </c>
      <c r="K192" s="30">
        <f t="shared" si="35"/>
        <v>-5.274162001753558E-2</v>
      </c>
    </row>
    <row r="193" spans="1:11" x14ac:dyDescent="0.35">
      <c r="A193" s="10" t="s">
        <v>70</v>
      </c>
      <c r="B193" s="10" t="s">
        <v>55</v>
      </c>
      <c r="C193" s="14">
        <v>2890</v>
      </c>
      <c r="D193" s="14">
        <v>5857</v>
      </c>
      <c r="E193" s="14">
        <v>5513</v>
      </c>
      <c r="F193" s="14">
        <v>6767</v>
      </c>
      <c r="G193" s="14">
        <v>10555</v>
      </c>
      <c r="H193" s="6">
        <f t="shared" si="32"/>
        <v>7665</v>
      </c>
      <c r="I193" s="30">
        <f t="shared" si="33"/>
        <v>2.652249134948097</v>
      </c>
      <c r="J193" s="6">
        <f t="shared" si="34"/>
        <v>3788</v>
      </c>
      <c r="K193" s="30">
        <f t="shared" si="35"/>
        <v>0.55977538052312692</v>
      </c>
    </row>
    <row r="194" spans="1:11" x14ac:dyDescent="0.35">
      <c r="A194" s="10" t="s">
        <v>75</v>
      </c>
      <c r="B194" s="10" t="s">
        <v>43</v>
      </c>
      <c r="C194" s="14">
        <v>6530</v>
      </c>
      <c r="D194" s="14">
        <v>7550</v>
      </c>
      <c r="E194" s="14">
        <v>8227</v>
      </c>
      <c r="F194" s="14">
        <v>7902</v>
      </c>
      <c r="G194" s="14">
        <v>8840</v>
      </c>
      <c r="H194" s="6">
        <f t="shared" si="32"/>
        <v>2310</v>
      </c>
      <c r="I194" s="30">
        <f t="shared" si="33"/>
        <v>0.35375191424196017</v>
      </c>
      <c r="J194" s="6">
        <f t="shared" si="34"/>
        <v>938</v>
      </c>
      <c r="K194" s="30">
        <f t="shared" si="35"/>
        <v>0.11870412553783852</v>
      </c>
    </row>
    <row r="195" spans="1:11" x14ac:dyDescent="0.35">
      <c r="A195" s="10" t="s">
        <v>60</v>
      </c>
      <c r="B195" s="10" t="s">
        <v>45</v>
      </c>
      <c r="C195" s="14">
        <v>4543</v>
      </c>
      <c r="D195" s="14">
        <v>4579</v>
      </c>
      <c r="E195" s="14">
        <v>5026</v>
      </c>
      <c r="F195" s="14">
        <v>4757</v>
      </c>
      <c r="G195" s="14">
        <v>5163</v>
      </c>
      <c r="H195" s="6">
        <f t="shared" si="32"/>
        <v>620</v>
      </c>
      <c r="I195" s="30">
        <f t="shared" si="33"/>
        <v>0.13647369579572968</v>
      </c>
      <c r="J195" s="6">
        <f t="shared" si="34"/>
        <v>406</v>
      </c>
      <c r="K195" s="30">
        <f t="shared" si="35"/>
        <v>8.5347908345595969E-2</v>
      </c>
    </row>
    <row r="196" spans="1:11" x14ac:dyDescent="0.35">
      <c r="A196" s="10" t="s">
        <v>63</v>
      </c>
      <c r="B196" s="10" t="s">
        <v>48</v>
      </c>
      <c r="C196" s="14">
        <v>1356</v>
      </c>
      <c r="D196" s="14">
        <v>1585</v>
      </c>
      <c r="E196" s="14">
        <v>2062</v>
      </c>
      <c r="F196" s="14">
        <v>3084</v>
      </c>
      <c r="G196" s="14">
        <v>2932</v>
      </c>
      <c r="H196" s="6">
        <f t="shared" si="32"/>
        <v>1576</v>
      </c>
      <c r="I196" s="30">
        <f t="shared" si="33"/>
        <v>1.1622418879056047</v>
      </c>
      <c r="J196" s="6">
        <f t="shared" si="34"/>
        <v>-152</v>
      </c>
      <c r="K196" s="30">
        <f t="shared" si="35"/>
        <v>-4.9286640726329441E-2</v>
      </c>
    </row>
    <row r="197" spans="1:11" x14ac:dyDescent="0.35">
      <c r="A197" s="10" t="s">
        <v>64</v>
      </c>
      <c r="B197" s="10" t="s">
        <v>49</v>
      </c>
      <c r="C197" s="14">
        <v>2077</v>
      </c>
      <c r="D197" s="14">
        <v>1607</v>
      </c>
      <c r="E197" s="14">
        <v>2317</v>
      </c>
      <c r="F197" s="14">
        <v>1736</v>
      </c>
      <c r="G197" s="14">
        <v>1838</v>
      </c>
      <c r="H197" s="6">
        <f t="shared" si="32"/>
        <v>-239</v>
      </c>
      <c r="I197" s="30">
        <f t="shared" si="33"/>
        <v>-0.1150698122291767</v>
      </c>
      <c r="J197" s="6">
        <f t="shared" si="34"/>
        <v>102</v>
      </c>
      <c r="K197" s="30">
        <f t="shared" si="35"/>
        <v>5.8755760368663597E-2</v>
      </c>
    </row>
    <row r="198" spans="1:11" x14ac:dyDescent="0.35">
      <c r="A198" s="10" t="s">
        <v>71</v>
      </c>
      <c r="B198" s="10" t="s">
        <v>56</v>
      </c>
      <c r="C198" s="14">
        <v>838</v>
      </c>
      <c r="D198" s="14">
        <v>1034</v>
      </c>
      <c r="E198" s="14">
        <v>1140</v>
      </c>
      <c r="F198" s="14">
        <v>1133</v>
      </c>
      <c r="G198" s="14">
        <v>1009</v>
      </c>
      <c r="H198" s="6">
        <f t="shared" si="32"/>
        <v>171</v>
      </c>
      <c r="I198" s="30">
        <f t="shared" si="33"/>
        <v>0.20405727923627684</v>
      </c>
      <c r="J198" s="6">
        <f t="shared" si="34"/>
        <v>-124</v>
      </c>
      <c r="K198" s="30">
        <f t="shared" si="35"/>
        <v>-0.10944395410414828</v>
      </c>
    </row>
    <row r="199" spans="1:11" x14ac:dyDescent="0.35">
      <c r="A199" s="10" t="s">
        <v>61</v>
      </c>
      <c r="B199" s="10" t="s">
        <v>46</v>
      </c>
      <c r="C199" s="14">
        <v>1825</v>
      </c>
      <c r="D199" s="14">
        <v>1203</v>
      </c>
      <c r="E199" s="14">
        <v>1201</v>
      </c>
      <c r="F199" s="14" t="s">
        <v>24</v>
      </c>
      <c r="G199" s="14">
        <v>946</v>
      </c>
      <c r="H199" s="6">
        <f t="shared" si="32"/>
        <v>-879</v>
      </c>
      <c r="I199" s="30">
        <f t="shared" si="33"/>
        <v>-0.48164383561643836</v>
      </c>
      <c r="J199" s="6" t="e">
        <f t="shared" si="34"/>
        <v>#VALUE!</v>
      </c>
      <c r="K199" s="30" t="e">
        <f t="shared" si="35"/>
        <v>#VALUE!</v>
      </c>
    </row>
    <row r="200" spans="1:11" x14ac:dyDescent="0.35">
      <c r="A200" s="10" t="s">
        <v>62</v>
      </c>
      <c r="B200" s="10" t="s">
        <v>47</v>
      </c>
      <c r="C200" s="14">
        <v>689</v>
      </c>
      <c r="D200" s="14" t="s">
        <v>24</v>
      </c>
      <c r="E200" s="14">
        <v>1423</v>
      </c>
      <c r="F200" s="14">
        <v>2200</v>
      </c>
      <c r="G200" s="14">
        <v>678</v>
      </c>
      <c r="H200" s="6">
        <f t="shared" si="32"/>
        <v>-11</v>
      </c>
      <c r="I200" s="30">
        <f t="shared" si="33"/>
        <v>-1.5965166908563134E-2</v>
      </c>
      <c r="J200" s="6">
        <f t="shared" si="34"/>
        <v>-1522</v>
      </c>
      <c r="K200" s="30">
        <f t="shared" si="35"/>
        <v>-0.69181818181818178</v>
      </c>
    </row>
    <row r="202" spans="1:11" x14ac:dyDescent="0.35">
      <c r="A202" s="22" t="s">
        <v>104</v>
      </c>
    </row>
    <row r="203" spans="1:11" x14ac:dyDescent="0.35">
      <c r="A203" s="24" t="s">
        <v>110</v>
      </c>
      <c r="B203" s="9"/>
    </row>
    <row r="204" spans="1:11" x14ac:dyDescent="0.35">
      <c r="A204" s="6"/>
      <c r="B204" s="6"/>
      <c r="C204" s="48" t="s">
        <v>119</v>
      </c>
      <c r="D204" s="49"/>
      <c r="E204" s="49"/>
      <c r="F204" s="49"/>
      <c r="G204" s="50"/>
      <c r="H204" s="47" t="s">
        <v>114</v>
      </c>
      <c r="I204" s="47"/>
      <c r="J204" s="47"/>
      <c r="K204" s="47"/>
    </row>
    <row r="205" spans="1:11" x14ac:dyDescent="0.35">
      <c r="A205" s="6"/>
      <c r="B205" s="6"/>
      <c r="C205" s="25">
        <v>2019</v>
      </c>
      <c r="D205" s="26">
        <v>2023</v>
      </c>
      <c r="E205" s="27">
        <v>2024</v>
      </c>
      <c r="F205" s="28">
        <v>2025</v>
      </c>
      <c r="G205" s="29">
        <v>2026</v>
      </c>
      <c r="H205" s="47" t="s">
        <v>115</v>
      </c>
      <c r="I205" s="47"/>
      <c r="J205" s="47" t="s">
        <v>116</v>
      </c>
      <c r="K205" s="47"/>
    </row>
    <row r="206" spans="1:11" x14ac:dyDescent="0.35">
      <c r="A206" s="10" t="s">
        <v>76</v>
      </c>
      <c r="B206" s="10" t="s">
        <v>0</v>
      </c>
      <c r="C206" s="14">
        <v>75146</v>
      </c>
      <c r="D206" s="14">
        <v>67765</v>
      </c>
      <c r="E206" s="14">
        <v>75279</v>
      </c>
      <c r="F206" s="14">
        <v>78936</v>
      </c>
      <c r="G206" s="14">
        <v>84706</v>
      </c>
      <c r="H206" s="6">
        <f t="shared" ref="H206:H215" si="36">G206-C206</f>
        <v>9560</v>
      </c>
      <c r="I206" s="30">
        <f t="shared" ref="I206:I215" si="37">(G206-C206)/C206</f>
        <v>0.12721901365342134</v>
      </c>
      <c r="J206" s="6">
        <f t="shared" ref="J206:J215" si="38">G206-F206</f>
        <v>5770</v>
      </c>
      <c r="K206" s="30">
        <f t="shared" ref="K206:K215" si="39">(G206-F206)/F206</f>
        <v>7.3097192662410049E-2</v>
      </c>
    </row>
    <row r="207" spans="1:11" x14ac:dyDescent="0.35">
      <c r="A207" s="10" t="s">
        <v>23</v>
      </c>
      <c r="B207" s="10" t="s">
        <v>23</v>
      </c>
      <c r="C207" s="14">
        <v>49025</v>
      </c>
      <c r="D207" s="14">
        <v>42484</v>
      </c>
      <c r="E207" s="14">
        <v>45822</v>
      </c>
      <c r="F207" s="14">
        <v>49535</v>
      </c>
      <c r="G207" s="14">
        <v>56957</v>
      </c>
      <c r="H207" s="6">
        <f t="shared" si="36"/>
        <v>7932</v>
      </c>
      <c r="I207" s="30">
        <f t="shared" si="37"/>
        <v>0.16179500254971954</v>
      </c>
      <c r="J207" s="6">
        <f t="shared" si="38"/>
        <v>7422</v>
      </c>
      <c r="K207" s="30">
        <f t="shared" si="39"/>
        <v>0.14983345109518523</v>
      </c>
    </row>
    <row r="208" spans="1:11" x14ac:dyDescent="0.35">
      <c r="A208" s="10" t="s">
        <v>69</v>
      </c>
      <c r="B208" s="10" t="s">
        <v>54</v>
      </c>
      <c r="C208" s="14">
        <v>7570</v>
      </c>
      <c r="D208" s="14">
        <v>7009</v>
      </c>
      <c r="E208" s="14">
        <v>7305</v>
      </c>
      <c r="F208" s="14">
        <v>7132</v>
      </c>
      <c r="G208" s="14">
        <v>9228</v>
      </c>
      <c r="H208" s="6">
        <f t="shared" si="36"/>
        <v>1658</v>
      </c>
      <c r="I208" s="30">
        <f t="shared" si="37"/>
        <v>0.2190224570673712</v>
      </c>
      <c r="J208" s="6">
        <f t="shared" si="38"/>
        <v>2096</v>
      </c>
      <c r="K208" s="30">
        <f t="shared" si="39"/>
        <v>0.29388670779584969</v>
      </c>
    </row>
    <row r="209" spans="1:11" x14ac:dyDescent="0.35">
      <c r="A209" s="10" t="s">
        <v>66</v>
      </c>
      <c r="B209" s="10" t="s">
        <v>51</v>
      </c>
      <c r="C209" s="14">
        <v>4755</v>
      </c>
      <c r="D209" s="14">
        <v>4639</v>
      </c>
      <c r="E209" s="14">
        <v>7166</v>
      </c>
      <c r="F209" s="14">
        <v>5615</v>
      </c>
      <c r="G209" s="14">
        <v>6119</v>
      </c>
      <c r="H209" s="6">
        <f t="shared" si="36"/>
        <v>1364</v>
      </c>
      <c r="I209" s="30">
        <f t="shared" si="37"/>
        <v>0.28685594111461621</v>
      </c>
      <c r="J209" s="6">
        <f t="shared" si="38"/>
        <v>504</v>
      </c>
      <c r="K209" s="30">
        <f t="shared" si="39"/>
        <v>8.9759572573463939E-2</v>
      </c>
    </row>
    <row r="210" spans="1:11" x14ac:dyDescent="0.35">
      <c r="A210" s="10" t="s">
        <v>68</v>
      </c>
      <c r="B210" s="10" t="s">
        <v>53</v>
      </c>
      <c r="C210" s="14">
        <v>4588</v>
      </c>
      <c r="D210" s="14">
        <v>4862</v>
      </c>
      <c r="E210" s="14">
        <v>5719</v>
      </c>
      <c r="F210" s="14">
        <v>5369</v>
      </c>
      <c r="G210" s="14">
        <v>5509</v>
      </c>
      <c r="H210" s="6">
        <f t="shared" si="36"/>
        <v>921</v>
      </c>
      <c r="I210" s="30">
        <f t="shared" si="37"/>
        <v>0.20074106364428945</v>
      </c>
      <c r="J210" s="6">
        <f t="shared" si="38"/>
        <v>140</v>
      </c>
      <c r="K210" s="30">
        <f t="shared" si="39"/>
        <v>2.607561929595828E-2</v>
      </c>
    </row>
    <row r="211" spans="1:11" x14ac:dyDescent="0.35">
      <c r="A211" s="10" t="s">
        <v>70</v>
      </c>
      <c r="B211" s="10" t="s">
        <v>55</v>
      </c>
      <c r="C211" s="14">
        <v>1610</v>
      </c>
      <c r="D211" s="14">
        <v>2001</v>
      </c>
      <c r="E211" s="14">
        <v>1747</v>
      </c>
      <c r="F211" s="14" t="s">
        <v>24</v>
      </c>
      <c r="G211" s="14">
        <v>1738</v>
      </c>
      <c r="H211" s="6">
        <f t="shared" si="36"/>
        <v>128</v>
      </c>
      <c r="I211" s="30">
        <f t="shared" si="37"/>
        <v>7.9503105590062115E-2</v>
      </c>
      <c r="J211" s="6" t="e">
        <f t="shared" si="38"/>
        <v>#VALUE!</v>
      </c>
      <c r="K211" s="30" t="e">
        <f t="shared" si="39"/>
        <v>#VALUE!</v>
      </c>
    </row>
    <row r="212" spans="1:11" x14ac:dyDescent="0.35">
      <c r="A212" s="10" t="s">
        <v>60</v>
      </c>
      <c r="B212" s="10" t="s">
        <v>45</v>
      </c>
      <c r="C212" s="14">
        <v>2221</v>
      </c>
      <c r="D212" s="14">
        <v>1805</v>
      </c>
      <c r="E212" s="14">
        <v>1805</v>
      </c>
      <c r="F212" s="14">
        <v>1548</v>
      </c>
      <c r="G212" s="14">
        <v>1381</v>
      </c>
      <c r="H212" s="6">
        <f t="shared" si="36"/>
        <v>-840</v>
      </c>
      <c r="I212" s="30">
        <f t="shared" si="37"/>
        <v>-0.37820801440792434</v>
      </c>
      <c r="J212" s="6">
        <f t="shared" si="38"/>
        <v>-167</v>
      </c>
      <c r="K212" s="30">
        <f t="shared" si="39"/>
        <v>-0.1078811369509044</v>
      </c>
    </row>
    <row r="213" spans="1:11" x14ac:dyDescent="0.35">
      <c r="A213" s="10" t="s">
        <v>75</v>
      </c>
      <c r="B213" s="10" t="s">
        <v>43</v>
      </c>
      <c r="C213" s="14">
        <v>1902</v>
      </c>
      <c r="D213" s="14">
        <v>1044</v>
      </c>
      <c r="E213" s="14">
        <v>1757</v>
      </c>
      <c r="F213" s="14">
        <v>1973</v>
      </c>
      <c r="G213" s="14">
        <v>784</v>
      </c>
      <c r="H213" s="6">
        <f t="shared" si="36"/>
        <v>-1118</v>
      </c>
      <c r="I213" s="30">
        <f t="shared" si="37"/>
        <v>-0.58780231335436384</v>
      </c>
      <c r="J213" s="6">
        <f t="shared" si="38"/>
        <v>-1189</v>
      </c>
      <c r="K213" s="30">
        <f t="shared" si="39"/>
        <v>-0.60263558033451592</v>
      </c>
    </row>
    <row r="214" spans="1:11" x14ac:dyDescent="0.35">
      <c r="A214" s="10" t="s">
        <v>64</v>
      </c>
      <c r="B214" s="10" t="s">
        <v>49</v>
      </c>
      <c r="C214" s="14">
        <v>868</v>
      </c>
      <c r="D214" s="14">
        <v>793</v>
      </c>
      <c r="E214" s="14">
        <v>836</v>
      </c>
      <c r="F214" s="14">
        <v>525</v>
      </c>
      <c r="G214" s="14">
        <v>588</v>
      </c>
      <c r="H214" s="6">
        <f t="shared" si="36"/>
        <v>-280</v>
      </c>
      <c r="I214" s="30">
        <f t="shared" si="37"/>
        <v>-0.32258064516129031</v>
      </c>
      <c r="J214" s="6">
        <f t="shared" si="38"/>
        <v>63</v>
      </c>
      <c r="K214" s="30">
        <f t="shared" si="39"/>
        <v>0.12</v>
      </c>
    </row>
    <row r="215" spans="1:11" x14ac:dyDescent="0.35">
      <c r="A215" s="10" t="s">
        <v>71</v>
      </c>
      <c r="B215" s="10" t="s">
        <v>56</v>
      </c>
      <c r="C215" s="14">
        <v>567</v>
      </c>
      <c r="D215" s="14">
        <v>758</v>
      </c>
      <c r="E215" s="14">
        <v>604</v>
      </c>
      <c r="F215" s="14" t="s">
        <v>24</v>
      </c>
      <c r="G215" s="14">
        <v>457</v>
      </c>
      <c r="H215" s="6">
        <f t="shared" si="36"/>
        <v>-110</v>
      </c>
      <c r="I215" s="30">
        <f t="shared" si="37"/>
        <v>-0.19400352733686066</v>
      </c>
      <c r="J215" s="6" t="e">
        <f t="shared" si="38"/>
        <v>#VALUE!</v>
      </c>
      <c r="K215" s="30" t="e">
        <f t="shared" si="39"/>
        <v>#VALUE!</v>
      </c>
    </row>
    <row r="217" spans="1:11" x14ac:dyDescent="0.35">
      <c r="A217" s="21" t="s">
        <v>104</v>
      </c>
    </row>
    <row r="218" spans="1:11" x14ac:dyDescent="0.35">
      <c r="A218" s="20" t="s">
        <v>112</v>
      </c>
      <c r="B218" s="9"/>
    </row>
    <row r="219" spans="1:11" x14ac:dyDescent="0.35">
      <c r="A219" s="6"/>
      <c r="B219" s="6"/>
      <c r="C219" s="48" t="s">
        <v>119</v>
      </c>
      <c r="D219" s="49"/>
      <c r="E219" s="49"/>
      <c r="F219" s="49"/>
      <c r="G219" s="50"/>
      <c r="H219" s="47" t="s">
        <v>114</v>
      </c>
      <c r="I219" s="47"/>
      <c r="J219" s="47"/>
      <c r="K219" s="47"/>
    </row>
    <row r="220" spans="1:11" x14ac:dyDescent="0.35">
      <c r="A220" s="6"/>
      <c r="B220" s="6"/>
      <c r="C220" s="25">
        <v>2019</v>
      </c>
      <c r="D220" s="26">
        <v>2023</v>
      </c>
      <c r="E220" s="27">
        <v>2024</v>
      </c>
      <c r="F220" s="28">
        <v>2025</v>
      </c>
      <c r="G220" s="29">
        <v>2026</v>
      </c>
      <c r="H220" s="47" t="s">
        <v>115</v>
      </c>
      <c r="I220" s="47"/>
      <c r="J220" s="47" t="s">
        <v>116</v>
      </c>
      <c r="K220" s="47"/>
    </row>
    <row r="221" spans="1:11" x14ac:dyDescent="0.35">
      <c r="A221" s="10" t="s">
        <v>76</v>
      </c>
      <c r="B221" s="10" t="s">
        <v>0</v>
      </c>
      <c r="C221" s="14">
        <v>92225</v>
      </c>
      <c r="D221" s="14">
        <v>58746</v>
      </c>
      <c r="E221" s="14">
        <v>63729</v>
      </c>
      <c r="F221" s="14">
        <v>68780</v>
      </c>
      <c r="G221" s="14">
        <v>71264</v>
      </c>
      <c r="H221" s="6">
        <f>G221-C221</f>
        <v>-20961</v>
      </c>
      <c r="I221" s="30">
        <f>(G221-C221)/C221</f>
        <v>-0.22728110599078341</v>
      </c>
      <c r="J221" s="6">
        <f>G221-F221</f>
        <v>2484</v>
      </c>
      <c r="K221" s="30">
        <f>(G221-F221)/F221</f>
        <v>3.6115149752835127E-2</v>
      </c>
    </row>
    <row r="222" spans="1:11" x14ac:dyDescent="0.35">
      <c r="A222" s="10" t="s">
        <v>58</v>
      </c>
      <c r="B222" s="10" t="s">
        <v>42</v>
      </c>
      <c r="C222" s="14">
        <v>55662</v>
      </c>
      <c r="D222" s="14">
        <v>40998</v>
      </c>
      <c r="E222" s="14">
        <v>42695</v>
      </c>
      <c r="F222" s="14">
        <v>46481</v>
      </c>
      <c r="G222" s="14">
        <v>49066</v>
      </c>
      <c r="H222" s="6">
        <f t="shared" ref="H222" si="40">G222-C222</f>
        <v>-6596</v>
      </c>
      <c r="I222" s="30">
        <f t="shared" ref="I222" si="41">(G222-C222)/C222</f>
        <v>-0.11850095217563149</v>
      </c>
      <c r="J222" s="6">
        <f t="shared" ref="J222" si="42">G222-F222</f>
        <v>2585</v>
      </c>
      <c r="K222" s="30">
        <f t="shared" ref="K222" si="43">(G222-F222)/F222</f>
        <v>5.5614121899270667E-2</v>
      </c>
    </row>
    <row r="223" spans="1:11" x14ac:dyDescent="0.35">
      <c r="A223" s="10" t="s">
        <v>66</v>
      </c>
      <c r="B223" s="10" t="s">
        <v>51</v>
      </c>
      <c r="C223" s="14">
        <v>21165</v>
      </c>
      <c r="D223" s="14">
        <v>10707</v>
      </c>
      <c r="E223" s="14">
        <v>11941</v>
      </c>
      <c r="F223" s="14">
        <v>13012</v>
      </c>
      <c r="G223" s="14">
        <v>13627</v>
      </c>
      <c r="H223" s="6">
        <f>G223-C223</f>
        <v>-7538</v>
      </c>
      <c r="I223" s="30">
        <f>(G223-C223)/C223</f>
        <v>-0.3561540278762107</v>
      </c>
      <c r="J223" s="6">
        <f>G223-F223</f>
        <v>615</v>
      </c>
      <c r="K223" s="30">
        <f>(G223-F223)/F223</f>
        <v>4.7264063940977562E-2</v>
      </c>
    </row>
    <row r="224" spans="1:11" x14ac:dyDescent="0.35">
      <c r="A224" s="10" t="s">
        <v>69</v>
      </c>
      <c r="B224" s="10" t="s">
        <v>54</v>
      </c>
      <c r="C224" s="14">
        <v>4291</v>
      </c>
      <c r="D224" s="14">
        <v>2575</v>
      </c>
      <c r="E224" s="14">
        <v>2434</v>
      </c>
      <c r="F224" s="14">
        <v>3214</v>
      </c>
      <c r="G224" s="14">
        <v>3973</v>
      </c>
      <c r="H224" s="6">
        <f>G224-C224</f>
        <v>-318</v>
      </c>
      <c r="I224" s="30">
        <f>(G224-C224)/C224</f>
        <v>-7.410859939408064E-2</v>
      </c>
      <c r="J224" s="6">
        <f>G224-F224</f>
        <v>759</v>
      </c>
      <c r="K224" s="30">
        <f>(G224-F224)/F224</f>
        <v>0.23615432482887369</v>
      </c>
    </row>
    <row r="225" spans="1:11" x14ac:dyDescent="0.35">
      <c r="A225" s="10" t="s">
        <v>60</v>
      </c>
      <c r="B225" s="10" t="s">
        <v>45</v>
      </c>
      <c r="C225" s="14">
        <v>1506</v>
      </c>
      <c r="D225" s="14">
        <v>934</v>
      </c>
      <c r="E225" s="14">
        <v>1295</v>
      </c>
      <c r="F225" s="14">
        <v>1419</v>
      </c>
      <c r="G225" s="14">
        <v>1150</v>
      </c>
      <c r="H225" s="6">
        <f>G225-C225</f>
        <v>-356</v>
      </c>
      <c r="I225" s="30">
        <f>(G225-C225)/C225</f>
        <v>-0.23638778220451528</v>
      </c>
      <c r="J225" s="6">
        <f>G225-F225</f>
        <v>-269</v>
      </c>
      <c r="K225" s="30">
        <f>(G225-F225)/F225</f>
        <v>-0.18957011980267793</v>
      </c>
    </row>
    <row r="226" spans="1:11" x14ac:dyDescent="0.35">
      <c r="A226" s="10" t="s">
        <v>68</v>
      </c>
      <c r="B226" s="10" t="s">
        <v>53</v>
      </c>
      <c r="C226" s="14">
        <v>3402</v>
      </c>
      <c r="D226" s="14">
        <v>1257</v>
      </c>
      <c r="E226" s="14">
        <v>1186</v>
      </c>
      <c r="F226" s="14">
        <v>1355</v>
      </c>
      <c r="G226" s="14">
        <v>1137</v>
      </c>
      <c r="H226" s="6">
        <f>G226-C226</f>
        <v>-2265</v>
      </c>
      <c r="I226" s="30">
        <f>(G226-C226)/C226</f>
        <v>-0.66578483245149911</v>
      </c>
      <c r="J226" s="6">
        <f>G226-F226</f>
        <v>-218</v>
      </c>
      <c r="K226" s="30">
        <f>(G226-F226)/F226</f>
        <v>-0.16088560885608857</v>
      </c>
    </row>
    <row r="227" spans="1:11" x14ac:dyDescent="0.35">
      <c r="A227" s="10" t="s">
        <v>71</v>
      </c>
      <c r="B227" s="10" t="s">
        <v>56</v>
      </c>
      <c r="C227" s="14">
        <v>589</v>
      </c>
      <c r="D227" s="14">
        <v>353</v>
      </c>
      <c r="E227" s="14">
        <v>217</v>
      </c>
      <c r="F227" s="14">
        <v>271</v>
      </c>
      <c r="G227" s="14">
        <v>337</v>
      </c>
      <c r="H227" s="6">
        <f>G227-C227</f>
        <v>-252</v>
      </c>
      <c r="I227" s="30">
        <f>(G227-C227)/C227</f>
        <v>-0.42784380305602715</v>
      </c>
      <c r="J227" s="6">
        <f>G227-F227</f>
        <v>66</v>
      </c>
      <c r="K227" s="30">
        <f>(G227-F227)/F227</f>
        <v>0.24354243542435425</v>
      </c>
    </row>
  </sheetData>
  <mergeCells count="44">
    <mergeCell ref="C3:G3"/>
    <mergeCell ref="H3:K3"/>
    <mergeCell ref="H4:I4"/>
    <mergeCell ref="J4:K4"/>
    <mergeCell ref="C33:G33"/>
    <mergeCell ref="H33:K33"/>
    <mergeCell ref="H34:I34"/>
    <mergeCell ref="J34:K34"/>
    <mergeCell ref="C64:G64"/>
    <mergeCell ref="H64:K64"/>
    <mergeCell ref="H65:I65"/>
    <mergeCell ref="J65:K65"/>
    <mergeCell ref="C88:G88"/>
    <mergeCell ref="H88:K88"/>
    <mergeCell ref="H89:I89"/>
    <mergeCell ref="J89:K89"/>
    <mergeCell ref="C113:G113"/>
    <mergeCell ref="H113:K113"/>
    <mergeCell ref="H114:I114"/>
    <mergeCell ref="J114:K114"/>
    <mergeCell ref="C137:G137"/>
    <mergeCell ref="H137:K137"/>
    <mergeCell ref="H138:I138"/>
    <mergeCell ref="J138:K138"/>
    <mergeCell ref="C154:G154"/>
    <mergeCell ref="H154:K154"/>
    <mergeCell ref="H155:I155"/>
    <mergeCell ref="J155:K155"/>
    <mergeCell ref="C171:G171"/>
    <mergeCell ref="H171:K171"/>
    <mergeCell ref="H172:I172"/>
    <mergeCell ref="J172:K172"/>
    <mergeCell ref="C185:G185"/>
    <mergeCell ref="H185:K185"/>
    <mergeCell ref="H186:I186"/>
    <mergeCell ref="J186:K186"/>
    <mergeCell ref="H220:I220"/>
    <mergeCell ref="J220:K220"/>
    <mergeCell ref="C204:G204"/>
    <mergeCell ref="H204:K204"/>
    <mergeCell ref="H205:I205"/>
    <mergeCell ref="J205:K205"/>
    <mergeCell ref="C219:G219"/>
    <mergeCell ref="H219:K219"/>
  </mergeCells>
  <conditionalFormatting sqref="C64">
    <cfRule type="containsErrors" dxfId="10" priority="28">
      <formula>ISERROR(C64)</formula>
    </cfRule>
  </conditionalFormatting>
  <conditionalFormatting sqref="C88">
    <cfRule type="containsErrors" dxfId="9" priority="25">
      <formula>ISERROR(C88)</formula>
    </cfRule>
  </conditionalFormatting>
  <conditionalFormatting sqref="C113">
    <cfRule type="containsErrors" dxfId="8" priority="22">
      <formula>ISERROR(C113)</formula>
    </cfRule>
  </conditionalFormatting>
  <conditionalFormatting sqref="C137">
    <cfRule type="containsErrors" dxfId="7" priority="19">
      <formula>ISERROR(C137)</formula>
    </cfRule>
  </conditionalFormatting>
  <conditionalFormatting sqref="C154">
    <cfRule type="containsErrors" dxfId="6" priority="16">
      <formula>ISERROR(C154)</formula>
    </cfRule>
  </conditionalFormatting>
  <conditionalFormatting sqref="C171">
    <cfRule type="containsErrors" dxfId="5" priority="13">
      <formula>ISERROR(C171)</formula>
    </cfRule>
  </conditionalFormatting>
  <conditionalFormatting sqref="C185">
    <cfRule type="containsErrors" dxfId="4" priority="10">
      <formula>ISERROR(C185)</formula>
    </cfRule>
  </conditionalFormatting>
  <conditionalFormatting sqref="C204">
    <cfRule type="containsErrors" dxfId="3" priority="7">
      <formula>ISERROR(C204)</formula>
    </cfRule>
  </conditionalFormatting>
  <conditionalFormatting sqref="C219">
    <cfRule type="containsErrors" dxfId="2" priority="4">
      <formula>ISERROR(C219)</formula>
    </cfRule>
  </conditionalFormatting>
  <conditionalFormatting sqref="C1:G1048576">
    <cfRule type="containsErrors" dxfId="1" priority="3">
      <formula>ISERROR(C1)</formula>
    </cfRule>
  </conditionalFormatting>
  <conditionalFormatting sqref="H1:K1048576">
    <cfRule type="cellIs" dxfId="0" priority="1" operator="lessThan">
      <formula>0</formula>
    </cfRule>
  </conditionalFormatting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months2019, 2026</vt:lpstr>
      <vt:lpstr>months2025, 2026</vt:lpstr>
      <vt:lpstr>Jan-July</vt:lpstr>
    </vt:vector>
  </TitlesOfParts>
  <Company>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Kallas</dc:creator>
  <cp:lastModifiedBy>Piret Kallas</cp:lastModifiedBy>
  <dcterms:created xsi:type="dcterms:W3CDTF">2026-09-12T19:09:44Z</dcterms:created>
  <dcterms:modified xsi:type="dcterms:W3CDTF">2026-09-14T08:58:42Z</dcterms:modified>
</cp:coreProperties>
</file>