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hine-my.sharepoint.com/personal/piret_kallas_eis_ee/Documents/Desktop/DESKTOP 12-03-2026/DESKTOP-majutus/majutus 2026/"/>
    </mc:Choice>
  </mc:AlternateContent>
  <xr:revisionPtr revIDLastSave="503" documentId="8_{A109F10E-327C-4A1D-B1CF-A0CA9F1782F5}" xr6:coauthVersionLast="47" xr6:coauthVersionMax="47" xr10:uidLastSave="{2801E01A-E095-43A8-AC7C-2B0166CB6D51}"/>
  <bookViews>
    <workbookView xWindow="-110" yWindow="-110" windowWidth="19420" windowHeight="11500" activeTab="3" xr2:uid="{00000000-000D-0000-FFFF-FFFF00000000}"/>
  </bookViews>
  <sheets>
    <sheet name="months2019, 2026" sheetId="2" r:id="rId1"/>
    <sheet name="months2025, 2026" sheetId="5" r:id="rId2"/>
    <sheet name="months2019-2026" sheetId="6" state="hidden" r:id="rId3"/>
    <sheet name="Jan-May" sheetId="4" r:id="rId4"/>
    <sheet name="Jan-May countries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7" i="2" l="1"/>
  <c r="U247" i="2"/>
  <c r="T247" i="2"/>
  <c r="S247" i="2"/>
  <c r="R247" i="2"/>
  <c r="Q247" i="2"/>
  <c r="P247" i="2"/>
  <c r="O247" i="2"/>
  <c r="N247" i="2"/>
  <c r="M247" i="2"/>
  <c r="V246" i="2"/>
  <c r="U246" i="2"/>
  <c r="T246" i="2"/>
  <c r="S246" i="2"/>
  <c r="R246" i="2"/>
  <c r="Q246" i="2"/>
  <c r="P246" i="2"/>
  <c r="O246" i="2"/>
  <c r="N246" i="2"/>
  <c r="M246" i="2"/>
  <c r="V245" i="2"/>
  <c r="U245" i="2"/>
  <c r="T245" i="2"/>
  <c r="S245" i="2"/>
  <c r="R245" i="2"/>
  <c r="Q245" i="2"/>
  <c r="P245" i="2"/>
  <c r="O245" i="2"/>
  <c r="N245" i="2"/>
  <c r="M245" i="2"/>
  <c r="V244" i="2"/>
  <c r="U244" i="2"/>
  <c r="T244" i="2"/>
  <c r="S244" i="2"/>
  <c r="R244" i="2"/>
  <c r="Q244" i="2"/>
  <c r="P244" i="2"/>
  <c r="O244" i="2"/>
  <c r="N244" i="2"/>
  <c r="M244" i="2"/>
  <c r="V243" i="2"/>
  <c r="U243" i="2"/>
  <c r="T243" i="2"/>
  <c r="S243" i="2"/>
  <c r="R243" i="2"/>
  <c r="Q243" i="2"/>
  <c r="P243" i="2"/>
  <c r="O243" i="2"/>
  <c r="N243" i="2"/>
  <c r="M243" i="2"/>
  <c r="V242" i="2"/>
  <c r="U242" i="2"/>
  <c r="T242" i="2"/>
  <c r="S242" i="2"/>
  <c r="R242" i="2"/>
  <c r="Q242" i="2"/>
  <c r="P242" i="2"/>
  <c r="O242" i="2"/>
  <c r="N242" i="2"/>
  <c r="M242" i="2"/>
  <c r="V241" i="2"/>
  <c r="U241" i="2"/>
  <c r="T241" i="2"/>
  <c r="S241" i="2"/>
  <c r="R241" i="2"/>
  <c r="Q241" i="2"/>
  <c r="P241" i="2"/>
  <c r="O241" i="2"/>
  <c r="N241" i="2"/>
  <c r="M241" i="2"/>
  <c r="V240" i="2"/>
  <c r="U240" i="2"/>
  <c r="T240" i="2"/>
  <c r="S240" i="2"/>
  <c r="R240" i="2"/>
  <c r="Q240" i="2"/>
  <c r="P240" i="2"/>
  <c r="O240" i="2"/>
  <c r="N240" i="2"/>
  <c r="M240" i="2"/>
  <c r="V239" i="2"/>
  <c r="U239" i="2"/>
  <c r="T239" i="2"/>
  <c r="S239" i="2"/>
  <c r="R239" i="2"/>
  <c r="Q239" i="2"/>
  <c r="P239" i="2"/>
  <c r="O239" i="2"/>
  <c r="N239" i="2"/>
  <c r="M239" i="2"/>
  <c r="V233" i="2"/>
  <c r="U233" i="2"/>
  <c r="T233" i="2"/>
  <c r="S233" i="2"/>
  <c r="R233" i="2"/>
  <c r="Q233" i="2"/>
  <c r="P233" i="2"/>
  <c r="O233" i="2"/>
  <c r="N233" i="2"/>
  <c r="M233" i="2"/>
  <c r="V232" i="2"/>
  <c r="U232" i="2"/>
  <c r="T232" i="2"/>
  <c r="S232" i="2"/>
  <c r="R232" i="2"/>
  <c r="Q232" i="2"/>
  <c r="P232" i="2"/>
  <c r="O232" i="2"/>
  <c r="N232" i="2"/>
  <c r="M232" i="2"/>
  <c r="V231" i="2"/>
  <c r="U231" i="2"/>
  <c r="T231" i="2"/>
  <c r="S231" i="2"/>
  <c r="R231" i="2"/>
  <c r="Q231" i="2"/>
  <c r="P231" i="2"/>
  <c r="O231" i="2"/>
  <c r="N231" i="2"/>
  <c r="M231" i="2"/>
  <c r="V230" i="2"/>
  <c r="U230" i="2"/>
  <c r="T230" i="2"/>
  <c r="S230" i="2"/>
  <c r="R230" i="2"/>
  <c r="Q230" i="2"/>
  <c r="P230" i="2"/>
  <c r="O230" i="2"/>
  <c r="N230" i="2"/>
  <c r="M230" i="2"/>
  <c r="V229" i="2"/>
  <c r="U229" i="2"/>
  <c r="T229" i="2"/>
  <c r="S229" i="2"/>
  <c r="R229" i="2"/>
  <c r="Q229" i="2"/>
  <c r="P229" i="2"/>
  <c r="O229" i="2"/>
  <c r="N229" i="2"/>
  <c r="M229" i="2"/>
  <c r="V228" i="2"/>
  <c r="U228" i="2"/>
  <c r="T228" i="2"/>
  <c r="S228" i="2"/>
  <c r="R228" i="2"/>
  <c r="Q228" i="2"/>
  <c r="P228" i="2"/>
  <c r="O228" i="2"/>
  <c r="N228" i="2"/>
  <c r="M228" i="2"/>
  <c r="V227" i="2"/>
  <c r="U227" i="2"/>
  <c r="T227" i="2"/>
  <c r="S227" i="2"/>
  <c r="R227" i="2"/>
  <c r="Q227" i="2"/>
  <c r="P227" i="2"/>
  <c r="O227" i="2"/>
  <c r="N227" i="2"/>
  <c r="M227" i="2"/>
  <c r="V226" i="2"/>
  <c r="U226" i="2"/>
  <c r="T226" i="2"/>
  <c r="S226" i="2"/>
  <c r="R226" i="2"/>
  <c r="Q226" i="2"/>
  <c r="P226" i="2"/>
  <c r="O226" i="2"/>
  <c r="N226" i="2"/>
  <c r="M226" i="2"/>
  <c r="V225" i="2"/>
  <c r="U225" i="2"/>
  <c r="T225" i="2"/>
  <c r="S225" i="2"/>
  <c r="R225" i="2"/>
  <c r="Q225" i="2"/>
  <c r="P225" i="2"/>
  <c r="O225" i="2"/>
  <c r="N225" i="2"/>
  <c r="M225" i="2"/>
  <c r="V224" i="2"/>
  <c r="U224" i="2"/>
  <c r="T224" i="2"/>
  <c r="S224" i="2"/>
  <c r="R224" i="2"/>
  <c r="Q224" i="2"/>
  <c r="P224" i="2"/>
  <c r="O224" i="2"/>
  <c r="N224" i="2"/>
  <c r="M224" i="2"/>
  <c r="V223" i="2"/>
  <c r="U223" i="2"/>
  <c r="T223" i="2"/>
  <c r="S223" i="2"/>
  <c r="R223" i="2"/>
  <c r="Q223" i="2"/>
  <c r="P223" i="2"/>
  <c r="O223" i="2"/>
  <c r="N223" i="2"/>
  <c r="M223" i="2"/>
  <c r="V217" i="2"/>
  <c r="U217" i="2"/>
  <c r="T217" i="2"/>
  <c r="S217" i="2"/>
  <c r="R217" i="2"/>
  <c r="Q217" i="2"/>
  <c r="P217" i="2"/>
  <c r="O217" i="2"/>
  <c r="N217" i="2"/>
  <c r="M217" i="2"/>
  <c r="V216" i="2"/>
  <c r="U216" i="2"/>
  <c r="T216" i="2"/>
  <c r="S216" i="2"/>
  <c r="R216" i="2"/>
  <c r="Q216" i="2"/>
  <c r="P216" i="2"/>
  <c r="O216" i="2"/>
  <c r="N216" i="2"/>
  <c r="M216" i="2"/>
  <c r="V215" i="2"/>
  <c r="U215" i="2"/>
  <c r="T215" i="2"/>
  <c r="S215" i="2"/>
  <c r="R215" i="2"/>
  <c r="Q215" i="2"/>
  <c r="P215" i="2"/>
  <c r="O215" i="2"/>
  <c r="N215" i="2"/>
  <c r="M215" i="2"/>
  <c r="V214" i="2"/>
  <c r="U214" i="2"/>
  <c r="T214" i="2"/>
  <c r="S214" i="2"/>
  <c r="R214" i="2"/>
  <c r="Q214" i="2"/>
  <c r="P214" i="2"/>
  <c r="O214" i="2"/>
  <c r="N214" i="2"/>
  <c r="M214" i="2"/>
  <c r="V213" i="2"/>
  <c r="U213" i="2"/>
  <c r="T213" i="2"/>
  <c r="S213" i="2"/>
  <c r="R213" i="2"/>
  <c r="Q213" i="2"/>
  <c r="P213" i="2"/>
  <c r="O213" i="2"/>
  <c r="N213" i="2"/>
  <c r="M213" i="2"/>
  <c r="V212" i="2"/>
  <c r="U212" i="2"/>
  <c r="T212" i="2"/>
  <c r="S212" i="2"/>
  <c r="R212" i="2"/>
  <c r="Q212" i="2"/>
  <c r="P212" i="2"/>
  <c r="O212" i="2"/>
  <c r="N212" i="2"/>
  <c r="M212" i="2"/>
  <c r="V211" i="2"/>
  <c r="U211" i="2"/>
  <c r="T211" i="2"/>
  <c r="S211" i="2"/>
  <c r="R211" i="2"/>
  <c r="Q211" i="2"/>
  <c r="P211" i="2"/>
  <c r="O211" i="2"/>
  <c r="N211" i="2"/>
  <c r="M211" i="2"/>
  <c r="V210" i="2"/>
  <c r="U210" i="2"/>
  <c r="T210" i="2"/>
  <c r="S210" i="2"/>
  <c r="R210" i="2"/>
  <c r="Q210" i="2"/>
  <c r="P210" i="2"/>
  <c r="O210" i="2"/>
  <c r="N210" i="2"/>
  <c r="M210" i="2"/>
  <c r="V209" i="2"/>
  <c r="U209" i="2"/>
  <c r="T209" i="2"/>
  <c r="S209" i="2"/>
  <c r="R209" i="2"/>
  <c r="Q209" i="2"/>
  <c r="P209" i="2"/>
  <c r="O209" i="2"/>
  <c r="N209" i="2"/>
  <c r="M209" i="2"/>
  <c r="V203" i="2"/>
  <c r="U203" i="2"/>
  <c r="T203" i="2"/>
  <c r="S203" i="2"/>
  <c r="R203" i="2"/>
  <c r="Q203" i="2"/>
  <c r="P203" i="2"/>
  <c r="O203" i="2"/>
  <c r="N203" i="2"/>
  <c r="M203" i="2"/>
  <c r="V202" i="2"/>
  <c r="U202" i="2"/>
  <c r="T202" i="2"/>
  <c r="S202" i="2"/>
  <c r="R202" i="2"/>
  <c r="Q202" i="2"/>
  <c r="P202" i="2"/>
  <c r="O202" i="2"/>
  <c r="N202" i="2"/>
  <c r="M202" i="2"/>
  <c r="V201" i="2"/>
  <c r="U201" i="2"/>
  <c r="T201" i="2"/>
  <c r="S201" i="2"/>
  <c r="R201" i="2"/>
  <c r="Q201" i="2"/>
  <c r="P201" i="2"/>
  <c r="O201" i="2"/>
  <c r="N201" i="2"/>
  <c r="M201" i="2"/>
  <c r="V200" i="2"/>
  <c r="U200" i="2"/>
  <c r="T200" i="2"/>
  <c r="S200" i="2"/>
  <c r="R200" i="2"/>
  <c r="Q200" i="2"/>
  <c r="P200" i="2"/>
  <c r="O200" i="2"/>
  <c r="N200" i="2"/>
  <c r="M200" i="2"/>
  <c r="V199" i="2"/>
  <c r="U199" i="2"/>
  <c r="T199" i="2"/>
  <c r="S199" i="2"/>
  <c r="R199" i="2"/>
  <c r="Q199" i="2"/>
  <c r="P199" i="2"/>
  <c r="O199" i="2"/>
  <c r="N199" i="2"/>
  <c r="M199" i="2"/>
  <c r="V198" i="2"/>
  <c r="U198" i="2"/>
  <c r="T198" i="2"/>
  <c r="S198" i="2"/>
  <c r="R198" i="2"/>
  <c r="Q198" i="2"/>
  <c r="P198" i="2"/>
  <c r="O198" i="2"/>
  <c r="N198" i="2"/>
  <c r="M198" i="2"/>
  <c r="V197" i="2"/>
  <c r="U197" i="2"/>
  <c r="T197" i="2"/>
  <c r="S197" i="2"/>
  <c r="R197" i="2"/>
  <c r="Q197" i="2"/>
  <c r="P197" i="2"/>
  <c r="O197" i="2"/>
  <c r="N197" i="2"/>
  <c r="M197" i="2"/>
  <c r="V196" i="2"/>
  <c r="U196" i="2"/>
  <c r="T196" i="2"/>
  <c r="S196" i="2"/>
  <c r="R196" i="2"/>
  <c r="Q196" i="2"/>
  <c r="P196" i="2"/>
  <c r="O196" i="2"/>
  <c r="N196" i="2"/>
  <c r="M196" i="2"/>
  <c r="V195" i="2"/>
  <c r="U195" i="2"/>
  <c r="T195" i="2"/>
  <c r="S195" i="2"/>
  <c r="R195" i="2"/>
  <c r="Q195" i="2"/>
  <c r="P195" i="2"/>
  <c r="O195" i="2"/>
  <c r="N195" i="2"/>
  <c r="M195" i="2"/>
  <c r="V194" i="2"/>
  <c r="U194" i="2"/>
  <c r="T194" i="2"/>
  <c r="S194" i="2"/>
  <c r="R194" i="2"/>
  <c r="Q194" i="2"/>
  <c r="P194" i="2"/>
  <c r="O194" i="2"/>
  <c r="N194" i="2"/>
  <c r="M194" i="2"/>
  <c r="V193" i="2"/>
  <c r="U193" i="2"/>
  <c r="T193" i="2"/>
  <c r="S193" i="2"/>
  <c r="R193" i="2"/>
  <c r="Q193" i="2"/>
  <c r="P193" i="2"/>
  <c r="O193" i="2"/>
  <c r="N193" i="2"/>
  <c r="M193" i="2"/>
  <c r="V187" i="2"/>
  <c r="U187" i="2"/>
  <c r="T187" i="2"/>
  <c r="S187" i="2"/>
  <c r="R187" i="2"/>
  <c r="Q187" i="2"/>
  <c r="P187" i="2"/>
  <c r="O187" i="2"/>
  <c r="N187" i="2"/>
  <c r="M187" i="2"/>
  <c r="V186" i="2"/>
  <c r="U186" i="2"/>
  <c r="T186" i="2"/>
  <c r="S186" i="2"/>
  <c r="R186" i="2"/>
  <c r="Q186" i="2"/>
  <c r="P186" i="2"/>
  <c r="O186" i="2"/>
  <c r="N186" i="2"/>
  <c r="M186" i="2"/>
  <c r="V185" i="2"/>
  <c r="U185" i="2"/>
  <c r="T185" i="2"/>
  <c r="S185" i="2"/>
  <c r="R185" i="2"/>
  <c r="Q185" i="2"/>
  <c r="P185" i="2"/>
  <c r="O185" i="2"/>
  <c r="N185" i="2"/>
  <c r="M185" i="2"/>
  <c r="V184" i="2"/>
  <c r="U184" i="2"/>
  <c r="T184" i="2"/>
  <c r="S184" i="2"/>
  <c r="R184" i="2"/>
  <c r="Q184" i="2"/>
  <c r="P184" i="2"/>
  <c r="O184" i="2"/>
  <c r="N184" i="2"/>
  <c r="M184" i="2"/>
  <c r="V183" i="2"/>
  <c r="U183" i="2"/>
  <c r="T183" i="2"/>
  <c r="S183" i="2"/>
  <c r="R183" i="2"/>
  <c r="Q183" i="2"/>
  <c r="P183" i="2"/>
  <c r="O183" i="2"/>
  <c r="N183" i="2"/>
  <c r="M183" i="2"/>
  <c r="V182" i="2"/>
  <c r="U182" i="2"/>
  <c r="T182" i="2"/>
  <c r="S182" i="2"/>
  <c r="R182" i="2"/>
  <c r="Q182" i="2"/>
  <c r="P182" i="2"/>
  <c r="O182" i="2"/>
  <c r="N182" i="2"/>
  <c r="M182" i="2"/>
  <c r="V181" i="2"/>
  <c r="U181" i="2"/>
  <c r="T181" i="2"/>
  <c r="S181" i="2"/>
  <c r="R181" i="2"/>
  <c r="Q181" i="2"/>
  <c r="P181" i="2"/>
  <c r="O181" i="2"/>
  <c r="N181" i="2"/>
  <c r="M181" i="2"/>
  <c r="V180" i="2"/>
  <c r="U180" i="2"/>
  <c r="T180" i="2"/>
  <c r="S180" i="2"/>
  <c r="R180" i="2"/>
  <c r="Q180" i="2"/>
  <c r="P180" i="2"/>
  <c r="O180" i="2"/>
  <c r="N180" i="2"/>
  <c r="M180" i="2"/>
  <c r="V179" i="2"/>
  <c r="U179" i="2"/>
  <c r="T179" i="2"/>
  <c r="S179" i="2"/>
  <c r="R179" i="2"/>
  <c r="Q179" i="2"/>
  <c r="P179" i="2"/>
  <c r="O179" i="2"/>
  <c r="N179" i="2"/>
  <c r="M179" i="2"/>
  <c r="V178" i="2"/>
  <c r="U178" i="2"/>
  <c r="T178" i="2"/>
  <c r="S178" i="2"/>
  <c r="R178" i="2"/>
  <c r="Q178" i="2"/>
  <c r="P178" i="2"/>
  <c r="O178" i="2"/>
  <c r="N178" i="2"/>
  <c r="M178" i="2"/>
  <c r="V177" i="2"/>
  <c r="U177" i="2"/>
  <c r="T177" i="2"/>
  <c r="S177" i="2"/>
  <c r="R177" i="2"/>
  <c r="Q177" i="2"/>
  <c r="P177" i="2"/>
  <c r="O177" i="2"/>
  <c r="N177" i="2"/>
  <c r="M177" i="2"/>
  <c r="V176" i="2"/>
  <c r="U176" i="2"/>
  <c r="T176" i="2"/>
  <c r="S176" i="2"/>
  <c r="R176" i="2"/>
  <c r="Q176" i="2"/>
  <c r="P176" i="2"/>
  <c r="O176" i="2"/>
  <c r="N176" i="2"/>
  <c r="M176" i="2"/>
  <c r="V175" i="2"/>
  <c r="U175" i="2"/>
  <c r="T175" i="2"/>
  <c r="S175" i="2"/>
  <c r="R175" i="2"/>
  <c r="Q175" i="2"/>
  <c r="P175" i="2"/>
  <c r="O175" i="2"/>
  <c r="N175" i="2"/>
  <c r="M175" i="2"/>
  <c r="V174" i="2"/>
  <c r="U174" i="2"/>
  <c r="T174" i="2"/>
  <c r="S174" i="2"/>
  <c r="R174" i="2"/>
  <c r="Q174" i="2"/>
  <c r="P174" i="2"/>
  <c r="O174" i="2"/>
  <c r="N174" i="2"/>
  <c r="M174" i="2"/>
  <c r="V173" i="2"/>
  <c r="U173" i="2"/>
  <c r="T173" i="2"/>
  <c r="S173" i="2"/>
  <c r="R173" i="2"/>
  <c r="Q173" i="2"/>
  <c r="P173" i="2"/>
  <c r="O173" i="2"/>
  <c r="N173" i="2"/>
  <c r="M173" i="2"/>
  <c r="V172" i="2"/>
  <c r="U172" i="2"/>
  <c r="T172" i="2"/>
  <c r="S172" i="2"/>
  <c r="R172" i="2"/>
  <c r="Q172" i="2"/>
  <c r="P172" i="2"/>
  <c r="O172" i="2"/>
  <c r="N172" i="2"/>
  <c r="M172" i="2"/>
  <c r="V171" i="2"/>
  <c r="U171" i="2"/>
  <c r="T171" i="2"/>
  <c r="S171" i="2"/>
  <c r="R171" i="2"/>
  <c r="Q171" i="2"/>
  <c r="P171" i="2"/>
  <c r="O171" i="2"/>
  <c r="N171" i="2"/>
  <c r="M171" i="2"/>
  <c r="V170" i="2"/>
  <c r="U170" i="2"/>
  <c r="T170" i="2"/>
  <c r="S170" i="2"/>
  <c r="R170" i="2"/>
  <c r="Q170" i="2"/>
  <c r="P170" i="2"/>
  <c r="O170" i="2"/>
  <c r="N170" i="2"/>
  <c r="M170" i="2"/>
  <c r="V169" i="2"/>
  <c r="U169" i="2"/>
  <c r="T169" i="2"/>
  <c r="S169" i="2"/>
  <c r="R169" i="2"/>
  <c r="Q169" i="2"/>
  <c r="P169" i="2"/>
  <c r="O169" i="2"/>
  <c r="N169" i="2"/>
  <c r="M169" i="2"/>
  <c r="V162" i="2"/>
  <c r="U162" i="2"/>
  <c r="T162" i="2"/>
  <c r="S162" i="2"/>
  <c r="R162" i="2"/>
  <c r="Q162" i="2"/>
  <c r="P162" i="2"/>
  <c r="O162" i="2"/>
  <c r="N162" i="2"/>
  <c r="M162" i="2"/>
  <c r="V161" i="2"/>
  <c r="U161" i="2"/>
  <c r="T161" i="2"/>
  <c r="S161" i="2"/>
  <c r="R161" i="2"/>
  <c r="Q161" i="2"/>
  <c r="P161" i="2"/>
  <c r="O161" i="2"/>
  <c r="N161" i="2"/>
  <c r="M161" i="2"/>
  <c r="V160" i="2"/>
  <c r="U160" i="2"/>
  <c r="T160" i="2"/>
  <c r="S160" i="2"/>
  <c r="R160" i="2"/>
  <c r="Q160" i="2"/>
  <c r="P160" i="2"/>
  <c r="O160" i="2"/>
  <c r="N160" i="2"/>
  <c r="M160" i="2"/>
  <c r="V159" i="2"/>
  <c r="U159" i="2"/>
  <c r="T159" i="2"/>
  <c r="S159" i="2"/>
  <c r="R159" i="2"/>
  <c r="Q159" i="2"/>
  <c r="P159" i="2"/>
  <c r="O159" i="2"/>
  <c r="N159" i="2"/>
  <c r="M159" i="2"/>
  <c r="V158" i="2"/>
  <c r="U158" i="2"/>
  <c r="T158" i="2"/>
  <c r="S158" i="2"/>
  <c r="R158" i="2"/>
  <c r="Q158" i="2"/>
  <c r="P158" i="2"/>
  <c r="O158" i="2"/>
  <c r="N158" i="2"/>
  <c r="M158" i="2"/>
  <c r="V157" i="2"/>
  <c r="U157" i="2"/>
  <c r="T157" i="2"/>
  <c r="S157" i="2"/>
  <c r="R157" i="2"/>
  <c r="Q157" i="2"/>
  <c r="P157" i="2"/>
  <c r="O157" i="2"/>
  <c r="N157" i="2"/>
  <c r="M157" i="2"/>
  <c r="V156" i="2"/>
  <c r="U156" i="2"/>
  <c r="T156" i="2"/>
  <c r="S156" i="2"/>
  <c r="R156" i="2"/>
  <c r="Q156" i="2"/>
  <c r="P156" i="2"/>
  <c r="O156" i="2"/>
  <c r="N156" i="2"/>
  <c r="M156" i="2"/>
  <c r="V155" i="2"/>
  <c r="U155" i="2"/>
  <c r="T155" i="2"/>
  <c r="S155" i="2"/>
  <c r="R155" i="2"/>
  <c r="Q155" i="2"/>
  <c r="P155" i="2"/>
  <c r="O155" i="2"/>
  <c r="N155" i="2"/>
  <c r="M155" i="2"/>
  <c r="V154" i="2"/>
  <c r="U154" i="2"/>
  <c r="T154" i="2"/>
  <c r="S154" i="2"/>
  <c r="R154" i="2"/>
  <c r="Q154" i="2"/>
  <c r="P154" i="2"/>
  <c r="O154" i="2"/>
  <c r="N154" i="2"/>
  <c r="M154" i="2"/>
  <c r="V153" i="2"/>
  <c r="U153" i="2"/>
  <c r="T153" i="2"/>
  <c r="S153" i="2"/>
  <c r="R153" i="2"/>
  <c r="Q153" i="2"/>
  <c r="P153" i="2"/>
  <c r="O153" i="2"/>
  <c r="N153" i="2"/>
  <c r="M153" i="2"/>
  <c r="V152" i="2"/>
  <c r="U152" i="2"/>
  <c r="T152" i="2"/>
  <c r="S152" i="2"/>
  <c r="R152" i="2"/>
  <c r="Q152" i="2"/>
  <c r="P152" i="2"/>
  <c r="O152" i="2"/>
  <c r="N152" i="2"/>
  <c r="M152" i="2"/>
  <c r="V151" i="2"/>
  <c r="U151" i="2"/>
  <c r="T151" i="2"/>
  <c r="S151" i="2"/>
  <c r="R151" i="2"/>
  <c r="Q151" i="2"/>
  <c r="P151" i="2"/>
  <c r="O151" i="2"/>
  <c r="N151" i="2"/>
  <c r="M151" i="2"/>
  <c r="V150" i="2"/>
  <c r="U150" i="2"/>
  <c r="T150" i="2"/>
  <c r="S150" i="2"/>
  <c r="R150" i="2"/>
  <c r="Q150" i="2"/>
  <c r="P150" i="2"/>
  <c r="O150" i="2"/>
  <c r="N150" i="2"/>
  <c r="M150" i="2"/>
  <c r="V149" i="2"/>
  <c r="U149" i="2"/>
  <c r="T149" i="2"/>
  <c r="S149" i="2"/>
  <c r="R149" i="2"/>
  <c r="Q149" i="2"/>
  <c r="P149" i="2"/>
  <c r="O149" i="2"/>
  <c r="N149" i="2"/>
  <c r="M149" i="2"/>
  <c r="V148" i="2"/>
  <c r="U148" i="2"/>
  <c r="T148" i="2"/>
  <c r="S148" i="2"/>
  <c r="R148" i="2"/>
  <c r="Q148" i="2"/>
  <c r="P148" i="2"/>
  <c r="O148" i="2"/>
  <c r="N148" i="2"/>
  <c r="M148" i="2"/>
  <c r="V147" i="2"/>
  <c r="U147" i="2"/>
  <c r="T147" i="2"/>
  <c r="S147" i="2"/>
  <c r="R147" i="2"/>
  <c r="Q147" i="2"/>
  <c r="P147" i="2"/>
  <c r="O147" i="2"/>
  <c r="N147" i="2"/>
  <c r="M147" i="2"/>
  <c r="V146" i="2"/>
  <c r="U146" i="2"/>
  <c r="T146" i="2"/>
  <c r="S146" i="2"/>
  <c r="R146" i="2"/>
  <c r="Q146" i="2"/>
  <c r="P146" i="2"/>
  <c r="O146" i="2"/>
  <c r="N146" i="2"/>
  <c r="M146" i="2"/>
  <c r="V145" i="2"/>
  <c r="U145" i="2"/>
  <c r="T145" i="2"/>
  <c r="S145" i="2"/>
  <c r="R145" i="2"/>
  <c r="Q145" i="2"/>
  <c r="P145" i="2"/>
  <c r="O145" i="2"/>
  <c r="N145" i="2"/>
  <c r="M145" i="2"/>
  <c r="V144" i="2"/>
  <c r="U144" i="2"/>
  <c r="T144" i="2"/>
  <c r="S144" i="2"/>
  <c r="R144" i="2"/>
  <c r="Q144" i="2"/>
  <c r="P144" i="2"/>
  <c r="O144" i="2"/>
  <c r="N144" i="2"/>
  <c r="M144" i="2"/>
  <c r="V143" i="2"/>
  <c r="U143" i="2"/>
  <c r="T143" i="2"/>
  <c r="S143" i="2"/>
  <c r="R143" i="2"/>
  <c r="Q143" i="2"/>
  <c r="P143" i="2"/>
  <c r="O143" i="2"/>
  <c r="N143" i="2"/>
  <c r="M143" i="2"/>
  <c r="V136" i="2"/>
  <c r="U136" i="2"/>
  <c r="T136" i="2"/>
  <c r="S136" i="2"/>
  <c r="R136" i="2"/>
  <c r="Q136" i="2"/>
  <c r="P136" i="2"/>
  <c r="O136" i="2"/>
  <c r="N136" i="2"/>
  <c r="M136" i="2"/>
  <c r="V135" i="2"/>
  <c r="U135" i="2"/>
  <c r="T135" i="2"/>
  <c r="S135" i="2"/>
  <c r="R135" i="2"/>
  <c r="Q135" i="2"/>
  <c r="P135" i="2"/>
  <c r="O135" i="2"/>
  <c r="N135" i="2"/>
  <c r="M135" i="2"/>
  <c r="V134" i="2"/>
  <c r="U134" i="2"/>
  <c r="T134" i="2"/>
  <c r="S134" i="2"/>
  <c r="R134" i="2"/>
  <c r="Q134" i="2"/>
  <c r="P134" i="2"/>
  <c r="O134" i="2"/>
  <c r="N134" i="2"/>
  <c r="M134" i="2"/>
  <c r="V133" i="2"/>
  <c r="U133" i="2"/>
  <c r="T133" i="2"/>
  <c r="S133" i="2"/>
  <c r="R133" i="2"/>
  <c r="Q133" i="2"/>
  <c r="P133" i="2"/>
  <c r="O133" i="2"/>
  <c r="N133" i="2"/>
  <c r="M133" i="2"/>
  <c r="V132" i="2"/>
  <c r="U132" i="2"/>
  <c r="T132" i="2"/>
  <c r="S132" i="2"/>
  <c r="R132" i="2"/>
  <c r="Q132" i="2"/>
  <c r="P132" i="2"/>
  <c r="O132" i="2"/>
  <c r="N132" i="2"/>
  <c r="M132" i="2"/>
  <c r="V131" i="2"/>
  <c r="U131" i="2"/>
  <c r="T131" i="2"/>
  <c r="S131" i="2"/>
  <c r="R131" i="2"/>
  <c r="Q131" i="2"/>
  <c r="P131" i="2"/>
  <c r="O131" i="2"/>
  <c r="N131" i="2"/>
  <c r="M131" i="2"/>
  <c r="V130" i="2"/>
  <c r="U130" i="2"/>
  <c r="T130" i="2"/>
  <c r="S130" i="2"/>
  <c r="R130" i="2"/>
  <c r="Q130" i="2"/>
  <c r="P130" i="2"/>
  <c r="O130" i="2"/>
  <c r="N130" i="2"/>
  <c r="M130" i="2"/>
  <c r="V129" i="2"/>
  <c r="U129" i="2"/>
  <c r="T129" i="2"/>
  <c r="S129" i="2"/>
  <c r="R129" i="2"/>
  <c r="Q129" i="2"/>
  <c r="P129" i="2"/>
  <c r="O129" i="2"/>
  <c r="N129" i="2"/>
  <c r="M129" i="2"/>
  <c r="V128" i="2"/>
  <c r="U128" i="2"/>
  <c r="T128" i="2"/>
  <c r="S128" i="2"/>
  <c r="R128" i="2"/>
  <c r="Q128" i="2"/>
  <c r="P128" i="2"/>
  <c r="O128" i="2"/>
  <c r="N128" i="2"/>
  <c r="M128" i="2"/>
  <c r="V127" i="2"/>
  <c r="U127" i="2"/>
  <c r="T127" i="2"/>
  <c r="S127" i="2"/>
  <c r="R127" i="2"/>
  <c r="Q127" i="2"/>
  <c r="P127" i="2"/>
  <c r="O127" i="2"/>
  <c r="N127" i="2"/>
  <c r="M127" i="2"/>
  <c r="V126" i="2"/>
  <c r="U126" i="2"/>
  <c r="T126" i="2"/>
  <c r="S126" i="2"/>
  <c r="R126" i="2"/>
  <c r="Q126" i="2"/>
  <c r="P126" i="2"/>
  <c r="O126" i="2"/>
  <c r="N126" i="2"/>
  <c r="M126" i="2"/>
  <c r="V125" i="2"/>
  <c r="U125" i="2"/>
  <c r="T125" i="2"/>
  <c r="S125" i="2"/>
  <c r="R125" i="2"/>
  <c r="Q125" i="2"/>
  <c r="P125" i="2"/>
  <c r="O125" i="2"/>
  <c r="N125" i="2"/>
  <c r="M125" i="2"/>
  <c r="V124" i="2"/>
  <c r="U124" i="2"/>
  <c r="T124" i="2"/>
  <c r="S124" i="2"/>
  <c r="R124" i="2"/>
  <c r="Q124" i="2"/>
  <c r="P124" i="2"/>
  <c r="O124" i="2"/>
  <c r="N124" i="2"/>
  <c r="M124" i="2"/>
  <c r="V123" i="2"/>
  <c r="U123" i="2"/>
  <c r="T123" i="2"/>
  <c r="S123" i="2"/>
  <c r="R123" i="2"/>
  <c r="Q123" i="2"/>
  <c r="P123" i="2"/>
  <c r="O123" i="2"/>
  <c r="N123" i="2"/>
  <c r="M123" i="2"/>
  <c r="V122" i="2"/>
  <c r="U122" i="2"/>
  <c r="T122" i="2"/>
  <c r="S122" i="2"/>
  <c r="R122" i="2"/>
  <c r="Q122" i="2"/>
  <c r="P122" i="2"/>
  <c r="O122" i="2"/>
  <c r="N122" i="2"/>
  <c r="M122" i="2"/>
  <c r="V121" i="2"/>
  <c r="U121" i="2"/>
  <c r="T121" i="2"/>
  <c r="S121" i="2"/>
  <c r="R121" i="2"/>
  <c r="Q121" i="2"/>
  <c r="P121" i="2"/>
  <c r="O121" i="2"/>
  <c r="N121" i="2"/>
  <c r="M121" i="2"/>
  <c r="V120" i="2"/>
  <c r="U120" i="2"/>
  <c r="T120" i="2"/>
  <c r="S120" i="2"/>
  <c r="R120" i="2"/>
  <c r="Q120" i="2"/>
  <c r="P120" i="2"/>
  <c r="O120" i="2"/>
  <c r="N120" i="2"/>
  <c r="M120" i="2"/>
  <c r="V119" i="2"/>
  <c r="U119" i="2"/>
  <c r="T119" i="2"/>
  <c r="S119" i="2"/>
  <c r="R119" i="2"/>
  <c r="Q119" i="2"/>
  <c r="P119" i="2"/>
  <c r="O119" i="2"/>
  <c r="N119" i="2"/>
  <c r="M119" i="2"/>
  <c r="V118" i="2"/>
  <c r="U118" i="2"/>
  <c r="T118" i="2"/>
  <c r="S118" i="2"/>
  <c r="R118" i="2"/>
  <c r="Q118" i="2"/>
  <c r="P118" i="2"/>
  <c r="O118" i="2"/>
  <c r="N118" i="2"/>
  <c r="M118" i="2"/>
  <c r="V110" i="2"/>
  <c r="U110" i="2"/>
  <c r="T110" i="2"/>
  <c r="S110" i="2"/>
  <c r="R110" i="2"/>
  <c r="Q110" i="2"/>
  <c r="P110" i="2"/>
  <c r="O110" i="2"/>
  <c r="N110" i="2"/>
  <c r="M110" i="2"/>
  <c r="V109" i="2"/>
  <c r="U109" i="2"/>
  <c r="T109" i="2"/>
  <c r="S109" i="2"/>
  <c r="R109" i="2"/>
  <c r="Q109" i="2"/>
  <c r="P109" i="2"/>
  <c r="O109" i="2"/>
  <c r="N109" i="2"/>
  <c r="M109" i="2"/>
  <c r="V108" i="2"/>
  <c r="U108" i="2"/>
  <c r="T108" i="2"/>
  <c r="S108" i="2"/>
  <c r="R108" i="2"/>
  <c r="Q108" i="2"/>
  <c r="P108" i="2"/>
  <c r="O108" i="2"/>
  <c r="N108" i="2"/>
  <c r="M108" i="2"/>
  <c r="V107" i="2"/>
  <c r="U107" i="2"/>
  <c r="T107" i="2"/>
  <c r="S107" i="2"/>
  <c r="R107" i="2"/>
  <c r="Q107" i="2"/>
  <c r="P107" i="2"/>
  <c r="O107" i="2"/>
  <c r="N107" i="2"/>
  <c r="M107" i="2"/>
  <c r="V106" i="2"/>
  <c r="U106" i="2"/>
  <c r="T106" i="2"/>
  <c r="S106" i="2"/>
  <c r="R106" i="2"/>
  <c r="Q106" i="2"/>
  <c r="P106" i="2"/>
  <c r="O106" i="2"/>
  <c r="N106" i="2"/>
  <c r="M106" i="2"/>
  <c r="V105" i="2"/>
  <c r="U105" i="2"/>
  <c r="T105" i="2"/>
  <c r="S105" i="2"/>
  <c r="R105" i="2"/>
  <c r="Q105" i="2"/>
  <c r="P105" i="2"/>
  <c r="O105" i="2"/>
  <c r="N105" i="2"/>
  <c r="M105" i="2"/>
  <c r="V104" i="2"/>
  <c r="U104" i="2"/>
  <c r="T104" i="2"/>
  <c r="S104" i="2"/>
  <c r="R104" i="2"/>
  <c r="Q104" i="2"/>
  <c r="P104" i="2"/>
  <c r="O104" i="2"/>
  <c r="N104" i="2"/>
  <c r="M104" i="2"/>
  <c r="V103" i="2"/>
  <c r="U103" i="2"/>
  <c r="T103" i="2"/>
  <c r="S103" i="2"/>
  <c r="R103" i="2"/>
  <c r="Q103" i="2"/>
  <c r="P103" i="2"/>
  <c r="O103" i="2"/>
  <c r="N103" i="2"/>
  <c r="M103" i="2"/>
  <c r="V102" i="2"/>
  <c r="U102" i="2"/>
  <c r="T102" i="2"/>
  <c r="S102" i="2"/>
  <c r="R102" i="2"/>
  <c r="Q102" i="2"/>
  <c r="P102" i="2"/>
  <c r="O102" i="2"/>
  <c r="N102" i="2"/>
  <c r="M102" i="2"/>
  <c r="V101" i="2"/>
  <c r="U101" i="2"/>
  <c r="T101" i="2"/>
  <c r="S101" i="2"/>
  <c r="R101" i="2"/>
  <c r="Q101" i="2"/>
  <c r="P101" i="2"/>
  <c r="O101" i="2"/>
  <c r="N101" i="2"/>
  <c r="M101" i="2"/>
  <c r="V100" i="2"/>
  <c r="U100" i="2"/>
  <c r="T100" i="2"/>
  <c r="S100" i="2"/>
  <c r="R100" i="2"/>
  <c r="Q100" i="2"/>
  <c r="P100" i="2"/>
  <c r="O100" i="2"/>
  <c r="N100" i="2"/>
  <c r="M100" i="2"/>
  <c r="V99" i="2"/>
  <c r="U99" i="2"/>
  <c r="T99" i="2"/>
  <c r="S99" i="2"/>
  <c r="R99" i="2"/>
  <c r="Q99" i="2"/>
  <c r="P99" i="2"/>
  <c r="O99" i="2"/>
  <c r="N99" i="2"/>
  <c r="M99" i="2"/>
  <c r="V98" i="2"/>
  <c r="U98" i="2"/>
  <c r="T98" i="2"/>
  <c r="S98" i="2"/>
  <c r="R98" i="2"/>
  <c r="Q98" i="2"/>
  <c r="P98" i="2"/>
  <c r="O98" i="2"/>
  <c r="N98" i="2"/>
  <c r="M98" i="2"/>
  <c r="V97" i="2"/>
  <c r="U97" i="2"/>
  <c r="T97" i="2"/>
  <c r="S97" i="2"/>
  <c r="R97" i="2"/>
  <c r="Q97" i="2"/>
  <c r="P97" i="2"/>
  <c r="O97" i="2"/>
  <c r="N97" i="2"/>
  <c r="M97" i="2"/>
  <c r="V96" i="2"/>
  <c r="U96" i="2"/>
  <c r="T96" i="2"/>
  <c r="S96" i="2"/>
  <c r="R96" i="2"/>
  <c r="Q96" i="2"/>
  <c r="P96" i="2"/>
  <c r="O96" i="2"/>
  <c r="N96" i="2"/>
  <c r="M96" i="2"/>
  <c r="V95" i="2"/>
  <c r="U95" i="2"/>
  <c r="T95" i="2"/>
  <c r="S95" i="2"/>
  <c r="R95" i="2"/>
  <c r="Q95" i="2"/>
  <c r="P95" i="2"/>
  <c r="O95" i="2"/>
  <c r="N95" i="2"/>
  <c r="M95" i="2"/>
  <c r="V94" i="2"/>
  <c r="U94" i="2"/>
  <c r="T94" i="2"/>
  <c r="S94" i="2"/>
  <c r="R94" i="2"/>
  <c r="Q94" i="2"/>
  <c r="P94" i="2"/>
  <c r="O94" i="2"/>
  <c r="N94" i="2"/>
  <c r="M94" i="2"/>
  <c r="V93" i="2"/>
  <c r="U93" i="2"/>
  <c r="T93" i="2"/>
  <c r="S93" i="2"/>
  <c r="R93" i="2"/>
  <c r="Q93" i="2"/>
  <c r="P93" i="2"/>
  <c r="O93" i="2"/>
  <c r="N93" i="2"/>
  <c r="M93" i="2"/>
  <c r="V92" i="2"/>
  <c r="U92" i="2"/>
  <c r="T92" i="2"/>
  <c r="S92" i="2"/>
  <c r="R92" i="2"/>
  <c r="Q92" i="2"/>
  <c r="P92" i="2"/>
  <c r="O92" i="2"/>
  <c r="N92" i="2"/>
  <c r="M92" i="2"/>
  <c r="V85" i="2"/>
  <c r="U85" i="2"/>
  <c r="T85" i="2"/>
  <c r="S85" i="2"/>
  <c r="R85" i="2"/>
  <c r="Q85" i="2"/>
  <c r="P85" i="2"/>
  <c r="O85" i="2"/>
  <c r="N85" i="2"/>
  <c r="M85" i="2"/>
  <c r="V84" i="2"/>
  <c r="U84" i="2"/>
  <c r="T84" i="2"/>
  <c r="S84" i="2"/>
  <c r="R84" i="2"/>
  <c r="Q84" i="2"/>
  <c r="P84" i="2"/>
  <c r="O84" i="2"/>
  <c r="N84" i="2"/>
  <c r="M84" i="2"/>
  <c r="V83" i="2"/>
  <c r="U83" i="2"/>
  <c r="T83" i="2"/>
  <c r="S83" i="2"/>
  <c r="R83" i="2"/>
  <c r="Q83" i="2"/>
  <c r="P83" i="2"/>
  <c r="O83" i="2"/>
  <c r="N83" i="2"/>
  <c r="M83" i="2"/>
  <c r="V82" i="2"/>
  <c r="U82" i="2"/>
  <c r="T82" i="2"/>
  <c r="S82" i="2"/>
  <c r="R82" i="2"/>
  <c r="Q82" i="2"/>
  <c r="P82" i="2"/>
  <c r="O82" i="2"/>
  <c r="N82" i="2"/>
  <c r="M82" i="2"/>
  <c r="V81" i="2"/>
  <c r="U81" i="2"/>
  <c r="T81" i="2"/>
  <c r="S81" i="2"/>
  <c r="R81" i="2"/>
  <c r="Q81" i="2"/>
  <c r="P81" i="2"/>
  <c r="O81" i="2"/>
  <c r="N81" i="2"/>
  <c r="M81" i="2"/>
  <c r="V80" i="2"/>
  <c r="U80" i="2"/>
  <c r="T80" i="2"/>
  <c r="S80" i="2"/>
  <c r="R80" i="2"/>
  <c r="Q80" i="2"/>
  <c r="P80" i="2"/>
  <c r="O80" i="2"/>
  <c r="N80" i="2"/>
  <c r="M80" i="2"/>
  <c r="V79" i="2"/>
  <c r="U79" i="2"/>
  <c r="T79" i="2"/>
  <c r="S79" i="2"/>
  <c r="R79" i="2"/>
  <c r="Q79" i="2"/>
  <c r="P79" i="2"/>
  <c r="O79" i="2"/>
  <c r="N79" i="2"/>
  <c r="M79" i="2"/>
  <c r="V78" i="2"/>
  <c r="U78" i="2"/>
  <c r="T78" i="2"/>
  <c r="S78" i="2"/>
  <c r="R78" i="2"/>
  <c r="Q78" i="2"/>
  <c r="P78" i="2"/>
  <c r="O78" i="2"/>
  <c r="N78" i="2"/>
  <c r="M78" i="2"/>
  <c r="V77" i="2"/>
  <c r="U77" i="2"/>
  <c r="T77" i="2"/>
  <c r="S77" i="2"/>
  <c r="R77" i="2"/>
  <c r="Q77" i="2"/>
  <c r="P77" i="2"/>
  <c r="O77" i="2"/>
  <c r="N77" i="2"/>
  <c r="M77" i="2"/>
  <c r="V76" i="2"/>
  <c r="U76" i="2"/>
  <c r="T76" i="2"/>
  <c r="S76" i="2"/>
  <c r="R76" i="2"/>
  <c r="Q76" i="2"/>
  <c r="P76" i="2"/>
  <c r="O76" i="2"/>
  <c r="N76" i="2"/>
  <c r="M76" i="2"/>
  <c r="V75" i="2"/>
  <c r="U75" i="2"/>
  <c r="T75" i="2"/>
  <c r="S75" i="2"/>
  <c r="R75" i="2"/>
  <c r="Q75" i="2"/>
  <c r="P75" i="2"/>
  <c r="O75" i="2"/>
  <c r="N75" i="2"/>
  <c r="M75" i="2"/>
  <c r="V74" i="2"/>
  <c r="U74" i="2"/>
  <c r="T74" i="2"/>
  <c r="S74" i="2"/>
  <c r="R74" i="2"/>
  <c r="Q74" i="2"/>
  <c r="P74" i="2"/>
  <c r="O74" i="2"/>
  <c r="N74" i="2"/>
  <c r="M74" i="2"/>
  <c r="V73" i="2"/>
  <c r="U73" i="2"/>
  <c r="T73" i="2"/>
  <c r="S73" i="2"/>
  <c r="R73" i="2"/>
  <c r="Q73" i="2"/>
  <c r="P73" i="2"/>
  <c r="O73" i="2"/>
  <c r="N73" i="2"/>
  <c r="M73" i="2"/>
  <c r="V72" i="2"/>
  <c r="U72" i="2"/>
  <c r="T72" i="2"/>
  <c r="S72" i="2"/>
  <c r="R72" i="2"/>
  <c r="Q72" i="2"/>
  <c r="P72" i="2"/>
  <c r="O72" i="2"/>
  <c r="N72" i="2"/>
  <c r="M72" i="2"/>
  <c r="V71" i="2"/>
  <c r="U71" i="2"/>
  <c r="T71" i="2"/>
  <c r="S71" i="2"/>
  <c r="R71" i="2"/>
  <c r="Q71" i="2"/>
  <c r="P71" i="2"/>
  <c r="O71" i="2"/>
  <c r="N71" i="2"/>
  <c r="M71" i="2"/>
  <c r="V70" i="2"/>
  <c r="U70" i="2"/>
  <c r="T70" i="2"/>
  <c r="S70" i="2"/>
  <c r="R70" i="2"/>
  <c r="Q70" i="2"/>
  <c r="P70" i="2"/>
  <c r="O70" i="2"/>
  <c r="N70" i="2"/>
  <c r="M70" i="2"/>
  <c r="V69" i="2"/>
  <c r="U69" i="2"/>
  <c r="T69" i="2"/>
  <c r="S69" i="2"/>
  <c r="R69" i="2"/>
  <c r="Q69" i="2"/>
  <c r="P69" i="2"/>
  <c r="O69" i="2"/>
  <c r="N69" i="2"/>
  <c r="M69" i="2"/>
  <c r="V68" i="2"/>
  <c r="U68" i="2"/>
  <c r="T68" i="2"/>
  <c r="S68" i="2"/>
  <c r="R68" i="2"/>
  <c r="Q68" i="2"/>
  <c r="P68" i="2"/>
  <c r="O68" i="2"/>
  <c r="N68" i="2"/>
  <c r="M68" i="2"/>
  <c r="V67" i="2"/>
  <c r="U67" i="2"/>
  <c r="T67" i="2"/>
  <c r="S67" i="2"/>
  <c r="R67" i="2"/>
  <c r="Q67" i="2"/>
  <c r="P67" i="2"/>
  <c r="O67" i="2"/>
  <c r="N67" i="2"/>
  <c r="M67" i="2"/>
  <c r="V60" i="2"/>
  <c r="U60" i="2"/>
  <c r="T60" i="2"/>
  <c r="S60" i="2"/>
  <c r="R60" i="2"/>
  <c r="Q60" i="2"/>
  <c r="P60" i="2"/>
  <c r="O60" i="2"/>
  <c r="N60" i="2"/>
  <c r="M60" i="2"/>
  <c r="V59" i="2"/>
  <c r="U59" i="2"/>
  <c r="T59" i="2"/>
  <c r="S59" i="2"/>
  <c r="R59" i="2"/>
  <c r="Q59" i="2"/>
  <c r="P59" i="2"/>
  <c r="O59" i="2"/>
  <c r="N59" i="2"/>
  <c r="M59" i="2"/>
  <c r="V58" i="2"/>
  <c r="U58" i="2"/>
  <c r="T58" i="2"/>
  <c r="S58" i="2"/>
  <c r="R58" i="2"/>
  <c r="Q58" i="2"/>
  <c r="P58" i="2"/>
  <c r="O58" i="2"/>
  <c r="N58" i="2"/>
  <c r="M58" i="2"/>
  <c r="V57" i="2"/>
  <c r="U57" i="2"/>
  <c r="T57" i="2"/>
  <c r="S57" i="2"/>
  <c r="R57" i="2"/>
  <c r="Q57" i="2"/>
  <c r="P57" i="2"/>
  <c r="O57" i="2"/>
  <c r="N57" i="2"/>
  <c r="M57" i="2"/>
  <c r="V56" i="2"/>
  <c r="U56" i="2"/>
  <c r="T56" i="2"/>
  <c r="S56" i="2"/>
  <c r="R56" i="2"/>
  <c r="Q56" i="2"/>
  <c r="P56" i="2"/>
  <c r="O56" i="2"/>
  <c r="N56" i="2"/>
  <c r="M56" i="2"/>
  <c r="V55" i="2"/>
  <c r="U55" i="2"/>
  <c r="T55" i="2"/>
  <c r="S55" i="2"/>
  <c r="R55" i="2"/>
  <c r="Q55" i="2"/>
  <c r="P55" i="2"/>
  <c r="O55" i="2"/>
  <c r="N55" i="2"/>
  <c r="M55" i="2"/>
  <c r="V54" i="2"/>
  <c r="U54" i="2"/>
  <c r="T54" i="2"/>
  <c r="S54" i="2"/>
  <c r="R54" i="2"/>
  <c r="Q54" i="2"/>
  <c r="P54" i="2"/>
  <c r="O54" i="2"/>
  <c r="N54" i="2"/>
  <c r="M54" i="2"/>
  <c r="V53" i="2"/>
  <c r="U53" i="2"/>
  <c r="T53" i="2"/>
  <c r="S53" i="2"/>
  <c r="R53" i="2"/>
  <c r="Q53" i="2"/>
  <c r="P53" i="2"/>
  <c r="O53" i="2"/>
  <c r="N53" i="2"/>
  <c r="M53" i="2"/>
  <c r="V52" i="2"/>
  <c r="U52" i="2"/>
  <c r="T52" i="2"/>
  <c r="S52" i="2"/>
  <c r="R52" i="2"/>
  <c r="Q52" i="2"/>
  <c r="P52" i="2"/>
  <c r="O52" i="2"/>
  <c r="N52" i="2"/>
  <c r="M52" i="2"/>
  <c r="V51" i="2"/>
  <c r="U51" i="2"/>
  <c r="T51" i="2"/>
  <c r="S51" i="2"/>
  <c r="R51" i="2"/>
  <c r="Q51" i="2"/>
  <c r="P51" i="2"/>
  <c r="O51" i="2"/>
  <c r="N51" i="2"/>
  <c r="M51" i="2"/>
  <c r="V50" i="2"/>
  <c r="U50" i="2"/>
  <c r="T50" i="2"/>
  <c r="S50" i="2"/>
  <c r="R50" i="2"/>
  <c r="Q50" i="2"/>
  <c r="P50" i="2"/>
  <c r="O50" i="2"/>
  <c r="N50" i="2"/>
  <c r="M50" i="2"/>
  <c r="V49" i="2"/>
  <c r="U49" i="2"/>
  <c r="T49" i="2"/>
  <c r="S49" i="2"/>
  <c r="R49" i="2"/>
  <c r="Q49" i="2"/>
  <c r="P49" i="2"/>
  <c r="O49" i="2"/>
  <c r="N49" i="2"/>
  <c r="M49" i="2"/>
  <c r="V48" i="2"/>
  <c r="U48" i="2"/>
  <c r="T48" i="2"/>
  <c r="S48" i="2"/>
  <c r="R48" i="2"/>
  <c r="Q48" i="2"/>
  <c r="P48" i="2"/>
  <c r="O48" i="2"/>
  <c r="N48" i="2"/>
  <c r="M48" i="2"/>
  <c r="V47" i="2"/>
  <c r="U47" i="2"/>
  <c r="T47" i="2"/>
  <c r="S47" i="2"/>
  <c r="R47" i="2"/>
  <c r="Q47" i="2"/>
  <c r="P47" i="2"/>
  <c r="O47" i="2"/>
  <c r="N47" i="2"/>
  <c r="M47" i="2"/>
  <c r="V46" i="2"/>
  <c r="U46" i="2"/>
  <c r="T46" i="2"/>
  <c r="S46" i="2"/>
  <c r="R46" i="2"/>
  <c r="Q46" i="2"/>
  <c r="P46" i="2"/>
  <c r="O46" i="2"/>
  <c r="N46" i="2"/>
  <c r="M46" i="2"/>
  <c r="V45" i="2"/>
  <c r="U45" i="2"/>
  <c r="T45" i="2"/>
  <c r="S45" i="2"/>
  <c r="R45" i="2"/>
  <c r="Q45" i="2"/>
  <c r="P45" i="2"/>
  <c r="O45" i="2"/>
  <c r="N45" i="2"/>
  <c r="M45" i="2"/>
  <c r="V44" i="2"/>
  <c r="U44" i="2"/>
  <c r="T44" i="2"/>
  <c r="S44" i="2"/>
  <c r="R44" i="2"/>
  <c r="Q44" i="2"/>
  <c r="P44" i="2"/>
  <c r="O44" i="2"/>
  <c r="N44" i="2"/>
  <c r="M44" i="2"/>
  <c r="V43" i="2"/>
  <c r="U43" i="2"/>
  <c r="T43" i="2"/>
  <c r="S43" i="2"/>
  <c r="R43" i="2"/>
  <c r="Q43" i="2"/>
  <c r="P43" i="2"/>
  <c r="O43" i="2"/>
  <c r="N43" i="2"/>
  <c r="M43" i="2"/>
  <c r="V42" i="2"/>
  <c r="U42" i="2"/>
  <c r="T42" i="2"/>
  <c r="S42" i="2"/>
  <c r="R42" i="2"/>
  <c r="Q42" i="2"/>
  <c r="P42" i="2"/>
  <c r="O42" i="2"/>
  <c r="N42" i="2"/>
  <c r="M42" i="2"/>
  <c r="V41" i="2"/>
  <c r="U41" i="2"/>
  <c r="T41" i="2"/>
  <c r="S41" i="2"/>
  <c r="R41" i="2"/>
  <c r="Q41" i="2"/>
  <c r="P41" i="2"/>
  <c r="O41" i="2"/>
  <c r="N41" i="2"/>
  <c r="M41" i="2"/>
  <c r="V40" i="2"/>
  <c r="U40" i="2"/>
  <c r="T40" i="2"/>
  <c r="S40" i="2"/>
  <c r="R40" i="2"/>
  <c r="Q40" i="2"/>
  <c r="P40" i="2"/>
  <c r="O40" i="2"/>
  <c r="N40" i="2"/>
  <c r="M40" i="2"/>
  <c r="V39" i="2"/>
  <c r="U39" i="2"/>
  <c r="T39" i="2"/>
  <c r="S39" i="2"/>
  <c r="R39" i="2"/>
  <c r="Q39" i="2"/>
  <c r="P39" i="2"/>
  <c r="O39" i="2"/>
  <c r="N39" i="2"/>
  <c r="M39" i="2"/>
  <c r="V38" i="2"/>
  <c r="U38" i="2"/>
  <c r="T38" i="2"/>
  <c r="S38" i="2"/>
  <c r="R38" i="2"/>
  <c r="Q38" i="2"/>
  <c r="P38" i="2"/>
  <c r="O38" i="2"/>
  <c r="N38" i="2"/>
  <c r="M38" i="2"/>
  <c r="V37" i="2"/>
  <c r="U37" i="2"/>
  <c r="T37" i="2"/>
  <c r="S37" i="2"/>
  <c r="R37" i="2"/>
  <c r="Q37" i="2"/>
  <c r="P37" i="2"/>
  <c r="O37" i="2"/>
  <c r="N37" i="2"/>
  <c r="M37" i="2"/>
  <c r="V36" i="2"/>
  <c r="U36" i="2"/>
  <c r="T36" i="2"/>
  <c r="S36" i="2"/>
  <c r="R36" i="2"/>
  <c r="Q36" i="2"/>
  <c r="P36" i="2"/>
  <c r="O36" i="2"/>
  <c r="N36" i="2"/>
  <c r="M36" i="2"/>
  <c r="V30" i="2"/>
  <c r="U30" i="2"/>
  <c r="T30" i="2"/>
  <c r="S30" i="2"/>
  <c r="R30" i="2"/>
  <c r="Q30" i="2"/>
  <c r="P30" i="2"/>
  <c r="O30" i="2"/>
  <c r="N30" i="2"/>
  <c r="M30" i="2"/>
  <c r="V29" i="2"/>
  <c r="U29" i="2"/>
  <c r="T29" i="2"/>
  <c r="S29" i="2"/>
  <c r="R29" i="2"/>
  <c r="Q29" i="2"/>
  <c r="P29" i="2"/>
  <c r="O29" i="2"/>
  <c r="N29" i="2"/>
  <c r="M29" i="2"/>
  <c r="V28" i="2"/>
  <c r="U28" i="2"/>
  <c r="T28" i="2"/>
  <c r="S28" i="2"/>
  <c r="R28" i="2"/>
  <c r="Q28" i="2"/>
  <c r="P28" i="2"/>
  <c r="O28" i="2"/>
  <c r="N28" i="2"/>
  <c r="M28" i="2"/>
  <c r="V27" i="2"/>
  <c r="U27" i="2"/>
  <c r="T27" i="2"/>
  <c r="S27" i="2"/>
  <c r="R27" i="2"/>
  <c r="Q27" i="2"/>
  <c r="P27" i="2"/>
  <c r="O27" i="2"/>
  <c r="N27" i="2"/>
  <c r="M27" i="2"/>
  <c r="V26" i="2"/>
  <c r="U26" i="2"/>
  <c r="T26" i="2"/>
  <c r="S26" i="2"/>
  <c r="R26" i="2"/>
  <c r="Q26" i="2"/>
  <c r="P26" i="2"/>
  <c r="O26" i="2"/>
  <c r="N26" i="2"/>
  <c r="M26" i="2"/>
  <c r="V25" i="2"/>
  <c r="U25" i="2"/>
  <c r="T25" i="2"/>
  <c r="S25" i="2"/>
  <c r="R25" i="2"/>
  <c r="Q25" i="2"/>
  <c r="P25" i="2"/>
  <c r="O25" i="2"/>
  <c r="N25" i="2"/>
  <c r="M25" i="2"/>
  <c r="V24" i="2"/>
  <c r="U24" i="2"/>
  <c r="T24" i="2"/>
  <c r="S24" i="2"/>
  <c r="R24" i="2"/>
  <c r="Q24" i="2"/>
  <c r="P24" i="2"/>
  <c r="O24" i="2"/>
  <c r="N24" i="2"/>
  <c r="M24" i="2"/>
  <c r="V23" i="2"/>
  <c r="U23" i="2"/>
  <c r="T23" i="2"/>
  <c r="S23" i="2"/>
  <c r="R23" i="2"/>
  <c r="Q23" i="2"/>
  <c r="P23" i="2"/>
  <c r="O23" i="2"/>
  <c r="N23" i="2"/>
  <c r="M23" i="2"/>
  <c r="V22" i="2"/>
  <c r="U22" i="2"/>
  <c r="T22" i="2"/>
  <c r="S22" i="2"/>
  <c r="R22" i="2"/>
  <c r="Q22" i="2"/>
  <c r="P22" i="2"/>
  <c r="O22" i="2"/>
  <c r="N22" i="2"/>
  <c r="M22" i="2"/>
  <c r="V21" i="2"/>
  <c r="U21" i="2"/>
  <c r="T21" i="2"/>
  <c r="S21" i="2"/>
  <c r="R21" i="2"/>
  <c r="Q21" i="2"/>
  <c r="P21" i="2"/>
  <c r="O21" i="2"/>
  <c r="N21" i="2"/>
  <c r="M21" i="2"/>
  <c r="V20" i="2"/>
  <c r="U20" i="2"/>
  <c r="T20" i="2"/>
  <c r="S20" i="2"/>
  <c r="R20" i="2"/>
  <c r="Q20" i="2"/>
  <c r="P20" i="2"/>
  <c r="O20" i="2"/>
  <c r="N20" i="2"/>
  <c r="M20" i="2"/>
  <c r="V19" i="2"/>
  <c r="U19" i="2"/>
  <c r="T19" i="2"/>
  <c r="S19" i="2"/>
  <c r="R19" i="2"/>
  <c r="Q19" i="2"/>
  <c r="P19" i="2"/>
  <c r="O19" i="2"/>
  <c r="N19" i="2"/>
  <c r="M19" i="2"/>
  <c r="V18" i="2"/>
  <c r="U18" i="2"/>
  <c r="T18" i="2"/>
  <c r="S18" i="2"/>
  <c r="R18" i="2"/>
  <c r="Q18" i="2"/>
  <c r="P18" i="2"/>
  <c r="O18" i="2"/>
  <c r="N18" i="2"/>
  <c r="M18" i="2"/>
  <c r="V17" i="2"/>
  <c r="U17" i="2"/>
  <c r="T17" i="2"/>
  <c r="S17" i="2"/>
  <c r="R17" i="2"/>
  <c r="Q17" i="2"/>
  <c r="P17" i="2"/>
  <c r="O17" i="2"/>
  <c r="N17" i="2"/>
  <c r="M17" i="2"/>
  <c r="V16" i="2"/>
  <c r="U16" i="2"/>
  <c r="T16" i="2"/>
  <c r="S16" i="2"/>
  <c r="R16" i="2"/>
  <c r="Q16" i="2"/>
  <c r="P16" i="2"/>
  <c r="O16" i="2"/>
  <c r="N16" i="2"/>
  <c r="M16" i="2"/>
  <c r="V15" i="2"/>
  <c r="U15" i="2"/>
  <c r="T15" i="2"/>
  <c r="S15" i="2"/>
  <c r="R15" i="2"/>
  <c r="Q15" i="2"/>
  <c r="P15" i="2"/>
  <c r="O15" i="2"/>
  <c r="N15" i="2"/>
  <c r="M15" i="2"/>
  <c r="V14" i="2"/>
  <c r="U14" i="2"/>
  <c r="T14" i="2"/>
  <c r="S14" i="2"/>
  <c r="R14" i="2"/>
  <c r="Q14" i="2"/>
  <c r="P14" i="2"/>
  <c r="O14" i="2"/>
  <c r="N14" i="2"/>
  <c r="M14" i="2"/>
  <c r="V13" i="2"/>
  <c r="U13" i="2"/>
  <c r="T13" i="2"/>
  <c r="S13" i="2"/>
  <c r="R13" i="2"/>
  <c r="Q13" i="2"/>
  <c r="P13" i="2"/>
  <c r="O13" i="2"/>
  <c r="N13" i="2"/>
  <c r="M13" i="2"/>
  <c r="V12" i="2"/>
  <c r="U12" i="2"/>
  <c r="T12" i="2"/>
  <c r="S12" i="2"/>
  <c r="R12" i="2"/>
  <c r="Q12" i="2"/>
  <c r="P12" i="2"/>
  <c r="O12" i="2"/>
  <c r="N12" i="2"/>
  <c r="M12" i="2"/>
  <c r="V11" i="2"/>
  <c r="U11" i="2"/>
  <c r="T11" i="2"/>
  <c r="S11" i="2"/>
  <c r="R11" i="2"/>
  <c r="Q11" i="2"/>
  <c r="P11" i="2"/>
  <c r="O11" i="2"/>
  <c r="N11" i="2"/>
  <c r="M11" i="2"/>
  <c r="V10" i="2"/>
  <c r="U10" i="2"/>
  <c r="T10" i="2"/>
  <c r="S10" i="2"/>
  <c r="R10" i="2"/>
  <c r="Q10" i="2"/>
  <c r="P10" i="2"/>
  <c r="O10" i="2"/>
  <c r="N10" i="2"/>
  <c r="M10" i="2"/>
  <c r="V9" i="2"/>
  <c r="U9" i="2"/>
  <c r="T9" i="2"/>
  <c r="S9" i="2"/>
  <c r="R9" i="2"/>
  <c r="Q9" i="2"/>
  <c r="P9" i="2"/>
  <c r="O9" i="2"/>
  <c r="N9" i="2"/>
  <c r="M9" i="2"/>
  <c r="V8" i="2"/>
  <c r="U8" i="2"/>
  <c r="T8" i="2"/>
  <c r="S8" i="2"/>
  <c r="R8" i="2"/>
  <c r="Q8" i="2"/>
  <c r="P8" i="2"/>
  <c r="O8" i="2"/>
  <c r="N8" i="2"/>
  <c r="M8" i="2"/>
  <c r="V7" i="2"/>
  <c r="U7" i="2"/>
  <c r="T7" i="2"/>
  <c r="S7" i="2"/>
  <c r="R7" i="2"/>
  <c r="Q7" i="2"/>
  <c r="P7" i="2"/>
  <c r="O7" i="2"/>
  <c r="N7" i="2"/>
  <c r="M7" i="2"/>
  <c r="V6" i="2"/>
  <c r="U6" i="2"/>
  <c r="T6" i="2"/>
  <c r="S6" i="2"/>
  <c r="R6" i="2"/>
  <c r="Q6" i="2"/>
  <c r="P6" i="2"/>
  <c r="O6" i="2"/>
  <c r="N6" i="2"/>
  <c r="M6" i="2"/>
  <c r="R216" i="5"/>
  <c r="S216" i="5"/>
  <c r="T216" i="5"/>
  <c r="U216" i="5"/>
  <c r="V216" i="5"/>
  <c r="R217" i="5"/>
  <c r="S217" i="5"/>
  <c r="T217" i="5"/>
  <c r="U217" i="5"/>
  <c r="V217" i="5"/>
  <c r="R230" i="5"/>
  <c r="S230" i="5"/>
  <c r="T230" i="5"/>
  <c r="U230" i="5"/>
  <c r="V230" i="5"/>
  <c r="R231" i="5"/>
  <c r="S231" i="5"/>
  <c r="T231" i="5"/>
  <c r="U231" i="5"/>
  <c r="V231" i="5"/>
  <c r="R232" i="5"/>
  <c r="S232" i="5"/>
  <c r="T232" i="5"/>
  <c r="U232" i="5"/>
  <c r="V232" i="5"/>
  <c r="R233" i="5"/>
  <c r="S233" i="5"/>
  <c r="T233" i="5"/>
  <c r="U233" i="5"/>
  <c r="V233" i="5"/>
  <c r="R246" i="5"/>
  <c r="S246" i="5"/>
  <c r="T246" i="5"/>
  <c r="U246" i="5"/>
  <c r="V246" i="5"/>
  <c r="R247" i="5"/>
  <c r="S247" i="5"/>
  <c r="T247" i="5"/>
  <c r="U247" i="5"/>
  <c r="V247" i="5"/>
  <c r="V245" i="5"/>
  <c r="U245" i="5"/>
  <c r="T245" i="5"/>
  <c r="S245" i="5"/>
  <c r="R245" i="5"/>
  <c r="V244" i="5"/>
  <c r="U244" i="5"/>
  <c r="T244" i="5"/>
  <c r="S244" i="5"/>
  <c r="R244" i="5"/>
  <c r="V243" i="5"/>
  <c r="U243" i="5"/>
  <c r="T243" i="5"/>
  <c r="S243" i="5"/>
  <c r="R243" i="5"/>
  <c r="V242" i="5"/>
  <c r="U242" i="5"/>
  <c r="T242" i="5"/>
  <c r="S242" i="5"/>
  <c r="R242" i="5"/>
  <c r="V241" i="5"/>
  <c r="U241" i="5"/>
  <c r="T241" i="5"/>
  <c r="S241" i="5"/>
  <c r="R241" i="5"/>
  <c r="V240" i="5"/>
  <c r="U240" i="5"/>
  <c r="T240" i="5"/>
  <c r="S240" i="5"/>
  <c r="R240" i="5"/>
  <c r="V239" i="5"/>
  <c r="U239" i="5"/>
  <c r="T239" i="5"/>
  <c r="S239" i="5"/>
  <c r="R239" i="5"/>
  <c r="V229" i="5"/>
  <c r="U229" i="5"/>
  <c r="T229" i="5"/>
  <c r="S229" i="5"/>
  <c r="R229" i="5"/>
  <c r="V228" i="5"/>
  <c r="U228" i="5"/>
  <c r="T228" i="5"/>
  <c r="S228" i="5"/>
  <c r="R228" i="5"/>
  <c r="V227" i="5"/>
  <c r="U227" i="5"/>
  <c r="T227" i="5"/>
  <c r="S227" i="5"/>
  <c r="R227" i="5"/>
  <c r="V226" i="5"/>
  <c r="U226" i="5"/>
  <c r="T226" i="5"/>
  <c r="S226" i="5"/>
  <c r="R226" i="5"/>
  <c r="V225" i="5"/>
  <c r="U225" i="5"/>
  <c r="T225" i="5"/>
  <c r="S225" i="5"/>
  <c r="R225" i="5"/>
  <c r="V224" i="5"/>
  <c r="U224" i="5"/>
  <c r="T224" i="5"/>
  <c r="S224" i="5"/>
  <c r="R224" i="5"/>
  <c r="V223" i="5"/>
  <c r="U223" i="5"/>
  <c r="T223" i="5"/>
  <c r="S223" i="5"/>
  <c r="R223" i="5"/>
  <c r="V215" i="5"/>
  <c r="U215" i="5"/>
  <c r="T215" i="5"/>
  <c r="S215" i="5"/>
  <c r="R215" i="5"/>
  <c r="V214" i="5"/>
  <c r="U214" i="5"/>
  <c r="T214" i="5"/>
  <c r="S214" i="5"/>
  <c r="R214" i="5"/>
  <c r="V213" i="5"/>
  <c r="U213" i="5"/>
  <c r="T213" i="5"/>
  <c r="S213" i="5"/>
  <c r="R213" i="5"/>
  <c r="V212" i="5"/>
  <c r="U212" i="5"/>
  <c r="T212" i="5"/>
  <c r="S212" i="5"/>
  <c r="R212" i="5"/>
  <c r="V211" i="5"/>
  <c r="U211" i="5"/>
  <c r="T211" i="5"/>
  <c r="S211" i="5"/>
  <c r="R211" i="5"/>
  <c r="V210" i="5"/>
  <c r="U210" i="5"/>
  <c r="T210" i="5"/>
  <c r="S210" i="5"/>
  <c r="R210" i="5"/>
  <c r="V209" i="5"/>
  <c r="U209" i="5"/>
  <c r="T209" i="5"/>
  <c r="S209" i="5"/>
  <c r="R209" i="5"/>
  <c r="R203" i="5"/>
  <c r="S203" i="5"/>
  <c r="T203" i="5"/>
  <c r="U203" i="5"/>
  <c r="V203" i="5"/>
  <c r="V202" i="5"/>
  <c r="U202" i="5"/>
  <c r="T202" i="5"/>
  <c r="S202" i="5"/>
  <c r="R202" i="5"/>
  <c r="V201" i="5"/>
  <c r="U201" i="5"/>
  <c r="T201" i="5"/>
  <c r="S201" i="5"/>
  <c r="R201" i="5"/>
  <c r="V200" i="5"/>
  <c r="U200" i="5"/>
  <c r="T200" i="5"/>
  <c r="S200" i="5"/>
  <c r="R200" i="5"/>
  <c r="V199" i="5"/>
  <c r="U199" i="5"/>
  <c r="T199" i="5"/>
  <c r="S199" i="5"/>
  <c r="R199" i="5"/>
  <c r="V198" i="5"/>
  <c r="U198" i="5"/>
  <c r="T198" i="5"/>
  <c r="S198" i="5"/>
  <c r="R198" i="5"/>
  <c r="V197" i="5"/>
  <c r="U197" i="5"/>
  <c r="T197" i="5"/>
  <c r="S197" i="5"/>
  <c r="R197" i="5"/>
  <c r="V196" i="5"/>
  <c r="U196" i="5"/>
  <c r="T196" i="5"/>
  <c r="S196" i="5"/>
  <c r="R196" i="5"/>
  <c r="V195" i="5"/>
  <c r="U195" i="5"/>
  <c r="T195" i="5"/>
  <c r="S195" i="5"/>
  <c r="R195" i="5"/>
  <c r="V194" i="5"/>
  <c r="U194" i="5"/>
  <c r="T194" i="5"/>
  <c r="S194" i="5"/>
  <c r="R194" i="5"/>
  <c r="V193" i="5"/>
  <c r="U193" i="5"/>
  <c r="T193" i="5"/>
  <c r="S193" i="5"/>
  <c r="R193" i="5"/>
  <c r="R83" i="5"/>
  <c r="S83" i="5"/>
  <c r="T83" i="5"/>
  <c r="U83" i="5"/>
  <c r="V83" i="5"/>
  <c r="R84" i="5"/>
  <c r="S84" i="5"/>
  <c r="T84" i="5"/>
  <c r="U84" i="5"/>
  <c r="V84" i="5"/>
  <c r="R85" i="5"/>
  <c r="S85" i="5"/>
  <c r="T85" i="5"/>
  <c r="U85" i="5"/>
  <c r="V85" i="5"/>
  <c r="R108" i="5"/>
  <c r="S108" i="5"/>
  <c r="T108" i="5"/>
  <c r="U108" i="5"/>
  <c r="V108" i="5"/>
  <c r="R109" i="5"/>
  <c r="S109" i="5"/>
  <c r="T109" i="5"/>
  <c r="U109" i="5"/>
  <c r="V109" i="5"/>
  <c r="R110" i="5"/>
  <c r="S110" i="5"/>
  <c r="T110" i="5"/>
  <c r="U110" i="5"/>
  <c r="V110" i="5"/>
  <c r="R134" i="5"/>
  <c r="S134" i="5"/>
  <c r="T134" i="5"/>
  <c r="U134" i="5"/>
  <c r="V134" i="5"/>
  <c r="R135" i="5"/>
  <c r="S135" i="5"/>
  <c r="T135" i="5"/>
  <c r="U135" i="5"/>
  <c r="V135" i="5"/>
  <c r="R136" i="5"/>
  <c r="S136" i="5"/>
  <c r="T136" i="5"/>
  <c r="U136" i="5"/>
  <c r="V136" i="5"/>
  <c r="R159" i="5"/>
  <c r="S159" i="5"/>
  <c r="T159" i="5"/>
  <c r="U159" i="5"/>
  <c r="V159" i="5"/>
  <c r="R160" i="5"/>
  <c r="S160" i="5"/>
  <c r="T160" i="5"/>
  <c r="U160" i="5"/>
  <c r="V160" i="5"/>
  <c r="R161" i="5"/>
  <c r="S161" i="5"/>
  <c r="T161" i="5"/>
  <c r="U161" i="5"/>
  <c r="V161" i="5"/>
  <c r="R162" i="5"/>
  <c r="S162" i="5"/>
  <c r="T162" i="5"/>
  <c r="U162" i="5"/>
  <c r="V162" i="5"/>
  <c r="R185" i="5"/>
  <c r="S185" i="5"/>
  <c r="T185" i="5"/>
  <c r="U185" i="5"/>
  <c r="V185" i="5"/>
  <c r="R186" i="5"/>
  <c r="S186" i="5"/>
  <c r="T186" i="5"/>
  <c r="U186" i="5"/>
  <c r="V186" i="5"/>
  <c r="R187" i="5"/>
  <c r="S187" i="5"/>
  <c r="T187" i="5"/>
  <c r="U187" i="5"/>
  <c r="V187" i="5"/>
  <c r="V184" i="5"/>
  <c r="U184" i="5"/>
  <c r="T184" i="5"/>
  <c r="S184" i="5"/>
  <c r="R184" i="5"/>
  <c r="V183" i="5"/>
  <c r="U183" i="5"/>
  <c r="T183" i="5"/>
  <c r="S183" i="5"/>
  <c r="R183" i="5"/>
  <c r="V182" i="5"/>
  <c r="U182" i="5"/>
  <c r="T182" i="5"/>
  <c r="S182" i="5"/>
  <c r="R182" i="5"/>
  <c r="V181" i="5"/>
  <c r="U181" i="5"/>
  <c r="T181" i="5"/>
  <c r="S181" i="5"/>
  <c r="R181" i="5"/>
  <c r="V180" i="5"/>
  <c r="U180" i="5"/>
  <c r="T180" i="5"/>
  <c r="S180" i="5"/>
  <c r="R180" i="5"/>
  <c r="V179" i="5"/>
  <c r="U179" i="5"/>
  <c r="T179" i="5"/>
  <c r="S179" i="5"/>
  <c r="R179" i="5"/>
  <c r="V178" i="5"/>
  <c r="U178" i="5"/>
  <c r="T178" i="5"/>
  <c r="S178" i="5"/>
  <c r="R178" i="5"/>
  <c r="V177" i="5"/>
  <c r="U177" i="5"/>
  <c r="T177" i="5"/>
  <c r="S177" i="5"/>
  <c r="R177" i="5"/>
  <c r="V176" i="5"/>
  <c r="U176" i="5"/>
  <c r="T176" i="5"/>
  <c r="S176" i="5"/>
  <c r="R176" i="5"/>
  <c r="V175" i="5"/>
  <c r="U175" i="5"/>
  <c r="T175" i="5"/>
  <c r="S175" i="5"/>
  <c r="R175" i="5"/>
  <c r="V174" i="5"/>
  <c r="U174" i="5"/>
  <c r="T174" i="5"/>
  <c r="S174" i="5"/>
  <c r="R174" i="5"/>
  <c r="V173" i="5"/>
  <c r="U173" i="5"/>
  <c r="T173" i="5"/>
  <c r="S173" i="5"/>
  <c r="R173" i="5"/>
  <c r="V172" i="5"/>
  <c r="U172" i="5"/>
  <c r="T172" i="5"/>
  <c r="S172" i="5"/>
  <c r="R172" i="5"/>
  <c r="V171" i="5"/>
  <c r="U171" i="5"/>
  <c r="T171" i="5"/>
  <c r="S171" i="5"/>
  <c r="R171" i="5"/>
  <c r="V170" i="5"/>
  <c r="U170" i="5"/>
  <c r="T170" i="5"/>
  <c r="S170" i="5"/>
  <c r="R170" i="5"/>
  <c r="V169" i="5"/>
  <c r="U169" i="5"/>
  <c r="T169" i="5"/>
  <c r="S169" i="5"/>
  <c r="R169" i="5"/>
  <c r="V158" i="5"/>
  <c r="U158" i="5"/>
  <c r="T158" i="5"/>
  <c r="S158" i="5"/>
  <c r="R158" i="5"/>
  <c r="V157" i="5"/>
  <c r="U157" i="5"/>
  <c r="T157" i="5"/>
  <c r="S157" i="5"/>
  <c r="R157" i="5"/>
  <c r="V156" i="5"/>
  <c r="U156" i="5"/>
  <c r="T156" i="5"/>
  <c r="S156" i="5"/>
  <c r="R156" i="5"/>
  <c r="V155" i="5"/>
  <c r="U155" i="5"/>
  <c r="T155" i="5"/>
  <c r="S155" i="5"/>
  <c r="R155" i="5"/>
  <c r="V154" i="5"/>
  <c r="U154" i="5"/>
  <c r="T154" i="5"/>
  <c r="S154" i="5"/>
  <c r="R154" i="5"/>
  <c r="V153" i="5"/>
  <c r="U153" i="5"/>
  <c r="T153" i="5"/>
  <c r="S153" i="5"/>
  <c r="R153" i="5"/>
  <c r="V152" i="5"/>
  <c r="U152" i="5"/>
  <c r="T152" i="5"/>
  <c r="S152" i="5"/>
  <c r="R152" i="5"/>
  <c r="V151" i="5"/>
  <c r="U151" i="5"/>
  <c r="T151" i="5"/>
  <c r="S151" i="5"/>
  <c r="R151" i="5"/>
  <c r="V150" i="5"/>
  <c r="U150" i="5"/>
  <c r="T150" i="5"/>
  <c r="S150" i="5"/>
  <c r="R150" i="5"/>
  <c r="V149" i="5"/>
  <c r="U149" i="5"/>
  <c r="T149" i="5"/>
  <c r="S149" i="5"/>
  <c r="R149" i="5"/>
  <c r="V148" i="5"/>
  <c r="U148" i="5"/>
  <c r="T148" i="5"/>
  <c r="S148" i="5"/>
  <c r="R148" i="5"/>
  <c r="V147" i="5"/>
  <c r="U147" i="5"/>
  <c r="T147" i="5"/>
  <c r="S147" i="5"/>
  <c r="R147" i="5"/>
  <c r="V146" i="5"/>
  <c r="U146" i="5"/>
  <c r="T146" i="5"/>
  <c r="S146" i="5"/>
  <c r="R146" i="5"/>
  <c r="V145" i="5"/>
  <c r="U145" i="5"/>
  <c r="T145" i="5"/>
  <c r="S145" i="5"/>
  <c r="R145" i="5"/>
  <c r="V144" i="5"/>
  <c r="U144" i="5"/>
  <c r="T144" i="5"/>
  <c r="S144" i="5"/>
  <c r="R144" i="5"/>
  <c r="V143" i="5"/>
  <c r="U143" i="5"/>
  <c r="T143" i="5"/>
  <c r="S143" i="5"/>
  <c r="R143" i="5"/>
  <c r="V133" i="5"/>
  <c r="U133" i="5"/>
  <c r="T133" i="5"/>
  <c r="S133" i="5"/>
  <c r="R133" i="5"/>
  <c r="V132" i="5"/>
  <c r="U132" i="5"/>
  <c r="T132" i="5"/>
  <c r="S132" i="5"/>
  <c r="R132" i="5"/>
  <c r="V131" i="5"/>
  <c r="U131" i="5"/>
  <c r="T131" i="5"/>
  <c r="S131" i="5"/>
  <c r="R131" i="5"/>
  <c r="V130" i="5"/>
  <c r="U130" i="5"/>
  <c r="T130" i="5"/>
  <c r="S130" i="5"/>
  <c r="R130" i="5"/>
  <c r="V129" i="5"/>
  <c r="U129" i="5"/>
  <c r="T129" i="5"/>
  <c r="S129" i="5"/>
  <c r="R129" i="5"/>
  <c r="V128" i="5"/>
  <c r="U128" i="5"/>
  <c r="T128" i="5"/>
  <c r="S128" i="5"/>
  <c r="R128" i="5"/>
  <c r="V127" i="5"/>
  <c r="U127" i="5"/>
  <c r="T127" i="5"/>
  <c r="S127" i="5"/>
  <c r="R127" i="5"/>
  <c r="V126" i="5"/>
  <c r="U126" i="5"/>
  <c r="T126" i="5"/>
  <c r="S126" i="5"/>
  <c r="R126" i="5"/>
  <c r="V125" i="5"/>
  <c r="U125" i="5"/>
  <c r="T125" i="5"/>
  <c r="S125" i="5"/>
  <c r="R125" i="5"/>
  <c r="V124" i="5"/>
  <c r="U124" i="5"/>
  <c r="T124" i="5"/>
  <c r="S124" i="5"/>
  <c r="R124" i="5"/>
  <c r="V123" i="5"/>
  <c r="U123" i="5"/>
  <c r="T123" i="5"/>
  <c r="S123" i="5"/>
  <c r="R123" i="5"/>
  <c r="V122" i="5"/>
  <c r="U122" i="5"/>
  <c r="T122" i="5"/>
  <c r="S122" i="5"/>
  <c r="R122" i="5"/>
  <c r="V121" i="5"/>
  <c r="U121" i="5"/>
  <c r="T121" i="5"/>
  <c r="S121" i="5"/>
  <c r="R121" i="5"/>
  <c r="V120" i="5"/>
  <c r="U120" i="5"/>
  <c r="T120" i="5"/>
  <c r="S120" i="5"/>
  <c r="R120" i="5"/>
  <c r="V119" i="5"/>
  <c r="U119" i="5"/>
  <c r="T119" i="5"/>
  <c r="S119" i="5"/>
  <c r="R119" i="5"/>
  <c r="V118" i="5"/>
  <c r="U118" i="5"/>
  <c r="T118" i="5"/>
  <c r="S118" i="5"/>
  <c r="R118" i="5"/>
  <c r="V107" i="5"/>
  <c r="U107" i="5"/>
  <c r="T107" i="5"/>
  <c r="S107" i="5"/>
  <c r="R107" i="5"/>
  <c r="V106" i="5"/>
  <c r="U106" i="5"/>
  <c r="T106" i="5"/>
  <c r="S106" i="5"/>
  <c r="R106" i="5"/>
  <c r="V105" i="5"/>
  <c r="U105" i="5"/>
  <c r="T105" i="5"/>
  <c r="S105" i="5"/>
  <c r="R105" i="5"/>
  <c r="V104" i="5"/>
  <c r="U104" i="5"/>
  <c r="T104" i="5"/>
  <c r="S104" i="5"/>
  <c r="R104" i="5"/>
  <c r="V103" i="5"/>
  <c r="U103" i="5"/>
  <c r="T103" i="5"/>
  <c r="S103" i="5"/>
  <c r="R103" i="5"/>
  <c r="V102" i="5"/>
  <c r="U102" i="5"/>
  <c r="T102" i="5"/>
  <c r="S102" i="5"/>
  <c r="R102" i="5"/>
  <c r="V101" i="5"/>
  <c r="U101" i="5"/>
  <c r="T101" i="5"/>
  <c r="S101" i="5"/>
  <c r="R101" i="5"/>
  <c r="V100" i="5"/>
  <c r="U100" i="5"/>
  <c r="T100" i="5"/>
  <c r="S100" i="5"/>
  <c r="R100" i="5"/>
  <c r="V99" i="5"/>
  <c r="U99" i="5"/>
  <c r="T99" i="5"/>
  <c r="S99" i="5"/>
  <c r="R99" i="5"/>
  <c r="V98" i="5"/>
  <c r="U98" i="5"/>
  <c r="T98" i="5"/>
  <c r="S98" i="5"/>
  <c r="R98" i="5"/>
  <c r="V97" i="5"/>
  <c r="U97" i="5"/>
  <c r="T97" i="5"/>
  <c r="S97" i="5"/>
  <c r="R97" i="5"/>
  <c r="V96" i="5"/>
  <c r="U96" i="5"/>
  <c r="T96" i="5"/>
  <c r="S96" i="5"/>
  <c r="R96" i="5"/>
  <c r="V95" i="5"/>
  <c r="U95" i="5"/>
  <c r="T95" i="5"/>
  <c r="S95" i="5"/>
  <c r="R95" i="5"/>
  <c r="V94" i="5"/>
  <c r="U94" i="5"/>
  <c r="T94" i="5"/>
  <c r="S94" i="5"/>
  <c r="R94" i="5"/>
  <c r="V93" i="5"/>
  <c r="U93" i="5"/>
  <c r="T93" i="5"/>
  <c r="S93" i="5"/>
  <c r="R93" i="5"/>
  <c r="V92" i="5"/>
  <c r="U92" i="5"/>
  <c r="T92" i="5"/>
  <c r="S92" i="5"/>
  <c r="R92" i="5"/>
  <c r="V82" i="5"/>
  <c r="U82" i="5"/>
  <c r="T82" i="5"/>
  <c r="S82" i="5"/>
  <c r="R82" i="5"/>
  <c r="V81" i="5"/>
  <c r="U81" i="5"/>
  <c r="T81" i="5"/>
  <c r="S81" i="5"/>
  <c r="R81" i="5"/>
  <c r="V80" i="5"/>
  <c r="U80" i="5"/>
  <c r="T80" i="5"/>
  <c r="S80" i="5"/>
  <c r="R80" i="5"/>
  <c r="V79" i="5"/>
  <c r="U79" i="5"/>
  <c r="T79" i="5"/>
  <c r="S79" i="5"/>
  <c r="R79" i="5"/>
  <c r="V78" i="5"/>
  <c r="U78" i="5"/>
  <c r="T78" i="5"/>
  <c r="S78" i="5"/>
  <c r="R78" i="5"/>
  <c r="V77" i="5"/>
  <c r="U77" i="5"/>
  <c r="T77" i="5"/>
  <c r="S77" i="5"/>
  <c r="R77" i="5"/>
  <c r="V76" i="5"/>
  <c r="U76" i="5"/>
  <c r="T76" i="5"/>
  <c r="S76" i="5"/>
  <c r="R76" i="5"/>
  <c r="V75" i="5"/>
  <c r="U75" i="5"/>
  <c r="T75" i="5"/>
  <c r="S75" i="5"/>
  <c r="R75" i="5"/>
  <c r="V74" i="5"/>
  <c r="U74" i="5"/>
  <c r="T74" i="5"/>
  <c r="S74" i="5"/>
  <c r="R74" i="5"/>
  <c r="V73" i="5"/>
  <c r="U73" i="5"/>
  <c r="T73" i="5"/>
  <c r="S73" i="5"/>
  <c r="R73" i="5"/>
  <c r="V72" i="5"/>
  <c r="U72" i="5"/>
  <c r="T72" i="5"/>
  <c r="S72" i="5"/>
  <c r="R72" i="5"/>
  <c r="V71" i="5"/>
  <c r="U71" i="5"/>
  <c r="T71" i="5"/>
  <c r="S71" i="5"/>
  <c r="R71" i="5"/>
  <c r="V70" i="5"/>
  <c r="U70" i="5"/>
  <c r="T70" i="5"/>
  <c r="S70" i="5"/>
  <c r="R70" i="5"/>
  <c r="V69" i="5"/>
  <c r="U69" i="5"/>
  <c r="T69" i="5"/>
  <c r="S69" i="5"/>
  <c r="R69" i="5"/>
  <c r="V68" i="5"/>
  <c r="U68" i="5"/>
  <c r="T68" i="5"/>
  <c r="S68" i="5"/>
  <c r="R68" i="5"/>
  <c r="V67" i="5"/>
  <c r="U67" i="5"/>
  <c r="T67" i="5"/>
  <c r="S67" i="5"/>
  <c r="R67" i="5"/>
  <c r="V60" i="5"/>
  <c r="U60" i="5"/>
  <c r="T60" i="5"/>
  <c r="S60" i="5"/>
  <c r="R60" i="5"/>
  <c r="V59" i="5"/>
  <c r="U59" i="5"/>
  <c r="T59" i="5"/>
  <c r="S59" i="5"/>
  <c r="R59" i="5"/>
  <c r="V58" i="5"/>
  <c r="U58" i="5"/>
  <c r="T58" i="5"/>
  <c r="S58" i="5"/>
  <c r="R58" i="5"/>
  <c r="V57" i="5"/>
  <c r="U57" i="5"/>
  <c r="T57" i="5"/>
  <c r="S57" i="5"/>
  <c r="R57" i="5"/>
  <c r="V56" i="5"/>
  <c r="U56" i="5"/>
  <c r="T56" i="5"/>
  <c r="S56" i="5"/>
  <c r="R56" i="5"/>
  <c r="V55" i="5"/>
  <c r="U55" i="5"/>
  <c r="T55" i="5"/>
  <c r="S55" i="5"/>
  <c r="R55" i="5"/>
  <c r="V54" i="5"/>
  <c r="U54" i="5"/>
  <c r="T54" i="5"/>
  <c r="S54" i="5"/>
  <c r="R54" i="5"/>
  <c r="V53" i="5"/>
  <c r="U53" i="5"/>
  <c r="T53" i="5"/>
  <c r="S53" i="5"/>
  <c r="R53" i="5"/>
  <c r="V52" i="5"/>
  <c r="U52" i="5"/>
  <c r="T52" i="5"/>
  <c r="S52" i="5"/>
  <c r="R52" i="5"/>
  <c r="V51" i="5"/>
  <c r="U51" i="5"/>
  <c r="T51" i="5"/>
  <c r="S51" i="5"/>
  <c r="R51" i="5"/>
  <c r="V50" i="5"/>
  <c r="U50" i="5"/>
  <c r="T50" i="5"/>
  <c r="S50" i="5"/>
  <c r="R50" i="5"/>
  <c r="V49" i="5"/>
  <c r="U49" i="5"/>
  <c r="T49" i="5"/>
  <c r="S49" i="5"/>
  <c r="R49" i="5"/>
  <c r="V48" i="5"/>
  <c r="U48" i="5"/>
  <c r="T48" i="5"/>
  <c r="S48" i="5"/>
  <c r="R48" i="5"/>
  <c r="V47" i="5"/>
  <c r="U47" i="5"/>
  <c r="T47" i="5"/>
  <c r="S47" i="5"/>
  <c r="R47" i="5"/>
  <c r="V46" i="5"/>
  <c r="U46" i="5"/>
  <c r="T46" i="5"/>
  <c r="S46" i="5"/>
  <c r="R46" i="5"/>
  <c r="V45" i="5"/>
  <c r="U45" i="5"/>
  <c r="T45" i="5"/>
  <c r="S45" i="5"/>
  <c r="R45" i="5"/>
  <c r="V44" i="5"/>
  <c r="U44" i="5"/>
  <c r="T44" i="5"/>
  <c r="S44" i="5"/>
  <c r="R44" i="5"/>
  <c r="V43" i="5"/>
  <c r="U43" i="5"/>
  <c r="T43" i="5"/>
  <c r="S43" i="5"/>
  <c r="R43" i="5"/>
  <c r="V42" i="5"/>
  <c r="U42" i="5"/>
  <c r="T42" i="5"/>
  <c r="S42" i="5"/>
  <c r="R42" i="5"/>
  <c r="V41" i="5"/>
  <c r="U41" i="5"/>
  <c r="T41" i="5"/>
  <c r="S41" i="5"/>
  <c r="R41" i="5"/>
  <c r="V40" i="5"/>
  <c r="U40" i="5"/>
  <c r="T40" i="5"/>
  <c r="S40" i="5"/>
  <c r="R40" i="5"/>
  <c r="V39" i="5"/>
  <c r="U39" i="5"/>
  <c r="T39" i="5"/>
  <c r="S39" i="5"/>
  <c r="R39" i="5"/>
  <c r="V38" i="5"/>
  <c r="U38" i="5"/>
  <c r="T38" i="5"/>
  <c r="S38" i="5"/>
  <c r="R38" i="5"/>
  <c r="V37" i="5"/>
  <c r="U37" i="5"/>
  <c r="T37" i="5"/>
  <c r="S37" i="5"/>
  <c r="R37" i="5"/>
  <c r="V36" i="5"/>
  <c r="U36" i="5"/>
  <c r="T36" i="5"/>
  <c r="S36" i="5"/>
  <c r="R36" i="5"/>
  <c r="R7" i="5"/>
  <c r="S7" i="5"/>
  <c r="T7" i="5"/>
  <c r="U7" i="5"/>
  <c r="V7" i="5"/>
  <c r="R8" i="5"/>
  <c r="S8" i="5"/>
  <c r="T8" i="5"/>
  <c r="U8" i="5"/>
  <c r="V8" i="5"/>
  <c r="R9" i="5"/>
  <c r="S9" i="5"/>
  <c r="T9" i="5"/>
  <c r="U9" i="5"/>
  <c r="V9" i="5"/>
  <c r="R10" i="5"/>
  <c r="S10" i="5"/>
  <c r="T10" i="5"/>
  <c r="U10" i="5"/>
  <c r="V10" i="5"/>
  <c r="R11" i="5"/>
  <c r="S11" i="5"/>
  <c r="T11" i="5"/>
  <c r="U11" i="5"/>
  <c r="V11" i="5"/>
  <c r="R12" i="5"/>
  <c r="S12" i="5"/>
  <c r="T12" i="5"/>
  <c r="U12" i="5"/>
  <c r="V12" i="5"/>
  <c r="R13" i="5"/>
  <c r="S13" i="5"/>
  <c r="T13" i="5"/>
  <c r="U13" i="5"/>
  <c r="V13" i="5"/>
  <c r="R14" i="5"/>
  <c r="S14" i="5"/>
  <c r="T14" i="5"/>
  <c r="U14" i="5"/>
  <c r="V14" i="5"/>
  <c r="R15" i="5"/>
  <c r="S15" i="5"/>
  <c r="T15" i="5"/>
  <c r="U15" i="5"/>
  <c r="V15" i="5"/>
  <c r="R16" i="5"/>
  <c r="S16" i="5"/>
  <c r="T16" i="5"/>
  <c r="U16" i="5"/>
  <c r="V16" i="5"/>
  <c r="R17" i="5"/>
  <c r="S17" i="5"/>
  <c r="T17" i="5"/>
  <c r="U17" i="5"/>
  <c r="V17" i="5"/>
  <c r="R18" i="5"/>
  <c r="S18" i="5"/>
  <c r="T18" i="5"/>
  <c r="U18" i="5"/>
  <c r="V18" i="5"/>
  <c r="R19" i="5"/>
  <c r="S19" i="5"/>
  <c r="T19" i="5"/>
  <c r="U19" i="5"/>
  <c r="V19" i="5"/>
  <c r="R20" i="5"/>
  <c r="S20" i="5"/>
  <c r="T20" i="5"/>
  <c r="U20" i="5"/>
  <c r="V20" i="5"/>
  <c r="R21" i="5"/>
  <c r="S21" i="5"/>
  <c r="T21" i="5"/>
  <c r="U21" i="5"/>
  <c r="V21" i="5"/>
  <c r="R22" i="5"/>
  <c r="S22" i="5"/>
  <c r="T22" i="5"/>
  <c r="U22" i="5"/>
  <c r="V22" i="5"/>
  <c r="R23" i="5"/>
  <c r="S23" i="5"/>
  <c r="T23" i="5"/>
  <c r="U23" i="5"/>
  <c r="V23" i="5"/>
  <c r="R24" i="5"/>
  <c r="S24" i="5"/>
  <c r="T24" i="5"/>
  <c r="U24" i="5"/>
  <c r="V24" i="5"/>
  <c r="R25" i="5"/>
  <c r="S25" i="5"/>
  <c r="T25" i="5"/>
  <c r="U25" i="5"/>
  <c r="V25" i="5"/>
  <c r="R26" i="5"/>
  <c r="S26" i="5"/>
  <c r="T26" i="5"/>
  <c r="U26" i="5"/>
  <c r="V26" i="5"/>
  <c r="R27" i="5"/>
  <c r="S27" i="5"/>
  <c r="T27" i="5"/>
  <c r="U27" i="5"/>
  <c r="V27" i="5"/>
  <c r="R28" i="5"/>
  <c r="S28" i="5"/>
  <c r="T28" i="5"/>
  <c r="U28" i="5"/>
  <c r="V28" i="5"/>
  <c r="R29" i="5"/>
  <c r="S29" i="5"/>
  <c r="T29" i="5"/>
  <c r="U29" i="5"/>
  <c r="V29" i="5"/>
  <c r="R30" i="5"/>
  <c r="S30" i="5"/>
  <c r="T30" i="5"/>
  <c r="U30" i="5"/>
  <c r="V30" i="5"/>
  <c r="S6" i="5"/>
  <c r="T6" i="5"/>
  <c r="U6" i="5"/>
  <c r="V6" i="5"/>
  <c r="R6" i="5"/>
  <c r="W202" i="5"/>
  <c r="X202" i="5"/>
  <c r="Y202" i="5"/>
  <c r="Z202" i="5"/>
  <c r="AA202" i="5"/>
  <c r="W203" i="5"/>
  <c r="X203" i="5"/>
  <c r="Y203" i="5"/>
  <c r="Z203" i="5"/>
  <c r="AA203" i="5"/>
  <c r="W232" i="5"/>
  <c r="X232" i="5"/>
  <c r="Y232" i="5"/>
  <c r="Z232" i="5"/>
  <c r="AA232" i="5"/>
  <c r="W233" i="5"/>
  <c r="X233" i="5"/>
  <c r="Y233" i="5"/>
  <c r="Z233" i="5"/>
  <c r="AA233" i="5"/>
  <c r="AA247" i="5"/>
  <c r="Z247" i="5"/>
  <c r="Y247" i="5"/>
  <c r="X247" i="5"/>
  <c r="W247" i="5"/>
  <c r="AA246" i="5"/>
  <c r="Z246" i="5"/>
  <c r="Y246" i="5"/>
  <c r="X246" i="5"/>
  <c r="W246" i="5"/>
  <c r="AA245" i="5"/>
  <c r="Z245" i="5"/>
  <c r="Y245" i="5"/>
  <c r="X245" i="5"/>
  <c r="W245" i="5"/>
  <c r="AA244" i="5"/>
  <c r="Z244" i="5"/>
  <c r="Y244" i="5"/>
  <c r="X244" i="5"/>
  <c r="W244" i="5"/>
  <c r="AA243" i="5"/>
  <c r="Z243" i="5"/>
  <c r="Y243" i="5"/>
  <c r="X243" i="5"/>
  <c r="W243" i="5"/>
  <c r="AA242" i="5"/>
  <c r="Z242" i="5"/>
  <c r="Y242" i="5"/>
  <c r="X242" i="5"/>
  <c r="W242" i="5"/>
  <c r="AA241" i="5"/>
  <c r="Z241" i="5"/>
  <c r="Y241" i="5"/>
  <c r="X241" i="5"/>
  <c r="W241" i="5"/>
  <c r="AA240" i="5"/>
  <c r="Z240" i="5"/>
  <c r="Y240" i="5"/>
  <c r="X240" i="5"/>
  <c r="W240" i="5"/>
  <c r="AA239" i="5"/>
  <c r="Z239" i="5"/>
  <c r="Y239" i="5"/>
  <c r="X239" i="5"/>
  <c r="W239" i="5"/>
  <c r="AA231" i="5"/>
  <c r="Z231" i="5"/>
  <c r="Y231" i="5"/>
  <c r="X231" i="5"/>
  <c r="W231" i="5"/>
  <c r="AA230" i="5"/>
  <c r="Z230" i="5"/>
  <c r="Y230" i="5"/>
  <c r="X230" i="5"/>
  <c r="W230" i="5"/>
  <c r="AA229" i="5"/>
  <c r="Z229" i="5"/>
  <c r="Y229" i="5"/>
  <c r="X229" i="5"/>
  <c r="W229" i="5"/>
  <c r="AA228" i="5"/>
  <c r="Z228" i="5"/>
  <c r="Y228" i="5"/>
  <c r="X228" i="5"/>
  <c r="W228" i="5"/>
  <c r="AA227" i="5"/>
  <c r="Z227" i="5"/>
  <c r="Y227" i="5"/>
  <c r="X227" i="5"/>
  <c r="W227" i="5"/>
  <c r="AA226" i="5"/>
  <c r="Z226" i="5"/>
  <c r="Y226" i="5"/>
  <c r="X226" i="5"/>
  <c r="W226" i="5"/>
  <c r="AA225" i="5"/>
  <c r="Z225" i="5"/>
  <c r="Y225" i="5"/>
  <c r="X225" i="5"/>
  <c r="W225" i="5"/>
  <c r="AA224" i="5"/>
  <c r="Z224" i="5"/>
  <c r="Y224" i="5"/>
  <c r="X224" i="5"/>
  <c r="W224" i="5"/>
  <c r="AA223" i="5"/>
  <c r="Z223" i="5"/>
  <c r="Y223" i="5"/>
  <c r="X223" i="5"/>
  <c r="W223" i="5"/>
  <c r="AA217" i="5"/>
  <c r="Z217" i="5"/>
  <c r="Y217" i="5"/>
  <c r="X217" i="5"/>
  <c r="W217" i="5"/>
  <c r="AA216" i="5"/>
  <c r="Z216" i="5"/>
  <c r="Y216" i="5"/>
  <c r="X216" i="5"/>
  <c r="W216" i="5"/>
  <c r="AA215" i="5"/>
  <c r="Z215" i="5"/>
  <c r="Y215" i="5"/>
  <c r="X215" i="5"/>
  <c r="W215" i="5"/>
  <c r="AA214" i="5"/>
  <c r="Z214" i="5"/>
  <c r="Y214" i="5"/>
  <c r="X214" i="5"/>
  <c r="W214" i="5"/>
  <c r="AA213" i="5"/>
  <c r="Z213" i="5"/>
  <c r="Y213" i="5"/>
  <c r="X213" i="5"/>
  <c r="W213" i="5"/>
  <c r="AA212" i="5"/>
  <c r="Z212" i="5"/>
  <c r="Y212" i="5"/>
  <c r="X212" i="5"/>
  <c r="W212" i="5"/>
  <c r="AA211" i="5"/>
  <c r="Z211" i="5"/>
  <c r="Y211" i="5"/>
  <c r="X211" i="5"/>
  <c r="W211" i="5"/>
  <c r="AA210" i="5"/>
  <c r="Z210" i="5"/>
  <c r="Y210" i="5"/>
  <c r="X210" i="5"/>
  <c r="W210" i="5"/>
  <c r="AA209" i="5"/>
  <c r="Z209" i="5"/>
  <c r="Y209" i="5"/>
  <c r="X209" i="5"/>
  <c r="W209" i="5"/>
  <c r="AA201" i="5"/>
  <c r="Z201" i="5"/>
  <c r="Y201" i="5"/>
  <c r="X201" i="5"/>
  <c r="W201" i="5"/>
  <c r="AA200" i="5"/>
  <c r="Z200" i="5"/>
  <c r="Y200" i="5"/>
  <c r="X200" i="5"/>
  <c r="W200" i="5"/>
  <c r="AA199" i="5"/>
  <c r="Z199" i="5"/>
  <c r="Y199" i="5"/>
  <c r="X199" i="5"/>
  <c r="W199" i="5"/>
  <c r="AA198" i="5"/>
  <c r="Z198" i="5"/>
  <c r="Y198" i="5"/>
  <c r="X198" i="5"/>
  <c r="W198" i="5"/>
  <c r="AA197" i="5"/>
  <c r="Z197" i="5"/>
  <c r="Y197" i="5"/>
  <c r="X197" i="5"/>
  <c r="W197" i="5"/>
  <c r="AA196" i="5"/>
  <c r="Z196" i="5"/>
  <c r="Y196" i="5"/>
  <c r="X196" i="5"/>
  <c r="W196" i="5"/>
  <c r="AA195" i="5"/>
  <c r="Z195" i="5"/>
  <c r="Y195" i="5"/>
  <c r="X195" i="5"/>
  <c r="W195" i="5"/>
  <c r="AA194" i="5"/>
  <c r="Z194" i="5"/>
  <c r="Y194" i="5"/>
  <c r="X194" i="5"/>
  <c r="W194" i="5"/>
  <c r="AA193" i="5"/>
  <c r="Z193" i="5"/>
  <c r="Y193" i="5"/>
  <c r="X193" i="5"/>
  <c r="W193" i="5"/>
  <c r="W85" i="5"/>
  <c r="X85" i="5"/>
  <c r="Y85" i="5"/>
  <c r="Z85" i="5"/>
  <c r="AA85" i="5"/>
  <c r="W110" i="5"/>
  <c r="X110" i="5"/>
  <c r="Y110" i="5"/>
  <c r="Z110" i="5"/>
  <c r="AA110" i="5"/>
  <c r="W136" i="5"/>
  <c r="X136" i="5"/>
  <c r="Y136" i="5"/>
  <c r="Z136" i="5"/>
  <c r="AA136" i="5"/>
  <c r="W161" i="5"/>
  <c r="X161" i="5"/>
  <c r="Y161" i="5"/>
  <c r="Z161" i="5"/>
  <c r="AA161" i="5"/>
  <c r="W162" i="5"/>
  <c r="X162" i="5"/>
  <c r="Y162" i="5"/>
  <c r="Z162" i="5"/>
  <c r="AA162" i="5"/>
  <c r="W187" i="5"/>
  <c r="X187" i="5"/>
  <c r="Y187" i="5"/>
  <c r="Z187" i="5"/>
  <c r="AA187" i="5"/>
  <c r="AA186" i="5"/>
  <c r="Z186" i="5"/>
  <c r="Y186" i="5"/>
  <c r="X186" i="5"/>
  <c r="W186" i="5"/>
  <c r="AA185" i="5"/>
  <c r="Z185" i="5"/>
  <c r="Y185" i="5"/>
  <c r="X185" i="5"/>
  <c r="W185" i="5"/>
  <c r="AA184" i="5"/>
  <c r="Z184" i="5"/>
  <c r="Y184" i="5"/>
  <c r="X184" i="5"/>
  <c r="W184" i="5"/>
  <c r="AA183" i="5"/>
  <c r="Z183" i="5"/>
  <c r="Y183" i="5"/>
  <c r="X183" i="5"/>
  <c r="W183" i="5"/>
  <c r="AA182" i="5"/>
  <c r="Z182" i="5"/>
  <c r="Y182" i="5"/>
  <c r="X182" i="5"/>
  <c r="W182" i="5"/>
  <c r="AA181" i="5"/>
  <c r="Z181" i="5"/>
  <c r="Y181" i="5"/>
  <c r="X181" i="5"/>
  <c r="W181" i="5"/>
  <c r="AA180" i="5"/>
  <c r="Z180" i="5"/>
  <c r="Y180" i="5"/>
  <c r="X180" i="5"/>
  <c r="W180" i="5"/>
  <c r="AA179" i="5"/>
  <c r="Z179" i="5"/>
  <c r="Y179" i="5"/>
  <c r="X179" i="5"/>
  <c r="W179" i="5"/>
  <c r="AA178" i="5"/>
  <c r="Z178" i="5"/>
  <c r="Y178" i="5"/>
  <c r="X178" i="5"/>
  <c r="W178" i="5"/>
  <c r="AA177" i="5"/>
  <c r="Z177" i="5"/>
  <c r="Y177" i="5"/>
  <c r="X177" i="5"/>
  <c r="W177" i="5"/>
  <c r="AA176" i="5"/>
  <c r="Z176" i="5"/>
  <c r="Y176" i="5"/>
  <c r="X176" i="5"/>
  <c r="W176" i="5"/>
  <c r="AA175" i="5"/>
  <c r="Z175" i="5"/>
  <c r="Y175" i="5"/>
  <c r="X175" i="5"/>
  <c r="W175" i="5"/>
  <c r="AA174" i="5"/>
  <c r="Z174" i="5"/>
  <c r="Y174" i="5"/>
  <c r="X174" i="5"/>
  <c r="W174" i="5"/>
  <c r="AA173" i="5"/>
  <c r="Z173" i="5"/>
  <c r="Y173" i="5"/>
  <c r="X173" i="5"/>
  <c r="W173" i="5"/>
  <c r="AA172" i="5"/>
  <c r="Z172" i="5"/>
  <c r="Y172" i="5"/>
  <c r="X172" i="5"/>
  <c r="W172" i="5"/>
  <c r="AA171" i="5"/>
  <c r="Z171" i="5"/>
  <c r="Y171" i="5"/>
  <c r="X171" i="5"/>
  <c r="W171" i="5"/>
  <c r="AA170" i="5"/>
  <c r="Z170" i="5"/>
  <c r="Y170" i="5"/>
  <c r="X170" i="5"/>
  <c r="W170" i="5"/>
  <c r="AA169" i="5"/>
  <c r="Z169" i="5"/>
  <c r="Y169" i="5"/>
  <c r="X169" i="5"/>
  <c r="W169" i="5"/>
  <c r="AA160" i="5"/>
  <c r="Z160" i="5"/>
  <c r="Y160" i="5"/>
  <c r="X160" i="5"/>
  <c r="W160" i="5"/>
  <c r="AA159" i="5"/>
  <c r="Z159" i="5"/>
  <c r="Y159" i="5"/>
  <c r="X159" i="5"/>
  <c r="W159" i="5"/>
  <c r="AA158" i="5"/>
  <c r="Z158" i="5"/>
  <c r="Y158" i="5"/>
  <c r="X158" i="5"/>
  <c r="W158" i="5"/>
  <c r="AA157" i="5"/>
  <c r="Z157" i="5"/>
  <c r="Y157" i="5"/>
  <c r="X157" i="5"/>
  <c r="W157" i="5"/>
  <c r="AA156" i="5"/>
  <c r="Z156" i="5"/>
  <c r="Y156" i="5"/>
  <c r="X156" i="5"/>
  <c r="W156" i="5"/>
  <c r="AA155" i="5"/>
  <c r="Z155" i="5"/>
  <c r="Y155" i="5"/>
  <c r="X155" i="5"/>
  <c r="W155" i="5"/>
  <c r="AA154" i="5"/>
  <c r="Z154" i="5"/>
  <c r="Y154" i="5"/>
  <c r="X154" i="5"/>
  <c r="W154" i="5"/>
  <c r="AA153" i="5"/>
  <c r="Z153" i="5"/>
  <c r="Y153" i="5"/>
  <c r="X153" i="5"/>
  <c r="W153" i="5"/>
  <c r="AA152" i="5"/>
  <c r="Z152" i="5"/>
  <c r="Y152" i="5"/>
  <c r="X152" i="5"/>
  <c r="W152" i="5"/>
  <c r="AA151" i="5"/>
  <c r="Z151" i="5"/>
  <c r="Y151" i="5"/>
  <c r="X151" i="5"/>
  <c r="W151" i="5"/>
  <c r="AA150" i="5"/>
  <c r="Z150" i="5"/>
  <c r="Y150" i="5"/>
  <c r="X150" i="5"/>
  <c r="W150" i="5"/>
  <c r="AA149" i="5"/>
  <c r="Z149" i="5"/>
  <c r="Y149" i="5"/>
  <c r="X149" i="5"/>
  <c r="W149" i="5"/>
  <c r="AA148" i="5"/>
  <c r="Z148" i="5"/>
  <c r="Y148" i="5"/>
  <c r="X148" i="5"/>
  <c r="W148" i="5"/>
  <c r="AA147" i="5"/>
  <c r="Z147" i="5"/>
  <c r="Y147" i="5"/>
  <c r="X147" i="5"/>
  <c r="W147" i="5"/>
  <c r="AA146" i="5"/>
  <c r="Z146" i="5"/>
  <c r="Y146" i="5"/>
  <c r="X146" i="5"/>
  <c r="W146" i="5"/>
  <c r="AA145" i="5"/>
  <c r="Z145" i="5"/>
  <c r="Y145" i="5"/>
  <c r="X145" i="5"/>
  <c r="W145" i="5"/>
  <c r="AA144" i="5"/>
  <c r="Z144" i="5"/>
  <c r="Y144" i="5"/>
  <c r="X144" i="5"/>
  <c r="W144" i="5"/>
  <c r="AA143" i="5"/>
  <c r="Z143" i="5"/>
  <c r="Y143" i="5"/>
  <c r="X143" i="5"/>
  <c r="W143" i="5"/>
  <c r="AA135" i="5"/>
  <c r="Z135" i="5"/>
  <c r="Y135" i="5"/>
  <c r="X135" i="5"/>
  <c r="W135" i="5"/>
  <c r="AA134" i="5"/>
  <c r="Z134" i="5"/>
  <c r="Y134" i="5"/>
  <c r="X134" i="5"/>
  <c r="W134" i="5"/>
  <c r="AA133" i="5"/>
  <c r="Z133" i="5"/>
  <c r="Y133" i="5"/>
  <c r="X133" i="5"/>
  <c r="W133" i="5"/>
  <c r="AA132" i="5"/>
  <c r="Z132" i="5"/>
  <c r="Y132" i="5"/>
  <c r="X132" i="5"/>
  <c r="W132" i="5"/>
  <c r="AA131" i="5"/>
  <c r="Z131" i="5"/>
  <c r="Y131" i="5"/>
  <c r="X131" i="5"/>
  <c r="W131" i="5"/>
  <c r="AA130" i="5"/>
  <c r="Z130" i="5"/>
  <c r="Y130" i="5"/>
  <c r="X130" i="5"/>
  <c r="W130" i="5"/>
  <c r="AA129" i="5"/>
  <c r="Z129" i="5"/>
  <c r="Y129" i="5"/>
  <c r="X129" i="5"/>
  <c r="W129" i="5"/>
  <c r="AA128" i="5"/>
  <c r="Z128" i="5"/>
  <c r="Y128" i="5"/>
  <c r="X128" i="5"/>
  <c r="W128" i="5"/>
  <c r="AA127" i="5"/>
  <c r="Z127" i="5"/>
  <c r="Y127" i="5"/>
  <c r="X127" i="5"/>
  <c r="W127" i="5"/>
  <c r="AA126" i="5"/>
  <c r="Z126" i="5"/>
  <c r="Y126" i="5"/>
  <c r="X126" i="5"/>
  <c r="W126" i="5"/>
  <c r="AA125" i="5"/>
  <c r="Z125" i="5"/>
  <c r="Y125" i="5"/>
  <c r="X125" i="5"/>
  <c r="W125" i="5"/>
  <c r="AA124" i="5"/>
  <c r="Z124" i="5"/>
  <c r="Y124" i="5"/>
  <c r="X124" i="5"/>
  <c r="W124" i="5"/>
  <c r="AA123" i="5"/>
  <c r="Z123" i="5"/>
  <c r="Y123" i="5"/>
  <c r="X123" i="5"/>
  <c r="W123" i="5"/>
  <c r="AA122" i="5"/>
  <c r="Z122" i="5"/>
  <c r="Y122" i="5"/>
  <c r="X122" i="5"/>
  <c r="W122" i="5"/>
  <c r="AA121" i="5"/>
  <c r="Z121" i="5"/>
  <c r="Y121" i="5"/>
  <c r="X121" i="5"/>
  <c r="W121" i="5"/>
  <c r="AA120" i="5"/>
  <c r="Z120" i="5"/>
  <c r="Y120" i="5"/>
  <c r="X120" i="5"/>
  <c r="W120" i="5"/>
  <c r="AA119" i="5"/>
  <c r="Z119" i="5"/>
  <c r="Y119" i="5"/>
  <c r="X119" i="5"/>
  <c r="W119" i="5"/>
  <c r="AA118" i="5"/>
  <c r="Z118" i="5"/>
  <c r="Y118" i="5"/>
  <c r="X118" i="5"/>
  <c r="W118" i="5"/>
  <c r="AA109" i="5"/>
  <c r="Z109" i="5"/>
  <c r="Y109" i="5"/>
  <c r="X109" i="5"/>
  <c r="W109" i="5"/>
  <c r="AA108" i="5"/>
  <c r="Z108" i="5"/>
  <c r="Y108" i="5"/>
  <c r="X108" i="5"/>
  <c r="W108" i="5"/>
  <c r="AA107" i="5"/>
  <c r="Z107" i="5"/>
  <c r="Y107" i="5"/>
  <c r="X107" i="5"/>
  <c r="W107" i="5"/>
  <c r="AA106" i="5"/>
  <c r="Z106" i="5"/>
  <c r="Y106" i="5"/>
  <c r="X106" i="5"/>
  <c r="W106" i="5"/>
  <c r="AA105" i="5"/>
  <c r="Z105" i="5"/>
  <c r="Y105" i="5"/>
  <c r="X105" i="5"/>
  <c r="W105" i="5"/>
  <c r="AA104" i="5"/>
  <c r="Z104" i="5"/>
  <c r="Y104" i="5"/>
  <c r="X104" i="5"/>
  <c r="W104" i="5"/>
  <c r="AA103" i="5"/>
  <c r="Z103" i="5"/>
  <c r="Y103" i="5"/>
  <c r="X103" i="5"/>
  <c r="W103" i="5"/>
  <c r="AA102" i="5"/>
  <c r="Z102" i="5"/>
  <c r="Y102" i="5"/>
  <c r="X102" i="5"/>
  <c r="W102" i="5"/>
  <c r="AA101" i="5"/>
  <c r="Z101" i="5"/>
  <c r="Y101" i="5"/>
  <c r="X101" i="5"/>
  <c r="W101" i="5"/>
  <c r="AA100" i="5"/>
  <c r="Z100" i="5"/>
  <c r="Y100" i="5"/>
  <c r="X100" i="5"/>
  <c r="W100" i="5"/>
  <c r="AA99" i="5"/>
  <c r="Z99" i="5"/>
  <c r="Y99" i="5"/>
  <c r="X99" i="5"/>
  <c r="W99" i="5"/>
  <c r="AA98" i="5"/>
  <c r="Z98" i="5"/>
  <c r="Y98" i="5"/>
  <c r="X98" i="5"/>
  <c r="W98" i="5"/>
  <c r="AA97" i="5"/>
  <c r="Z97" i="5"/>
  <c r="Y97" i="5"/>
  <c r="X97" i="5"/>
  <c r="W97" i="5"/>
  <c r="AA96" i="5"/>
  <c r="Z96" i="5"/>
  <c r="Y96" i="5"/>
  <c r="X96" i="5"/>
  <c r="W96" i="5"/>
  <c r="AA95" i="5"/>
  <c r="Z95" i="5"/>
  <c r="Y95" i="5"/>
  <c r="X95" i="5"/>
  <c r="W95" i="5"/>
  <c r="AA94" i="5"/>
  <c r="Z94" i="5"/>
  <c r="Y94" i="5"/>
  <c r="X94" i="5"/>
  <c r="W94" i="5"/>
  <c r="AA93" i="5"/>
  <c r="Z93" i="5"/>
  <c r="Y93" i="5"/>
  <c r="X93" i="5"/>
  <c r="W93" i="5"/>
  <c r="AA92" i="5"/>
  <c r="Z92" i="5"/>
  <c r="Y92" i="5"/>
  <c r="X92" i="5"/>
  <c r="W92" i="5"/>
  <c r="AA84" i="5"/>
  <c r="Z84" i="5"/>
  <c r="Y84" i="5"/>
  <c r="X84" i="5"/>
  <c r="W84" i="5"/>
  <c r="AA83" i="5"/>
  <c r="Z83" i="5"/>
  <c r="Y83" i="5"/>
  <c r="X83" i="5"/>
  <c r="W83" i="5"/>
  <c r="AA82" i="5"/>
  <c r="Z82" i="5"/>
  <c r="Y82" i="5"/>
  <c r="X82" i="5"/>
  <c r="W82" i="5"/>
  <c r="AA81" i="5"/>
  <c r="Z81" i="5"/>
  <c r="Y81" i="5"/>
  <c r="X81" i="5"/>
  <c r="W81" i="5"/>
  <c r="AA80" i="5"/>
  <c r="Z80" i="5"/>
  <c r="Y80" i="5"/>
  <c r="X80" i="5"/>
  <c r="W80" i="5"/>
  <c r="AA79" i="5"/>
  <c r="Z79" i="5"/>
  <c r="Y79" i="5"/>
  <c r="X79" i="5"/>
  <c r="W79" i="5"/>
  <c r="AA78" i="5"/>
  <c r="Z78" i="5"/>
  <c r="Y78" i="5"/>
  <c r="X78" i="5"/>
  <c r="W78" i="5"/>
  <c r="AA77" i="5"/>
  <c r="Z77" i="5"/>
  <c r="Y77" i="5"/>
  <c r="X77" i="5"/>
  <c r="W77" i="5"/>
  <c r="AA76" i="5"/>
  <c r="Z76" i="5"/>
  <c r="Y76" i="5"/>
  <c r="X76" i="5"/>
  <c r="W76" i="5"/>
  <c r="AA75" i="5"/>
  <c r="Z75" i="5"/>
  <c r="Y75" i="5"/>
  <c r="X75" i="5"/>
  <c r="W75" i="5"/>
  <c r="AA74" i="5"/>
  <c r="Z74" i="5"/>
  <c r="Y74" i="5"/>
  <c r="X74" i="5"/>
  <c r="W74" i="5"/>
  <c r="AA73" i="5"/>
  <c r="Z73" i="5"/>
  <c r="Y73" i="5"/>
  <c r="X73" i="5"/>
  <c r="W73" i="5"/>
  <c r="AA72" i="5"/>
  <c r="Z72" i="5"/>
  <c r="Y72" i="5"/>
  <c r="X72" i="5"/>
  <c r="W72" i="5"/>
  <c r="AA71" i="5"/>
  <c r="Z71" i="5"/>
  <c r="Y71" i="5"/>
  <c r="X71" i="5"/>
  <c r="W71" i="5"/>
  <c r="AA70" i="5"/>
  <c r="Z70" i="5"/>
  <c r="Y70" i="5"/>
  <c r="X70" i="5"/>
  <c r="W70" i="5"/>
  <c r="AA69" i="5"/>
  <c r="Z69" i="5"/>
  <c r="Y69" i="5"/>
  <c r="X69" i="5"/>
  <c r="W69" i="5"/>
  <c r="AA68" i="5"/>
  <c r="Z68" i="5"/>
  <c r="Y68" i="5"/>
  <c r="X68" i="5"/>
  <c r="W68" i="5"/>
  <c r="AA67" i="5"/>
  <c r="Z67" i="5"/>
  <c r="Y67" i="5"/>
  <c r="X67" i="5"/>
  <c r="W67" i="5"/>
  <c r="AA60" i="5"/>
  <c r="Z60" i="5"/>
  <c r="Y60" i="5"/>
  <c r="X60" i="5"/>
  <c r="W60" i="5"/>
  <c r="AA59" i="5"/>
  <c r="Z59" i="5"/>
  <c r="Y59" i="5"/>
  <c r="X59" i="5"/>
  <c r="W59" i="5"/>
  <c r="AA58" i="5"/>
  <c r="Z58" i="5"/>
  <c r="Y58" i="5"/>
  <c r="X58" i="5"/>
  <c r="W58" i="5"/>
  <c r="AA57" i="5"/>
  <c r="Z57" i="5"/>
  <c r="Y57" i="5"/>
  <c r="X57" i="5"/>
  <c r="W57" i="5"/>
  <c r="AA56" i="5"/>
  <c r="Z56" i="5"/>
  <c r="Y56" i="5"/>
  <c r="X56" i="5"/>
  <c r="W56" i="5"/>
  <c r="AA55" i="5"/>
  <c r="Z55" i="5"/>
  <c r="Y55" i="5"/>
  <c r="X55" i="5"/>
  <c r="W55" i="5"/>
  <c r="AA54" i="5"/>
  <c r="Z54" i="5"/>
  <c r="Y54" i="5"/>
  <c r="X54" i="5"/>
  <c r="W54" i="5"/>
  <c r="AA53" i="5"/>
  <c r="Z53" i="5"/>
  <c r="Y53" i="5"/>
  <c r="X53" i="5"/>
  <c r="W53" i="5"/>
  <c r="AA52" i="5"/>
  <c r="Z52" i="5"/>
  <c r="Y52" i="5"/>
  <c r="X52" i="5"/>
  <c r="W52" i="5"/>
  <c r="AA51" i="5"/>
  <c r="Z51" i="5"/>
  <c r="Y51" i="5"/>
  <c r="X51" i="5"/>
  <c r="W51" i="5"/>
  <c r="AA50" i="5"/>
  <c r="Z50" i="5"/>
  <c r="Y50" i="5"/>
  <c r="X50" i="5"/>
  <c r="W50" i="5"/>
  <c r="AA49" i="5"/>
  <c r="Z49" i="5"/>
  <c r="Y49" i="5"/>
  <c r="X49" i="5"/>
  <c r="W49" i="5"/>
  <c r="AA48" i="5"/>
  <c r="Z48" i="5"/>
  <c r="Y48" i="5"/>
  <c r="X48" i="5"/>
  <c r="W48" i="5"/>
  <c r="AA47" i="5"/>
  <c r="Z47" i="5"/>
  <c r="Y47" i="5"/>
  <c r="X47" i="5"/>
  <c r="W47" i="5"/>
  <c r="AA46" i="5"/>
  <c r="Z46" i="5"/>
  <c r="Y46" i="5"/>
  <c r="X46" i="5"/>
  <c r="W46" i="5"/>
  <c r="AA45" i="5"/>
  <c r="Z45" i="5"/>
  <c r="Y45" i="5"/>
  <c r="X45" i="5"/>
  <c r="W45" i="5"/>
  <c r="AA44" i="5"/>
  <c r="Z44" i="5"/>
  <c r="Y44" i="5"/>
  <c r="X44" i="5"/>
  <c r="W44" i="5"/>
  <c r="AA43" i="5"/>
  <c r="Z43" i="5"/>
  <c r="Y43" i="5"/>
  <c r="X43" i="5"/>
  <c r="W43" i="5"/>
  <c r="AA42" i="5"/>
  <c r="Z42" i="5"/>
  <c r="Y42" i="5"/>
  <c r="X42" i="5"/>
  <c r="W42" i="5"/>
  <c r="AA41" i="5"/>
  <c r="Z41" i="5"/>
  <c r="Y41" i="5"/>
  <c r="X41" i="5"/>
  <c r="W41" i="5"/>
  <c r="AA40" i="5"/>
  <c r="Z40" i="5"/>
  <c r="Y40" i="5"/>
  <c r="X40" i="5"/>
  <c r="W40" i="5"/>
  <c r="AA39" i="5"/>
  <c r="Z39" i="5"/>
  <c r="Y39" i="5"/>
  <c r="X39" i="5"/>
  <c r="W39" i="5"/>
  <c r="AA38" i="5"/>
  <c r="Z38" i="5"/>
  <c r="Y38" i="5"/>
  <c r="X38" i="5"/>
  <c r="W38" i="5"/>
  <c r="AA37" i="5"/>
  <c r="Z37" i="5"/>
  <c r="Y37" i="5"/>
  <c r="X37" i="5"/>
  <c r="W37" i="5"/>
  <c r="AA36" i="5"/>
  <c r="Z36" i="5"/>
  <c r="Y36" i="5"/>
  <c r="X36" i="5"/>
  <c r="W36" i="5"/>
  <c r="W7" i="5"/>
  <c r="X7" i="5"/>
  <c r="Y7" i="5"/>
  <c r="Z7" i="5"/>
  <c r="AA7" i="5"/>
  <c r="W8" i="5"/>
  <c r="X8" i="5"/>
  <c r="Y8" i="5"/>
  <c r="Z8" i="5"/>
  <c r="AA8" i="5"/>
  <c r="W9" i="5"/>
  <c r="X9" i="5"/>
  <c r="Y9" i="5"/>
  <c r="Z9" i="5"/>
  <c r="AA9" i="5"/>
  <c r="W10" i="5"/>
  <c r="X10" i="5"/>
  <c r="Y10" i="5"/>
  <c r="Z10" i="5"/>
  <c r="AA10" i="5"/>
  <c r="W11" i="5"/>
  <c r="X11" i="5"/>
  <c r="Y11" i="5"/>
  <c r="Z11" i="5"/>
  <c r="AA11" i="5"/>
  <c r="W12" i="5"/>
  <c r="X12" i="5"/>
  <c r="Y12" i="5"/>
  <c r="Z12" i="5"/>
  <c r="AA12" i="5"/>
  <c r="W13" i="5"/>
  <c r="X13" i="5"/>
  <c r="Y13" i="5"/>
  <c r="Z13" i="5"/>
  <c r="AA13" i="5"/>
  <c r="W14" i="5"/>
  <c r="X14" i="5"/>
  <c r="Y14" i="5"/>
  <c r="Z14" i="5"/>
  <c r="AA14" i="5"/>
  <c r="W15" i="5"/>
  <c r="X15" i="5"/>
  <c r="Y15" i="5"/>
  <c r="Z15" i="5"/>
  <c r="AA15" i="5"/>
  <c r="W16" i="5"/>
  <c r="X16" i="5"/>
  <c r="Y16" i="5"/>
  <c r="Z16" i="5"/>
  <c r="AA16" i="5"/>
  <c r="W17" i="5"/>
  <c r="X17" i="5"/>
  <c r="Y17" i="5"/>
  <c r="Z17" i="5"/>
  <c r="AA17" i="5"/>
  <c r="W18" i="5"/>
  <c r="X18" i="5"/>
  <c r="Y18" i="5"/>
  <c r="Z18" i="5"/>
  <c r="AA18" i="5"/>
  <c r="W19" i="5"/>
  <c r="X19" i="5"/>
  <c r="Y19" i="5"/>
  <c r="Z19" i="5"/>
  <c r="AA19" i="5"/>
  <c r="W20" i="5"/>
  <c r="X20" i="5"/>
  <c r="Y20" i="5"/>
  <c r="Z20" i="5"/>
  <c r="AA20" i="5"/>
  <c r="W21" i="5"/>
  <c r="X21" i="5"/>
  <c r="Y21" i="5"/>
  <c r="Z21" i="5"/>
  <c r="AA21" i="5"/>
  <c r="W22" i="5"/>
  <c r="X22" i="5"/>
  <c r="Y22" i="5"/>
  <c r="Z22" i="5"/>
  <c r="AA22" i="5"/>
  <c r="W23" i="5"/>
  <c r="X23" i="5"/>
  <c r="Y23" i="5"/>
  <c r="Z23" i="5"/>
  <c r="AA23" i="5"/>
  <c r="W24" i="5"/>
  <c r="X24" i="5"/>
  <c r="Y24" i="5"/>
  <c r="Z24" i="5"/>
  <c r="AA24" i="5"/>
  <c r="W25" i="5"/>
  <c r="X25" i="5"/>
  <c r="Y25" i="5"/>
  <c r="Z25" i="5"/>
  <c r="AA25" i="5"/>
  <c r="W26" i="5"/>
  <c r="X26" i="5"/>
  <c r="Y26" i="5"/>
  <c r="Z26" i="5"/>
  <c r="AA26" i="5"/>
  <c r="W27" i="5"/>
  <c r="X27" i="5"/>
  <c r="Y27" i="5"/>
  <c r="Z27" i="5"/>
  <c r="AA27" i="5"/>
  <c r="W28" i="5"/>
  <c r="X28" i="5"/>
  <c r="Y28" i="5"/>
  <c r="Z28" i="5"/>
  <c r="AA28" i="5"/>
  <c r="W29" i="5"/>
  <c r="X29" i="5"/>
  <c r="Y29" i="5"/>
  <c r="Z29" i="5"/>
  <c r="AA29" i="5"/>
  <c r="W30" i="5"/>
  <c r="X30" i="5"/>
  <c r="Y30" i="5"/>
  <c r="Z30" i="5"/>
  <c r="AA30" i="5"/>
  <c r="X6" i="5"/>
  <c r="Y6" i="5"/>
  <c r="Z6" i="5"/>
  <c r="AA6" i="5"/>
  <c r="W6" i="5"/>
  <c r="F54" i="8" l="1"/>
  <c r="G54" i="8"/>
  <c r="H54" i="8"/>
  <c r="I54" i="8"/>
  <c r="F66" i="8"/>
  <c r="G66" i="8"/>
  <c r="H66" i="8"/>
  <c r="I66" i="8"/>
  <c r="F67" i="8"/>
  <c r="G67" i="8"/>
  <c r="H67" i="8"/>
  <c r="I67" i="8"/>
  <c r="F79" i="8"/>
  <c r="G79" i="8"/>
  <c r="H79" i="8"/>
  <c r="I79" i="8"/>
  <c r="F80" i="8"/>
  <c r="G80" i="8"/>
  <c r="H80" i="8"/>
  <c r="I80" i="8"/>
  <c r="F81" i="8"/>
  <c r="G81" i="8"/>
  <c r="H81" i="8"/>
  <c r="I81" i="8"/>
  <c r="F82" i="8"/>
  <c r="G82" i="8"/>
  <c r="H82" i="8"/>
  <c r="I82" i="8"/>
  <c r="F94" i="8"/>
  <c r="G94" i="8"/>
  <c r="H94" i="8"/>
  <c r="I94" i="8"/>
  <c r="F95" i="8"/>
  <c r="G95" i="8"/>
  <c r="H95" i="8"/>
  <c r="I95" i="8"/>
  <c r="I93" i="8"/>
  <c r="H93" i="8"/>
  <c r="G93" i="8"/>
  <c r="F93" i="8"/>
  <c r="I92" i="8"/>
  <c r="H92" i="8"/>
  <c r="G92" i="8"/>
  <c r="F92" i="8"/>
  <c r="I91" i="8"/>
  <c r="H91" i="8"/>
  <c r="G91" i="8"/>
  <c r="F91" i="8"/>
  <c r="I90" i="8"/>
  <c r="H90" i="8"/>
  <c r="G90" i="8"/>
  <c r="F90" i="8"/>
  <c r="I89" i="8"/>
  <c r="H89" i="8"/>
  <c r="G89" i="8"/>
  <c r="F89" i="8"/>
  <c r="I88" i="8"/>
  <c r="H88" i="8"/>
  <c r="G88" i="8"/>
  <c r="F88" i="8"/>
  <c r="I87" i="8"/>
  <c r="H87" i="8"/>
  <c r="G87" i="8"/>
  <c r="F87" i="8"/>
  <c r="I78" i="8"/>
  <c r="H78" i="8"/>
  <c r="G78" i="8"/>
  <c r="F78" i="8"/>
  <c r="I77" i="8"/>
  <c r="H77" i="8"/>
  <c r="G77" i="8"/>
  <c r="F77" i="8"/>
  <c r="I76" i="8"/>
  <c r="H76" i="8"/>
  <c r="G76" i="8"/>
  <c r="F76" i="8"/>
  <c r="I75" i="8"/>
  <c r="H75" i="8"/>
  <c r="G75" i="8"/>
  <c r="F75" i="8"/>
  <c r="I74" i="8"/>
  <c r="H74" i="8"/>
  <c r="G74" i="8"/>
  <c r="F74" i="8"/>
  <c r="I73" i="8"/>
  <c r="H73" i="8"/>
  <c r="G73" i="8"/>
  <c r="F73" i="8"/>
  <c r="I72" i="8"/>
  <c r="H72" i="8"/>
  <c r="G72" i="8"/>
  <c r="F72" i="8"/>
  <c r="I65" i="8"/>
  <c r="H65" i="8"/>
  <c r="G65" i="8"/>
  <c r="F65" i="8"/>
  <c r="I64" i="8"/>
  <c r="H64" i="8"/>
  <c r="G64" i="8"/>
  <c r="F64" i="8"/>
  <c r="I63" i="8"/>
  <c r="H63" i="8"/>
  <c r="G63" i="8"/>
  <c r="F63" i="8"/>
  <c r="I62" i="8"/>
  <c r="H62" i="8"/>
  <c r="G62" i="8"/>
  <c r="F62" i="8"/>
  <c r="I61" i="8"/>
  <c r="H61" i="8"/>
  <c r="G61" i="8"/>
  <c r="F61" i="8"/>
  <c r="I60" i="8"/>
  <c r="H60" i="8"/>
  <c r="G60" i="8"/>
  <c r="F60" i="8"/>
  <c r="I59" i="8"/>
  <c r="H59" i="8"/>
  <c r="G59" i="8"/>
  <c r="F59" i="8"/>
  <c r="I53" i="8"/>
  <c r="H53" i="8"/>
  <c r="G53" i="8"/>
  <c r="F53" i="8"/>
  <c r="I52" i="8"/>
  <c r="H52" i="8"/>
  <c r="G52" i="8"/>
  <c r="F52" i="8"/>
  <c r="I51" i="8"/>
  <c r="H51" i="8"/>
  <c r="G51" i="8"/>
  <c r="F51" i="8"/>
  <c r="I50" i="8"/>
  <c r="H50" i="8"/>
  <c r="G50" i="8"/>
  <c r="F50" i="8"/>
  <c r="I49" i="8"/>
  <c r="H49" i="8"/>
  <c r="G49" i="8"/>
  <c r="F49" i="8"/>
  <c r="I48" i="8"/>
  <c r="H48" i="8"/>
  <c r="G48" i="8"/>
  <c r="F48" i="8"/>
  <c r="I47" i="8"/>
  <c r="H47" i="8"/>
  <c r="G47" i="8"/>
  <c r="F47" i="8"/>
  <c r="I46" i="8"/>
  <c r="H46" i="8"/>
  <c r="G46" i="8"/>
  <c r="F46" i="8"/>
  <c r="I45" i="8"/>
  <c r="H45" i="8"/>
  <c r="G45" i="8"/>
  <c r="F45" i="8"/>
  <c r="I44" i="8"/>
  <c r="H44" i="8"/>
  <c r="G44" i="8"/>
  <c r="F44" i="8"/>
  <c r="F39" i="8"/>
  <c r="G39" i="8"/>
  <c r="H39" i="8"/>
  <c r="I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H32" i="8"/>
  <c r="G32" i="8"/>
  <c r="F32" i="8"/>
  <c r="I31" i="8"/>
  <c r="H31" i="8"/>
  <c r="G31" i="8"/>
  <c r="F31" i="8"/>
  <c r="I30" i="8"/>
  <c r="H30" i="8"/>
  <c r="G30" i="8"/>
  <c r="F30" i="8"/>
  <c r="I29" i="8"/>
  <c r="H29" i="8"/>
  <c r="G29" i="8"/>
  <c r="F29" i="8"/>
  <c r="I28" i="8"/>
  <c r="H28" i="8"/>
  <c r="G28" i="8"/>
  <c r="F28" i="8"/>
  <c r="I27" i="8"/>
  <c r="H27" i="8"/>
  <c r="G27" i="8"/>
  <c r="F27" i="8"/>
  <c r="I26" i="8"/>
  <c r="H26" i="8"/>
  <c r="G26" i="8"/>
  <c r="F26" i="8"/>
  <c r="I25" i="8"/>
  <c r="H25" i="8"/>
  <c r="G25" i="8"/>
  <c r="F25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H10" i="8"/>
  <c r="G10" i="8"/>
  <c r="F10" i="8"/>
  <c r="I9" i="8"/>
  <c r="H9" i="8"/>
  <c r="G9" i="8"/>
  <c r="F9" i="8"/>
  <c r="I8" i="8"/>
  <c r="H8" i="8"/>
  <c r="G8" i="8"/>
  <c r="F8" i="8"/>
  <c r="I7" i="8"/>
  <c r="H7" i="8"/>
  <c r="G7" i="8"/>
  <c r="F7" i="8"/>
  <c r="I6" i="8"/>
  <c r="H6" i="8"/>
  <c r="G6" i="8"/>
  <c r="F6" i="8"/>
  <c r="K131" i="4" l="1"/>
  <c r="J131" i="4"/>
  <c r="I131" i="4"/>
  <c r="H131" i="4"/>
  <c r="K130" i="4"/>
  <c r="J130" i="4"/>
  <c r="I130" i="4"/>
  <c r="H130" i="4"/>
  <c r="K129" i="4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</calcChain>
</file>

<file path=xl/sharedStrings.xml><?xml version="1.0" encoding="utf-8"?>
<sst xmlns="http://schemas.openxmlformats.org/spreadsheetml/2006/main" count="2999" uniqueCount="118">
  <si>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</si>
  <si>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</si>
  <si>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</si>
  <si>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</si>
  <si>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</si>
  <si>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</si>
  <si>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</si>
  <si>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</si>
  <si>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</si>
  <si>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</si>
  <si>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</si>
  <si>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</si>
  <si>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</si>
  <si>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</si>
  <si>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</si>
  <si>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</si>
  <si>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</si>
  <si>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</si>
  <si>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</si>
  <si>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</si>
  <si>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</si>
  <si>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</si>
  <si>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Korea Vabariik</t>
  </si>
  <si>
    <t>Jan</t>
  </si>
  <si>
    <t>Feb</t>
  </si>
  <si>
    <t>March</t>
  </si>
  <si>
    <t>April</t>
  </si>
  <si>
    <t>May</t>
  </si>
  <si>
    <t>Jaanuar</t>
  </si>
  <si>
    <t>Veebruar</t>
  </si>
  <si>
    <t>Märts</t>
  </si>
  <si>
    <t>Aprill</t>
  </si>
  <si>
    <t>Mai</t>
  </si>
  <si>
    <t>2019</t>
  </si>
  <si>
    <t>Eesti majutusettevõtete statistika. Allikas: Statistikaamet / Statistics of accommodation establishments of Estonia. Source: Statistics Estonia</t>
  </si>
  <si>
    <t>MAJUTATUD/ ARRIVALS</t>
  </si>
  <si>
    <t>ÖÖBIMISED/ OVERNIGHTS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</si>
  <si>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</si>
  <si>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</si>
  <si>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</si>
  <si>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</si>
  <si>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</si>
  <si>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</si>
  <si>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</si>
  <si>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</si>
  <si>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</si>
  <si>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</si>
  <si>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</si>
  <si>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</si>
  <si>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</si>
  <si>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</si>
  <si>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</si>
  <si>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</si>
  <si>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</si>
  <si>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</si>
  <si>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</si>
  <si>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</si>
  <si>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</si>
  <si>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</si>
  <si>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</si>
  <si>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</si>
  <si>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</si>
  <si>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</si>
  <si>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</si>
  <si>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</si>
  <si>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</si>
  <si>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</si>
  <si>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</si>
  <si>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..Pärnu</t>
  </si>
  <si>
    <t>..Tartu</t>
  </si>
  <si>
    <t>Harju county, excl Tallinn</t>
  </si>
  <si>
    <t>Total</t>
  </si>
  <si>
    <t>Kogu Eesti</t>
  </si>
  <si>
    <t>USA</t>
  </si>
  <si>
    <t>Kokku</t>
  </si>
  <si>
    <t>Estonia</t>
  </si>
  <si>
    <t>Foreign</t>
  </si>
  <si>
    <t>Finland</t>
  </si>
  <si>
    <t>Latvia</t>
  </si>
  <si>
    <t>Germany</t>
  </si>
  <si>
    <t>UK</t>
  </si>
  <si>
    <t>Lithuania</t>
  </si>
  <si>
    <t>Sweden</t>
  </si>
  <si>
    <t>Ukraine</t>
  </si>
  <si>
    <t>Italy</t>
  </si>
  <si>
    <t>France</t>
  </si>
  <si>
    <t>Poland</t>
  </si>
  <si>
    <t>Spain</t>
  </si>
  <si>
    <t>Norway</t>
  </si>
  <si>
    <t>Netherlands</t>
  </si>
  <si>
    <t>Russia</t>
  </si>
  <si>
    <t>Belgium</t>
  </si>
  <si>
    <t>Denmark</t>
  </si>
  <si>
    <t>Switzerland</t>
  </si>
  <si>
    <t>Japan</t>
  </si>
  <si>
    <t>China</t>
  </si>
  <si>
    <t>Rep. of Korea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</si>
  <si>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</si>
  <si>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</si>
  <si>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</si>
  <si>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</si>
  <si>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Jaan-mai/ Jan-May</t>
  </si>
  <si>
    <t>..</t>
  </si>
  <si>
    <t>muutus /change</t>
  </si>
  <si>
    <t>2026/2019</t>
  </si>
  <si>
    <t>2026/2025</t>
  </si>
  <si>
    <t>Harju mk koos Tallinnaga</t>
  </si>
  <si>
    <t>Harju county, incl Tallinn</t>
  </si>
  <si>
    <t>Saksamaa / Germany</t>
  </si>
  <si>
    <t>Suurbritannia / United Kingdom</t>
  </si>
  <si>
    <t>Läti /Latvia</t>
  </si>
  <si>
    <t>Soome /Finland</t>
  </si>
  <si>
    <t>Leedu /Lithuania</t>
  </si>
  <si>
    <t>Rootsi / Sweden</t>
  </si>
  <si>
    <t>.. Konfidentsiaalsed andmed / confidential data</t>
  </si>
  <si>
    <t>muutus /change 2026/2025</t>
  </si>
  <si>
    <t>muutus /change 2026/2019</t>
  </si>
  <si>
    <t>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</si>
</sst>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[Red]\-#,##0\ 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0000F0"/>
      <name val="Calibri"/>
      <family val="2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0000F0"/>
      <name val="Calibri"/>
      <family val="2"/>
      <charset val="186"/>
      <scheme val="minor"/>
    </font>
    <font>
      <b/>
      <sz val="11"/>
      <color rgb="FF0000F0"/>
      <name val="Calibri"/>
      <family val="2"/>
      <charset val="186"/>
    </font>
    <font>
      <b/>
      <u/>
      <sz val="11"/>
      <color theme="1"/>
      <name val="Calibri"/>
      <family val="2"/>
      <scheme val="minor"/>
    </font>
    <font>
      <b/>
      <sz val="11"/>
      <color rgb="FF0033CC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</cellStyleXfs>
  <cellXfs count="60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3" fontId="4" fillId="3" borderId="1" xfId="2" applyNumberFormat="1" applyFont="1" applyFill="1" applyBorder="1" applyAlignment="1">
      <alignment horizontal="center"/>
    </xf>
    <xf numFmtId="3" fontId="4" fillId="4" borderId="1" xfId="2" applyNumberFormat="1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1" fontId="4" fillId="4" borderId="1" xfId="2" applyNumberFormat="1" applyFont="1" applyFill="1" applyBorder="1" applyAlignment="1">
      <alignment horizontal="center"/>
    </xf>
    <xf numFmtId="1" fontId="4" fillId="5" borderId="1" xfId="2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3" fontId="4" fillId="6" borderId="1" xfId="2" applyNumberFormat="1" applyFont="1" applyFill="1" applyBorder="1" applyAlignment="1">
      <alignment horizontal="center"/>
    </xf>
    <xf numFmtId="1" fontId="4" fillId="6" borderId="1" xfId="2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0" fillId="0" borderId="1" xfId="0" applyBorder="1"/>
    <xf numFmtId="3" fontId="6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6" fillId="0" borderId="1" xfId="2" applyNumberFormat="1" applyFont="1" applyBorder="1"/>
    <xf numFmtId="3" fontId="7" fillId="0" borderId="1" xfId="2" applyNumberFormat="1" applyFont="1" applyBorder="1"/>
    <xf numFmtId="0" fontId="6" fillId="0" borderId="1" xfId="0" applyFont="1" applyBorder="1"/>
    <xf numFmtId="3" fontId="7" fillId="0" borderId="0" xfId="0" applyNumberFormat="1" applyFont="1"/>
    <xf numFmtId="3" fontId="7" fillId="0" borderId="1" xfId="0" applyNumberFormat="1" applyFont="1" applyBorder="1"/>
    <xf numFmtId="3" fontId="8" fillId="0" borderId="0" xfId="0" applyNumberFormat="1" applyFont="1" applyAlignment="1" applyProtection="1">
      <alignment horizontal="left"/>
      <protection locked="0"/>
    </xf>
    <xf numFmtId="3" fontId="9" fillId="0" borderId="0" xfId="0" applyNumberFormat="1" applyFont="1"/>
    <xf numFmtId="9" fontId="0" fillId="0" borderId="1" xfId="1" applyFont="1" applyBorder="1"/>
    <xf numFmtId="9" fontId="7" fillId="0" borderId="1" xfId="1" applyFont="1" applyBorder="1"/>
    <xf numFmtId="164" fontId="0" fillId="0" borderId="1" xfId="1" applyNumberFormat="1" applyFont="1" applyBorder="1"/>
    <xf numFmtId="9" fontId="6" fillId="0" borderId="1" xfId="1" applyFont="1" applyBorder="1"/>
    <xf numFmtId="164" fontId="6" fillId="0" borderId="1" xfId="1" applyNumberFormat="1" applyFont="1" applyBorder="1"/>
    <xf numFmtId="3" fontId="9" fillId="0" borderId="0" xfId="0" applyNumberFormat="1" applyFont="1" applyProtection="1">
      <protection locked="0"/>
    </xf>
    <xf numFmtId="0" fontId="11" fillId="0" borderId="0" xfId="0" applyFont="1"/>
    <xf numFmtId="3" fontId="6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9" fontId="0" fillId="0" borderId="1" xfId="1" applyFont="1" applyFill="1" applyBorder="1"/>
    <xf numFmtId="9" fontId="3" fillId="3" borderId="1" xfId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165" fontId="0" fillId="0" borderId="1" xfId="0" applyNumberFormat="1" applyBorder="1"/>
    <xf numFmtId="164" fontId="0" fillId="0" borderId="1" xfId="1" applyNumberFormat="1" applyFont="1" applyFill="1" applyBorder="1"/>
    <xf numFmtId="10" fontId="0" fillId="0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3" fontId="1" fillId="0" borderId="1" xfId="2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165" fontId="7" fillId="0" borderId="1" xfId="0" applyNumberFormat="1" applyFont="1" applyBorder="1"/>
    <xf numFmtId="9" fontId="7" fillId="0" borderId="1" xfId="1" applyFont="1" applyFill="1" applyBorder="1"/>
    <xf numFmtId="164" fontId="0" fillId="0" borderId="0" xfId="1" applyNumberFormat="1" applyFont="1"/>
    <xf numFmtId="9" fontId="0" fillId="0" borderId="1" xfId="1" applyNumberFormat="1" applyFont="1" applyBorder="1"/>
    <xf numFmtId="9" fontId="0" fillId="0" borderId="0" xfId="1" applyFont="1" applyBorder="1"/>
  </cellXfs>
  <cellStyles count="3">
    <cellStyle name="Normal" xfId="0" builtinId="0"/>
    <cellStyle name="Normal 2" xfId="2" xr:uid="{9248EE82-E637-4670-AE82-FA767F56F7A6}"/>
    <cellStyle name="Per cent" xfId="1" builtinId="5"/>
  </cellStyles>
  <dxfs count="1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7"/>
  <sheetViews>
    <sheetView zoomScale="70" zoomScaleNormal="70" workbookViewId="0">
      <pane xSplit="2" topLeftCell="C1" activePane="topRight" state="frozen"/>
      <selection pane="topRight" activeCell="X118" sqref="X118"/>
    </sheetView>
  </sheetViews>
  <sheetFormatPr defaultRowHeight="14.5" x14ac:dyDescent="0.35"/>
  <cols>
    <col min="1" max="1" width="12.54296875" customWidth="1"/>
    <col min="2" max="2" width="12.6328125" customWidth="1"/>
    <col min="3" max="17" width="9.1796875" customWidth="1"/>
  </cols>
  <sheetData>
    <row r="1" spans="1:22" x14ac:dyDescent="0.35">
      <c r="B1" s="19" t="s">
        <v>34</v>
      </c>
    </row>
    <row r="2" spans="1:22" x14ac:dyDescent="0.35">
      <c r="B2" s="20" t="s">
        <v>35</v>
      </c>
    </row>
    <row r="3" spans="1:22" x14ac:dyDescent="0.35">
      <c r="A3" s="22"/>
      <c r="B3" s="22"/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16" t="s">
        <v>23</v>
      </c>
      <c r="I3" s="16" t="s">
        <v>24</v>
      </c>
      <c r="J3" s="16" t="s">
        <v>25</v>
      </c>
      <c r="K3" s="16" t="s">
        <v>26</v>
      </c>
      <c r="L3" s="16" t="s">
        <v>27</v>
      </c>
      <c r="M3" s="50" t="s">
        <v>116</v>
      </c>
      <c r="N3" s="50"/>
      <c r="O3" s="50"/>
      <c r="P3" s="50"/>
      <c r="Q3" s="50"/>
      <c r="R3" s="51" t="s">
        <v>116</v>
      </c>
      <c r="S3" s="51"/>
      <c r="T3" s="51"/>
      <c r="U3" s="51"/>
      <c r="V3" s="51"/>
    </row>
    <row r="4" spans="1:22" x14ac:dyDescent="0.35">
      <c r="A4" s="22"/>
      <c r="B4" s="22"/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17" t="s">
        <v>28</v>
      </c>
      <c r="I4" s="17" t="s">
        <v>29</v>
      </c>
      <c r="J4" s="17" t="s">
        <v>30</v>
      </c>
      <c r="K4" s="17" t="s">
        <v>31</v>
      </c>
      <c r="L4" s="17" t="s">
        <v>32</v>
      </c>
      <c r="M4" s="5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45" t="s">
        <v>23</v>
      </c>
      <c r="S4" s="45" t="s">
        <v>24</v>
      </c>
      <c r="T4" s="45" t="s">
        <v>25</v>
      </c>
      <c r="U4" s="45" t="s">
        <v>26</v>
      </c>
      <c r="V4" s="45" t="s">
        <v>27</v>
      </c>
    </row>
    <row r="5" spans="1:22" x14ac:dyDescent="0.35">
      <c r="A5" s="22"/>
      <c r="B5" s="22"/>
      <c r="C5" s="12" t="s">
        <v>33</v>
      </c>
      <c r="D5" s="12" t="s">
        <v>33</v>
      </c>
      <c r="E5" s="12" t="s">
        <v>33</v>
      </c>
      <c r="F5" s="12" t="s">
        <v>33</v>
      </c>
      <c r="G5" s="12" t="s">
        <v>33</v>
      </c>
      <c r="H5" s="18">
        <v>2026</v>
      </c>
      <c r="I5" s="18">
        <v>2026</v>
      </c>
      <c r="J5" s="18">
        <v>2026</v>
      </c>
      <c r="K5" s="18">
        <v>2026</v>
      </c>
      <c r="L5" s="18">
        <v>2026</v>
      </c>
      <c r="M5" s="44" t="s">
        <v>28</v>
      </c>
      <c r="N5" s="44" t="s">
        <v>29</v>
      </c>
      <c r="O5" s="44" t="s">
        <v>30</v>
      </c>
      <c r="P5" s="44" t="s">
        <v>31</v>
      </c>
      <c r="Q5" s="44" t="s">
        <v>32</v>
      </c>
      <c r="R5" s="46" t="s">
        <v>28</v>
      </c>
      <c r="S5" s="46" t="s">
        <v>29</v>
      </c>
      <c r="T5" s="46" t="s">
        <v>30</v>
      </c>
      <c r="U5" s="46" t="s">
        <v>31</v>
      </c>
      <c r="V5" s="46" t="s">
        <v>32</v>
      </c>
    </row>
    <row r="6" spans="1:22" s="3" customFormat="1" x14ac:dyDescent="0.35">
      <c r="A6" s="26" t="s">
        <v>71</v>
      </c>
      <c r="B6" s="23" t="s">
        <v>74</v>
      </c>
      <c r="C6" s="24">
        <v>208405</v>
      </c>
      <c r="D6" s="24">
        <v>218936</v>
      </c>
      <c r="E6" s="24">
        <v>233384</v>
      </c>
      <c r="F6" s="24">
        <v>262149</v>
      </c>
      <c r="G6" s="24">
        <v>322059</v>
      </c>
      <c r="H6" s="24">
        <v>217120</v>
      </c>
      <c r="I6" s="24">
        <v>233291</v>
      </c>
      <c r="J6" s="24">
        <v>234040</v>
      </c>
      <c r="K6" s="24">
        <v>264204</v>
      </c>
      <c r="L6" s="24">
        <v>320292</v>
      </c>
      <c r="M6" s="47">
        <f>H6-C6</f>
        <v>8715</v>
      </c>
      <c r="N6" s="47">
        <f t="shared" ref="N6:Q21" si="0">I6-D6</f>
        <v>14355</v>
      </c>
      <c r="O6" s="47">
        <f t="shared" si="0"/>
        <v>656</v>
      </c>
      <c r="P6" s="47">
        <f t="shared" si="0"/>
        <v>2055</v>
      </c>
      <c r="Q6" s="47">
        <f t="shared" si="0"/>
        <v>-1767</v>
      </c>
      <c r="R6" s="43">
        <f>(H6-C6)/C6</f>
        <v>4.1817614740529259E-2</v>
      </c>
      <c r="S6" s="43">
        <f t="shared" ref="S6:V21" si="1">(I6-D6)/D6</f>
        <v>6.5567106368984537E-2</v>
      </c>
      <c r="T6" s="43">
        <f t="shared" si="1"/>
        <v>2.8108182223288659E-3</v>
      </c>
      <c r="U6" s="43">
        <f t="shared" si="1"/>
        <v>7.8390533627822351E-3</v>
      </c>
      <c r="V6" s="43">
        <f t="shared" si="1"/>
        <v>-5.4865723361247473E-3</v>
      </c>
    </row>
    <row r="7" spans="1:22" s="3" customFormat="1" x14ac:dyDescent="0.35">
      <c r="A7" s="26" t="s">
        <v>75</v>
      </c>
      <c r="B7" s="23" t="s">
        <v>0</v>
      </c>
      <c r="C7" s="24">
        <v>94757</v>
      </c>
      <c r="D7" s="24">
        <v>108322</v>
      </c>
      <c r="E7" s="24">
        <v>109420</v>
      </c>
      <c r="F7" s="24">
        <v>105940</v>
      </c>
      <c r="G7" s="24">
        <v>110780</v>
      </c>
      <c r="H7" s="24">
        <v>117629</v>
      </c>
      <c r="I7" s="24">
        <v>120708</v>
      </c>
      <c r="J7" s="24">
        <v>117238</v>
      </c>
      <c r="K7" s="24">
        <v>124955</v>
      </c>
      <c r="L7" s="24">
        <v>135161</v>
      </c>
      <c r="M7" s="47">
        <f t="shared" ref="M7:Q30" si="2">H7-C7</f>
        <v>22872</v>
      </c>
      <c r="N7" s="47">
        <f t="shared" si="0"/>
        <v>12386</v>
      </c>
      <c r="O7" s="47">
        <f t="shared" si="0"/>
        <v>7818</v>
      </c>
      <c r="P7" s="47">
        <f t="shared" si="0"/>
        <v>19015</v>
      </c>
      <c r="Q7" s="47">
        <f t="shared" si="0"/>
        <v>24381</v>
      </c>
      <c r="R7" s="43">
        <f t="shared" ref="R7:V30" si="3">(H7-C7)/C7</f>
        <v>0.24137530736515508</v>
      </c>
      <c r="S7" s="43">
        <f t="shared" si="1"/>
        <v>0.11434426986207788</v>
      </c>
      <c r="T7" s="43">
        <f t="shared" si="1"/>
        <v>7.144946079327362E-2</v>
      </c>
      <c r="U7" s="43">
        <f t="shared" si="1"/>
        <v>0.17948838965452144</v>
      </c>
      <c r="V7" s="43">
        <f t="shared" si="1"/>
        <v>0.22008485286152735</v>
      </c>
    </row>
    <row r="8" spans="1:22" s="29" customFormat="1" x14ac:dyDescent="0.35">
      <c r="A8" s="27" t="s">
        <v>76</v>
      </c>
      <c r="B8" s="30" t="s">
        <v>1</v>
      </c>
      <c r="C8" s="30">
        <v>113648</v>
      </c>
      <c r="D8" s="30">
        <v>110614</v>
      </c>
      <c r="E8" s="30">
        <v>123964</v>
      </c>
      <c r="F8" s="30">
        <v>156209</v>
      </c>
      <c r="G8" s="30">
        <v>211279</v>
      </c>
      <c r="H8" s="30">
        <v>99491</v>
      </c>
      <c r="I8" s="30">
        <v>112583</v>
      </c>
      <c r="J8" s="30">
        <v>116802</v>
      </c>
      <c r="K8" s="30">
        <v>139249</v>
      </c>
      <c r="L8" s="30">
        <v>185131</v>
      </c>
      <c r="M8" s="47">
        <f t="shared" si="2"/>
        <v>-14157</v>
      </c>
      <c r="N8" s="47">
        <f t="shared" si="0"/>
        <v>1969</v>
      </c>
      <c r="O8" s="47">
        <f t="shared" si="0"/>
        <v>-7162</v>
      </c>
      <c r="P8" s="47">
        <f t="shared" si="0"/>
        <v>-16960</v>
      </c>
      <c r="Q8" s="47">
        <f t="shared" si="0"/>
        <v>-26148</v>
      </c>
      <c r="R8" s="43">
        <f t="shared" si="3"/>
        <v>-0.124568844150359</v>
      </c>
      <c r="S8" s="43">
        <f t="shared" si="1"/>
        <v>1.7800640063644745E-2</v>
      </c>
      <c r="T8" s="43">
        <f t="shared" si="1"/>
        <v>-5.7774837856151784E-2</v>
      </c>
      <c r="U8" s="43">
        <f t="shared" si="1"/>
        <v>-0.10857248942122413</v>
      </c>
      <c r="V8" s="43">
        <f t="shared" si="1"/>
        <v>-0.12376052518234183</v>
      </c>
    </row>
    <row r="9" spans="1:22" s="3" customFormat="1" x14ac:dyDescent="0.35">
      <c r="A9" s="24" t="s">
        <v>77</v>
      </c>
      <c r="B9" s="23" t="s">
        <v>15</v>
      </c>
      <c r="C9" s="24">
        <v>31968</v>
      </c>
      <c r="D9" s="24">
        <v>51416</v>
      </c>
      <c r="E9" s="24">
        <v>45353</v>
      </c>
      <c r="F9" s="24">
        <v>62142</v>
      </c>
      <c r="G9" s="24">
        <v>69053</v>
      </c>
      <c r="H9" s="24">
        <v>30560</v>
      </c>
      <c r="I9" s="24">
        <v>44511</v>
      </c>
      <c r="J9" s="24">
        <v>34745</v>
      </c>
      <c r="K9" s="24">
        <v>50023</v>
      </c>
      <c r="L9" s="24">
        <v>59567</v>
      </c>
      <c r="M9" s="47">
        <f t="shared" si="2"/>
        <v>-1408</v>
      </c>
      <c r="N9" s="47">
        <f t="shared" si="0"/>
        <v>-6905</v>
      </c>
      <c r="O9" s="47">
        <f t="shared" si="0"/>
        <v>-10608</v>
      </c>
      <c r="P9" s="47">
        <f t="shared" si="0"/>
        <v>-12119</v>
      </c>
      <c r="Q9" s="47">
        <f t="shared" si="0"/>
        <v>-9486</v>
      </c>
      <c r="R9" s="43">
        <f t="shared" si="3"/>
        <v>-4.4044044044044044E-2</v>
      </c>
      <c r="S9" s="43">
        <f t="shared" si="1"/>
        <v>-0.13429671697526063</v>
      </c>
      <c r="T9" s="43">
        <f t="shared" si="1"/>
        <v>-0.23389852931448857</v>
      </c>
      <c r="U9" s="43">
        <f t="shared" si="1"/>
        <v>-0.19502108075053909</v>
      </c>
      <c r="V9" s="43">
        <f t="shared" si="1"/>
        <v>-0.13737274267591559</v>
      </c>
    </row>
    <row r="10" spans="1:22" s="3" customFormat="1" x14ac:dyDescent="0.35">
      <c r="A10" s="24" t="s">
        <v>78</v>
      </c>
      <c r="B10" s="23" t="s">
        <v>8</v>
      </c>
      <c r="C10" s="24">
        <v>10007</v>
      </c>
      <c r="D10" s="24">
        <v>11343</v>
      </c>
      <c r="E10" s="24">
        <v>14523</v>
      </c>
      <c r="F10" s="24">
        <v>13873</v>
      </c>
      <c r="G10" s="24">
        <v>16034</v>
      </c>
      <c r="H10" s="24">
        <v>20248</v>
      </c>
      <c r="I10" s="24">
        <v>19001</v>
      </c>
      <c r="J10" s="24">
        <v>25935</v>
      </c>
      <c r="K10" s="24">
        <v>20953</v>
      </c>
      <c r="L10" s="24">
        <v>25690</v>
      </c>
      <c r="M10" s="47">
        <f t="shared" si="2"/>
        <v>10241</v>
      </c>
      <c r="N10" s="47">
        <f t="shared" si="0"/>
        <v>7658</v>
      </c>
      <c r="O10" s="47">
        <f t="shared" si="0"/>
        <v>11412</v>
      </c>
      <c r="P10" s="47">
        <f t="shared" si="0"/>
        <v>7080</v>
      </c>
      <c r="Q10" s="47">
        <f t="shared" si="0"/>
        <v>9656</v>
      </c>
      <c r="R10" s="43">
        <f t="shared" si="3"/>
        <v>1.0233836314579794</v>
      </c>
      <c r="S10" s="43">
        <f t="shared" si="1"/>
        <v>0.67513003614564049</v>
      </c>
      <c r="T10" s="43">
        <f t="shared" si="1"/>
        <v>0.7857880603181161</v>
      </c>
      <c r="U10" s="43">
        <f t="shared" si="1"/>
        <v>0.51034383334534705</v>
      </c>
      <c r="V10" s="43">
        <f t="shared" si="1"/>
        <v>0.60222028190096044</v>
      </c>
    </row>
    <row r="11" spans="1:22" s="3" customFormat="1" x14ac:dyDescent="0.35">
      <c r="A11" s="24" t="s">
        <v>79</v>
      </c>
      <c r="B11" s="23" t="s">
        <v>13</v>
      </c>
      <c r="C11" s="24">
        <v>3280</v>
      </c>
      <c r="D11" s="24">
        <v>3427</v>
      </c>
      <c r="E11" s="24">
        <v>5169</v>
      </c>
      <c r="F11" s="24">
        <v>8371</v>
      </c>
      <c r="G11" s="24">
        <v>16367</v>
      </c>
      <c r="H11" s="24">
        <v>3855</v>
      </c>
      <c r="I11" s="24">
        <v>3555</v>
      </c>
      <c r="J11" s="24">
        <v>4983</v>
      </c>
      <c r="K11" s="24">
        <v>6996</v>
      </c>
      <c r="L11" s="24">
        <v>13699</v>
      </c>
      <c r="M11" s="47">
        <f t="shared" si="2"/>
        <v>575</v>
      </c>
      <c r="N11" s="47">
        <f t="shared" si="0"/>
        <v>128</v>
      </c>
      <c r="O11" s="47">
        <f t="shared" si="0"/>
        <v>-186</v>
      </c>
      <c r="P11" s="47">
        <f t="shared" si="0"/>
        <v>-1375</v>
      </c>
      <c r="Q11" s="47">
        <f t="shared" si="0"/>
        <v>-2668</v>
      </c>
      <c r="R11" s="43">
        <f t="shared" si="3"/>
        <v>0.17530487804878048</v>
      </c>
      <c r="S11" s="43">
        <f t="shared" si="1"/>
        <v>3.7350452290633204E-2</v>
      </c>
      <c r="T11" s="43">
        <f t="shared" si="1"/>
        <v>-3.5983749274521186E-2</v>
      </c>
      <c r="U11" s="43">
        <f t="shared" si="1"/>
        <v>-0.16425755584756899</v>
      </c>
      <c r="V11" s="43">
        <f t="shared" si="1"/>
        <v>-0.1630109366408016</v>
      </c>
    </row>
    <row r="12" spans="1:22" s="3" customFormat="1" x14ac:dyDescent="0.35">
      <c r="A12" s="24" t="s">
        <v>81</v>
      </c>
      <c r="B12" s="23" t="s">
        <v>7</v>
      </c>
      <c r="C12" s="24">
        <v>3631</v>
      </c>
      <c r="D12" s="24">
        <v>3346</v>
      </c>
      <c r="E12" s="24">
        <v>4262</v>
      </c>
      <c r="F12" s="24">
        <v>5811</v>
      </c>
      <c r="G12" s="24">
        <v>8039</v>
      </c>
      <c r="H12" s="24">
        <v>4588</v>
      </c>
      <c r="I12" s="24">
        <v>5036</v>
      </c>
      <c r="J12" s="24">
        <v>5062</v>
      </c>
      <c r="K12" s="24">
        <v>6206</v>
      </c>
      <c r="L12" s="24">
        <v>8207</v>
      </c>
      <c r="M12" s="47">
        <f t="shared" si="2"/>
        <v>957</v>
      </c>
      <c r="N12" s="47">
        <f t="shared" si="0"/>
        <v>1690</v>
      </c>
      <c r="O12" s="47">
        <f t="shared" si="0"/>
        <v>800</v>
      </c>
      <c r="P12" s="47">
        <f t="shared" si="0"/>
        <v>395</v>
      </c>
      <c r="Q12" s="47">
        <f t="shared" si="0"/>
        <v>168</v>
      </c>
      <c r="R12" s="43">
        <f t="shared" si="3"/>
        <v>0.26356375654089781</v>
      </c>
      <c r="S12" s="43">
        <f t="shared" si="1"/>
        <v>0.50508069336521222</v>
      </c>
      <c r="T12" s="43">
        <f t="shared" si="1"/>
        <v>0.18770530267480057</v>
      </c>
      <c r="U12" s="43">
        <f t="shared" si="1"/>
        <v>6.7974531061779378E-2</v>
      </c>
      <c r="V12" s="43">
        <f t="shared" si="1"/>
        <v>2.0898121656922501E-2</v>
      </c>
    </row>
    <row r="13" spans="1:22" s="3" customFormat="1" x14ac:dyDescent="0.35">
      <c r="A13" s="24" t="s">
        <v>80</v>
      </c>
      <c r="B13" s="23" t="s">
        <v>16</v>
      </c>
      <c r="C13" s="24">
        <v>3447</v>
      </c>
      <c r="D13" s="24">
        <v>4010</v>
      </c>
      <c r="E13" s="24">
        <v>4410</v>
      </c>
      <c r="F13" s="24">
        <v>4755</v>
      </c>
      <c r="G13" s="24">
        <v>6846</v>
      </c>
      <c r="H13" s="24">
        <v>4910</v>
      </c>
      <c r="I13" s="24">
        <v>4863</v>
      </c>
      <c r="J13" s="24">
        <v>5065</v>
      </c>
      <c r="K13" s="24">
        <v>5645</v>
      </c>
      <c r="L13" s="24">
        <v>7728</v>
      </c>
      <c r="M13" s="47">
        <f t="shared" si="2"/>
        <v>1463</v>
      </c>
      <c r="N13" s="47">
        <f t="shared" si="0"/>
        <v>853</v>
      </c>
      <c r="O13" s="47">
        <f t="shared" si="0"/>
        <v>655</v>
      </c>
      <c r="P13" s="47">
        <f t="shared" si="0"/>
        <v>890</v>
      </c>
      <c r="Q13" s="47">
        <f t="shared" si="0"/>
        <v>882</v>
      </c>
      <c r="R13" s="43">
        <f t="shared" si="3"/>
        <v>0.42442703800406151</v>
      </c>
      <c r="S13" s="43">
        <f t="shared" si="1"/>
        <v>0.21271820448877807</v>
      </c>
      <c r="T13" s="43">
        <f t="shared" si="1"/>
        <v>0.14852607709750568</v>
      </c>
      <c r="U13" s="43">
        <f t="shared" si="1"/>
        <v>0.18717139852786541</v>
      </c>
      <c r="V13" s="43">
        <f t="shared" si="1"/>
        <v>0.12883435582822086</v>
      </c>
    </row>
    <row r="14" spans="1:22" s="3" customFormat="1" x14ac:dyDescent="0.35">
      <c r="A14" s="24" t="s">
        <v>73</v>
      </c>
      <c r="B14" s="23" t="s">
        <v>73</v>
      </c>
      <c r="C14" s="24">
        <v>1370</v>
      </c>
      <c r="D14" s="24">
        <v>1924</v>
      </c>
      <c r="E14" s="24">
        <v>2377</v>
      </c>
      <c r="F14" s="24">
        <v>2571</v>
      </c>
      <c r="G14" s="24">
        <v>5313</v>
      </c>
      <c r="H14" s="24">
        <v>2793</v>
      </c>
      <c r="I14" s="24">
        <v>2284</v>
      </c>
      <c r="J14" s="24">
        <v>3454</v>
      </c>
      <c r="K14" s="24">
        <v>4086</v>
      </c>
      <c r="L14" s="24">
        <v>7517</v>
      </c>
      <c r="M14" s="47">
        <f t="shared" si="2"/>
        <v>1423</v>
      </c>
      <c r="N14" s="47">
        <f t="shared" si="0"/>
        <v>360</v>
      </c>
      <c r="O14" s="47">
        <f t="shared" si="0"/>
        <v>1077</v>
      </c>
      <c r="P14" s="47">
        <f t="shared" si="0"/>
        <v>1515</v>
      </c>
      <c r="Q14" s="47">
        <f t="shared" si="0"/>
        <v>2204</v>
      </c>
      <c r="R14" s="43">
        <f t="shared" si="3"/>
        <v>1.0386861313868614</v>
      </c>
      <c r="S14" s="43">
        <f t="shared" si="1"/>
        <v>0.18711018711018712</v>
      </c>
      <c r="T14" s="43">
        <f t="shared" si="1"/>
        <v>0.45309213294068151</v>
      </c>
      <c r="U14" s="43">
        <f t="shared" si="1"/>
        <v>0.5892648774795799</v>
      </c>
      <c r="V14" s="43">
        <f t="shared" si="1"/>
        <v>0.41483154526632787</v>
      </c>
    </row>
    <row r="15" spans="1:22" s="3" customFormat="1" x14ac:dyDescent="0.35">
      <c r="A15" s="24" t="s">
        <v>82</v>
      </c>
      <c r="B15" s="23" t="s">
        <v>12</v>
      </c>
      <c r="C15" s="24">
        <v>3643</v>
      </c>
      <c r="D15" s="24">
        <v>3499</v>
      </c>
      <c r="E15" s="24">
        <v>4159</v>
      </c>
      <c r="F15" s="24">
        <v>6163</v>
      </c>
      <c r="G15" s="24">
        <v>8336</v>
      </c>
      <c r="H15" s="24">
        <v>2879</v>
      </c>
      <c r="I15" s="24">
        <v>3141</v>
      </c>
      <c r="J15" s="24">
        <v>3645</v>
      </c>
      <c r="K15" s="24">
        <v>4066</v>
      </c>
      <c r="L15" s="24">
        <v>5871</v>
      </c>
      <c r="M15" s="47">
        <f t="shared" si="2"/>
        <v>-764</v>
      </c>
      <c r="N15" s="47">
        <f t="shared" si="0"/>
        <v>-358</v>
      </c>
      <c r="O15" s="47">
        <f t="shared" si="0"/>
        <v>-514</v>
      </c>
      <c r="P15" s="47">
        <f t="shared" si="0"/>
        <v>-2097</v>
      </c>
      <c r="Q15" s="47">
        <f t="shared" si="0"/>
        <v>-2465</v>
      </c>
      <c r="R15" s="43">
        <f t="shared" si="3"/>
        <v>-0.20971726598956902</v>
      </c>
      <c r="S15" s="43">
        <f t="shared" si="1"/>
        <v>-0.10231494712775079</v>
      </c>
      <c r="T15" s="43">
        <f t="shared" si="1"/>
        <v>-0.1235874008175042</v>
      </c>
      <c r="U15" s="43">
        <f t="shared" si="1"/>
        <v>-0.34025636865163073</v>
      </c>
      <c r="V15" s="43">
        <f t="shared" si="1"/>
        <v>-0.2957053742802303</v>
      </c>
    </row>
    <row r="16" spans="1:22" s="3" customFormat="1" x14ac:dyDescent="0.35">
      <c r="A16" s="24" t="s">
        <v>86</v>
      </c>
      <c r="B16" s="23" t="s">
        <v>10</v>
      </c>
      <c r="C16" s="24">
        <v>1400</v>
      </c>
      <c r="D16" s="24">
        <v>1401</v>
      </c>
      <c r="E16" s="24">
        <v>1861</v>
      </c>
      <c r="F16" s="24">
        <v>2882</v>
      </c>
      <c r="G16" s="24">
        <v>3992</v>
      </c>
      <c r="H16" s="24">
        <v>2482</v>
      </c>
      <c r="I16" s="24">
        <v>2182</v>
      </c>
      <c r="J16" s="24">
        <v>2877</v>
      </c>
      <c r="K16" s="24">
        <v>4129</v>
      </c>
      <c r="L16" s="24">
        <v>6674</v>
      </c>
      <c r="M16" s="47">
        <f t="shared" si="2"/>
        <v>1082</v>
      </c>
      <c r="N16" s="47">
        <f t="shared" si="0"/>
        <v>781</v>
      </c>
      <c r="O16" s="47">
        <f t="shared" si="0"/>
        <v>1016</v>
      </c>
      <c r="P16" s="47">
        <f t="shared" si="0"/>
        <v>1247</v>
      </c>
      <c r="Q16" s="47">
        <f t="shared" si="0"/>
        <v>2682</v>
      </c>
      <c r="R16" s="43">
        <f t="shared" si="3"/>
        <v>0.77285714285714291</v>
      </c>
      <c r="S16" s="43">
        <f t="shared" si="1"/>
        <v>0.55745895788722344</v>
      </c>
      <c r="T16" s="43">
        <f t="shared" si="1"/>
        <v>0.54594304137560457</v>
      </c>
      <c r="U16" s="43">
        <f t="shared" si="1"/>
        <v>0.43268563497571133</v>
      </c>
      <c r="V16" s="43">
        <f t="shared" si="1"/>
        <v>0.67184368737474953</v>
      </c>
    </row>
    <row r="17" spans="1:22" s="3" customFormat="1" x14ac:dyDescent="0.35">
      <c r="A17" s="24" t="s">
        <v>85</v>
      </c>
      <c r="B17" s="23" t="s">
        <v>11</v>
      </c>
      <c r="C17" s="24">
        <v>1164</v>
      </c>
      <c r="D17" s="24">
        <v>1113</v>
      </c>
      <c r="E17" s="24">
        <v>1263</v>
      </c>
      <c r="F17" s="24">
        <v>2073</v>
      </c>
      <c r="G17" s="24">
        <v>4721</v>
      </c>
      <c r="H17" s="24">
        <v>1712</v>
      </c>
      <c r="I17" s="24">
        <v>1685</v>
      </c>
      <c r="J17" s="24">
        <v>2284</v>
      </c>
      <c r="K17" s="24">
        <v>2463</v>
      </c>
      <c r="L17" s="24">
        <v>3942</v>
      </c>
      <c r="M17" s="47">
        <f t="shared" si="2"/>
        <v>548</v>
      </c>
      <c r="N17" s="47">
        <f t="shared" si="0"/>
        <v>572</v>
      </c>
      <c r="O17" s="47">
        <f t="shared" si="0"/>
        <v>1021</v>
      </c>
      <c r="P17" s="47">
        <f t="shared" si="0"/>
        <v>390</v>
      </c>
      <c r="Q17" s="47">
        <f t="shared" si="0"/>
        <v>-779</v>
      </c>
      <c r="R17" s="43">
        <f t="shared" si="3"/>
        <v>0.47079037800687284</v>
      </c>
      <c r="S17" s="43">
        <f t="shared" si="1"/>
        <v>0.51392632524707993</v>
      </c>
      <c r="T17" s="43">
        <f t="shared" si="1"/>
        <v>0.80839271575613614</v>
      </c>
      <c r="U17" s="43">
        <f t="shared" si="1"/>
        <v>0.18813314037626627</v>
      </c>
      <c r="V17" s="43">
        <f t="shared" si="1"/>
        <v>-0.16500741368354163</v>
      </c>
    </row>
    <row r="18" spans="1:22" s="3" customFormat="1" x14ac:dyDescent="0.35">
      <c r="A18" s="24" t="s">
        <v>83</v>
      </c>
      <c r="B18" s="23" t="s">
        <v>18</v>
      </c>
      <c r="C18" s="24">
        <v>1504</v>
      </c>
      <c r="D18" s="24">
        <v>1296</v>
      </c>
      <c r="E18" s="24">
        <v>1680</v>
      </c>
      <c r="F18" s="24">
        <v>2032</v>
      </c>
      <c r="G18" s="24">
        <v>2425</v>
      </c>
      <c r="H18" s="24">
        <v>2201</v>
      </c>
      <c r="I18" s="24">
        <v>2377</v>
      </c>
      <c r="J18" s="24">
        <v>2567</v>
      </c>
      <c r="K18" s="24">
        <v>2265</v>
      </c>
      <c r="L18" s="24">
        <v>2483</v>
      </c>
      <c r="M18" s="47">
        <f t="shared" si="2"/>
        <v>697</v>
      </c>
      <c r="N18" s="47">
        <f t="shared" si="0"/>
        <v>1081</v>
      </c>
      <c r="O18" s="47">
        <f t="shared" si="0"/>
        <v>887</v>
      </c>
      <c r="P18" s="47">
        <f t="shared" si="0"/>
        <v>233</v>
      </c>
      <c r="Q18" s="47">
        <f t="shared" si="0"/>
        <v>58</v>
      </c>
      <c r="R18" s="43">
        <f t="shared" si="3"/>
        <v>0.46343085106382981</v>
      </c>
      <c r="S18" s="43">
        <f t="shared" si="1"/>
        <v>0.83410493827160492</v>
      </c>
      <c r="T18" s="43">
        <f t="shared" si="1"/>
        <v>0.52797619047619049</v>
      </c>
      <c r="U18" s="43">
        <f t="shared" si="1"/>
        <v>0.11466535433070867</v>
      </c>
      <c r="V18" s="43">
        <f t="shared" si="1"/>
        <v>2.3917525773195877E-2</v>
      </c>
    </row>
    <row r="19" spans="1:22" s="3" customFormat="1" x14ac:dyDescent="0.35">
      <c r="A19" s="24" t="s">
        <v>84</v>
      </c>
      <c r="B19" s="23" t="s">
        <v>6</v>
      </c>
      <c r="C19" s="24">
        <v>1554</v>
      </c>
      <c r="D19" s="24">
        <v>1386</v>
      </c>
      <c r="E19" s="24">
        <v>1472</v>
      </c>
      <c r="F19" s="24">
        <v>2579</v>
      </c>
      <c r="G19" s="24">
        <v>2587</v>
      </c>
      <c r="H19" s="24">
        <v>2297</v>
      </c>
      <c r="I19" s="24">
        <v>1824</v>
      </c>
      <c r="J19" s="24">
        <v>2049</v>
      </c>
      <c r="K19" s="24">
        <v>2480</v>
      </c>
      <c r="L19" s="24">
        <v>3177</v>
      </c>
      <c r="M19" s="47">
        <f t="shared" si="2"/>
        <v>743</v>
      </c>
      <c r="N19" s="47">
        <f t="shared" si="0"/>
        <v>438</v>
      </c>
      <c r="O19" s="47">
        <f t="shared" si="0"/>
        <v>577</v>
      </c>
      <c r="P19" s="47">
        <f t="shared" si="0"/>
        <v>-99</v>
      </c>
      <c r="Q19" s="47">
        <f t="shared" si="0"/>
        <v>590</v>
      </c>
      <c r="R19" s="43">
        <f t="shared" si="3"/>
        <v>0.47812097812097815</v>
      </c>
      <c r="S19" s="43">
        <f t="shared" si="1"/>
        <v>0.31601731601731603</v>
      </c>
      <c r="T19" s="43">
        <f t="shared" si="1"/>
        <v>0.39198369565217389</v>
      </c>
      <c r="U19" s="43">
        <f t="shared" si="1"/>
        <v>-3.8386971694455214E-2</v>
      </c>
      <c r="V19" s="43">
        <f t="shared" si="1"/>
        <v>0.22806339389253963</v>
      </c>
    </row>
    <row r="20" spans="1:22" s="3" customFormat="1" x14ac:dyDescent="0.35">
      <c r="A20" s="24" t="s">
        <v>87</v>
      </c>
      <c r="B20" s="23" t="s">
        <v>4</v>
      </c>
      <c r="C20" s="24">
        <v>630</v>
      </c>
      <c r="D20" s="24">
        <v>633</v>
      </c>
      <c r="E20" s="24">
        <v>809</v>
      </c>
      <c r="F20" s="24">
        <v>2078</v>
      </c>
      <c r="G20" s="24">
        <v>2298</v>
      </c>
      <c r="H20" s="24">
        <v>1353</v>
      </c>
      <c r="I20" s="24">
        <v>1163</v>
      </c>
      <c r="J20" s="24">
        <v>1668</v>
      </c>
      <c r="K20" s="24">
        <v>1890</v>
      </c>
      <c r="L20" s="24">
        <v>3271</v>
      </c>
      <c r="M20" s="47">
        <f t="shared" si="2"/>
        <v>723</v>
      </c>
      <c r="N20" s="47">
        <f t="shared" si="0"/>
        <v>530</v>
      </c>
      <c r="O20" s="47">
        <f t="shared" si="0"/>
        <v>859</v>
      </c>
      <c r="P20" s="47">
        <f t="shared" si="0"/>
        <v>-188</v>
      </c>
      <c r="Q20" s="47">
        <f t="shared" si="0"/>
        <v>973</v>
      </c>
      <c r="R20" s="43">
        <f t="shared" si="3"/>
        <v>1.1476190476190475</v>
      </c>
      <c r="S20" s="43">
        <f t="shared" si="1"/>
        <v>0.83728278041074244</v>
      </c>
      <c r="T20" s="43">
        <f t="shared" si="1"/>
        <v>1.0618046971569839</v>
      </c>
      <c r="U20" s="43">
        <f t="shared" si="1"/>
        <v>-9.0471607314725699E-2</v>
      </c>
      <c r="V20" s="43">
        <f t="shared" si="1"/>
        <v>0.42341166231505656</v>
      </c>
    </row>
    <row r="21" spans="1:22" s="3" customFormat="1" x14ac:dyDescent="0.35">
      <c r="A21" s="24" t="s">
        <v>88</v>
      </c>
      <c r="B21" s="23" t="s">
        <v>9</v>
      </c>
      <c r="C21" s="24">
        <v>1928</v>
      </c>
      <c r="D21" s="24">
        <v>1560</v>
      </c>
      <c r="E21" s="24">
        <v>2208</v>
      </c>
      <c r="F21" s="24">
        <v>2998</v>
      </c>
      <c r="G21" s="24">
        <v>3760</v>
      </c>
      <c r="H21" s="24">
        <v>1263</v>
      </c>
      <c r="I21" s="24">
        <v>1280</v>
      </c>
      <c r="J21" s="24">
        <v>1768</v>
      </c>
      <c r="K21" s="24">
        <v>2002</v>
      </c>
      <c r="L21" s="24">
        <v>2270</v>
      </c>
      <c r="M21" s="47">
        <f t="shared" si="2"/>
        <v>-665</v>
      </c>
      <c r="N21" s="47">
        <f t="shared" si="0"/>
        <v>-280</v>
      </c>
      <c r="O21" s="47">
        <f t="shared" si="0"/>
        <v>-440</v>
      </c>
      <c r="P21" s="47">
        <f t="shared" si="0"/>
        <v>-996</v>
      </c>
      <c r="Q21" s="47">
        <f t="shared" si="0"/>
        <v>-1490</v>
      </c>
      <c r="R21" s="43">
        <f t="shared" si="3"/>
        <v>-0.34491701244813278</v>
      </c>
      <c r="S21" s="43">
        <f t="shared" si="1"/>
        <v>-0.17948717948717949</v>
      </c>
      <c r="T21" s="43">
        <f t="shared" si="1"/>
        <v>-0.19927536231884058</v>
      </c>
      <c r="U21" s="43">
        <f t="shared" si="1"/>
        <v>-0.3322214809873249</v>
      </c>
      <c r="V21" s="43">
        <f t="shared" si="1"/>
        <v>-0.39627659574468083</v>
      </c>
    </row>
    <row r="22" spans="1:22" s="3" customFormat="1" x14ac:dyDescent="0.35">
      <c r="A22" s="24" t="s">
        <v>89</v>
      </c>
      <c r="B22" s="23" t="s">
        <v>5</v>
      </c>
      <c r="C22" s="24">
        <v>930</v>
      </c>
      <c r="D22" s="24">
        <v>892</v>
      </c>
      <c r="E22" s="24">
        <v>1174</v>
      </c>
      <c r="F22" s="24">
        <v>1643</v>
      </c>
      <c r="G22" s="24">
        <v>2916</v>
      </c>
      <c r="H22" s="24">
        <v>1401</v>
      </c>
      <c r="I22" s="24">
        <v>1112</v>
      </c>
      <c r="J22" s="24">
        <v>1441</v>
      </c>
      <c r="K22" s="24">
        <v>1419</v>
      </c>
      <c r="L22" s="24">
        <v>2650</v>
      </c>
      <c r="M22" s="47">
        <f t="shared" si="2"/>
        <v>471</v>
      </c>
      <c r="N22" s="47">
        <f t="shared" si="2"/>
        <v>220</v>
      </c>
      <c r="O22" s="47">
        <f t="shared" si="2"/>
        <v>267</v>
      </c>
      <c r="P22" s="47">
        <f t="shared" si="2"/>
        <v>-224</v>
      </c>
      <c r="Q22" s="47">
        <f t="shared" si="2"/>
        <v>-266</v>
      </c>
      <c r="R22" s="43">
        <f t="shared" si="3"/>
        <v>0.50645161290322582</v>
      </c>
      <c r="S22" s="43">
        <f t="shared" si="3"/>
        <v>0.24663677130044842</v>
      </c>
      <c r="T22" s="43">
        <f t="shared" si="3"/>
        <v>0.22742759795570699</v>
      </c>
      <c r="U22" s="43">
        <f t="shared" si="3"/>
        <v>-0.13633597078514911</v>
      </c>
      <c r="V22" s="43">
        <f t="shared" si="3"/>
        <v>-9.1220850480109736E-2</v>
      </c>
    </row>
    <row r="23" spans="1:22" s="3" customFormat="1" x14ac:dyDescent="0.35">
      <c r="A23" s="24" t="s">
        <v>92</v>
      </c>
      <c r="B23" s="23" t="s">
        <v>17</v>
      </c>
      <c r="C23" s="24">
        <v>753</v>
      </c>
      <c r="D23" s="24">
        <v>740</v>
      </c>
      <c r="E23" s="24">
        <v>1035</v>
      </c>
      <c r="F23" s="24">
        <v>1378</v>
      </c>
      <c r="G23" s="24">
        <v>2136</v>
      </c>
      <c r="H23" s="24">
        <v>826</v>
      </c>
      <c r="I23" s="24">
        <v>990</v>
      </c>
      <c r="J23" s="24">
        <v>1260</v>
      </c>
      <c r="K23" s="24">
        <v>1095</v>
      </c>
      <c r="L23" s="24">
        <v>2011</v>
      </c>
      <c r="M23" s="47">
        <f t="shared" si="2"/>
        <v>73</v>
      </c>
      <c r="N23" s="47">
        <f t="shared" si="2"/>
        <v>250</v>
      </c>
      <c r="O23" s="47">
        <f t="shared" si="2"/>
        <v>225</v>
      </c>
      <c r="P23" s="47">
        <f t="shared" si="2"/>
        <v>-283</v>
      </c>
      <c r="Q23" s="47">
        <f t="shared" si="2"/>
        <v>-125</v>
      </c>
      <c r="R23" s="43">
        <f t="shared" si="3"/>
        <v>9.6945551128818058E-2</v>
      </c>
      <c r="S23" s="43">
        <f t="shared" si="3"/>
        <v>0.33783783783783783</v>
      </c>
      <c r="T23" s="43">
        <f t="shared" si="3"/>
        <v>0.21739130434782608</v>
      </c>
      <c r="U23" s="43">
        <f t="shared" si="3"/>
        <v>-0.2053701015965167</v>
      </c>
      <c r="V23" s="43">
        <f t="shared" si="3"/>
        <v>-5.8520599250936327E-2</v>
      </c>
    </row>
    <row r="24" spans="1:22" s="3" customFormat="1" x14ac:dyDescent="0.35">
      <c r="A24" s="24" t="s">
        <v>90</v>
      </c>
      <c r="B24" s="23" t="s">
        <v>19</v>
      </c>
      <c r="C24" s="24">
        <v>34924</v>
      </c>
      <c r="D24" s="24">
        <v>12932</v>
      </c>
      <c r="E24" s="24">
        <v>19969</v>
      </c>
      <c r="F24" s="24">
        <v>16886</v>
      </c>
      <c r="G24" s="24">
        <v>24552</v>
      </c>
      <c r="H24" s="24">
        <v>1290</v>
      </c>
      <c r="I24" s="24">
        <v>879</v>
      </c>
      <c r="J24" s="24">
        <v>1295</v>
      </c>
      <c r="K24" s="24">
        <v>1148</v>
      </c>
      <c r="L24" s="24">
        <v>1136</v>
      </c>
      <c r="M24" s="47">
        <f t="shared" si="2"/>
        <v>-33634</v>
      </c>
      <c r="N24" s="47">
        <f t="shared" si="2"/>
        <v>-12053</v>
      </c>
      <c r="O24" s="47">
        <f t="shared" si="2"/>
        <v>-18674</v>
      </c>
      <c r="P24" s="47">
        <f t="shared" si="2"/>
        <v>-15738</v>
      </c>
      <c r="Q24" s="47">
        <f t="shared" si="2"/>
        <v>-23416</v>
      </c>
      <c r="R24" s="43">
        <f t="shared" si="3"/>
        <v>-0.96306265032642313</v>
      </c>
      <c r="S24" s="43">
        <f t="shared" si="3"/>
        <v>-0.93202907516238787</v>
      </c>
      <c r="T24" s="43">
        <f t="shared" si="3"/>
        <v>-0.93514948169662981</v>
      </c>
      <c r="U24" s="43">
        <f t="shared" si="3"/>
        <v>-0.93201468672272891</v>
      </c>
      <c r="V24" s="43">
        <f t="shared" si="3"/>
        <v>-0.95373085695666338</v>
      </c>
    </row>
    <row r="25" spans="1:22" s="3" customFormat="1" x14ac:dyDescent="0.35">
      <c r="A25" s="24" t="s">
        <v>93</v>
      </c>
      <c r="B25" s="23" t="s">
        <v>14</v>
      </c>
      <c r="C25" s="24">
        <v>419</v>
      </c>
      <c r="D25" s="24">
        <v>336</v>
      </c>
      <c r="E25" s="24">
        <v>555</v>
      </c>
      <c r="F25" s="24">
        <v>757</v>
      </c>
      <c r="G25" s="24">
        <v>1354</v>
      </c>
      <c r="H25" s="24">
        <v>581</v>
      </c>
      <c r="I25" s="24">
        <v>579</v>
      </c>
      <c r="J25" s="24">
        <v>666</v>
      </c>
      <c r="K25" s="24">
        <v>995</v>
      </c>
      <c r="L25" s="24">
        <v>1445</v>
      </c>
      <c r="M25" s="47">
        <f t="shared" si="2"/>
        <v>162</v>
      </c>
      <c r="N25" s="47">
        <f t="shared" si="2"/>
        <v>243</v>
      </c>
      <c r="O25" s="47">
        <f t="shared" si="2"/>
        <v>111</v>
      </c>
      <c r="P25" s="47">
        <f t="shared" si="2"/>
        <v>238</v>
      </c>
      <c r="Q25" s="47">
        <f t="shared" si="2"/>
        <v>91</v>
      </c>
      <c r="R25" s="43">
        <f t="shared" si="3"/>
        <v>0.38663484486873506</v>
      </c>
      <c r="S25" s="43">
        <f t="shared" si="3"/>
        <v>0.7232142857142857</v>
      </c>
      <c r="T25" s="43">
        <f t="shared" si="3"/>
        <v>0.2</v>
      </c>
      <c r="U25" s="43">
        <f t="shared" si="3"/>
        <v>0.31439894319682959</v>
      </c>
      <c r="V25" s="43">
        <f t="shared" si="3"/>
        <v>6.7208271787296894E-2</v>
      </c>
    </row>
    <row r="26" spans="1:22" s="3" customFormat="1" x14ac:dyDescent="0.35">
      <c r="A26" s="24" t="s">
        <v>91</v>
      </c>
      <c r="B26" s="23" t="s">
        <v>3</v>
      </c>
      <c r="C26" s="24">
        <v>579</v>
      </c>
      <c r="D26" s="24">
        <v>525</v>
      </c>
      <c r="E26" s="24">
        <v>658</v>
      </c>
      <c r="F26" s="24">
        <v>866</v>
      </c>
      <c r="G26" s="24">
        <v>1143</v>
      </c>
      <c r="H26" s="24">
        <v>632</v>
      </c>
      <c r="I26" s="24">
        <v>548</v>
      </c>
      <c r="J26" s="24">
        <v>837</v>
      </c>
      <c r="K26" s="24">
        <v>877</v>
      </c>
      <c r="L26" s="24">
        <v>1262</v>
      </c>
      <c r="M26" s="47">
        <f t="shared" si="2"/>
        <v>53</v>
      </c>
      <c r="N26" s="47">
        <f t="shared" si="2"/>
        <v>23</v>
      </c>
      <c r="O26" s="47">
        <f t="shared" si="2"/>
        <v>179</v>
      </c>
      <c r="P26" s="47">
        <f t="shared" si="2"/>
        <v>11</v>
      </c>
      <c r="Q26" s="47">
        <f t="shared" si="2"/>
        <v>119</v>
      </c>
      <c r="R26" s="43">
        <f t="shared" si="3"/>
        <v>9.1537132987910191E-2</v>
      </c>
      <c r="S26" s="43">
        <f t="shared" si="3"/>
        <v>4.3809523809523812E-2</v>
      </c>
      <c r="T26" s="43">
        <f t="shared" si="3"/>
        <v>0.27203647416413373</v>
      </c>
      <c r="U26" s="43">
        <f t="shared" si="3"/>
        <v>1.2702078521939953E-2</v>
      </c>
      <c r="V26" s="43">
        <f t="shared" si="3"/>
        <v>0.10411198600174978</v>
      </c>
    </row>
    <row r="27" spans="1:22" s="3" customFormat="1" x14ac:dyDescent="0.35">
      <c r="A27" s="24" t="s">
        <v>94</v>
      </c>
      <c r="B27" s="23" t="s">
        <v>21</v>
      </c>
      <c r="C27" s="24">
        <v>1424</v>
      </c>
      <c r="D27" s="24">
        <v>904</v>
      </c>
      <c r="E27" s="24">
        <v>1260</v>
      </c>
      <c r="F27" s="24">
        <v>2413</v>
      </c>
      <c r="G27" s="24">
        <v>3932</v>
      </c>
      <c r="H27" s="24">
        <v>582</v>
      </c>
      <c r="I27" s="24">
        <v>679</v>
      </c>
      <c r="J27" s="24">
        <v>634</v>
      </c>
      <c r="K27" s="24">
        <v>574</v>
      </c>
      <c r="L27" s="24">
        <v>1531</v>
      </c>
      <c r="M27" s="47">
        <f t="shared" si="2"/>
        <v>-842</v>
      </c>
      <c r="N27" s="47">
        <f t="shared" si="2"/>
        <v>-225</v>
      </c>
      <c r="O27" s="47">
        <f t="shared" si="2"/>
        <v>-626</v>
      </c>
      <c r="P27" s="47">
        <f t="shared" si="2"/>
        <v>-1839</v>
      </c>
      <c r="Q27" s="47">
        <f t="shared" si="2"/>
        <v>-2401</v>
      </c>
      <c r="R27" s="43">
        <f t="shared" si="3"/>
        <v>-0.5912921348314607</v>
      </c>
      <c r="S27" s="43">
        <f t="shared" si="3"/>
        <v>-0.24889380530973451</v>
      </c>
      <c r="T27" s="43">
        <f t="shared" si="3"/>
        <v>-0.49682539682539684</v>
      </c>
      <c r="U27" s="43">
        <f t="shared" si="3"/>
        <v>-0.76212184003315375</v>
      </c>
      <c r="V27" s="43">
        <f t="shared" si="3"/>
        <v>-0.6106307222787386</v>
      </c>
    </row>
    <row r="28" spans="1:22" s="3" customFormat="1" x14ac:dyDescent="0.35">
      <c r="A28" s="24" t="s">
        <v>95</v>
      </c>
      <c r="B28" s="23" t="s">
        <v>20</v>
      </c>
      <c r="C28" s="24">
        <v>469</v>
      </c>
      <c r="D28" s="24">
        <v>743</v>
      </c>
      <c r="E28" s="24">
        <v>624</v>
      </c>
      <c r="F28" s="24">
        <v>1231</v>
      </c>
      <c r="G28" s="24">
        <v>3399</v>
      </c>
      <c r="H28" s="24">
        <v>694</v>
      </c>
      <c r="I28" s="24">
        <v>622</v>
      </c>
      <c r="J28" s="24">
        <v>596</v>
      </c>
      <c r="K28" s="24">
        <v>826</v>
      </c>
      <c r="L28" s="24">
        <v>1144</v>
      </c>
      <c r="M28" s="47">
        <f t="shared" si="2"/>
        <v>225</v>
      </c>
      <c r="N28" s="47">
        <f t="shared" si="2"/>
        <v>-121</v>
      </c>
      <c r="O28" s="47">
        <f t="shared" si="2"/>
        <v>-28</v>
      </c>
      <c r="P28" s="47">
        <f t="shared" si="2"/>
        <v>-405</v>
      </c>
      <c r="Q28" s="47">
        <f t="shared" si="2"/>
        <v>-2255</v>
      </c>
      <c r="R28" s="43">
        <f t="shared" si="3"/>
        <v>0.47974413646055436</v>
      </c>
      <c r="S28" s="43">
        <f t="shared" si="3"/>
        <v>-0.16285329744279947</v>
      </c>
      <c r="T28" s="43">
        <f t="shared" si="3"/>
        <v>-4.4871794871794872E-2</v>
      </c>
      <c r="U28" s="43">
        <f t="shared" si="3"/>
        <v>-0.3290008123476848</v>
      </c>
      <c r="V28" s="43">
        <f t="shared" si="3"/>
        <v>-0.66343042071197411</v>
      </c>
    </row>
    <row r="29" spans="1:22" s="3" customFormat="1" x14ac:dyDescent="0.35">
      <c r="A29" s="23" t="s">
        <v>2</v>
      </c>
      <c r="B29" s="23" t="s">
        <v>2</v>
      </c>
      <c r="C29" s="24">
        <v>395</v>
      </c>
      <c r="D29" s="24">
        <v>353</v>
      </c>
      <c r="E29" s="24">
        <v>438</v>
      </c>
      <c r="F29" s="24">
        <v>744</v>
      </c>
      <c r="G29" s="24">
        <v>947</v>
      </c>
      <c r="H29" s="24">
        <v>433</v>
      </c>
      <c r="I29" s="24">
        <v>380</v>
      </c>
      <c r="J29" s="24">
        <v>590</v>
      </c>
      <c r="K29" s="24">
        <v>710</v>
      </c>
      <c r="L29" s="24">
        <v>1336</v>
      </c>
      <c r="M29" s="47">
        <f t="shared" si="2"/>
        <v>38</v>
      </c>
      <c r="N29" s="47">
        <f t="shared" si="2"/>
        <v>27</v>
      </c>
      <c r="O29" s="47">
        <f t="shared" si="2"/>
        <v>152</v>
      </c>
      <c r="P29" s="47">
        <f t="shared" si="2"/>
        <v>-34</v>
      </c>
      <c r="Q29" s="47">
        <f t="shared" si="2"/>
        <v>389</v>
      </c>
      <c r="R29" s="43">
        <f t="shared" si="3"/>
        <v>9.6202531645569619E-2</v>
      </c>
      <c r="S29" s="43">
        <f t="shared" si="3"/>
        <v>7.6487252124645896E-2</v>
      </c>
      <c r="T29" s="43">
        <f t="shared" si="3"/>
        <v>0.34703196347031962</v>
      </c>
      <c r="U29" s="43">
        <f t="shared" si="3"/>
        <v>-4.5698924731182797E-2</v>
      </c>
      <c r="V29" s="43">
        <f t="shared" si="3"/>
        <v>0.41077085533262936</v>
      </c>
    </row>
    <row r="30" spans="1:22" s="3" customFormat="1" x14ac:dyDescent="0.35">
      <c r="A30" s="24" t="s">
        <v>96</v>
      </c>
      <c r="B30" s="23" t="s">
        <v>22</v>
      </c>
      <c r="C30" s="24">
        <v>173</v>
      </c>
      <c r="D30" s="24">
        <v>163</v>
      </c>
      <c r="E30" s="24">
        <v>152</v>
      </c>
      <c r="F30" s="24">
        <v>466</v>
      </c>
      <c r="G30" s="24">
        <v>1772</v>
      </c>
      <c r="H30" s="24">
        <v>117</v>
      </c>
      <c r="I30" s="24">
        <v>111</v>
      </c>
      <c r="J30" s="24">
        <v>135</v>
      </c>
      <c r="K30" s="24">
        <v>270</v>
      </c>
      <c r="L30" s="24">
        <v>906</v>
      </c>
      <c r="M30" s="47">
        <f t="shared" si="2"/>
        <v>-56</v>
      </c>
      <c r="N30" s="47">
        <f t="shared" si="2"/>
        <v>-52</v>
      </c>
      <c r="O30" s="47">
        <f t="shared" si="2"/>
        <v>-17</v>
      </c>
      <c r="P30" s="47">
        <f t="shared" si="2"/>
        <v>-196</v>
      </c>
      <c r="Q30" s="47">
        <f t="shared" si="2"/>
        <v>-866</v>
      </c>
      <c r="R30" s="43">
        <f t="shared" si="3"/>
        <v>-0.32369942196531792</v>
      </c>
      <c r="S30" s="43">
        <f t="shared" si="3"/>
        <v>-0.31901840490797545</v>
      </c>
      <c r="T30" s="43">
        <f t="shared" si="3"/>
        <v>-0.1118421052631579</v>
      </c>
      <c r="U30" s="43">
        <f t="shared" si="3"/>
        <v>-0.42060085836909872</v>
      </c>
      <c r="V30" s="43">
        <f t="shared" si="3"/>
        <v>-0.48871331828442438</v>
      </c>
    </row>
    <row r="31" spans="1:22" s="3" customFormat="1" x14ac:dyDescent="0.35">
      <c r="B31" s="2"/>
    </row>
    <row r="32" spans="1:22" s="3" customFormat="1" x14ac:dyDescent="0.35">
      <c r="B32" s="20" t="s">
        <v>36</v>
      </c>
    </row>
    <row r="33" spans="1:22" x14ac:dyDescent="0.35">
      <c r="A33" s="22"/>
      <c r="B33" s="22"/>
      <c r="C33" s="4" t="s">
        <v>23</v>
      </c>
      <c r="D33" s="4" t="s">
        <v>24</v>
      </c>
      <c r="E33" s="4" t="s">
        <v>25</v>
      </c>
      <c r="F33" s="4" t="s">
        <v>26</v>
      </c>
      <c r="G33" s="4" t="s">
        <v>27</v>
      </c>
      <c r="H33" s="16" t="s">
        <v>23</v>
      </c>
      <c r="I33" s="16" t="s">
        <v>24</v>
      </c>
      <c r="J33" s="16" t="s">
        <v>25</v>
      </c>
      <c r="K33" s="16" t="s">
        <v>26</v>
      </c>
      <c r="L33" s="16" t="s">
        <v>27</v>
      </c>
      <c r="M33" s="50" t="s">
        <v>116</v>
      </c>
      <c r="N33" s="50"/>
      <c r="O33" s="50"/>
      <c r="P33" s="50"/>
      <c r="Q33" s="50"/>
      <c r="R33" s="51" t="s">
        <v>116</v>
      </c>
      <c r="S33" s="51"/>
      <c r="T33" s="51"/>
      <c r="U33" s="51"/>
      <c r="V33" s="51"/>
    </row>
    <row r="34" spans="1:22" x14ac:dyDescent="0.35">
      <c r="A34" s="22"/>
      <c r="B34" s="22"/>
      <c r="C34" s="8" t="s">
        <v>28</v>
      </c>
      <c r="D34" s="8" t="s">
        <v>29</v>
      </c>
      <c r="E34" s="8" t="s">
        <v>30</v>
      </c>
      <c r="F34" s="8" t="s">
        <v>31</v>
      </c>
      <c r="G34" s="8" t="s">
        <v>32</v>
      </c>
      <c r="H34" s="17" t="s">
        <v>28</v>
      </c>
      <c r="I34" s="17" t="s">
        <v>29</v>
      </c>
      <c r="J34" s="17" t="s">
        <v>30</v>
      </c>
      <c r="K34" s="17" t="s">
        <v>31</v>
      </c>
      <c r="L34" s="17" t="s">
        <v>32</v>
      </c>
      <c r="M34" s="5" t="s">
        <v>23</v>
      </c>
      <c r="N34" s="5" t="s">
        <v>24</v>
      </c>
      <c r="O34" s="5" t="s">
        <v>25</v>
      </c>
      <c r="P34" s="5" t="s">
        <v>26</v>
      </c>
      <c r="Q34" s="5" t="s">
        <v>27</v>
      </c>
      <c r="R34" s="45" t="s">
        <v>23</v>
      </c>
      <c r="S34" s="45" t="s">
        <v>24</v>
      </c>
      <c r="T34" s="45" t="s">
        <v>25</v>
      </c>
      <c r="U34" s="45" t="s">
        <v>26</v>
      </c>
      <c r="V34" s="45" t="s">
        <v>27</v>
      </c>
    </row>
    <row r="35" spans="1:22" x14ac:dyDescent="0.35">
      <c r="A35" s="22"/>
      <c r="B35" s="28"/>
      <c r="C35" s="12" t="s">
        <v>33</v>
      </c>
      <c r="D35" s="12" t="s">
        <v>33</v>
      </c>
      <c r="E35" s="12" t="s">
        <v>33</v>
      </c>
      <c r="F35" s="12" t="s">
        <v>33</v>
      </c>
      <c r="G35" s="12" t="s">
        <v>33</v>
      </c>
      <c r="H35" s="18">
        <v>2026</v>
      </c>
      <c r="I35" s="18">
        <v>2026</v>
      </c>
      <c r="J35" s="18">
        <v>2026</v>
      </c>
      <c r="K35" s="18">
        <v>2026</v>
      </c>
      <c r="L35" s="18">
        <v>2026</v>
      </c>
      <c r="M35" s="44" t="s">
        <v>28</v>
      </c>
      <c r="N35" s="44" t="s">
        <v>29</v>
      </c>
      <c r="O35" s="44" t="s">
        <v>30</v>
      </c>
      <c r="P35" s="44" t="s">
        <v>31</v>
      </c>
      <c r="Q35" s="44" t="s">
        <v>32</v>
      </c>
      <c r="R35" s="46" t="s">
        <v>28</v>
      </c>
      <c r="S35" s="46" t="s">
        <v>29</v>
      </c>
      <c r="T35" s="46" t="s">
        <v>30</v>
      </c>
      <c r="U35" s="46" t="s">
        <v>31</v>
      </c>
      <c r="V35" s="46" t="s">
        <v>32</v>
      </c>
    </row>
    <row r="36" spans="1:22" s="3" customFormat="1" x14ac:dyDescent="0.35">
      <c r="A36" s="26" t="s">
        <v>71</v>
      </c>
      <c r="B36" s="23" t="s">
        <v>74</v>
      </c>
      <c r="C36" s="24">
        <v>394683</v>
      </c>
      <c r="D36" s="24">
        <v>379649</v>
      </c>
      <c r="E36" s="24">
        <v>420897</v>
      </c>
      <c r="F36" s="24">
        <v>481794</v>
      </c>
      <c r="G36" s="24">
        <v>587683</v>
      </c>
      <c r="H36" s="24">
        <v>395913</v>
      </c>
      <c r="I36" s="24">
        <v>422187</v>
      </c>
      <c r="J36" s="24">
        <v>438172</v>
      </c>
      <c r="K36" s="24">
        <v>484520</v>
      </c>
      <c r="L36" s="24">
        <v>583605</v>
      </c>
      <c r="M36" s="47">
        <f>H36-C36</f>
        <v>1230</v>
      </c>
      <c r="N36" s="47">
        <f t="shared" ref="N36:Q60" si="4">I36-D36</f>
        <v>42538</v>
      </c>
      <c r="O36" s="47">
        <f t="shared" si="4"/>
        <v>17275</v>
      </c>
      <c r="P36" s="47">
        <f t="shared" si="4"/>
        <v>2726</v>
      </c>
      <c r="Q36" s="47">
        <f t="shared" si="4"/>
        <v>-4078</v>
      </c>
      <c r="R36" s="43">
        <f>(H36-C36)/C36</f>
        <v>3.116425080380964E-3</v>
      </c>
      <c r="S36" s="43">
        <f t="shared" ref="S36:V60" si="5">(I36-D36)/D36</f>
        <v>0.11204560001475047</v>
      </c>
      <c r="T36" s="43">
        <f t="shared" si="5"/>
        <v>4.1043295628146556E-2</v>
      </c>
      <c r="U36" s="43">
        <f t="shared" si="5"/>
        <v>5.6580198175983929E-3</v>
      </c>
      <c r="V36" s="43">
        <f t="shared" si="5"/>
        <v>-6.9391151352004394E-3</v>
      </c>
    </row>
    <row r="37" spans="1:22" s="3" customFormat="1" x14ac:dyDescent="0.35">
      <c r="A37" s="26" t="s">
        <v>75</v>
      </c>
      <c r="B37" s="23" t="s">
        <v>0</v>
      </c>
      <c r="C37" s="24">
        <v>155230</v>
      </c>
      <c r="D37" s="24">
        <v>171453</v>
      </c>
      <c r="E37" s="24">
        <v>174655</v>
      </c>
      <c r="F37" s="24">
        <v>175689</v>
      </c>
      <c r="G37" s="24">
        <v>181785</v>
      </c>
      <c r="H37" s="24">
        <v>194804</v>
      </c>
      <c r="I37" s="24">
        <v>198520</v>
      </c>
      <c r="J37" s="24">
        <v>198297</v>
      </c>
      <c r="K37" s="24">
        <v>208453</v>
      </c>
      <c r="L37" s="24">
        <v>221478</v>
      </c>
      <c r="M37" s="47">
        <f t="shared" ref="M37:M60" si="6">H37-C37</f>
        <v>39574</v>
      </c>
      <c r="N37" s="47">
        <f t="shared" si="4"/>
        <v>27067</v>
      </c>
      <c r="O37" s="47">
        <f t="shared" si="4"/>
        <v>23642</v>
      </c>
      <c r="P37" s="47">
        <f t="shared" si="4"/>
        <v>32764</v>
      </c>
      <c r="Q37" s="47">
        <f t="shared" si="4"/>
        <v>39693</v>
      </c>
      <c r="R37" s="43">
        <f t="shared" ref="R37:R60" si="7">(H37-C37)/C37</f>
        <v>0.25493783418153709</v>
      </c>
      <c r="S37" s="43">
        <f t="shared" si="5"/>
        <v>0.15786833709529724</v>
      </c>
      <c r="T37" s="43">
        <f t="shared" si="5"/>
        <v>0.13536400332083251</v>
      </c>
      <c r="U37" s="43">
        <f t="shared" si="5"/>
        <v>0.18648862478584316</v>
      </c>
      <c r="V37" s="43">
        <f t="shared" si="5"/>
        <v>0.21835134912121462</v>
      </c>
    </row>
    <row r="38" spans="1:22" s="3" customFormat="1" x14ac:dyDescent="0.35">
      <c r="A38" s="27" t="s">
        <v>76</v>
      </c>
      <c r="B38" s="30" t="s">
        <v>1</v>
      </c>
      <c r="C38" s="24">
        <v>239453</v>
      </c>
      <c r="D38" s="24">
        <v>208196</v>
      </c>
      <c r="E38" s="24">
        <v>246242</v>
      </c>
      <c r="F38" s="24">
        <v>306105</v>
      </c>
      <c r="G38" s="24">
        <v>405898</v>
      </c>
      <c r="H38" s="24">
        <v>201109</v>
      </c>
      <c r="I38" s="24">
        <v>223667</v>
      </c>
      <c r="J38" s="24">
        <v>239875</v>
      </c>
      <c r="K38" s="24">
        <v>276067</v>
      </c>
      <c r="L38" s="24">
        <v>362127</v>
      </c>
      <c r="M38" s="47">
        <f t="shared" si="6"/>
        <v>-38344</v>
      </c>
      <c r="N38" s="47">
        <f t="shared" si="4"/>
        <v>15471</v>
      </c>
      <c r="O38" s="47">
        <f t="shared" si="4"/>
        <v>-6367</v>
      </c>
      <c r="P38" s="47">
        <f t="shared" si="4"/>
        <v>-30038</v>
      </c>
      <c r="Q38" s="47">
        <f t="shared" si="4"/>
        <v>-43771</v>
      </c>
      <c r="R38" s="43">
        <f t="shared" si="7"/>
        <v>-0.16013163334767158</v>
      </c>
      <c r="S38" s="43">
        <f t="shared" si="5"/>
        <v>7.4309785010278781E-2</v>
      </c>
      <c r="T38" s="43">
        <f t="shared" si="5"/>
        <v>-2.5856677577342613E-2</v>
      </c>
      <c r="U38" s="43">
        <f t="shared" si="5"/>
        <v>-9.8129726727756814E-2</v>
      </c>
      <c r="V38" s="43">
        <f t="shared" si="5"/>
        <v>-0.10783743699155945</v>
      </c>
    </row>
    <row r="39" spans="1:22" s="3" customFormat="1" x14ac:dyDescent="0.35">
      <c r="A39" s="24" t="s">
        <v>77</v>
      </c>
      <c r="B39" s="23" t="s">
        <v>15</v>
      </c>
      <c r="C39" s="24">
        <v>56263</v>
      </c>
      <c r="D39" s="24">
        <v>84462</v>
      </c>
      <c r="E39" s="24">
        <v>83670</v>
      </c>
      <c r="F39" s="24">
        <v>117989</v>
      </c>
      <c r="G39" s="24">
        <v>133613</v>
      </c>
      <c r="H39" s="24">
        <v>54720</v>
      </c>
      <c r="I39" s="24">
        <v>78189</v>
      </c>
      <c r="J39" s="24">
        <v>65489</v>
      </c>
      <c r="K39" s="24">
        <v>92837</v>
      </c>
      <c r="L39" s="24">
        <v>112635</v>
      </c>
      <c r="M39" s="47">
        <f t="shared" si="6"/>
        <v>-1543</v>
      </c>
      <c r="N39" s="47">
        <f t="shared" si="4"/>
        <v>-6273</v>
      </c>
      <c r="O39" s="47">
        <f t="shared" si="4"/>
        <v>-18181</v>
      </c>
      <c r="P39" s="47">
        <f t="shared" si="4"/>
        <v>-25152</v>
      </c>
      <c r="Q39" s="47">
        <f t="shared" si="4"/>
        <v>-20978</v>
      </c>
      <c r="R39" s="43">
        <f t="shared" si="7"/>
        <v>-2.7424772941364663E-2</v>
      </c>
      <c r="S39" s="43">
        <f t="shared" si="5"/>
        <v>-7.4270085955814455E-2</v>
      </c>
      <c r="T39" s="43">
        <f t="shared" si="5"/>
        <v>-0.21729413170790007</v>
      </c>
      <c r="U39" s="43">
        <f t="shared" si="5"/>
        <v>-0.21317241437761147</v>
      </c>
      <c r="V39" s="43">
        <f t="shared" si="5"/>
        <v>-0.15700568058497302</v>
      </c>
    </row>
    <row r="40" spans="1:22" s="3" customFormat="1" x14ac:dyDescent="0.35">
      <c r="A40" s="24" t="s">
        <v>78</v>
      </c>
      <c r="B40" s="23" t="s">
        <v>8</v>
      </c>
      <c r="C40" s="24">
        <v>16084</v>
      </c>
      <c r="D40" s="24">
        <v>17455</v>
      </c>
      <c r="E40" s="24">
        <v>21629</v>
      </c>
      <c r="F40" s="24">
        <v>21471</v>
      </c>
      <c r="G40" s="24">
        <v>23984</v>
      </c>
      <c r="H40" s="24">
        <v>31014</v>
      </c>
      <c r="I40" s="24">
        <v>28108</v>
      </c>
      <c r="J40" s="24">
        <v>38853</v>
      </c>
      <c r="K40" s="24">
        <v>31380</v>
      </c>
      <c r="L40" s="24">
        <v>38446</v>
      </c>
      <c r="M40" s="47">
        <f t="shared" si="6"/>
        <v>14930</v>
      </c>
      <c r="N40" s="47">
        <f t="shared" si="4"/>
        <v>10653</v>
      </c>
      <c r="O40" s="47">
        <f t="shared" si="4"/>
        <v>17224</v>
      </c>
      <c r="P40" s="47">
        <f t="shared" si="4"/>
        <v>9909</v>
      </c>
      <c r="Q40" s="47">
        <f t="shared" si="4"/>
        <v>14462</v>
      </c>
      <c r="R40" s="43">
        <f t="shared" si="7"/>
        <v>0.92825167868689384</v>
      </c>
      <c r="S40" s="43">
        <f t="shared" si="5"/>
        <v>0.61031223145230595</v>
      </c>
      <c r="T40" s="43">
        <f t="shared" si="5"/>
        <v>0.79633824957233346</v>
      </c>
      <c r="U40" s="43">
        <f t="shared" si="5"/>
        <v>0.46150621768897582</v>
      </c>
      <c r="V40" s="43">
        <f t="shared" si="5"/>
        <v>0.60298532354903267</v>
      </c>
    </row>
    <row r="41" spans="1:22" s="3" customFormat="1" x14ac:dyDescent="0.35">
      <c r="A41" s="24" t="s">
        <v>79</v>
      </c>
      <c r="B41" s="23" t="s">
        <v>13</v>
      </c>
      <c r="C41" s="24">
        <v>11393</v>
      </c>
      <c r="D41" s="24">
        <v>11552</v>
      </c>
      <c r="E41" s="24">
        <v>14173</v>
      </c>
      <c r="F41" s="24">
        <v>20000</v>
      </c>
      <c r="G41" s="24">
        <v>29127</v>
      </c>
      <c r="H41" s="24">
        <v>8600</v>
      </c>
      <c r="I41" s="24">
        <v>7928</v>
      </c>
      <c r="J41" s="24">
        <v>11116</v>
      </c>
      <c r="K41" s="24">
        <v>14042</v>
      </c>
      <c r="L41" s="24">
        <v>26525</v>
      </c>
      <c r="M41" s="47">
        <f t="shared" si="6"/>
        <v>-2793</v>
      </c>
      <c r="N41" s="47">
        <f t="shared" si="4"/>
        <v>-3624</v>
      </c>
      <c r="O41" s="47">
        <f t="shared" si="4"/>
        <v>-3057</v>
      </c>
      <c r="P41" s="47">
        <f t="shared" si="4"/>
        <v>-5958</v>
      </c>
      <c r="Q41" s="47">
        <f t="shared" si="4"/>
        <v>-2602</v>
      </c>
      <c r="R41" s="43">
        <f t="shared" si="7"/>
        <v>-0.24515053102782411</v>
      </c>
      <c r="S41" s="43">
        <f t="shared" si="5"/>
        <v>-0.31371191135734072</v>
      </c>
      <c r="T41" s="43">
        <f t="shared" si="5"/>
        <v>-0.21569180836802371</v>
      </c>
      <c r="U41" s="43">
        <f t="shared" si="5"/>
        <v>-0.2979</v>
      </c>
      <c r="V41" s="43">
        <f t="shared" si="5"/>
        <v>-8.9332921344457028E-2</v>
      </c>
    </row>
    <row r="42" spans="1:22" s="3" customFormat="1" x14ac:dyDescent="0.35">
      <c r="A42" s="24" t="s">
        <v>80</v>
      </c>
      <c r="B42" s="23" t="s">
        <v>16</v>
      </c>
      <c r="C42" s="24">
        <v>8974</v>
      </c>
      <c r="D42" s="24">
        <v>9657</v>
      </c>
      <c r="E42" s="24">
        <v>10680</v>
      </c>
      <c r="F42" s="24">
        <v>10941</v>
      </c>
      <c r="G42" s="24">
        <v>15460</v>
      </c>
      <c r="H42" s="24">
        <v>10241</v>
      </c>
      <c r="I42" s="24">
        <v>11111</v>
      </c>
      <c r="J42" s="24">
        <v>11342</v>
      </c>
      <c r="K42" s="24">
        <v>12271</v>
      </c>
      <c r="L42" s="24">
        <v>16012</v>
      </c>
      <c r="M42" s="47">
        <f t="shared" si="6"/>
        <v>1267</v>
      </c>
      <c r="N42" s="47">
        <f t="shared" si="4"/>
        <v>1454</v>
      </c>
      <c r="O42" s="47">
        <f t="shared" si="4"/>
        <v>662</v>
      </c>
      <c r="P42" s="47">
        <f t="shared" si="4"/>
        <v>1330</v>
      </c>
      <c r="Q42" s="47">
        <f t="shared" si="4"/>
        <v>552</v>
      </c>
      <c r="R42" s="43">
        <f t="shared" si="7"/>
        <v>0.14118564742589704</v>
      </c>
      <c r="S42" s="43">
        <f t="shared" si="5"/>
        <v>0.15056435746090918</v>
      </c>
      <c r="T42" s="43">
        <f t="shared" si="5"/>
        <v>6.1985018726591762E-2</v>
      </c>
      <c r="U42" s="43">
        <f t="shared" si="5"/>
        <v>0.12156110044785669</v>
      </c>
      <c r="V42" s="43">
        <f t="shared" si="5"/>
        <v>3.5705045278137129E-2</v>
      </c>
    </row>
    <row r="43" spans="1:22" s="3" customFormat="1" x14ac:dyDescent="0.35">
      <c r="A43" s="24" t="s">
        <v>81</v>
      </c>
      <c r="B43" s="23" t="s">
        <v>7</v>
      </c>
      <c r="C43" s="24">
        <v>6613</v>
      </c>
      <c r="D43" s="24">
        <v>6214</v>
      </c>
      <c r="E43" s="24">
        <v>7552</v>
      </c>
      <c r="F43" s="24">
        <v>10131</v>
      </c>
      <c r="G43" s="24">
        <v>12889</v>
      </c>
      <c r="H43" s="24">
        <v>8802</v>
      </c>
      <c r="I43" s="24">
        <v>9732</v>
      </c>
      <c r="J43" s="24">
        <v>8915</v>
      </c>
      <c r="K43" s="24">
        <v>10803</v>
      </c>
      <c r="L43" s="24">
        <v>13926</v>
      </c>
      <c r="M43" s="47">
        <f t="shared" si="6"/>
        <v>2189</v>
      </c>
      <c r="N43" s="47">
        <f t="shared" si="4"/>
        <v>3518</v>
      </c>
      <c r="O43" s="47">
        <f t="shared" si="4"/>
        <v>1363</v>
      </c>
      <c r="P43" s="47">
        <f t="shared" si="4"/>
        <v>672</v>
      </c>
      <c r="Q43" s="47">
        <f t="shared" si="4"/>
        <v>1037</v>
      </c>
      <c r="R43" s="43">
        <f t="shared" si="7"/>
        <v>0.33101466807802815</v>
      </c>
      <c r="S43" s="43">
        <f t="shared" si="5"/>
        <v>0.56614097199871261</v>
      </c>
      <c r="T43" s="43">
        <f t="shared" si="5"/>
        <v>0.18048199152542374</v>
      </c>
      <c r="U43" s="43">
        <f t="shared" si="5"/>
        <v>6.6331063073734084E-2</v>
      </c>
      <c r="V43" s="43">
        <f t="shared" si="5"/>
        <v>8.0456202963767556E-2</v>
      </c>
    </row>
    <row r="44" spans="1:22" s="3" customFormat="1" x14ac:dyDescent="0.35">
      <c r="A44" s="24" t="s">
        <v>83</v>
      </c>
      <c r="B44" s="23" t="s">
        <v>18</v>
      </c>
      <c r="C44" s="24">
        <v>5060</v>
      </c>
      <c r="D44" s="24">
        <v>4001</v>
      </c>
      <c r="E44" s="24">
        <v>5649</v>
      </c>
      <c r="F44" s="24">
        <v>6910</v>
      </c>
      <c r="G44" s="24">
        <v>8408</v>
      </c>
      <c r="H44" s="24">
        <v>9829</v>
      </c>
      <c r="I44" s="24">
        <v>9500</v>
      </c>
      <c r="J44" s="24">
        <v>11243</v>
      </c>
      <c r="K44" s="24">
        <v>9912</v>
      </c>
      <c r="L44" s="24">
        <v>9691</v>
      </c>
      <c r="M44" s="47">
        <f t="shared" si="6"/>
        <v>4769</v>
      </c>
      <c r="N44" s="47">
        <f t="shared" si="4"/>
        <v>5499</v>
      </c>
      <c r="O44" s="47">
        <f t="shared" si="4"/>
        <v>5594</v>
      </c>
      <c r="P44" s="47">
        <f t="shared" si="4"/>
        <v>3002</v>
      </c>
      <c r="Q44" s="47">
        <f t="shared" si="4"/>
        <v>1283</v>
      </c>
      <c r="R44" s="43">
        <f t="shared" si="7"/>
        <v>0.9424901185770751</v>
      </c>
      <c r="S44" s="43">
        <f t="shared" si="5"/>
        <v>1.3744063984003998</v>
      </c>
      <c r="T44" s="43">
        <f t="shared" si="5"/>
        <v>0.99026376349796419</v>
      </c>
      <c r="U44" s="43">
        <f t="shared" si="5"/>
        <v>0.43444283646888565</v>
      </c>
      <c r="V44" s="43">
        <f t="shared" si="5"/>
        <v>0.15259276879162703</v>
      </c>
    </row>
    <row r="45" spans="1:22" s="3" customFormat="1" x14ac:dyDescent="0.35">
      <c r="A45" s="24" t="s">
        <v>82</v>
      </c>
      <c r="B45" s="23" t="s">
        <v>12</v>
      </c>
      <c r="C45" s="24">
        <v>8439</v>
      </c>
      <c r="D45" s="24">
        <v>7237</v>
      </c>
      <c r="E45" s="24">
        <v>9774</v>
      </c>
      <c r="F45" s="24">
        <v>12263</v>
      </c>
      <c r="G45" s="24">
        <v>18147</v>
      </c>
      <c r="H45" s="24">
        <v>5925</v>
      </c>
      <c r="I45" s="24">
        <v>6807</v>
      </c>
      <c r="J45" s="24">
        <v>8004</v>
      </c>
      <c r="K45" s="24">
        <v>9012</v>
      </c>
      <c r="L45" s="24">
        <v>12747</v>
      </c>
      <c r="M45" s="47">
        <f t="shared" si="6"/>
        <v>-2514</v>
      </c>
      <c r="N45" s="47">
        <f t="shared" si="4"/>
        <v>-430</v>
      </c>
      <c r="O45" s="47">
        <f t="shared" si="4"/>
        <v>-1770</v>
      </c>
      <c r="P45" s="47">
        <f t="shared" si="4"/>
        <v>-3251</v>
      </c>
      <c r="Q45" s="47">
        <f t="shared" si="4"/>
        <v>-5400</v>
      </c>
      <c r="R45" s="43">
        <f t="shared" si="7"/>
        <v>-0.29790259509420547</v>
      </c>
      <c r="S45" s="43">
        <f t="shared" si="5"/>
        <v>-5.9416885449772007E-2</v>
      </c>
      <c r="T45" s="43">
        <f t="shared" si="5"/>
        <v>-0.18109269490484961</v>
      </c>
      <c r="U45" s="43">
        <f t="shared" si="5"/>
        <v>-0.26510641767919757</v>
      </c>
      <c r="V45" s="43">
        <f t="shared" si="5"/>
        <v>-0.29756984625557942</v>
      </c>
    </row>
    <row r="46" spans="1:22" s="3" customFormat="1" x14ac:dyDescent="0.35">
      <c r="A46" s="24" t="s">
        <v>73</v>
      </c>
      <c r="B46" s="23" t="s">
        <v>73</v>
      </c>
      <c r="C46" s="24">
        <v>3232</v>
      </c>
      <c r="D46" s="24">
        <v>3973</v>
      </c>
      <c r="E46" s="24">
        <v>5114</v>
      </c>
      <c r="F46" s="24">
        <v>5227</v>
      </c>
      <c r="G46" s="24">
        <v>10647</v>
      </c>
      <c r="H46" s="24">
        <v>5441</v>
      </c>
      <c r="I46" s="24">
        <v>4527</v>
      </c>
      <c r="J46" s="24">
        <v>8077</v>
      </c>
      <c r="K46" s="24">
        <v>7971</v>
      </c>
      <c r="L46" s="24">
        <v>14778</v>
      </c>
      <c r="M46" s="47">
        <f t="shared" si="6"/>
        <v>2209</v>
      </c>
      <c r="N46" s="47">
        <f t="shared" si="4"/>
        <v>554</v>
      </c>
      <c r="O46" s="47">
        <f t="shared" si="4"/>
        <v>2963</v>
      </c>
      <c r="P46" s="47">
        <f t="shared" si="4"/>
        <v>2744</v>
      </c>
      <c r="Q46" s="47">
        <f t="shared" si="4"/>
        <v>4131</v>
      </c>
      <c r="R46" s="43">
        <f t="shared" si="7"/>
        <v>0.68347772277227725</v>
      </c>
      <c r="S46" s="43">
        <f t="shared" si="5"/>
        <v>0.139441228290964</v>
      </c>
      <c r="T46" s="43">
        <f t="shared" si="5"/>
        <v>0.57938991005084084</v>
      </c>
      <c r="U46" s="43">
        <f t="shared" si="5"/>
        <v>0.52496651999234745</v>
      </c>
      <c r="V46" s="43">
        <f t="shared" si="5"/>
        <v>0.38799661876584951</v>
      </c>
    </row>
    <row r="47" spans="1:22" s="3" customFormat="1" x14ac:dyDescent="0.35">
      <c r="A47" s="24" t="s">
        <v>84</v>
      </c>
      <c r="B47" s="23" t="s">
        <v>6</v>
      </c>
      <c r="C47" s="24">
        <v>3448</v>
      </c>
      <c r="D47" s="24">
        <v>3330</v>
      </c>
      <c r="E47" s="24">
        <v>3622</v>
      </c>
      <c r="F47" s="24">
        <v>5583</v>
      </c>
      <c r="G47" s="24">
        <v>5679</v>
      </c>
      <c r="H47" s="24">
        <v>8413</v>
      </c>
      <c r="I47" s="24">
        <v>6690</v>
      </c>
      <c r="J47" s="24">
        <v>7919</v>
      </c>
      <c r="K47" s="24">
        <v>7441</v>
      </c>
      <c r="L47" s="24">
        <v>7124</v>
      </c>
      <c r="M47" s="47">
        <f t="shared" si="6"/>
        <v>4965</v>
      </c>
      <c r="N47" s="47">
        <f t="shared" si="4"/>
        <v>3360</v>
      </c>
      <c r="O47" s="47">
        <f t="shared" si="4"/>
        <v>4297</v>
      </c>
      <c r="P47" s="47">
        <f t="shared" si="4"/>
        <v>1858</v>
      </c>
      <c r="Q47" s="47">
        <f t="shared" si="4"/>
        <v>1445</v>
      </c>
      <c r="R47" s="43">
        <f t="shared" si="7"/>
        <v>1.4399651972157772</v>
      </c>
      <c r="S47" s="43">
        <f t="shared" si="5"/>
        <v>1.0090090090090089</v>
      </c>
      <c r="T47" s="43">
        <f t="shared" si="5"/>
        <v>1.1863611264494753</v>
      </c>
      <c r="U47" s="43">
        <f t="shared" si="5"/>
        <v>0.33279598782016839</v>
      </c>
      <c r="V47" s="43">
        <f t="shared" si="5"/>
        <v>0.25444620531783763</v>
      </c>
    </row>
    <row r="48" spans="1:22" s="3" customFormat="1" x14ac:dyDescent="0.35">
      <c r="A48" s="24" t="s">
        <v>86</v>
      </c>
      <c r="B48" s="23" t="s">
        <v>10</v>
      </c>
      <c r="C48" s="24">
        <v>2761</v>
      </c>
      <c r="D48" s="24">
        <v>3201</v>
      </c>
      <c r="E48" s="24">
        <v>3792</v>
      </c>
      <c r="F48" s="24">
        <v>5873</v>
      </c>
      <c r="G48" s="24">
        <v>8310</v>
      </c>
      <c r="H48" s="24">
        <v>5398</v>
      </c>
      <c r="I48" s="24">
        <v>4556</v>
      </c>
      <c r="J48" s="24">
        <v>5614</v>
      </c>
      <c r="K48" s="24">
        <v>7817</v>
      </c>
      <c r="L48" s="24">
        <v>12245</v>
      </c>
      <c r="M48" s="47">
        <f t="shared" si="6"/>
        <v>2637</v>
      </c>
      <c r="N48" s="47">
        <f t="shared" si="4"/>
        <v>1355</v>
      </c>
      <c r="O48" s="47">
        <f t="shared" si="4"/>
        <v>1822</v>
      </c>
      <c r="P48" s="47">
        <f t="shared" si="4"/>
        <v>1944</v>
      </c>
      <c r="Q48" s="47">
        <f t="shared" si="4"/>
        <v>3935</v>
      </c>
      <c r="R48" s="43">
        <f t="shared" si="7"/>
        <v>0.95508873596523003</v>
      </c>
      <c r="S48" s="43">
        <f t="shared" si="5"/>
        <v>0.42330521711965013</v>
      </c>
      <c r="T48" s="43">
        <f t="shared" si="5"/>
        <v>0.48048523206751054</v>
      </c>
      <c r="U48" s="43">
        <f t="shared" si="5"/>
        <v>0.33100630001702708</v>
      </c>
      <c r="V48" s="43">
        <f t="shared" si="5"/>
        <v>0.47352587244283995</v>
      </c>
    </row>
    <row r="49" spans="1:22" s="3" customFormat="1" x14ac:dyDescent="0.35">
      <c r="A49" s="24" t="s">
        <v>85</v>
      </c>
      <c r="B49" s="23" t="s">
        <v>11</v>
      </c>
      <c r="C49" s="24">
        <v>2692</v>
      </c>
      <c r="D49" s="24">
        <v>2793</v>
      </c>
      <c r="E49" s="24">
        <v>3328</v>
      </c>
      <c r="F49" s="24">
        <v>4631</v>
      </c>
      <c r="G49" s="24">
        <v>10017</v>
      </c>
      <c r="H49" s="24">
        <v>4133</v>
      </c>
      <c r="I49" s="24">
        <v>4074</v>
      </c>
      <c r="J49" s="24">
        <v>5647</v>
      </c>
      <c r="K49" s="24">
        <v>5546</v>
      </c>
      <c r="L49" s="24">
        <v>10786</v>
      </c>
      <c r="M49" s="47">
        <f t="shared" si="6"/>
        <v>1441</v>
      </c>
      <c r="N49" s="47">
        <f t="shared" si="4"/>
        <v>1281</v>
      </c>
      <c r="O49" s="47">
        <f t="shared" si="4"/>
        <v>2319</v>
      </c>
      <c r="P49" s="47">
        <f t="shared" si="4"/>
        <v>915</v>
      </c>
      <c r="Q49" s="47">
        <f t="shared" si="4"/>
        <v>769</v>
      </c>
      <c r="R49" s="43">
        <f t="shared" si="7"/>
        <v>0.53528974739970281</v>
      </c>
      <c r="S49" s="43">
        <f t="shared" si="5"/>
        <v>0.45864661654135336</v>
      </c>
      <c r="T49" s="43">
        <f t="shared" si="5"/>
        <v>0.69681490384615385</v>
      </c>
      <c r="U49" s="43">
        <f t="shared" si="5"/>
        <v>0.1975815158713021</v>
      </c>
      <c r="V49" s="43">
        <f t="shared" si="5"/>
        <v>7.6769491863831488E-2</v>
      </c>
    </row>
    <row r="50" spans="1:22" s="3" customFormat="1" x14ac:dyDescent="0.35">
      <c r="A50" s="24" t="s">
        <v>87</v>
      </c>
      <c r="B50" s="23" t="s">
        <v>4</v>
      </c>
      <c r="C50" s="24">
        <v>1900</v>
      </c>
      <c r="D50" s="24">
        <v>1704</v>
      </c>
      <c r="E50" s="24">
        <v>2222</v>
      </c>
      <c r="F50" s="24">
        <v>4760</v>
      </c>
      <c r="G50" s="24">
        <v>5356</v>
      </c>
      <c r="H50" s="24">
        <v>3876</v>
      </c>
      <c r="I50" s="24">
        <v>3087</v>
      </c>
      <c r="J50" s="24">
        <v>4215</v>
      </c>
      <c r="K50" s="24">
        <v>4743</v>
      </c>
      <c r="L50" s="24">
        <v>7274</v>
      </c>
      <c r="M50" s="47">
        <f t="shared" si="6"/>
        <v>1976</v>
      </c>
      <c r="N50" s="47">
        <f t="shared" si="4"/>
        <v>1383</v>
      </c>
      <c r="O50" s="47">
        <f t="shared" si="4"/>
        <v>1993</v>
      </c>
      <c r="P50" s="47">
        <f t="shared" si="4"/>
        <v>-17</v>
      </c>
      <c r="Q50" s="47">
        <f t="shared" si="4"/>
        <v>1918</v>
      </c>
      <c r="R50" s="43">
        <f t="shared" si="7"/>
        <v>1.04</v>
      </c>
      <c r="S50" s="43">
        <f t="shared" si="5"/>
        <v>0.81161971830985913</v>
      </c>
      <c r="T50" s="43">
        <f t="shared" si="5"/>
        <v>0.89693969396939699</v>
      </c>
      <c r="U50" s="43">
        <f t="shared" si="5"/>
        <v>-3.5714285714285713E-3</v>
      </c>
      <c r="V50" s="43">
        <f t="shared" si="5"/>
        <v>0.35810306198655711</v>
      </c>
    </row>
    <row r="51" spans="1:22" s="3" customFormat="1" x14ac:dyDescent="0.35">
      <c r="A51" s="24" t="s">
        <v>88</v>
      </c>
      <c r="B51" s="23" t="s">
        <v>9</v>
      </c>
      <c r="C51" s="24">
        <v>4567</v>
      </c>
      <c r="D51" s="24">
        <v>3337</v>
      </c>
      <c r="E51" s="24">
        <v>4685</v>
      </c>
      <c r="F51" s="24">
        <v>6655</v>
      </c>
      <c r="G51" s="24">
        <v>7896</v>
      </c>
      <c r="H51" s="24">
        <v>2614</v>
      </c>
      <c r="I51" s="24">
        <v>2733</v>
      </c>
      <c r="J51" s="24">
        <v>3943</v>
      </c>
      <c r="K51" s="24">
        <v>4197</v>
      </c>
      <c r="L51" s="24">
        <v>4339</v>
      </c>
      <c r="M51" s="47">
        <f t="shared" si="6"/>
        <v>-1953</v>
      </c>
      <c r="N51" s="47">
        <f t="shared" si="4"/>
        <v>-604</v>
      </c>
      <c r="O51" s="47">
        <f t="shared" si="4"/>
        <v>-742</v>
      </c>
      <c r="P51" s="47">
        <f t="shared" si="4"/>
        <v>-2458</v>
      </c>
      <c r="Q51" s="47">
        <f t="shared" si="4"/>
        <v>-3557</v>
      </c>
      <c r="R51" s="43">
        <f t="shared" si="7"/>
        <v>-0.42763301948762866</v>
      </c>
      <c r="S51" s="43">
        <f t="shared" si="5"/>
        <v>-0.18100089901108779</v>
      </c>
      <c r="T51" s="43">
        <f t="shared" si="5"/>
        <v>-0.15837780149413019</v>
      </c>
      <c r="U51" s="43">
        <f t="shared" si="5"/>
        <v>-0.36934635612321565</v>
      </c>
      <c r="V51" s="43">
        <f t="shared" si="5"/>
        <v>-0.45048125633232017</v>
      </c>
    </row>
    <row r="52" spans="1:22" s="3" customFormat="1" x14ac:dyDescent="0.35">
      <c r="A52" s="24" t="s">
        <v>89</v>
      </c>
      <c r="B52" s="23" t="s">
        <v>5</v>
      </c>
      <c r="C52" s="24">
        <v>2041</v>
      </c>
      <c r="D52" s="24">
        <v>2011</v>
      </c>
      <c r="E52" s="24">
        <v>2779</v>
      </c>
      <c r="F52" s="24">
        <v>3986</v>
      </c>
      <c r="G52" s="24">
        <v>6028</v>
      </c>
      <c r="H52" s="24">
        <v>2807</v>
      </c>
      <c r="I52" s="24">
        <v>2314</v>
      </c>
      <c r="J52" s="24">
        <v>3076</v>
      </c>
      <c r="K52" s="24">
        <v>2883</v>
      </c>
      <c r="L52" s="24">
        <v>4959</v>
      </c>
      <c r="M52" s="47">
        <f t="shared" si="6"/>
        <v>766</v>
      </c>
      <c r="N52" s="47">
        <f t="shared" si="4"/>
        <v>303</v>
      </c>
      <c r="O52" s="47">
        <f t="shared" si="4"/>
        <v>297</v>
      </c>
      <c r="P52" s="47">
        <f t="shared" si="4"/>
        <v>-1103</v>
      </c>
      <c r="Q52" s="47">
        <f t="shared" si="4"/>
        <v>-1069</v>
      </c>
      <c r="R52" s="43">
        <f t="shared" si="7"/>
        <v>0.37530622243998041</v>
      </c>
      <c r="S52" s="43">
        <f t="shared" si="5"/>
        <v>0.15067130780706117</v>
      </c>
      <c r="T52" s="43">
        <f t="shared" si="5"/>
        <v>0.10687297589060814</v>
      </c>
      <c r="U52" s="43">
        <f t="shared" si="5"/>
        <v>-0.27671851480180631</v>
      </c>
      <c r="V52" s="43">
        <f t="shared" si="5"/>
        <v>-0.17733908427339085</v>
      </c>
    </row>
    <row r="53" spans="1:22" s="3" customFormat="1" x14ac:dyDescent="0.35">
      <c r="A53" s="24" t="s">
        <v>92</v>
      </c>
      <c r="B53" s="23" t="s">
        <v>17</v>
      </c>
      <c r="C53" s="24">
        <v>1650</v>
      </c>
      <c r="D53" s="24">
        <v>1533</v>
      </c>
      <c r="E53" s="24">
        <v>1826</v>
      </c>
      <c r="F53" s="24">
        <v>2932</v>
      </c>
      <c r="G53" s="24">
        <v>3540</v>
      </c>
      <c r="H53" s="24">
        <v>1627</v>
      </c>
      <c r="I53" s="24">
        <v>1966</v>
      </c>
      <c r="J53" s="24">
        <v>2231</v>
      </c>
      <c r="K53" s="24">
        <v>2123</v>
      </c>
      <c r="L53" s="24">
        <v>4153</v>
      </c>
      <c r="M53" s="47">
        <f t="shared" si="6"/>
        <v>-23</v>
      </c>
      <c r="N53" s="47">
        <f t="shared" si="4"/>
        <v>433</v>
      </c>
      <c r="O53" s="47">
        <f t="shared" si="4"/>
        <v>405</v>
      </c>
      <c r="P53" s="47">
        <f t="shared" si="4"/>
        <v>-809</v>
      </c>
      <c r="Q53" s="47">
        <f t="shared" si="4"/>
        <v>613</v>
      </c>
      <c r="R53" s="43">
        <f t="shared" si="7"/>
        <v>-1.3939393939393939E-2</v>
      </c>
      <c r="S53" s="43">
        <f t="shared" si="5"/>
        <v>0.28245270711024134</v>
      </c>
      <c r="T53" s="43">
        <f t="shared" si="5"/>
        <v>0.22179627601314347</v>
      </c>
      <c r="U53" s="43">
        <f t="shared" si="5"/>
        <v>-0.27592087312414731</v>
      </c>
      <c r="V53" s="43">
        <f t="shared" si="5"/>
        <v>0.17316384180790961</v>
      </c>
    </row>
    <row r="54" spans="1:22" s="3" customFormat="1" x14ac:dyDescent="0.35">
      <c r="A54" s="24" t="s">
        <v>90</v>
      </c>
      <c r="B54" s="23" t="s">
        <v>19</v>
      </c>
      <c r="C54" s="24">
        <v>79573</v>
      </c>
      <c r="D54" s="24">
        <v>23987</v>
      </c>
      <c r="E54" s="24">
        <v>38026</v>
      </c>
      <c r="F54" s="24">
        <v>31104</v>
      </c>
      <c r="G54" s="24">
        <v>48423</v>
      </c>
      <c r="H54" s="24">
        <v>2274</v>
      </c>
      <c r="I54" s="24">
        <v>1737</v>
      </c>
      <c r="J54" s="24">
        <v>2156</v>
      </c>
      <c r="K54" s="24">
        <v>2053</v>
      </c>
      <c r="L54" s="24">
        <v>2022</v>
      </c>
      <c r="M54" s="47">
        <f t="shared" si="6"/>
        <v>-77299</v>
      </c>
      <c r="N54" s="47">
        <f t="shared" si="4"/>
        <v>-22250</v>
      </c>
      <c r="O54" s="47">
        <f t="shared" si="4"/>
        <v>-35870</v>
      </c>
      <c r="P54" s="47">
        <f t="shared" si="4"/>
        <v>-29051</v>
      </c>
      <c r="Q54" s="47">
        <f t="shared" si="4"/>
        <v>-46401</v>
      </c>
      <c r="R54" s="43">
        <f t="shared" si="7"/>
        <v>-0.9714224674198535</v>
      </c>
      <c r="S54" s="43">
        <f t="shared" si="5"/>
        <v>-0.92758577562846545</v>
      </c>
      <c r="T54" s="43">
        <f t="shared" si="5"/>
        <v>-0.94330195129648131</v>
      </c>
      <c r="U54" s="43">
        <f t="shared" si="5"/>
        <v>-0.93399562757201648</v>
      </c>
      <c r="V54" s="43">
        <f t="shared" si="5"/>
        <v>-0.95824298370609007</v>
      </c>
    </row>
    <row r="55" spans="1:22" s="3" customFormat="1" x14ac:dyDescent="0.35">
      <c r="A55" s="24" t="s">
        <v>91</v>
      </c>
      <c r="B55" s="23" t="s">
        <v>3</v>
      </c>
      <c r="C55" s="24">
        <v>1003</v>
      </c>
      <c r="D55" s="24">
        <v>1023</v>
      </c>
      <c r="E55" s="24">
        <v>1435</v>
      </c>
      <c r="F55" s="24">
        <v>1762</v>
      </c>
      <c r="G55" s="24">
        <v>2302</v>
      </c>
      <c r="H55" s="24">
        <v>1250</v>
      </c>
      <c r="I55" s="24">
        <v>1139</v>
      </c>
      <c r="J55" s="24">
        <v>2060</v>
      </c>
      <c r="K55" s="24">
        <v>1746</v>
      </c>
      <c r="L55" s="24">
        <v>2752</v>
      </c>
      <c r="M55" s="47">
        <f t="shared" si="6"/>
        <v>247</v>
      </c>
      <c r="N55" s="47">
        <f t="shared" si="4"/>
        <v>116</v>
      </c>
      <c r="O55" s="47">
        <f t="shared" si="4"/>
        <v>625</v>
      </c>
      <c r="P55" s="47">
        <f t="shared" si="4"/>
        <v>-16</v>
      </c>
      <c r="Q55" s="47">
        <f t="shared" si="4"/>
        <v>450</v>
      </c>
      <c r="R55" s="43">
        <f t="shared" si="7"/>
        <v>0.24626121635094717</v>
      </c>
      <c r="S55" s="43">
        <f t="shared" si="5"/>
        <v>0.11339198435972629</v>
      </c>
      <c r="T55" s="43">
        <f t="shared" si="5"/>
        <v>0.43554006968641112</v>
      </c>
      <c r="U55" s="43">
        <f t="shared" si="5"/>
        <v>-9.0805902383654935E-3</v>
      </c>
      <c r="V55" s="43">
        <f t="shared" si="5"/>
        <v>0.19548218940052128</v>
      </c>
    </row>
    <row r="56" spans="1:22" s="3" customFormat="1" x14ac:dyDescent="0.35">
      <c r="A56" s="24" t="s">
        <v>93</v>
      </c>
      <c r="B56" s="23" t="s">
        <v>14</v>
      </c>
      <c r="C56" s="24">
        <v>917</v>
      </c>
      <c r="D56" s="24">
        <v>642</v>
      </c>
      <c r="E56" s="24">
        <v>1123</v>
      </c>
      <c r="F56" s="24">
        <v>1499</v>
      </c>
      <c r="G56" s="24">
        <v>2435</v>
      </c>
      <c r="H56" s="24">
        <v>1186</v>
      </c>
      <c r="I56" s="24">
        <v>1169</v>
      </c>
      <c r="J56" s="24">
        <v>1638</v>
      </c>
      <c r="K56" s="24">
        <v>1993</v>
      </c>
      <c r="L56" s="24">
        <v>2687</v>
      </c>
      <c r="M56" s="47">
        <f t="shared" si="6"/>
        <v>269</v>
      </c>
      <c r="N56" s="47">
        <f t="shared" si="4"/>
        <v>527</v>
      </c>
      <c r="O56" s="47">
        <f t="shared" si="4"/>
        <v>515</v>
      </c>
      <c r="P56" s="47">
        <f t="shared" si="4"/>
        <v>494</v>
      </c>
      <c r="Q56" s="47">
        <f t="shared" si="4"/>
        <v>252</v>
      </c>
      <c r="R56" s="43">
        <f t="shared" si="7"/>
        <v>0.29334787350054525</v>
      </c>
      <c r="S56" s="43">
        <f t="shared" si="5"/>
        <v>0.82087227414330222</v>
      </c>
      <c r="T56" s="43">
        <f t="shared" si="5"/>
        <v>0.45859305431878894</v>
      </c>
      <c r="U56" s="43">
        <f t="shared" si="5"/>
        <v>0.32955303535690461</v>
      </c>
      <c r="V56" s="43">
        <f t="shared" si="5"/>
        <v>0.10349075975359343</v>
      </c>
    </row>
    <row r="57" spans="1:22" s="3" customFormat="1" x14ac:dyDescent="0.35">
      <c r="A57" s="23" t="s">
        <v>2</v>
      </c>
      <c r="B57" s="23" t="s">
        <v>2</v>
      </c>
      <c r="C57" s="24">
        <v>949</v>
      </c>
      <c r="D57" s="24">
        <v>809</v>
      </c>
      <c r="E57" s="24">
        <v>906</v>
      </c>
      <c r="F57" s="24">
        <v>1525</v>
      </c>
      <c r="G57" s="24">
        <v>2270</v>
      </c>
      <c r="H57" s="24">
        <v>1205</v>
      </c>
      <c r="I57" s="24">
        <v>949</v>
      </c>
      <c r="J57" s="24">
        <v>1369</v>
      </c>
      <c r="K57" s="24">
        <v>1716</v>
      </c>
      <c r="L57" s="24">
        <v>2528</v>
      </c>
      <c r="M57" s="47">
        <f t="shared" si="6"/>
        <v>256</v>
      </c>
      <c r="N57" s="47">
        <f t="shared" si="4"/>
        <v>140</v>
      </c>
      <c r="O57" s="47">
        <f t="shared" si="4"/>
        <v>463</v>
      </c>
      <c r="P57" s="47">
        <f t="shared" si="4"/>
        <v>191</v>
      </c>
      <c r="Q57" s="47">
        <f t="shared" si="4"/>
        <v>258</v>
      </c>
      <c r="R57" s="43">
        <f t="shared" si="7"/>
        <v>0.2697576396206533</v>
      </c>
      <c r="S57" s="43">
        <f t="shared" si="5"/>
        <v>0.17305315203955501</v>
      </c>
      <c r="T57" s="43">
        <f t="shared" si="5"/>
        <v>0.51103752759381893</v>
      </c>
      <c r="U57" s="43">
        <f t="shared" si="5"/>
        <v>0.12524590163934426</v>
      </c>
      <c r="V57" s="43">
        <f t="shared" si="5"/>
        <v>0.11365638766519824</v>
      </c>
    </row>
    <row r="58" spans="1:22" s="3" customFormat="1" x14ac:dyDescent="0.35">
      <c r="A58" s="24" t="s">
        <v>95</v>
      </c>
      <c r="B58" s="23" t="s">
        <v>20</v>
      </c>
      <c r="C58" s="24">
        <v>1028</v>
      </c>
      <c r="D58" s="24">
        <v>1442</v>
      </c>
      <c r="E58" s="24">
        <v>1184</v>
      </c>
      <c r="F58" s="24">
        <v>1926</v>
      </c>
      <c r="G58" s="24">
        <v>4758</v>
      </c>
      <c r="H58" s="24">
        <v>1577</v>
      </c>
      <c r="I58" s="24">
        <v>1068</v>
      </c>
      <c r="J58" s="24">
        <v>1087</v>
      </c>
      <c r="K58" s="24">
        <v>1418</v>
      </c>
      <c r="L58" s="24">
        <v>2049</v>
      </c>
      <c r="M58" s="47">
        <f t="shared" si="6"/>
        <v>549</v>
      </c>
      <c r="N58" s="47">
        <f t="shared" si="4"/>
        <v>-374</v>
      </c>
      <c r="O58" s="47">
        <f t="shared" si="4"/>
        <v>-97</v>
      </c>
      <c r="P58" s="47">
        <f t="shared" si="4"/>
        <v>-508</v>
      </c>
      <c r="Q58" s="47">
        <f t="shared" si="4"/>
        <v>-2709</v>
      </c>
      <c r="R58" s="43">
        <f t="shared" si="7"/>
        <v>0.53404669260700388</v>
      </c>
      <c r="S58" s="43">
        <f t="shared" si="5"/>
        <v>-0.25936199722607489</v>
      </c>
      <c r="T58" s="43">
        <f t="shared" si="5"/>
        <v>-8.1925675675675672E-2</v>
      </c>
      <c r="U58" s="43">
        <f t="shared" si="5"/>
        <v>-0.26375908618899274</v>
      </c>
      <c r="V58" s="43">
        <f t="shared" si="5"/>
        <v>-0.56935687263556112</v>
      </c>
    </row>
    <row r="59" spans="1:22" s="3" customFormat="1" x14ac:dyDescent="0.35">
      <c r="A59" s="24" t="s">
        <v>94</v>
      </c>
      <c r="B59" s="23" t="s">
        <v>21</v>
      </c>
      <c r="C59" s="24">
        <v>2355</v>
      </c>
      <c r="D59" s="24">
        <v>1642</v>
      </c>
      <c r="E59" s="24">
        <v>2786</v>
      </c>
      <c r="F59" s="24">
        <v>3767</v>
      </c>
      <c r="G59" s="24">
        <v>6697</v>
      </c>
      <c r="H59" s="24">
        <v>1117</v>
      </c>
      <c r="I59" s="24">
        <v>1382</v>
      </c>
      <c r="J59" s="24">
        <v>1289</v>
      </c>
      <c r="K59" s="24">
        <v>980</v>
      </c>
      <c r="L59" s="24">
        <v>2261</v>
      </c>
      <c r="M59" s="47">
        <f t="shared" si="6"/>
        <v>-1238</v>
      </c>
      <c r="N59" s="47">
        <f t="shared" si="4"/>
        <v>-260</v>
      </c>
      <c r="O59" s="47">
        <f t="shared" si="4"/>
        <v>-1497</v>
      </c>
      <c r="P59" s="47">
        <f t="shared" si="4"/>
        <v>-2787</v>
      </c>
      <c r="Q59" s="47">
        <f t="shared" si="4"/>
        <v>-4436</v>
      </c>
      <c r="R59" s="43">
        <f t="shared" si="7"/>
        <v>-0.5256900212314225</v>
      </c>
      <c r="S59" s="43">
        <f t="shared" si="5"/>
        <v>-0.15834348355663824</v>
      </c>
      <c r="T59" s="43">
        <f t="shared" si="5"/>
        <v>-0.53732950466618812</v>
      </c>
      <c r="U59" s="43">
        <f t="shared" si="5"/>
        <v>-0.73984603132466153</v>
      </c>
      <c r="V59" s="43">
        <f t="shared" si="5"/>
        <v>-0.66238614304912646</v>
      </c>
    </row>
    <row r="60" spans="1:22" s="3" customFormat="1" x14ac:dyDescent="0.35">
      <c r="A60" s="24" t="s">
        <v>96</v>
      </c>
      <c r="B60" s="23" t="s">
        <v>22</v>
      </c>
      <c r="C60" s="24">
        <v>387</v>
      </c>
      <c r="D60" s="24">
        <v>432</v>
      </c>
      <c r="E60" s="24">
        <v>387</v>
      </c>
      <c r="F60" s="24">
        <v>767</v>
      </c>
      <c r="G60" s="24">
        <v>2240</v>
      </c>
      <c r="H60" s="24">
        <v>246</v>
      </c>
      <c r="I60" s="24">
        <v>362</v>
      </c>
      <c r="J60" s="24">
        <v>305</v>
      </c>
      <c r="K60" s="24">
        <v>714</v>
      </c>
      <c r="L60" s="24">
        <v>1441</v>
      </c>
      <c r="M60" s="47">
        <f t="shared" si="6"/>
        <v>-141</v>
      </c>
      <c r="N60" s="47">
        <f t="shared" si="4"/>
        <v>-70</v>
      </c>
      <c r="O60" s="47">
        <f t="shared" si="4"/>
        <v>-82</v>
      </c>
      <c r="P60" s="47">
        <f t="shared" si="4"/>
        <v>-53</v>
      </c>
      <c r="Q60" s="47">
        <f t="shared" si="4"/>
        <v>-799</v>
      </c>
      <c r="R60" s="43">
        <f t="shared" si="7"/>
        <v>-0.36434108527131781</v>
      </c>
      <c r="S60" s="43">
        <f t="shared" si="5"/>
        <v>-0.16203703703703703</v>
      </c>
      <c r="T60" s="43">
        <f t="shared" si="5"/>
        <v>-0.21188630490956073</v>
      </c>
      <c r="U60" s="43">
        <f t="shared" si="5"/>
        <v>-6.9100391134289438E-2</v>
      </c>
      <c r="V60" s="43">
        <f t="shared" si="5"/>
        <v>-0.35669642857142858</v>
      </c>
    </row>
    <row r="62" spans="1:22" x14ac:dyDescent="0.35">
      <c r="A62" s="31" t="s">
        <v>97</v>
      </c>
      <c r="B62" s="21"/>
      <c r="C62" s="1"/>
    </row>
    <row r="63" spans="1:22" x14ac:dyDescent="0.35">
      <c r="A63" s="31" t="s">
        <v>98</v>
      </c>
      <c r="B63" s="21"/>
      <c r="C63" s="1"/>
    </row>
    <row r="64" spans="1:22" x14ac:dyDescent="0.35">
      <c r="A64" s="22"/>
      <c r="B64" s="22"/>
      <c r="C64" s="4" t="s">
        <v>23</v>
      </c>
      <c r="D64" s="4" t="s">
        <v>24</v>
      </c>
      <c r="E64" s="4" t="s">
        <v>25</v>
      </c>
      <c r="F64" s="4" t="s">
        <v>26</v>
      </c>
      <c r="G64" s="4" t="s">
        <v>27</v>
      </c>
      <c r="H64" s="16" t="s">
        <v>23</v>
      </c>
      <c r="I64" s="16" t="s">
        <v>24</v>
      </c>
      <c r="J64" s="16" t="s">
        <v>25</v>
      </c>
      <c r="K64" s="16" t="s">
        <v>26</v>
      </c>
      <c r="L64" s="16" t="s">
        <v>27</v>
      </c>
      <c r="M64" s="50" t="s">
        <v>116</v>
      </c>
      <c r="N64" s="50"/>
      <c r="O64" s="50"/>
      <c r="P64" s="50"/>
      <c r="Q64" s="50"/>
      <c r="R64" s="51" t="s">
        <v>116</v>
      </c>
      <c r="S64" s="51"/>
      <c r="T64" s="51"/>
      <c r="U64" s="51"/>
      <c r="V64" s="51"/>
    </row>
    <row r="65" spans="1:22" x14ac:dyDescent="0.35">
      <c r="A65" s="22"/>
      <c r="B65" s="22"/>
      <c r="C65" s="8" t="s">
        <v>28</v>
      </c>
      <c r="D65" s="8" t="s">
        <v>29</v>
      </c>
      <c r="E65" s="8" t="s">
        <v>30</v>
      </c>
      <c r="F65" s="8" t="s">
        <v>31</v>
      </c>
      <c r="G65" s="8" t="s">
        <v>32</v>
      </c>
      <c r="H65" s="17" t="s">
        <v>28</v>
      </c>
      <c r="I65" s="17" t="s">
        <v>29</v>
      </c>
      <c r="J65" s="17" t="s">
        <v>30</v>
      </c>
      <c r="K65" s="17" t="s">
        <v>31</v>
      </c>
      <c r="L65" s="17" t="s">
        <v>32</v>
      </c>
      <c r="M65" s="5" t="s">
        <v>23</v>
      </c>
      <c r="N65" s="5" t="s">
        <v>24</v>
      </c>
      <c r="O65" s="5" t="s">
        <v>25</v>
      </c>
      <c r="P65" s="5" t="s">
        <v>26</v>
      </c>
      <c r="Q65" s="5" t="s">
        <v>27</v>
      </c>
      <c r="R65" s="45" t="s">
        <v>23</v>
      </c>
      <c r="S65" s="45" t="s">
        <v>24</v>
      </c>
      <c r="T65" s="45" t="s">
        <v>25</v>
      </c>
      <c r="U65" s="45" t="s">
        <v>26</v>
      </c>
      <c r="V65" s="45" t="s">
        <v>27</v>
      </c>
    </row>
    <row r="66" spans="1:22" x14ac:dyDescent="0.35">
      <c r="A66" s="22"/>
      <c r="B66" s="22"/>
      <c r="C66" s="12" t="s">
        <v>33</v>
      </c>
      <c r="D66" s="12" t="s">
        <v>33</v>
      </c>
      <c r="E66" s="12" t="s">
        <v>33</v>
      </c>
      <c r="F66" s="12" t="s">
        <v>33</v>
      </c>
      <c r="G66" s="12" t="s">
        <v>33</v>
      </c>
      <c r="H66" s="18">
        <v>2026</v>
      </c>
      <c r="I66" s="18">
        <v>2026</v>
      </c>
      <c r="J66" s="18">
        <v>2026</v>
      </c>
      <c r="K66" s="18">
        <v>2026</v>
      </c>
      <c r="L66" s="18">
        <v>2026</v>
      </c>
      <c r="M66" s="44" t="s">
        <v>28</v>
      </c>
      <c r="N66" s="44" t="s">
        <v>29</v>
      </c>
      <c r="O66" s="44" t="s">
        <v>30</v>
      </c>
      <c r="P66" s="44" t="s">
        <v>31</v>
      </c>
      <c r="Q66" s="44" t="s">
        <v>32</v>
      </c>
      <c r="R66" s="46" t="s">
        <v>28</v>
      </c>
      <c r="S66" s="46" t="s">
        <v>29</v>
      </c>
      <c r="T66" s="46" t="s">
        <v>30</v>
      </c>
      <c r="U66" s="46" t="s">
        <v>31</v>
      </c>
      <c r="V66" s="46" t="s">
        <v>32</v>
      </c>
    </row>
    <row r="67" spans="1:22" x14ac:dyDescent="0.35">
      <c r="A67" s="23" t="s">
        <v>71</v>
      </c>
      <c r="B67" s="23" t="s">
        <v>72</v>
      </c>
      <c r="C67" s="24">
        <v>394683</v>
      </c>
      <c r="D67" s="24">
        <v>379649</v>
      </c>
      <c r="E67" s="24">
        <v>420897</v>
      </c>
      <c r="F67" s="24">
        <v>481794</v>
      </c>
      <c r="G67" s="24">
        <v>587683</v>
      </c>
      <c r="H67" s="24">
        <v>395913</v>
      </c>
      <c r="I67" s="24">
        <v>422187</v>
      </c>
      <c r="J67" s="24">
        <v>438172</v>
      </c>
      <c r="K67" s="24">
        <v>484520</v>
      </c>
      <c r="L67" s="24">
        <v>583605</v>
      </c>
      <c r="M67" s="47">
        <f>H67-C67</f>
        <v>1230</v>
      </c>
      <c r="N67" s="47">
        <f t="shared" ref="N67:Q82" si="8">I67-D67</f>
        <v>42538</v>
      </c>
      <c r="O67" s="47">
        <f t="shared" si="8"/>
        <v>17275</v>
      </c>
      <c r="P67" s="47">
        <f t="shared" si="8"/>
        <v>2726</v>
      </c>
      <c r="Q67" s="47">
        <f t="shared" si="8"/>
        <v>-4078</v>
      </c>
      <c r="R67" s="43">
        <f>(H67-C67)/C67</f>
        <v>3.116425080380964E-3</v>
      </c>
      <c r="S67" s="43">
        <f t="shared" ref="S67:V84" si="9">(I67-D67)/D67</f>
        <v>0.11204560001475047</v>
      </c>
      <c r="T67" s="43">
        <f t="shared" si="9"/>
        <v>4.1043295628146556E-2</v>
      </c>
      <c r="U67" s="43">
        <f t="shared" si="9"/>
        <v>5.6580198175983929E-3</v>
      </c>
      <c r="V67" s="43">
        <f t="shared" si="9"/>
        <v>-6.9391151352004394E-3</v>
      </c>
    </row>
    <row r="68" spans="1:22" x14ac:dyDescent="0.35">
      <c r="A68" s="23" t="s">
        <v>37</v>
      </c>
      <c r="B68" s="23" t="s">
        <v>37</v>
      </c>
      <c r="C68" s="24">
        <v>197489</v>
      </c>
      <c r="D68" s="24">
        <v>175982</v>
      </c>
      <c r="E68" s="24">
        <v>198688</v>
      </c>
      <c r="F68" s="24">
        <v>242731</v>
      </c>
      <c r="G68" s="24">
        <v>296550</v>
      </c>
      <c r="H68" s="24">
        <v>215062</v>
      </c>
      <c r="I68" s="24">
        <v>226449</v>
      </c>
      <c r="J68" s="24">
        <v>238344</v>
      </c>
      <c r="K68" s="24">
        <v>270120</v>
      </c>
      <c r="L68" s="24">
        <v>326278</v>
      </c>
      <c r="M68" s="47">
        <f t="shared" ref="M68:Q83" si="10">H68-C68</f>
        <v>17573</v>
      </c>
      <c r="N68" s="47">
        <f t="shared" si="8"/>
        <v>50467</v>
      </c>
      <c r="O68" s="47">
        <f t="shared" si="8"/>
        <v>39656</v>
      </c>
      <c r="P68" s="47">
        <f t="shared" si="8"/>
        <v>27389</v>
      </c>
      <c r="Q68" s="47">
        <f t="shared" si="8"/>
        <v>29728</v>
      </c>
      <c r="R68" s="43">
        <f t="shared" ref="R68:V85" si="11">(H68-C68)/C68</f>
        <v>8.8982171158899989E-2</v>
      </c>
      <c r="S68" s="43">
        <f t="shared" si="9"/>
        <v>0.28677364730483801</v>
      </c>
      <c r="T68" s="43">
        <f t="shared" si="9"/>
        <v>0.19958930584635207</v>
      </c>
      <c r="U68" s="43">
        <f t="shared" si="9"/>
        <v>0.11283684407842426</v>
      </c>
      <c r="V68" s="43">
        <f t="shared" si="9"/>
        <v>0.10024616422188501</v>
      </c>
    </row>
    <row r="69" spans="1:22" x14ac:dyDescent="0.35">
      <c r="A69" s="23" t="s">
        <v>61</v>
      </c>
      <c r="B69" s="23" t="s">
        <v>47</v>
      </c>
      <c r="C69" s="24">
        <v>47023</v>
      </c>
      <c r="D69" s="24">
        <v>51339</v>
      </c>
      <c r="E69" s="24">
        <v>58164</v>
      </c>
      <c r="F69" s="24">
        <v>60777</v>
      </c>
      <c r="G69" s="24">
        <v>75263</v>
      </c>
      <c r="H69" s="24">
        <v>43120</v>
      </c>
      <c r="I69" s="24">
        <v>47477</v>
      </c>
      <c r="J69" s="24">
        <v>56640</v>
      </c>
      <c r="K69" s="24">
        <v>54891</v>
      </c>
      <c r="L69" s="24">
        <v>66640</v>
      </c>
      <c r="M69" s="47">
        <f t="shared" si="10"/>
        <v>-3903</v>
      </c>
      <c r="N69" s="47">
        <f t="shared" si="8"/>
        <v>-3862</v>
      </c>
      <c r="O69" s="47">
        <f t="shared" si="8"/>
        <v>-1524</v>
      </c>
      <c r="P69" s="47">
        <f t="shared" si="8"/>
        <v>-5886</v>
      </c>
      <c r="Q69" s="47">
        <f t="shared" si="8"/>
        <v>-8623</v>
      </c>
      <c r="R69" s="43">
        <f t="shared" si="11"/>
        <v>-8.3001935223188647E-2</v>
      </c>
      <c r="S69" s="43">
        <f t="shared" si="9"/>
        <v>-7.5225462124310957E-2</v>
      </c>
      <c r="T69" s="43">
        <f t="shared" si="9"/>
        <v>-2.6201774293377347E-2</v>
      </c>
      <c r="U69" s="43">
        <f t="shared" si="9"/>
        <v>-9.6845846290537538E-2</v>
      </c>
      <c r="V69" s="43">
        <f t="shared" si="9"/>
        <v>-0.1145715690312637</v>
      </c>
    </row>
    <row r="70" spans="1:22" x14ac:dyDescent="0.35">
      <c r="A70" s="23" t="s">
        <v>68</v>
      </c>
      <c r="B70" s="23" t="s">
        <v>68</v>
      </c>
      <c r="C70" s="24">
        <v>43475</v>
      </c>
      <c r="D70" s="24">
        <v>48545</v>
      </c>
      <c r="E70" s="24">
        <v>55078</v>
      </c>
      <c r="F70" s="24">
        <v>57432</v>
      </c>
      <c r="G70" s="24">
        <v>68221</v>
      </c>
      <c r="H70" s="24">
        <v>40606</v>
      </c>
      <c r="I70" s="24">
        <v>45093</v>
      </c>
      <c r="J70" s="24">
        <v>54204</v>
      </c>
      <c r="K70" s="24">
        <v>52038</v>
      </c>
      <c r="L70" s="24">
        <v>61184</v>
      </c>
      <c r="M70" s="47">
        <f t="shared" si="10"/>
        <v>-2869</v>
      </c>
      <c r="N70" s="47">
        <f t="shared" si="8"/>
        <v>-3452</v>
      </c>
      <c r="O70" s="47">
        <f t="shared" si="8"/>
        <v>-874</v>
      </c>
      <c r="P70" s="47">
        <f t="shared" si="8"/>
        <v>-5394</v>
      </c>
      <c r="Q70" s="47">
        <f t="shared" si="8"/>
        <v>-7037</v>
      </c>
      <c r="R70" s="43">
        <f t="shared" si="11"/>
        <v>-6.5991949396204716E-2</v>
      </c>
      <c r="S70" s="43">
        <f t="shared" si="9"/>
        <v>-7.1109280049438658E-2</v>
      </c>
      <c r="T70" s="43">
        <f t="shared" si="9"/>
        <v>-1.5868404807727225E-2</v>
      </c>
      <c r="U70" s="43">
        <f t="shared" si="9"/>
        <v>-9.3919765984120357E-2</v>
      </c>
      <c r="V70" s="43">
        <f t="shared" si="9"/>
        <v>-0.10315005643423579</v>
      </c>
    </row>
    <row r="71" spans="1:22" x14ac:dyDescent="0.35">
      <c r="A71" s="23" t="s">
        <v>64</v>
      </c>
      <c r="B71" s="23" t="s">
        <v>50</v>
      </c>
      <c r="C71" s="24">
        <v>34151</v>
      </c>
      <c r="D71" s="24">
        <v>33313</v>
      </c>
      <c r="E71" s="24">
        <v>41179</v>
      </c>
      <c r="F71" s="24">
        <v>43203</v>
      </c>
      <c r="G71" s="24">
        <v>49195</v>
      </c>
      <c r="H71" s="24">
        <v>32437</v>
      </c>
      <c r="I71" s="24">
        <v>36372</v>
      </c>
      <c r="J71" s="24">
        <v>38230</v>
      </c>
      <c r="K71" s="24">
        <v>41951</v>
      </c>
      <c r="L71" s="24">
        <v>44880</v>
      </c>
      <c r="M71" s="47">
        <f t="shared" si="10"/>
        <v>-1714</v>
      </c>
      <c r="N71" s="47">
        <f t="shared" si="8"/>
        <v>3059</v>
      </c>
      <c r="O71" s="47">
        <f t="shared" si="8"/>
        <v>-2949</v>
      </c>
      <c r="P71" s="47">
        <f t="shared" si="8"/>
        <v>-1252</v>
      </c>
      <c r="Q71" s="47">
        <f t="shared" si="8"/>
        <v>-4315</v>
      </c>
      <c r="R71" s="43">
        <f t="shared" si="11"/>
        <v>-5.0188867090275542E-2</v>
      </c>
      <c r="S71" s="43">
        <f t="shared" si="9"/>
        <v>9.182601386845976E-2</v>
      </c>
      <c r="T71" s="43">
        <f t="shared" si="9"/>
        <v>-7.1614172272274706E-2</v>
      </c>
      <c r="U71" s="43">
        <f t="shared" si="9"/>
        <v>-2.8979469018355207E-2</v>
      </c>
      <c r="V71" s="43">
        <f t="shared" si="9"/>
        <v>-8.7712165870515293E-2</v>
      </c>
    </row>
    <row r="72" spans="1:22" x14ac:dyDescent="0.35">
      <c r="A72" s="23" t="s">
        <v>69</v>
      </c>
      <c r="B72" s="23" t="s">
        <v>69</v>
      </c>
      <c r="C72" s="24">
        <v>31746</v>
      </c>
      <c r="D72" s="24">
        <v>30644</v>
      </c>
      <c r="E72" s="24">
        <v>38339</v>
      </c>
      <c r="F72" s="24">
        <v>39639</v>
      </c>
      <c r="G72" s="24">
        <v>43952</v>
      </c>
      <c r="H72" s="24">
        <v>30848</v>
      </c>
      <c r="I72" s="24">
        <v>34004</v>
      </c>
      <c r="J72" s="24">
        <v>36479</v>
      </c>
      <c r="K72" s="24">
        <v>40368</v>
      </c>
      <c r="L72" s="24">
        <v>41982</v>
      </c>
      <c r="M72" s="47">
        <f t="shared" si="10"/>
        <v>-898</v>
      </c>
      <c r="N72" s="47">
        <f t="shared" si="8"/>
        <v>3360</v>
      </c>
      <c r="O72" s="47">
        <f t="shared" si="8"/>
        <v>-1860</v>
      </c>
      <c r="P72" s="47">
        <f t="shared" si="8"/>
        <v>729</v>
      </c>
      <c r="Q72" s="47">
        <f t="shared" si="8"/>
        <v>-1970</v>
      </c>
      <c r="R72" s="43">
        <f t="shared" si="11"/>
        <v>-2.8287028287028285E-2</v>
      </c>
      <c r="S72" s="43">
        <f t="shared" si="9"/>
        <v>0.1096462602793369</v>
      </c>
      <c r="T72" s="43">
        <f t="shared" si="9"/>
        <v>-4.8514567411773915E-2</v>
      </c>
      <c r="U72" s="43">
        <f t="shared" si="9"/>
        <v>1.839097858169984E-2</v>
      </c>
      <c r="V72" s="43">
        <f t="shared" si="9"/>
        <v>-4.4821623589370224E-2</v>
      </c>
    </row>
    <row r="73" spans="1:22" x14ac:dyDescent="0.35">
      <c r="A73" s="23" t="s">
        <v>55</v>
      </c>
      <c r="B73" s="23" t="s">
        <v>41</v>
      </c>
      <c r="C73" s="24">
        <v>32996</v>
      </c>
      <c r="D73" s="24">
        <v>30162</v>
      </c>
      <c r="E73" s="24">
        <v>33382</v>
      </c>
      <c r="F73" s="24">
        <v>35728</v>
      </c>
      <c r="G73" s="24">
        <v>37428</v>
      </c>
      <c r="H73" s="24">
        <v>23305</v>
      </c>
      <c r="I73" s="24">
        <v>24200</v>
      </c>
      <c r="J73" s="24">
        <v>23140</v>
      </c>
      <c r="K73" s="24">
        <v>26472</v>
      </c>
      <c r="L73" s="24">
        <v>28520</v>
      </c>
      <c r="M73" s="47">
        <f t="shared" si="10"/>
        <v>-9691</v>
      </c>
      <c r="N73" s="47">
        <f t="shared" si="8"/>
        <v>-5962</v>
      </c>
      <c r="O73" s="47">
        <f t="shared" si="8"/>
        <v>-10242</v>
      </c>
      <c r="P73" s="47">
        <f t="shared" si="8"/>
        <v>-9256</v>
      </c>
      <c r="Q73" s="47">
        <f t="shared" si="8"/>
        <v>-8908</v>
      </c>
      <c r="R73" s="43">
        <f t="shared" si="11"/>
        <v>-0.29370226694144747</v>
      </c>
      <c r="S73" s="43">
        <f t="shared" si="9"/>
        <v>-0.19766593727206419</v>
      </c>
      <c r="T73" s="43">
        <f t="shared" si="9"/>
        <v>-0.30681205440057518</v>
      </c>
      <c r="U73" s="43">
        <f t="shared" si="9"/>
        <v>-0.25906851768920736</v>
      </c>
      <c r="V73" s="43">
        <f t="shared" si="9"/>
        <v>-0.23800363364326174</v>
      </c>
    </row>
    <row r="74" spans="1:22" x14ac:dyDescent="0.35">
      <c r="A74" s="23" t="s">
        <v>65</v>
      </c>
      <c r="B74" s="23" t="s">
        <v>51</v>
      </c>
      <c r="C74" s="24">
        <v>13336</v>
      </c>
      <c r="D74" s="24">
        <v>15298</v>
      </c>
      <c r="E74" s="24">
        <v>8867</v>
      </c>
      <c r="F74" s="24">
        <v>8911</v>
      </c>
      <c r="G74" s="24">
        <v>13671</v>
      </c>
      <c r="H74" s="24">
        <v>17463</v>
      </c>
      <c r="I74" s="24">
        <v>19531</v>
      </c>
      <c r="J74" s="24">
        <v>14172</v>
      </c>
      <c r="K74" s="24">
        <v>11001</v>
      </c>
      <c r="L74" s="24">
        <v>15704</v>
      </c>
      <c r="M74" s="47">
        <f t="shared" si="10"/>
        <v>4127</v>
      </c>
      <c r="N74" s="47">
        <f t="shared" si="8"/>
        <v>4233</v>
      </c>
      <c r="O74" s="47">
        <f t="shared" si="8"/>
        <v>5305</v>
      </c>
      <c r="P74" s="47">
        <f t="shared" si="8"/>
        <v>2090</v>
      </c>
      <c r="Q74" s="47">
        <f t="shared" si="8"/>
        <v>2033</v>
      </c>
      <c r="R74" s="43">
        <f t="shared" si="11"/>
        <v>0.30946310737852428</v>
      </c>
      <c r="S74" s="43">
        <f t="shared" si="9"/>
        <v>0.2767028369721532</v>
      </c>
      <c r="T74" s="43">
        <f t="shared" si="9"/>
        <v>0.5982857787301229</v>
      </c>
      <c r="U74" s="43">
        <f t="shared" si="9"/>
        <v>0.23454157782515991</v>
      </c>
      <c r="V74" s="43">
        <f t="shared" si="9"/>
        <v>0.148708945943969</v>
      </c>
    </row>
    <row r="75" spans="1:22" x14ac:dyDescent="0.35">
      <c r="A75" s="23" t="s">
        <v>70</v>
      </c>
      <c r="B75" s="23" t="s">
        <v>39</v>
      </c>
      <c r="C75" s="24">
        <v>16951</v>
      </c>
      <c r="D75" s="24">
        <v>19267</v>
      </c>
      <c r="E75" s="24">
        <v>18605</v>
      </c>
      <c r="F75" s="24">
        <v>19291</v>
      </c>
      <c r="G75" s="24">
        <v>24147</v>
      </c>
      <c r="H75" s="24">
        <v>13096</v>
      </c>
      <c r="I75" s="24">
        <v>13451</v>
      </c>
      <c r="J75" s="24">
        <v>12956</v>
      </c>
      <c r="K75" s="24">
        <v>15817</v>
      </c>
      <c r="L75" s="24">
        <v>20114</v>
      </c>
      <c r="M75" s="47">
        <f t="shared" si="10"/>
        <v>-3855</v>
      </c>
      <c r="N75" s="47">
        <f t="shared" si="8"/>
        <v>-5816</v>
      </c>
      <c r="O75" s="47">
        <f t="shared" si="8"/>
        <v>-5649</v>
      </c>
      <c r="P75" s="47">
        <f t="shared" si="8"/>
        <v>-3474</v>
      </c>
      <c r="Q75" s="47">
        <f t="shared" si="8"/>
        <v>-4033</v>
      </c>
      <c r="R75" s="43">
        <f t="shared" si="11"/>
        <v>-0.22742021119697953</v>
      </c>
      <c r="S75" s="43">
        <f t="shared" si="9"/>
        <v>-0.30186328956246433</v>
      </c>
      <c r="T75" s="43">
        <f t="shared" si="9"/>
        <v>-0.30362805697393175</v>
      </c>
      <c r="U75" s="43">
        <f t="shared" si="9"/>
        <v>-0.18008397698408585</v>
      </c>
      <c r="V75" s="43">
        <f t="shared" si="9"/>
        <v>-0.16701867726839772</v>
      </c>
    </row>
    <row r="76" spans="1:22" x14ac:dyDescent="0.35">
      <c r="A76" s="23" t="s">
        <v>63</v>
      </c>
      <c r="B76" s="23" t="s">
        <v>49</v>
      </c>
      <c r="C76" s="24">
        <v>11513</v>
      </c>
      <c r="D76" s="24">
        <v>11589</v>
      </c>
      <c r="E76" s="24">
        <v>13985</v>
      </c>
      <c r="F76" s="24">
        <v>17301</v>
      </c>
      <c r="G76" s="24">
        <v>25225</v>
      </c>
      <c r="H76" s="24">
        <v>11430</v>
      </c>
      <c r="I76" s="24">
        <v>11490</v>
      </c>
      <c r="J76" s="24">
        <v>11948</v>
      </c>
      <c r="K76" s="24">
        <v>15802</v>
      </c>
      <c r="L76" s="24">
        <v>22818</v>
      </c>
      <c r="M76" s="47">
        <f t="shared" si="10"/>
        <v>-83</v>
      </c>
      <c r="N76" s="47">
        <f t="shared" si="8"/>
        <v>-99</v>
      </c>
      <c r="O76" s="47">
        <f t="shared" si="8"/>
        <v>-2037</v>
      </c>
      <c r="P76" s="47">
        <f t="shared" si="8"/>
        <v>-1499</v>
      </c>
      <c r="Q76" s="47">
        <f t="shared" si="8"/>
        <v>-2407</v>
      </c>
      <c r="R76" s="43">
        <f t="shared" si="11"/>
        <v>-7.2092417267436808E-3</v>
      </c>
      <c r="S76" s="43">
        <f t="shared" si="9"/>
        <v>-8.5425834843385964E-3</v>
      </c>
      <c r="T76" s="43">
        <f t="shared" si="9"/>
        <v>-0.14565606006435466</v>
      </c>
      <c r="U76" s="43">
        <f t="shared" si="9"/>
        <v>-8.6642390613259346E-2</v>
      </c>
      <c r="V76" s="43">
        <f t="shared" si="9"/>
        <v>-9.5421209117938555E-2</v>
      </c>
    </row>
    <row r="77" spans="1:22" x14ac:dyDescent="0.35">
      <c r="A77" s="23" t="s">
        <v>59</v>
      </c>
      <c r="B77" s="23" t="s">
        <v>45</v>
      </c>
      <c r="C77" s="24">
        <v>12257</v>
      </c>
      <c r="D77" s="24">
        <v>13285</v>
      </c>
      <c r="E77" s="24">
        <v>15019</v>
      </c>
      <c r="F77" s="24">
        <v>15987</v>
      </c>
      <c r="G77" s="24">
        <v>17606</v>
      </c>
      <c r="H77" s="24">
        <v>11061</v>
      </c>
      <c r="I77" s="24">
        <v>11744</v>
      </c>
      <c r="J77" s="24">
        <v>10297</v>
      </c>
      <c r="K77" s="24">
        <v>11678</v>
      </c>
      <c r="L77" s="24">
        <v>14305</v>
      </c>
      <c r="M77" s="47">
        <f t="shared" si="10"/>
        <v>-1196</v>
      </c>
      <c r="N77" s="47">
        <f t="shared" si="8"/>
        <v>-1541</v>
      </c>
      <c r="O77" s="47">
        <f t="shared" si="8"/>
        <v>-4722</v>
      </c>
      <c r="P77" s="47">
        <f t="shared" si="8"/>
        <v>-4309</v>
      </c>
      <c r="Q77" s="47">
        <f t="shared" si="8"/>
        <v>-3301</v>
      </c>
      <c r="R77" s="43">
        <f t="shared" si="11"/>
        <v>-9.7576894835604139E-2</v>
      </c>
      <c r="S77" s="43">
        <f t="shared" si="9"/>
        <v>-0.11599548362815205</v>
      </c>
      <c r="T77" s="43">
        <f t="shared" si="9"/>
        <v>-0.31440175777348689</v>
      </c>
      <c r="U77" s="43">
        <f t="shared" si="9"/>
        <v>-0.26953149433915058</v>
      </c>
      <c r="V77" s="43">
        <f t="shared" si="9"/>
        <v>-0.18749290014767692</v>
      </c>
    </row>
    <row r="78" spans="1:22" x14ac:dyDescent="0.35">
      <c r="A78" s="23" t="s">
        <v>58</v>
      </c>
      <c r="B78" s="23" t="s">
        <v>44</v>
      </c>
      <c r="C78" s="24">
        <v>4784</v>
      </c>
      <c r="D78" s="24">
        <v>6909</v>
      </c>
      <c r="E78" s="24">
        <v>9252</v>
      </c>
      <c r="F78" s="24">
        <v>12572</v>
      </c>
      <c r="G78" s="24">
        <v>14336</v>
      </c>
      <c r="H78" s="24">
        <v>7229</v>
      </c>
      <c r="I78" s="24">
        <v>9321</v>
      </c>
      <c r="J78" s="24">
        <v>10202</v>
      </c>
      <c r="K78" s="24">
        <v>11922</v>
      </c>
      <c r="L78" s="24">
        <v>13581</v>
      </c>
      <c r="M78" s="47">
        <f t="shared" si="10"/>
        <v>2445</v>
      </c>
      <c r="N78" s="47">
        <f t="shared" si="8"/>
        <v>2412</v>
      </c>
      <c r="O78" s="47">
        <f t="shared" si="8"/>
        <v>950</v>
      </c>
      <c r="P78" s="47">
        <f t="shared" si="8"/>
        <v>-650</v>
      </c>
      <c r="Q78" s="47">
        <f t="shared" si="8"/>
        <v>-755</v>
      </c>
      <c r="R78" s="43">
        <f t="shared" si="11"/>
        <v>0.5110785953177257</v>
      </c>
      <c r="S78" s="43">
        <f t="shared" si="9"/>
        <v>0.34910985670864092</v>
      </c>
      <c r="T78" s="43">
        <f t="shared" si="9"/>
        <v>0.10268050151318633</v>
      </c>
      <c r="U78" s="43">
        <f t="shared" si="9"/>
        <v>-5.1702195354756605E-2</v>
      </c>
      <c r="V78" s="43">
        <f t="shared" si="9"/>
        <v>-5.2664620535714288E-2</v>
      </c>
    </row>
    <row r="79" spans="1:22" x14ac:dyDescent="0.35">
      <c r="A79" s="23" t="s">
        <v>67</v>
      </c>
      <c r="B79" s="23" t="s">
        <v>53</v>
      </c>
      <c r="C79" s="24">
        <v>10289</v>
      </c>
      <c r="D79" s="24">
        <v>9930</v>
      </c>
      <c r="E79" s="24">
        <v>10152</v>
      </c>
      <c r="F79" s="24">
        <v>10051</v>
      </c>
      <c r="G79" s="24">
        <v>12181</v>
      </c>
      <c r="H79" s="24">
        <v>7504</v>
      </c>
      <c r="I79" s="24">
        <v>8845</v>
      </c>
      <c r="J79" s="24">
        <v>8389</v>
      </c>
      <c r="K79" s="24">
        <v>9441</v>
      </c>
      <c r="L79" s="24">
        <v>10794</v>
      </c>
      <c r="M79" s="47">
        <f t="shared" si="10"/>
        <v>-2785</v>
      </c>
      <c r="N79" s="47">
        <f t="shared" si="8"/>
        <v>-1085</v>
      </c>
      <c r="O79" s="47">
        <f t="shared" si="8"/>
        <v>-1763</v>
      </c>
      <c r="P79" s="47">
        <f t="shared" si="8"/>
        <v>-610</v>
      </c>
      <c r="Q79" s="47">
        <f t="shared" si="8"/>
        <v>-1387</v>
      </c>
      <c r="R79" s="43">
        <f t="shared" si="11"/>
        <v>-0.2706774224900379</v>
      </c>
      <c r="S79" s="43">
        <f t="shared" si="9"/>
        <v>-0.10926485397784491</v>
      </c>
      <c r="T79" s="43">
        <f t="shared" si="9"/>
        <v>-0.17366036249014971</v>
      </c>
      <c r="U79" s="43">
        <f t="shared" si="9"/>
        <v>-6.0690478559347331E-2</v>
      </c>
      <c r="V79" s="43">
        <f t="shared" si="9"/>
        <v>-0.11386585666201461</v>
      </c>
    </row>
    <row r="80" spans="1:22" x14ac:dyDescent="0.35">
      <c r="A80" s="23" t="s">
        <v>66</v>
      </c>
      <c r="B80" s="23" t="s">
        <v>52</v>
      </c>
      <c r="C80" s="24">
        <v>4316</v>
      </c>
      <c r="D80" s="24">
        <v>3734</v>
      </c>
      <c r="E80" s="24">
        <v>4546</v>
      </c>
      <c r="F80" s="24">
        <v>5169</v>
      </c>
      <c r="G80" s="24">
        <v>7361</v>
      </c>
      <c r="H80" s="24">
        <v>4118</v>
      </c>
      <c r="I80" s="24">
        <v>4150</v>
      </c>
      <c r="J80" s="24">
        <v>4817</v>
      </c>
      <c r="K80" s="24">
        <v>4737</v>
      </c>
      <c r="L80" s="24">
        <v>5901</v>
      </c>
      <c r="M80" s="47">
        <f t="shared" si="10"/>
        <v>-198</v>
      </c>
      <c r="N80" s="47">
        <f t="shared" si="8"/>
        <v>416</v>
      </c>
      <c r="O80" s="47">
        <f t="shared" si="8"/>
        <v>271</v>
      </c>
      <c r="P80" s="47">
        <f t="shared" si="8"/>
        <v>-432</v>
      </c>
      <c r="Q80" s="47">
        <f t="shared" si="8"/>
        <v>-1460</v>
      </c>
      <c r="R80" s="43">
        <f t="shared" si="11"/>
        <v>-4.5875810936051899E-2</v>
      </c>
      <c r="S80" s="43">
        <f t="shared" si="9"/>
        <v>0.11140867702196036</v>
      </c>
      <c r="T80" s="43">
        <f t="shared" si="9"/>
        <v>5.961284645842499E-2</v>
      </c>
      <c r="U80" s="43">
        <f t="shared" si="9"/>
        <v>-8.3575159605339525E-2</v>
      </c>
      <c r="V80" s="43">
        <f t="shared" si="9"/>
        <v>-0.1983426164923244</v>
      </c>
    </row>
    <row r="81" spans="1:22" x14ac:dyDescent="0.35">
      <c r="A81" s="23" t="s">
        <v>62</v>
      </c>
      <c r="B81" s="23" t="s">
        <v>48</v>
      </c>
      <c r="C81" s="24">
        <v>1665</v>
      </c>
      <c r="D81" s="24">
        <v>1582</v>
      </c>
      <c r="E81" s="24">
        <v>1564</v>
      </c>
      <c r="F81" s="24">
        <v>1796</v>
      </c>
      <c r="G81" s="24">
        <v>2765</v>
      </c>
      <c r="H81" s="24">
        <v>2326</v>
      </c>
      <c r="I81" s="24">
        <v>1998</v>
      </c>
      <c r="J81" s="24">
        <v>2669</v>
      </c>
      <c r="K81" s="24">
        <v>3252</v>
      </c>
      <c r="L81" s="24">
        <v>3219</v>
      </c>
      <c r="M81" s="47">
        <f t="shared" si="10"/>
        <v>661</v>
      </c>
      <c r="N81" s="47">
        <f t="shared" si="8"/>
        <v>416</v>
      </c>
      <c r="O81" s="47">
        <f t="shared" si="8"/>
        <v>1105</v>
      </c>
      <c r="P81" s="47">
        <f t="shared" si="8"/>
        <v>1456</v>
      </c>
      <c r="Q81" s="47">
        <f t="shared" si="8"/>
        <v>454</v>
      </c>
      <c r="R81" s="43">
        <f t="shared" si="11"/>
        <v>0.39699699699699698</v>
      </c>
      <c r="S81" s="43">
        <f t="shared" si="9"/>
        <v>0.26295828065739568</v>
      </c>
      <c r="T81" s="43">
        <f t="shared" si="9"/>
        <v>0.70652173913043481</v>
      </c>
      <c r="U81" s="43">
        <f t="shared" si="9"/>
        <v>0.81069042316258355</v>
      </c>
      <c r="V81" s="43">
        <f t="shared" si="9"/>
        <v>0.16419529837251357</v>
      </c>
    </row>
    <row r="82" spans="1:22" x14ac:dyDescent="0.35">
      <c r="A82" s="23" t="s">
        <v>57</v>
      </c>
      <c r="B82" s="23" t="s">
        <v>43</v>
      </c>
      <c r="C82" s="24">
        <v>2688</v>
      </c>
      <c r="D82" s="24">
        <v>2607</v>
      </c>
      <c r="E82" s="24">
        <v>2482</v>
      </c>
      <c r="F82" s="24">
        <v>2209</v>
      </c>
      <c r="G82" s="24">
        <v>3427</v>
      </c>
      <c r="H82" s="24">
        <v>2861</v>
      </c>
      <c r="I82" s="24">
        <v>2654</v>
      </c>
      <c r="J82" s="24">
        <v>2339</v>
      </c>
      <c r="K82" s="24">
        <v>2131</v>
      </c>
      <c r="L82" s="24">
        <v>2951</v>
      </c>
      <c r="M82" s="47">
        <f t="shared" si="10"/>
        <v>173</v>
      </c>
      <c r="N82" s="47">
        <f t="shared" si="8"/>
        <v>47</v>
      </c>
      <c r="O82" s="47">
        <f t="shared" si="8"/>
        <v>-143</v>
      </c>
      <c r="P82" s="47">
        <f t="shared" si="8"/>
        <v>-78</v>
      </c>
      <c r="Q82" s="47">
        <f t="shared" si="8"/>
        <v>-476</v>
      </c>
      <c r="R82" s="43">
        <f t="shared" si="11"/>
        <v>6.4360119047619041E-2</v>
      </c>
      <c r="S82" s="43">
        <f t="shared" si="9"/>
        <v>1.8028385116992712E-2</v>
      </c>
      <c r="T82" s="43">
        <f t="shared" si="9"/>
        <v>-5.7614826752618857E-2</v>
      </c>
      <c r="U82" s="43">
        <f t="shared" si="9"/>
        <v>-3.5310095065640562E-2</v>
      </c>
      <c r="V82" s="43">
        <f t="shared" si="9"/>
        <v>-0.13889699445579223</v>
      </c>
    </row>
    <row r="83" spans="1:22" x14ac:dyDescent="0.35">
      <c r="A83" s="23" t="s">
        <v>54</v>
      </c>
      <c r="B83" s="23" t="s">
        <v>40</v>
      </c>
      <c r="C83" s="24">
        <v>1258</v>
      </c>
      <c r="D83" s="24">
        <v>1181</v>
      </c>
      <c r="E83" s="24">
        <v>1019</v>
      </c>
      <c r="F83" s="24">
        <v>1614</v>
      </c>
      <c r="G83" s="24">
        <v>2361</v>
      </c>
      <c r="H83" s="24">
        <v>1511</v>
      </c>
      <c r="I83" s="24">
        <v>1142</v>
      </c>
      <c r="J83" s="24">
        <v>1331</v>
      </c>
      <c r="K83" s="24">
        <v>2273</v>
      </c>
      <c r="L83" s="24">
        <v>3317</v>
      </c>
      <c r="M83" s="47">
        <f t="shared" si="10"/>
        <v>253</v>
      </c>
      <c r="N83" s="47">
        <f t="shared" si="10"/>
        <v>-39</v>
      </c>
      <c r="O83" s="47">
        <f t="shared" si="10"/>
        <v>312</v>
      </c>
      <c r="P83" s="47">
        <f t="shared" si="10"/>
        <v>659</v>
      </c>
      <c r="Q83" s="47">
        <f t="shared" si="10"/>
        <v>956</v>
      </c>
      <c r="R83" s="43">
        <f t="shared" si="11"/>
        <v>0.20111287758346583</v>
      </c>
      <c r="S83" s="43">
        <f t="shared" si="9"/>
        <v>-3.3022861981371721E-2</v>
      </c>
      <c r="T83" s="43">
        <f t="shared" si="9"/>
        <v>0.30618253189401373</v>
      </c>
      <c r="U83" s="43">
        <f t="shared" si="9"/>
        <v>0.40830235439900869</v>
      </c>
      <c r="V83" s="43">
        <f t="shared" si="9"/>
        <v>0.4049131723845828</v>
      </c>
    </row>
    <row r="84" spans="1:22" x14ac:dyDescent="0.35">
      <c r="A84" s="23" t="s">
        <v>60</v>
      </c>
      <c r="B84" s="23" t="s">
        <v>46</v>
      </c>
      <c r="C84" s="24">
        <v>1813</v>
      </c>
      <c r="D84" s="24">
        <v>1265</v>
      </c>
      <c r="E84" s="24">
        <v>1705</v>
      </c>
      <c r="F84" s="24">
        <v>1614</v>
      </c>
      <c r="G84" s="24">
        <v>3299</v>
      </c>
      <c r="H84" s="24">
        <v>1774</v>
      </c>
      <c r="I84" s="24">
        <v>1765</v>
      </c>
      <c r="J84" s="24">
        <v>1358</v>
      </c>
      <c r="K84" s="24">
        <v>1447</v>
      </c>
      <c r="L84" s="24">
        <v>2645</v>
      </c>
      <c r="M84" s="47">
        <f t="shared" ref="M84:Q85" si="12">H84-C84</f>
        <v>-39</v>
      </c>
      <c r="N84" s="47">
        <f t="shared" si="12"/>
        <v>500</v>
      </c>
      <c r="O84" s="47">
        <f t="shared" si="12"/>
        <v>-347</v>
      </c>
      <c r="P84" s="47">
        <f t="shared" si="12"/>
        <v>-167</v>
      </c>
      <c r="Q84" s="47">
        <f t="shared" si="12"/>
        <v>-654</v>
      </c>
      <c r="R84" s="43">
        <f t="shared" si="11"/>
        <v>-2.1511307225592941E-2</v>
      </c>
      <c r="S84" s="43">
        <f t="shared" si="9"/>
        <v>0.39525691699604742</v>
      </c>
      <c r="T84" s="43">
        <f t="shared" si="9"/>
        <v>-0.20351906158357772</v>
      </c>
      <c r="U84" s="43">
        <f t="shared" si="9"/>
        <v>-0.10346964064436183</v>
      </c>
      <c r="V84" s="43">
        <f t="shared" si="9"/>
        <v>-0.19824189148226734</v>
      </c>
    </row>
    <row r="85" spans="1:22" x14ac:dyDescent="0.35">
      <c r="A85" s="23" t="s">
        <v>56</v>
      </c>
      <c r="B85" s="23" t="s">
        <v>42</v>
      </c>
      <c r="C85" s="24">
        <v>2154</v>
      </c>
      <c r="D85" s="24">
        <v>2206</v>
      </c>
      <c r="E85" s="24">
        <v>2288</v>
      </c>
      <c r="F85" s="24">
        <v>2840</v>
      </c>
      <c r="G85" s="24">
        <v>2868</v>
      </c>
      <c r="H85" s="24">
        <v>1616</v>
      </c>
      <c r="I85" s="24">
        <v>1598</v>
      </c>
      <c r="J85" s="24">
        <v>1340</v>
      </c>
      <c r="K85" s="24">
        <v>1585</v>
      </c>
      <c r="L85" s="24">
        <v>1938</v>
      </c>
      <c r="M85" s="47">
        <f t="shared" si="12"/>
        <v>-538</v>
      </c>
      <c r="N85" s="47">
        <f t="shared" si="12"/>
        <v>-608</v>
      </c>
      <c r="O85" s="47">
        <f t="shared" si="12"/>
        <v>-948</v>
      </c>
      <c r="P85" s="47">
        <f t="shared" si="12"/>
        <v>-1255</v>
      </c>
      <c r="Q85" s="47">
        <f t="shared" si="12"/>
        <v>-930</v>
      </c>
      <c r="R85" s="43">
        <f t="shared" si="11"/>
        <v>-0.24976787372330547</v>
      </c>
      <c r="S85" s="43">
        <f t="shared" si="11"/>
        <v>-0.27561196736174071</v>
      </c>
      <c r="T85" s="43">
        <f t="shared" si="11"/>
        <v>-0.41433566433566432</v>
      </c>
      <c r="U85" s="43">
        <f t="shared" si="11"/>
        <v>-0.44190140845070425</v>
      </c>
      <c r="V85" s="43">
        <f t="shared" si="11"/>
        <v>-0.32426778242677823</v>
      </c>
    </row>
    <row r="87" spans="1:22" x14ac:dyDescent="0.35">
      <c r="A87" s="31" t="s">
        <v>97</v>
      </c>
      <c r="B87" s="21"/>
      <c r="C87" s="1"/>
    </row>
    <row r="88" spans="1:22" x14ac:dyDescent="0.35">
      <c r="A88" s="32" t="s">
        <v>99</v>
      </c>
      <c r="B88" s="21"/>
      <c r="C88" s="1"/>
    </row>
    <row r="89" spans="1:22" x14ac:dyDescent="0.35">
      <c r="A89" s="22"/>
      <c r="B89" s="22"/>
      <c r="C89" s="4" t="s">
        <v>23</v>
      </c>
      <c r="D89" s="4" t="s">
        <v>24</v>
      </c>
      <c r="E89" s="4" t="s">
        <v>25</v>
      </c>
      <c r="F89" s="4" t="s">
        <v>26</v>
      </c>
      <c r="G89" s="4" t="s">
        <v>27</v>
      </c>
      <c r="H89" s="16" t="s">
        <v>23</v>
      </c>
      <c r="I89" s="16" t="s">
        <v>24</v>
      </c>
      <c r="J89" s="16" t="s">
        <v>25</v>
      </c>
      <c r="K89" s="16" t="s">
        <v>26</v>
      </c>
      <c r="L89" s="16" t="s">
        <v>27</v>
      </c>
      <c r="M89" s="50" t="s">
        <v>116</v>
      </c>
      <c r="N89" s="50"/>
      <c r="O89" s="50"/>
      <c r="P89" s="50"/>
      <c r="Q89" s="50"/>
      <c r="R89" s="51" t="s">
        <v>116</v>
      </c>
      <c r="S89" s="51"/>
      <c r="T89" s="51"/>
      <c r="U89" s="51"/>
      <c r="V89" s="51"/>
    </row>
    <row r="90" spans="1:22" x14ac:dyDescent="0.35">
      <c r="A90" s="22"/>
      <c r="B90" s="22"/>
      <c r="C90" s="8" t="s">
        <v>28</v>
      </c>
      <c r="D90" s="8" t="s">
        <v>29</v>
      </c>
      <c r="E90" s="8" t="s">
        <v>30</v>
      </c>
      <c r="F90" s="8" t="s">
        <v>31</v>
      </c>
      <c r="G90" s="8" t="s">
        <v>32</v>
      </c>
      <c r="H90" s="17" t="s">
        <v>28</v>
      </c>
      <c r="I90" s="17" t="s">
        <v>29</v>
      </c>
      <c r="J90" s="17" t="s">
        <v>30</v>
      </c>
      <c r="K90" s="17" t="s">
        <v>31</v>
      </c>
      <c r="L90" s="17" t="s">
        <v>32</v>
      </c>
      <c r="M90" s="5" t="s">
        <v>23</v>
      </c>
      <c r="N90" s="5" t="s">
        <v>24</v>
      </c>
      <c r="O90" s="5" t="s">
        <v>25</v>
      </c>
      <c r="P90" s="5" t="s">
        <v>26</v>
      </c>
      <c r="Q90" s="5" t="s">
        <v>27</v>
      </c>
      <c r="R90" s="45" t="s">
        <v>23</v>
      </c>
      <c r="S90" s="45" t="s">
        <v>24</v>
      </c>
      <c r="T90" s="45" t="s">
        <v>25</v>
      </c>
      <c r="U90" s="45" t="s">
        <v>26</v>
      </c>
      <c r="V90" s="45" t="s">
        <v>27</v>
      </c>
    </row>
    <row r="91" spans="1:22" x14ac:dyDescent="0.35">
      <c r="A91" s="22"/>
      <c r="B91" s="22"/>
      <c r="C91" s="12" t="s">
        <v>33</v>
      </c>
      <c r="D91" s="12" t="s">
        <v>33</v>
      </c>
      <c r="E91" s="12" t="s">
        <v>33</v>
      </c>
      <c r="F91" s="12" t="s">
        <v>33</v>
      </c>
      <c r="G91" s="12" t="s">
        <v>33</v>
      </c>
      <c r="H91" s="18">
        <v>2026</v>
      </c>
      <c r="I91" s="18">
        <v>2026</v>
      </c>
      <c r="J91" s="18">
        <v>2026</v>
      </c>
      <c r="K91" s="18">
        <v>2026</v>
      </c>
      <c r="L91" s="18">
        <v>2026</v>
      </c>
      <c r="M91" s="44" t="s">
        <v>28</v>
      </c>
      <c r="N91" s="44" t="s">
        <v>29</v>
      </c>
      <c r="O91" s="44" t="s">
        <v>30</v>
      </c>
      <c r="P91" s="44" t="s">
        <v>31</v>
      </c>
      <c r="Q91" s="44" t="s">
        <v>32</v>
      </c>
      <c r="R91" s="46" t="s">
        <v>28</v>
      </c>
      <c r="S91" s="46" t="s">
        <v>29</v>
      </c>
      <c r="T91" s="46" t="s">
        <v>30</v>
      </c>
      <c r="U91" s="46" t="s">
        <v>31</v>
      </c>
      <c r="V91" s="46" t="s">
        <v>32</v>
      </c>
    </row>
    <row r="92" spans="1:22" x14ac:dyDescent="0.35">
      <c r="A92" s="23" t="s">
        <v>71</v>
      </c>
      <c r="B92" s="23" t="s">
        <v>72</v>
      </c>
      <c r="C92" s="24">
        <v>155230</v>
      </c>
      <c r="D92" s="24">
        <v>171453</v>
      </c>
      <c r="E92" s="24">
        <v>174655</v>
      </c>
      <c r="F92" s="24">
        <v>175689</v>
      </c>
      <c r="G92" s="24">
        <v>181785</v>
      </c>
      <c r="H92" s="24">
        <v>194804</v>
      </c>
      <c r="I92" s="24">
        <v>198520</v>
      </c>
      <c r="J92" s="24">
        <v>198297</v>
      </c>
      <c r="K92" s="24">
        <v>208453</v>
      </c>
      <c r="L92" s="24">
        <v>221478</v>
      </c>
      <c r="M92" s="47">
        <f>H92-C92</f>
        <v>39574</v>
      </c>
      <c r="N92" s="47">
        <f t="shared" ref="N92:Q107" si="13">I92-D92</f>
        <v>27067</v>
      </c>
      <c r="O92" s="47">
        <f t="shared" si="13"/>
        <v>23642</v>
      </c>
      <c r="P92" s="47">
        <f t="shared" si="13"/>
        <v>32764</v>
      </c>
      <c r="Q92" s="47">
        <f t="shared" si="13"/>
        <v>39693</v>
      </c>
      <c r="R92" s="43">
        <f>(H92-C92)/C92</f>
        <v>0.25493783418153709</v>
      </c>
      <c r="S92" s="43">
        <f t="shared" ref="S92:V109" si="14">(I92-D92)/D92</f>
        <v>0.15786833709529724</v>
      </c>
      <c r="T92" s="43">
        <f t="shared" si="14"/>
        <v>0.13536400332083251</v>
      </c>
      <c r="U92" s="43">
        <f t="shared" si="14"/>
        <v>0.18648862478584316</v>
      </c>
      <c r="V92" s="43">
        <f t="shared" si="14"/>
        <v>0.21835134912121462</v>
      </c>
    </row>
    <row r="93" spans="1:22" x14ac:dyDescent="0.35">
      <c r="A93" s="23" t="s">
        <v>37</v>
      </c>
      <c r="B93" s="23" t="s">
        <v>37</v>
      </c>
      <c r="C93" s="24">
        <v>34927</v>
      </c>
      <c r="D93" s="24">
        <v>32457</v>
      </c>
      <c r="E93" s="24">
        <v>35225</v>
      </c>
      <c r="F93" s="24">
        <v>39258</v>
      </c>
      <c r="G93" s="24">
        <v>39546</v>
      </c>
      <c r="H93" s="24">
        <v>65135</v>
      </c>
      <c r="I93" s="24">
        <v>59314</v>
      </c>
      <c r="J93" s="24">
        <v>72237</v>
      </c>
      <c r="K93" s="24">
        <v>70742</v>
      </c>
      <c r="L93" s="24">
        <v>69296</v>
      </c>
      <c r="M93" s="47">
        <f t="shared" ref="M93:Q108" si="15">H93-C93</f>
        <v>30208</v>
      </c>
      <c r="N93" s="47">
        <f t="shared" si="13"/>
        <v>26857</v>
      </c>
      <c r="O93" s="47">
        <f t="shared" si="13"/>
        <v>37012</v>
      </c>
      <c r="P93" s="47">
        <f t="shared" si="13"/>
        <v>31484</v>
      </c>
      <c r="Q93" s="47">
        <f t="shared" si="13"/>
        <v>29750</v>
      </c>
      <c r="R93" s="43">
        <f t="shared" ref="R93:V110" si="16">(H93-C93)/C93</f>
        <v>0.86488962693618121</v>
      </c>
      <c r="S93" s="43">
        <f t="shared" si="14"/>
        <v>0.82746402933111496</v>
      </c>
      <c r="T93" s="43">
        <f t="shared" si="14"/>
        <v>1.0507310149041873</v>
      </c>
      <c r="U93" s="43">
        <f t="shared" si="14"/>
        <v>0.80197666717611693</v>
      </c>
      <c r="V93" s="43">
        <f t="shared" si="14"/>
        <v>0.75228847418196532</v>
      </c>
    </row>
    <row r="94" spans="1:22" x14ac:dyDescent="0.35">
      <c r="A94" s="23" t="s">
        <v>61</v>
      </c>
      <c r="B94" s="23" t="s">
        <v>47</v>
      </c>
      <c r="C94" s="24">
        <v>22321</v>
      </c>
      <c r="D94" s="24">
        <v>28879</v>
      </c>
      <c r="E94" s="24">
        <v>30969</v>
      </c>
      <c r="F94" s="24">
        <v>25357</v>
      </c>
      <c r="G94" s="24">
        <v>24319</v>
      </c>
      <c r="H94" s="24">
        <v>22931</v>
      </c>
      <c r="I94" s="24">
        <v>26122</v>
      </c>
      <c r="J94" s="24">
        <v>26180</v>
      </c>
      <c r="K94" s="24">
        <v>24920</v>
      </c>
      <c r="L94" s="24">
        <v>28060</v>
      </c>
      <c r="M94" s="47">
        <f t="shared" si="15"/>
        <v>610</v>
      </c>
      <c r="N94" s="47">
        <f t="shared" si="13"/>
        <v>-2757</v>
      </c>
      <c r="O94" s="47">
        <f t="shared" si="13"/>
        <v>-4789</v>
      </c>
      <c r="P94" s="47">
        <f t="shared" si="13"/>
        <v>-437</v>
      </c>
      <c r="Q94" s="47">
        <f t="shared" si="13"/>
        <v>3741</v>
      </c>
      <c r="R94" s="43">
        <f t="shared" si="16"/>
        <v>2.7328524707674388E-2</v>
      </c>
      <c r="S94" s="43">
        <f t="shared" si="14"/>
        <v>-9.5467294573911843E-2</v>
      </c>
      <c r="T94" s="43">
        <f t="shared" si="14"/>
        <v>-0.15463850947721916</v>
      </c>
      <c r="U94" s="43">
        <f t="shared" si="14"/>
        <v>-1.7233899909295265E-2</v>
      </c>
      <c r="V94" s="43">
        <f t="shared" si="14"/>
        <v>0.15383033841852051</v>
      </c>
    </row>
    <row r="95" spans="1:22" x14ac:dyDescent="0.35">
      <c r="A95" s="23" t="s">
        <v>68</v>
      </c>
      <c r="B95" s="23" t="s">
        <v>68</v>
      </c>
      <c r="C95" s="24">
        <v>19117</v>
      </c>
      <c r="D95" s="24">
        <v>26445</v>
      </c>
      <c r="E95" s="24">
        <v>28215</v>
      </c>
      <c r="F95" s="24">
        <v>22565</v>
      </c>
      <c r="G95" s="24">
        <v>18253</v>
      </c>
      <c r="H95" s="24">
        <v>21112</v>
      </c>
      <c r="I95" s="24">
        <v>24330</v>
      </c>
      <c r="J95" s="24">
        <v>24557</v>
      </c>
      <c r="K95" s="24">
        <v>22947</v>
      </c>
      <c r="L95" s="24">
        <v>23693</v>
      </c>
      <c r="M95" s="47">
        <f t="shared" si="15"/>
        <v>1995</v>
      </c>
      <c r="N95" s="47">
        <f t="shared" si="13"/>
        <v>-2115</v>
      </c>
      <c r="O95" s="47">
        <f t="shared" si="13"/>
        <v>-3658</v>
      </c>
      <c r="P95" s="47">
        <f t="shared" si="13"/>
        <v>382</v>
      </c>
      <c r="Q95" s="47">
        <f t="shared" si="13"/>
        <v>5440</v>
      </c>
      <c r="R95" s="43">
        <f t="shared" si="16"/>
        <v>0.10435737824972538</v>
      </c>
      <c r="S95" s="43">
        <f t="shared" si="14"/>
        <v>-7.997731140102099E-2</v>
      </c>
      <c r="T95" s="43">
        <f t="shared" si="14"/>
        <v>-0.12964735069998229</v>
      </c>
      <c r="U95" s="43">
        <f t="shared" si="14"/>
        <v>1.692887214713051E-2</v>
      </c>
      <c r="V95" s="43">
        <f t="shared" si="14"/>
        <v>0.29803320002191419</v>
      </c>
    </row>
    <row r="96" spans="1:22" x14ac:dyDescent="0.35">
      <c r="A96" s="23" t="s">
        <v>64</v>
      </c>
      <c r="B96" s="23" t="s">
        <v>50</v>
      </c>
      <c r="C96" s="24">
        <v>21106</v>
      </c>
      <c r="D96" s="24">
        <v>21278</v>
      </c>
      <c r="E96" s="24">
        <v>24725</v>
      </c>
      <c r="F96" s="24">
        <v>23602</v>
      </c>
      <c r="G96" s="24">
        <v>21927</v>
      </c>
      <c r="H96" s="24">
        <v>19735</v>
      </c>
      <c r="I96" s="24">
        <v>20590</v>
      </c>
      <c r="J96" s="24">
        <v>21497</v>
      </c>
      <c r="K96" s="24">
        <v>22987</v>
      </c>
      <c r="L96" s="24">
        <v>21962</v>
      </c>
      <c r="M96" s="47">
        <f t="shared" si="15"/>
        <v>-1371</v>
      </c>
      <c r="N96" s="47">
        <f t="shared" si="13"/>
        <v>-688</v>
      </c>
      <c r="O96" s="47">
        <f t="shared" si="13"/>
        <v>-3228</v>
      </c>
      <c r="P96" s="47">
        <f t="shared" si="13"/>
        <v>-615</v>
      </c>
      <c r="Q96" s="47">
        <f t="shared" si="13"/>
        <v>35</v>
      </c>
      <c r="R96" s="43">
        <f t="shared" si="16"/>
        <v>-6.4957831896143278E-2</v>
      </c>
      <c r="S96" s="43">
        <f t="shared" si="14"/>
        <v>-3.2333865964846317E-2</v>
      </c>
      <c r="T96" s="43">
        <f t="shared" si="14"/>
        <v>-0.13055611729019212</v>
      </c>
      <c r="U96" s="43">
        <f t="shared" si="14"/>
        <v>-2.6057113803914924E-2</v>
      </c>
      <c r="V96" s="43">
        <f t="shared" si="14"/>
        <v>1.5962055912801568E-3</v>
      </c>
    </row>
    <row r="97" spans="1:22" x14ac:dyDescent="0.35">
      <c r="A97" s="23" t="s">
        <v>69</v>
      </c>
      <c r="B97" s="23" t="s">
        <v>69</v>
      </c>
      <c r="C97" s="24">
        <v>19413</v>
      </c>
      <c r="D97" s="24">
        <v>19532</v>
      </c>
      <c r="E97" s="24">
        <v>22815</v>
      </c>
      <c r="F97" s="24">
        <v>21535</v>
      </c>
      <c r="G97" s="24">
        <v>18546</v>
      </c>
      <c r="H97" s="24">
        <v>18656</v>
      </c>
      <c r="I97" s="24">
        <v>19193</v>
      </c>
      <c r="J97" s="24">
        <v>20356</v>
      </c>
      <c r="K97" s="24">
        <v>21978</v>
      </c>
      <c r="L97" s="24">
        <v>19826</v>
      </c>
      <c r="M97" s="47">
        <f t="shared" si="15"/>
        <v>-757</v>
      </c>
      <c r="N97" s="47">
        <f t="shared" si="13"/>
        <v>-339</v>
      </c>
      <c r="O97" s="47">
        <f t="shared" si="13"/>
        <v>-2459</v>
      </c>
      <c r="P97" s="47">
        <f t="shared" si="13"/>
        <v>443</v>
      </c>
      <c r="Q97" s="47">
        <f t="shared" si="13"/>
        <v>1280</v>
      </c>
      <c r="R97" s="43">
        <f t="shared" si="16"/>
        <v>-3.8994488229536911E-2</v>
      </c>
      <c r="S97" s="43">
        <f t="shared" si="14"/>
        <v>-1.7356133524472659E-2</v>
      </c>
      <c r="T97" s="43">
        <f t="shared" si="14"/>
        <v>-0.10777996931843085</v>
      </c>
      <c r="U97" s="43">
        <f t="shared" si="14"/>
        <v>2.0571163222660786E-2</v>
      </c>
      <c r="V97" s="43">
        <f t="shared" si="14"/>
        <v>6.9017577914375072E-2</v>
      </c>
    </row>
    <row r="98" spans="1:22" x14ac:dyDescent="0.35">
      <c r="A98" s="23" t="s">
        <v>55</v>
      </c>
      <c r="B98" s="23" t="s">
        <v>41</v>
      </c>
      <c r="C98" s="24">
        <v>17140</v>
      </c>
      <c r="D98" s="24">
        <v>19229</v>
      </c>
      <c r="E98" s="24">
        <v>17947</v>
      </c>
      <c r="F98" s="24">
        <v>20775</v>
      </c>
      <c r="G98" s="24">
        <v>18267</v>
      </c>
      <c r="H98" s="24">
        <v>20375</v>
      </c>
      <c r="I98" s="24">
        <v>21241</v>
      </c>
      <c r="J98" s="24">
        <v>18557</v>
      </c>
      <c r="K98" s="24">
        <v>21552</v>
      </c>
      <c r="L98" s="24">
        <v>22848</v>
      </c>
      <c r="M98" s="47">
        <f t="shared" si="15"/>
        <v>3235</v>
      </c>
      <c r="N98" s="47">
        <f t="shared" si="13"/>
        <v>2012</v>
      </c>
      <c r="O98" s="47">
        <f t="shared" si="13"/>
        <v>610</v>
      </c>
      <c r="P98" s="47">
        <f t="shared" si="13"/>
        <v>777</v>
      </c>
      <c r="Q98" s="47">
        <f t="shared" si="13"/>
        <v>4581</v>
      </c>
      <c r="R98" s="43">
        <f t="shared" si="16"/>
        <v>0.18873978996499416</v>
      </c>
      <c r="S98" s="43">
        <f t="shared" si="14"/>
        <v>0.10463362629361901</v>
      </c>
      <c r="T98" s="43">
        <f t="shared" si="14"/>
        <v>3.3988967515462196E-2</v>
      </c>
      <c r="U98" s="43">
        <f t="shared" si="14"/>
        <v>3.740072202166065E-2</v>
      </c>
      <c r="V98" s="43">
        <f t="shared" si="14"/>
        <v>0.25078009525373623</v>
      </c>
    </row>
    <row r="99" spans="1:22" x14ac:dyDescent="0.35">
      <c r="A99" s="23" t="s">
        <v>65</v>
      </c>
      <c r="B99" s="23" t="s">
        <v>51</v>
      </c>
      <c r="C99" s="24">
        <v>9111</v>
      </c>
      <c r="D99" s="24">
        <v>11981</v>
      </c>
      <c r="E99" s="24">
        <v>6749</v>
      </c>
      <c r="F99" s="24">
        <v>5948</v>
      </c>
      <c r="G99" s="24">
        <v>8083</v>
      </c>
      <c r="H99" s="24">
        <v>14806</v>
      </c>
      <c r="I99" s="24">
        <v>16190</v>
      </c>
      <c r="J99" s="24">
        <v>9564</v>
      </c>
      <c r="K99" s="24">
        <v>9150</v>
      </c>
      <c r="L99" s="24">
        <v>10895</v>
      </c>
      <c r="M99" s="47">
        <f t="shared" si="15"/>
        <v>5695</v>
      </c>
      <c r="N99" s="47">
        <f t="shared" si="13"/>
        <v>4209</v>
      </c>
      <c r="O99" s="47">
        <f t="shared" si="13"/>
        <v>2815</v>
      </c>
      <c r="P99" s="47">
        <f t="shared" si="13"/>
        <v>3202</v>
      </c>
      <c r="Q99" s="47">
        <f t="shared" si="13"/>
        <v>2812</v>
      </c>
      <c r="R99" s="43">
        <f t="shared" si="16"/>
        <v>0.62506859839754148</v>
      </c>
      <c r="S99" s="43">
        <f t="shared" si="14"/>
        <v>0.35130623487188045</v>
      </c>
      <c r="T99" s="43">
        <f t="shared" si="14"/>
        <v>0.41709882945621574</v>
      </c>
      <c r="U99" s="43">
        <f t="shared" si="14"/>
        <v>0.53833221250840624</v>
      </c>
      <c r="V99" s="43">
        <f t="shared" si="14"/>
        <v>0.34789063466534703</v>
      </c>
    </row>
    <row r="100" spans="1:22" x14ac:dyDescent="0.35">
      <c r="A100" s="23" t="s">
        <v>63</v>
      </c>
      <c r="B100" s="23" t="s">
        <v>49</v>
      </c>
      <c r="C100" s="24">
        <v>9231</v>
      </c>
      <c r="D100" s="24">
        <v>10024</v>
      </c>
      <c r="E100" s="24">
        <v>10494</v>
      </c>
      <c r="F100" s="24">
        <v>11751</v>
      </c>
      <c r="G100" s="24">
        <v>12783</v>
      </c>
      <c r="H100" s="24">
        <v>9412</v>
      </c>
      <c r="I100" s="24">
        <v>9770</v>
      </c>
      <c r="J100" s="24">
        <v>9058</v>
      </c>
      <c r="K100" s="24">
        <v>12210</v>
      </c>
      <c r="L100" s="24">
        <v>14529</v>
      </c>
      <c r="M100" s="47">
        <f t="shared" si="15"/>
        <v>181</v>
      </c>
      <c r="N100" s="47">
        <f t="shared" si="13"/>
        <v>-254</v>
      </c>
      <c r="O100" s="47">
        <f t="shared" si="13"/>
        <v>-1436</v>
      </c>
      <c r="P100" s="47">
        <f t="shared" si="13"/>
        <v>459</v>
      </c>
      <c r="Q100" s="47">
        <f t="shared" si="13"/>
        <v>1746</v>
      </c>
      <c r="R100" s="43">
        <f t="shared" si="16"/>
        <v>1.9607843137254902E-2</v>
      </c>
      <c r="S100" s="43">
        <f t="shared" si="14"/>
        <v>-2.5339185953711093E-2</v>
      </c>
      <c r="T100" s="43">
        <f t="shared" si="14"/>
        <v>-0.13684009910425005</v>
      </c>
      <c r="U100" s="43">
        <f t="shared" si="14"/>
        <v>3.9060505488894559E-2</v>
      </c>
      <c r="V100" s="43">
        <f t="shared" si="14"/>
        <v>0.13658765547993429</v>
      </c>
    </row>
    <row r="101" spans="1:22" x14ac:dyDescent="0.35">
      <c r="A101" s="23" t="s">
        <v>59</v>
      </c>
      <c r="B101" s="23" t="s">
        <v>45</v>
      </c>
      <c r="C101" s="24">
        <v>8674</v>
      </c>
      <c r="D101" s="24">
        <v>11235</v>
      </c>
      <c r="E101" s="24">
        <v>11979</v>
      </c>
      <c r="F101" s="24">
        <v>12146</v>
      </c>
      <c r="G101" s="24">
        <v>11133</v>
      </c>
      <c r="H101" s="24">
        <v>9579</v>
      </c>
      <c r="I101" s="24">
        <v>10299</v>
      </c>
      <c r="J101" s="24">
        <v>8620</v>
      </c>
      <c r="K101" s="24">
        <v>9559</v>
      </c>
      <c r="L101" s="24">
        <v>10083</v>
      </c>
      <c r="M101" s="47">
        <f t="shared" si="15"/>
        <v>905</v>
      </c>
      <c r="N101" s="47">
        <f t="shared" si="13"/>
        <v>-936</v>
      </c>
      <c r="O101" s="47">
        <f t="shared" si="13"/>
        <v>-3359</v>
      </c>
      <c r="P101" s="47">
        <f t="shared" si="13"/>
        <v>-2587</v>
      </c>
      <c r="Q101" s="47">
        <f t="shared" si="13"/>
        <v>-1050</v>
      </c>
      <c r="R101" s="43">
        <f t="shared" si="16"/>
        <v>0.10433479363615403</v>
      </c>
      <c r="S101" s="43">
        <f t="shared" si="14"/>
        <v>-8.3311081441922563E-2</v>
      </c>
      <c r="T101" s="43">
        <f t="shared" si="14"/>
        <v>-0.28040737958093331</v>
      </c>
      <c r="U101" s="43">
        <f t="shared" si="14"/>
        <v>-0.21299193150008233</v>
      </c>
      <c r="V101" s="43">
        <f t="shared" si="14"/>
        <v>-9.4314201023982761E-2</v>
      </c>
    </row>
    <row r="102" spans="1:22" x14ac:dyDescent="0.35">
      <c r="A102" s="23" t="s">
        <v>70</v>
      </c>
      <c r="B102" s="23" t="s">
        <v>39</v>
      </c>
      <c r="C102" s="24">
        <v>10487</v>
      </c>
      <c r="D102" s="24">
        <v>12514</v>
      </c>
      <c r="E102" s="24">
        <v>11848</v>
      </c>
      <c r="F102" s="24">
        <v>10899</v>
      </c>
      <c r="G102" s="24">
        <v>12683</v>
      </c>
      <c r="H102" s="24">
        <v>9160</v>
      </c>
      <c r="I102" s="24">
        <v>8765</v>
      </c>
      <c r="J102" s="24">
        <v>7778</v>
      </c>
      <c r="K102" s="24">
        <v>8747</v>
      </c>
      <c r="L102" s="24">
        <v>10634</v>
      </c>
      <c r="M102" s="47">
        <f t="shared" si="15"/>
        <v>-1327</v>
      </c>
      <c r="N102" s="47">
        <f t="shared" si="13"/>
        <v>-3749</v>
      </c>
      <c r="O102" s="47">
        <f t="shared" si="13"/>
        <v>-4070</v>
      </c>
      <c r="P102" s="47">
        <f t="shared" si="13"/>
        <v>-2152</v>
      </c>
      <c r="Q102" s="47">
        <f t="shared" si="13"/>
        <v>-2049</v>
      </c>
      <c r="R102" s="43">
        <f t="shared" si="16"/>
        <v>-0.12653761800324212</v>
      </c>
      <c r="S102" s="43">
        <f t="shared" si="14"/>
        <v>-0.29958446539875339</v>
      </c>
      <c r="T102" s="43">
        <f t="shared" si="14"/>
        <v>-0.3435178933153275</v>
      </c>
      <c r="U102" s="43">
        <f t="shared" si="14"/>
        <v>-0.19744930727589688</v>
      </c>
      <c r="V102" s="43">
        <f t="shared" si="14"/>
        <v>-0.16155483718363164</v>
      </c>
    </row>
    <row r="103" spans="1:22" x14ac:dyDescent="0.35">
      <c r="A103" s="23" t="s">
        <v>58</v>
      </c>
      <c r="B103" s="23" t="s">
        <v>44</v>
      </c>
      <c r="C103" s="24">
        <v>3778</v>
      </c>
      <c r="D103" s="24">
        <v>5379</v>
      </c>
      <c r="E103" s="24">
        <v>6238</v>
      </c>
      <c r="F103" s="24">
        <v>6599</v>
      </c>
      <c r="G103" s="24">
        <v>7355</v>
      </c>
      <c r="H103" s="24">
        <v>5647</v>
      </c>
      <c r="I103" s="24">
        <v>7715</v>
      </c>
      <c r="J103" s="24">
        <v>7627</v>
      </c>
      <c r="K103" s="24">
        <v>8673</v>
      </c>
      <c r="L103" s="24">
        <v>9036</v>
      </c>
      <c r="M103" s="47">
        <f t="shared" si="15"/>
        <v>1869</v>
      </c>
      <c r="N103" s="47">
        <f t="shared" si="13"/>
        <v>2336</v>
      </c>
      <c r="O103" s="47">
        <f t="shared" si="13"/>
        <v>1389</v>
      </c>
      <c r="P103" s="47">
        <f t="shared" si="13"/>
        <v>2074</v>
      </c>
      <c r="Q103" s="47">
        <f t="shared" si="13"/>
        <v>1681</v>
      </c>
      <c r="R103" s="43">
        <f t="shared" si="16"/>
        <v>0.49470619375330865</v>
      </c>
      <c r="S103" s="43">
        <f t="shared" si="14"/>
        <v>0.43428146495631159</v>
      </c>
      <c r="T103" s="43">
        <f t="shared" si="14"/>
        <v>0.22266752164155179</v>
      </c>
      <c r="U103" s="43">
        <f t="shared" si="14"/>
        <v>0.31429004394605242</v>
      </c>
      <c r="V103" s="43">
        <f t="shared" si="14"/>
        <v>0.22855200543847723</v>
      </c>
    </row>
    <row r="104" spans="1:22" x14ac:dyDescent="0.35">
      <c r="A104" s="23" t="s">
        <v>67</v>
      </c>
      <c r="B104" s="23" t="s">
        <v>53</v>
      </c>
      <c r="C104" s="24">
        <v>7811</v>
      </c>
      <c r="D104" s="24">
        <v>8722</v>
      </c>
      <c r="E104" s="24">
        <v>8528</v>
      </c>
      <c r="F104" s="24">
        <v>8000</v>
      </c>
      <c r="G104" s="24">
        <v>9621</v>
      </c>
      <c r="H104" s="24">
        <v>5957</v>
      </c>
      <c r="I104" s="24">
        <v>7242</v>
      </c>
      <c r="J104" s="24">
        <v>6399</v>
      </c>
      <c r="K104" s="24">
        <v>7642</v>
      </c>
      <c r="L104" s="24">
        <v>8173</v>
      </c>
      <c r="M104" s="47">
        <f t="shared" si="15"/>
        <v>-1854</v>
      </c>
      <c r="N104" s="47">
        <f t="shared" si="13"/>
        <v>-1480</v>
      </c>
      <c r="O104" s="47">
        <f t="shared" si="13"/>
        <v>-2129</v>
      </c>
      <c r="P104" s="47">
        <f t="shared" si="13"/>
        <v>-358</v>
      </c>
      <c r="Q104" s="47">
        <f t="shared" si="13"/>
        <v>-1448</v>
      </c>
      <c r="R104" s="43">
        <f t="shared" si="16"/>
        <v>-0.23735757265394955</v>
      </c>
      <c r="S104" s="43">
        <f t="shared" si="14"/>
        <v>-0.16968585186883742</v>
      </c>
      <c r="T104" s="43">
        <f t="shared" si="14"/>
        <v>-0.24964821763602252</v>
      </c>
      <c r="U104" s="43">
        <f t="shared" si="14"/>
        <v>-4.4749999999999998E-2</v>
      </c>
      <c r="V104" s="43">
        <f t="shared" si="14"/>
        <v>-0.15050410560232824</v>
      </c>
    </row>
    <row r="105" spans="1:22" x14ac:dyDescent="0.35">
      <c r="A105" s="23" t="s">
        <v>66</v>
      </c>
      <c r="B105" s="23" t="s">
        <v>52</v>
      </c>
      <c r="C105" s="24">
        <v>3423</v>
      </c>
      <c r="D105" s="24">
        <v>3066</v>
      </c>
      <c r="E105" s="24">
        <v>3405</v>
      </c>
      <c r="F105" s="24">
        <v>3819</v>
      </c>
      <c r="G105" s="24">
        <v>4927</v>
      </c>
      <c r="H105" s="24">
        <v>3437</v>
      </c>
      <c r="I105" s="24">
        <v>3556</v>
      </c>
      <c r="J105" s="24">
        <v>3874</v>
      </c>
      <c r="K105" s="24">
        <v>3685</v>
      </c>
      <c r="L105" s="24">
        <v>4530</v>
      </c>
      <c r="M105" s="47">
        <f t="shared" si="15"/>
        <v>14</v>
      </c>
      <c r="N105" s="47">
        <f t="shared" si="13"/>
        <v>490</v>
      </c>
      <c r="O105" s="47">
        <f t="shared" si="13"/>
        <v>469</v>
      </c>
      <c r="P105" s="47">
        <f t="shared" si="13"/>
        <v>-134</v>
      </c>
      <c r="Q105" s="47">
        <f t="shared" si="13"/>
        <v>-397</v>
      </c>
      <c r="R105" s="43">
        <f t="shared" si="16"/>
        <v>4.0899795501022499E-3</v>
      </c>
      <c r="S105" s="43">
        <f t="shared" si="14"/>
        <v>0.15981735159817351</v>
      </c>
      <c r="T105" s="43">
        <f t="shared" si="14"/>
        <v>0.13773861967694567</v>
      </c>
      <c r="U105" s="43">
        <f t="shared" si="14"/>
        <v>-3.5087719298245612E-2</v>
      </c>
      <c r="V105" s="43">
        <f t="shared" si="14"/>
        <v>-8.0576415668763959E-2</v>
      </c>
    </row>
    <row r="106" spans="1:22" x14ac:dyDescent="0.35">
      <c r="A106" s="23" t="s">
        <v>57</v>
      </c>
      <c r="B106" s="23" t="s">
        <v>43</v>
      </c>
      <c r="C106" s="24">
        <v>2410</v>
      </c>
      <c r="D106" s="24">
        <v>2202</v>
      </c>
      <c r="E106" s="24">
        <v>2093</v>
      </c>
      <c r="F106" s="24">
        <v>1750</v>
      </c>
      <c r="G106" s="24">
        <v>2769</v>
      </c>
      <c r="H106" s="24">
        <v>2642</v>
      </c>
      <c r="I106" s="24">
        <v>2438</v>
      </c>
      <c r="J106" s="24">
        <v>1925</v>
      </c>
      <c r="K106" s="24">
        <v>1832</v>
      </c>
      <c r="L106" s="24">
        <v>2405</v>
      </c>
      <c r="M106" s="47">
        <f t="shared" si="15"/>
        <v>232</v>
      </c>
      <c r="N106" s="47">
        <f t="shared" si="13"/>
        <v>236</v>
      </c>
      <c r="O106" s="47">
        <f t="shared" si="13"/>
        <v>-168</v>
      </c>
      <c r="P106" s="47">
        <f t="shared" si="13"/>
        <v>82</v>
      </c>
      <c r="Q106" s="47">
        <f t="shared" si="13"/>
        <v>-364</v>
      </c>
      <c r="R106" s="43">
        <f t="shared" si="16"/>
        <v>9.6265560165975109E-2</v>
      </c>
      <c r="S106" s="43">
        <f t="shared" si="14"/>
        <v>0.10717529518619437</v>
      </c>
      <c r="T106" s="43">
        <f t="shared" si="14"/>
        <v>-8.0267558528428096E-2</v>
      </c>
      <c r="U106" s="43">
        <f t="shared" si="14"/>
        <v>4.6857142857142854E-2</v>
      </c>
      <c r="V106" s="43">
        <f t="shared" si="14"/>
        <v>-0.13145539906103287</v>
      </c>
    </row>
    <row r="107" spans="1:22" x14ac:dyDescent="0.35">
      <c r="A107" s="23" t="s">
        <v>62</v>
      </c>
      <c r="B107" s="23" t="s">
        <v>48</v>
      </c>
      <c r="C107" s="24">
        <v>1427</v>
      </c>
      <c r="D107" s="24">
        <v>1437</v>
      </c>
      <c r="E107" s="24">
        <v>1224</v>
      </c>
      <c r="F107" s="24">
        <v>1570</v>
      </c>
      <c r="G107" s="24">
        <v>2041</v>
      </c>
      <c r="H107" s="24">
        <v>1877</v>
      </c>
      <c r="I107" s="24">
        <v>1601</v>
      </c>
      <c r="J107" s="24">
        <v>1892</v>
      </c>
      <c r="K107" s="24">
        <v>2241</v>
      </c>
      <c r="L107" s="24">
        <v>2430</v>
      </c>
      <c r="M107" s="47">
        <f t="shared" si="15"/>
        <v>450</v>
      </c>
      <c r="N107" s="47">
        <f t="shared" si="13"/>
        <v>164</v>
      </c>
      <c r="O107" s="47">
        <f t="shared" si="13"/>
        <v>668</v>
      </c>
      <c r="P107" s="47">
        <f t="shared" si="13"/>
        <v>671</v>
      </c>
      <c r="Q107" s="47">
        <f t="shared" si="13"/>
        <v>389</v>
      </c>
      <c r="R107" s="43">
        <f t="shared" si="16"/>
        <v>0.31534688156972668</v>
      </c>
      <c r="S107" s="43">
        <f t="shared" si="14"/>
        <v>0.11412665274878218</v>
      </c>
      <c r="T107" s="43">
        <f t="shared" si="14"/>
        <v>0.54575163398692805</v>
      </c>
      <c r="U107" s="43">
        <f t="shared" si="14"/>
        <v>0.42738853503184715</v>
      </c>
      <c r="V107" s="43">
        <f t="shared" si="14"/>
        <v>0.19059284664380205</v>
      </c>
    </row>
    <row r="108" spans="1:22" x14ac:dyDescent="0.35">
      <c r="A108" s="23" t="s">
        <v>54</v>
      </c>
      <c r="B108" s="23" t="s">
        <v>40</v>
      </c>
      <c r="C108" s="24">
        <v>1041</v>
      </c>
      <c r="D108" s="24">
        <v>993</v>
      </c>
      <c r="E108" s="24">
        <v>710</v>
      </c>
      <c r="F108" s="24">
        <v>1318</v>
      </c>
      <c r="G108" s="24">
        <v>1792</v>
      </c>
      <c r="H108" s="24">
        <v>1441</v>
      </c>
      <c r="I108" s="24">
        <v>1087</v>
      </c>
      <c r="J108" s="24">
        <v>1268</v>
      </c>
      <c r="K108" s="24">
        <v>2101</v>
      </c>
      <c r="L108" s="24">
        <v>2927</v>
      </c>
      <c r="M108" s="47">
        <f t="shared" si="15"/>
        <v>400</v>
      </c>
      <c r="N108" s="47">
        <f t="shared" si="15"/>
        <v>94</v>
      </c>
      <c r="O108" s="47">
        <f t="shared" si="15"/>
        <v>558</v>
      </c>
      <c r="P108" s="47">
        <f t="shared" si="15"/>
        <v>783</v>
      </c>
      <c r="Q108" s="47">
        <f t="shared" si="15"/>
        <v>1135</v>
      </c>
      <c r="R108" s="43">
        <f t="shared" si="16"/>
        <v>0.38424591738712777</v>
      </c>
      <c r="S108" s="43">
        <f t="shared" si="14"/>
        <v>9.4662638469284993E-2</v>
      </c>
      <c r="T108" s="43">
        <f t="shared" si="14"/>
        <v>0.78591549295774643</v>
      </c>
      <c r="U108" s="43">
        <f t="shared" si="14"/>
        <v>0.59408194233687406</v>
      </c>
      <c r="V108" s="43">
        <f t="shared" si="14"/>
        <v>0.6333705357142857</v>
      </c>
    </row>
    <row r="109" spans="1:22" x14ac:dyDescent="0.35">
      <c r="A109" s="23" t="s">
        <v>60</v>
      </c>
      <c r="B109" s="23" t="s">
        <v>46</v>
      </c>
      <c r="C109" s="24">
        <v>1359</v>
      </c>
      <c r="D109" s="24">
        <v>982</v>
      </c>
      <c r="E109" s="24">
        <v>1257</v>
      </c>
      <c r="F109" s="24">
        <v>1262</v>
      </c>
      <c r="G109" s="24">
        <v>2708</v>
      </c>
      <c r="H109" s="24">
        <v>1415</v>
      </c>
      <c r="I109" s="24">
        <v>1376</v>
      </c>
      <c r="J109" s="24">
        <v>907</v>
      </c>
      <c r="K109" s="24">
        <v>1150</v>
      </c>
      <c r="L109" s="24">
        <v>2025</v>
      </c>
      <c r="M109" s="47">
        <f t="shared" ref="M109:Q110" si="17">H109-C109</f>
        <v>56</v>
      </c>
      <c r="N109" s="47">
        <f t="shared" si="17"/>
        <v>394</v>
      </c>
      <c r="O109" s="47">
        <f t="shared" si="17"/>
        <v>-350</v>
      </c>
      <c r="P109" s="47">
        <f t="shared" si="17"/>
        <v>-112</v>
      </c>
      <c r="Q109" s="47">
        <f t="shared" si="17"/>
        <v>-683</v>
      </c>
      <c r="R109" s="43">
        <f t="shared" si="16"/>
        <v>4.1206769683590876E-2</v>
      </c>
      <c r="S109" s="43">
        <f t="shared" si="14"/>
        <v>0.40122199592668023</v>
      </c>
      <c r="T109" s="43">
        <f t="shared" si="14"/>
        <v>-0.27844073190135243</v>
      </c>
      <c r="U109" s="43">
        <f t="shared" si="14"/>
        <v>-8.874801901743265E-2</v>
      </c>
      <c r="V109" s="43">
        <f t="shared" si="14"/>
        <v>-0.25221565731166912</v>
      </c>
    </row>
    <row r="110" spans="1:22" x14ac:dyDescent="0.35">
      <c r="A110" s="23" t="s">
        <v>56</v>
      </c>
      <c r="B110" s="23" t="s">
        <v>42</v>
      </c>
      <c r="C110" s="24">
        <v>984</v>
      </c>
      <c r="D110" s="24">
        <v>1075</v>
      </c>
      <c r="E110" s="24">
        <v>1264</v>
      </c>
      <c r="F110" s="24">
        <v>1635</v>
      </c>
      <c r="G110" s="24">
        <v>1831</v>
      </c>
      <c r="H110" s="24">
        <v>1255</v>
      </c>
      <c r="I110" s="24">
        <v>1214</v>
      </c>
      <c r="J110" s="24">
        <v>914</v>
      </c>
      <c r="K110" s="24">
        <v>1262</v>
      </c>
      <c r="L110" s="24">
        <v>1645</v>
      </c>
      <c r="M110" s="47">
        <f t="shared" si="17"/>
        <v>271</v>
      </c>
      <c r="N110" s="47">
        <f t="shared" si="17"/>
        <v>139</v>
      </c>
      <c r="O110" s="47">
        <f t="shared" si="17"/>
        <v>-350</v>
      </c>
      <c r="P110" s="47">
        <f t="shared" si="17"/>
        <v>-373</v>
      </c>
      <c r="Q110" s="47">
        <f t="shared" si="17"/>
        <v>-186</v>
      </c>
      <c r="R110" s="43">
        <f t="shared" si="16"/>
        <v>0.27540650406504064</v>
      </c>
      <c r="S110" s="43">
        <f t="shared" si="16"/>
        <v>0.12930232558139534</v>
      </c>
      <c r="T110" s="43">
        <f t="shared" si="16"/>
        <v>-0.27689873417721517</v>
      </c>
      <c r="U110" s="43">
        <f t="shared" si="16"/>
        <v>-0.22813455657492354</v>
      </c>
      <c r="V110" s="43">
        <f t="shared" si="16"/>
        <v>-0.10158383397050792</v>
      </c>
    </row>
    <row r="113" spans="1:22" x14ac:dyDescent="0.35">
      <c r="A113" s="31" t="s">
        <v>97</v>
      </c>
      <c r="B113" s="21"/>
      <c r="C113" s="1"/>
    </row>
    <row r="114" spans="1:22" x14ac:dyDescent="0.35">
      <c r="A114" s="32" t="s">
        <v>100</v>
      </c>
      <c r="B114" s="21"/>
      <c r="C114" s="1"/>
    </row>
    <row r="115" spans="1:22" x14ac:dyDescent="0.35">
      <c r="A115" s="22"/>
      <c r="B115" s="22"/>
      <c r="C115" s="4" t="s">
        <v>23</v>
      </c>
      <c r="D115" s="4" t="s">
        <v>24</v>
      </c>
      <c r="E115" s="4" t="s">
        <v>25</v>
      </c>
      <c r="F115" s="4" t="s">
        <v>26</v>
      </c>
      <c r="G115" s="4" t="s">
        <v>27</v>
      </c>
      <c r="H115" s="16" t="s">
        <v>23</v>
      </c>
      <c r="I115" s="16" t="s">
        <v>24</v>
      </c>
      <c r="J115" s="16" t="s">
        <v>25</v>
      </c>
      <c r="K115" s="16" t="s">
        <v>26</v>
      </c>
      <c r="L115" s="16" t="s">
        <v>27</v>
      </c>
      <c r="M115" s="50" t="s">
        <v>116</v>
      </c>
      <c r="N115" s="50"/>
      <c r="O115" s="50"/>
      <c r="P115" s="50"/>
      <c r="Q115" s="50"/>
      <c r="R115" s="51" t="s">
        <v>116</v>
      </c>
      <c r="S115" s="51"/>
      <c r="T115" s="51"/>
      <c r="U115" s="51"/>
      <c r="V115" s="51"/>
    </row>
    <row r="116" spans="1:22" x14ac:dyDescent="0.35">
      <c r="A116" s="22"/>
      <c r="B116" s="22"/>
      <c r="C116" s="8" t="s">
        <v>28</v>
      </c>
      <c r="D116" s="8" t="s">
        <v>29</v>
      </c>
      <c r="E116" s="8" t="s">
        <v>30</v>
      </c>
      <c r="F116" s="8" t="s">
        <v>31</v>
      </c>
      <c r="G116" s="8" t="s">
        <v>32</v>
      </c>
      <c r="H116" s="17" t="s">
        <v>28</v>
      </c>
      <c r="I116" s="17" t="s">
        <v>29</v>
      </c>
      <c r="J116" s="17" t="s">
        <v>30</v>
      </c>
      <c r="K116" s="17" t="s">
        <v>31</v>
      </c>
      <c r="L116" s="17" t="s">
        <v>32</v>
      </c>
      <c r="M116" s="5" t="s">
        <v>23</v>
      </c>
      <c r="N116" s="5" t="s">
        <v>24</v>
      </c>
      <c r="O116" s="5" t="s">
        <v>25</v>
      </c>
      <c r="P116" s="5" t="s">
        <v>26</v>
      </c>
      <c r="Q116" s="5" t="s">
        <v>27</v>
      </c>
      <c r="R116" s="45" t="s">
        <v>23</v>
      </c>
      <c r="S116" s="45" t="s">
        <v>24</v>
      </c>
      <c r="T116" s="45" t="s">
        <v>25</v>
      </c>
      <c r="U116" s="45" t="s">
        <v>26</v>
      </c>
      <c r="V116" s="45" t="s">
        <v>27</v>
      </c>
    </row>
    <row r="117" spans="1:22" x14ac:dyDescent="0.35">
      <c r="A117" s="22"/>
      <c r="B117" s="22"/>
      <c r="C117" s="12" t="s">
        <v>33</v>
      </c>
      <c r="D117" s="12" t="s">
        <v>33</v>
      </c>
      <c r="E117" s="12" t="s">
        <v>33</v>
      </c>
      <c r="F117" s="12" t="s">
        <v>33</v>
      </c>
      <c r="G117" s="12" t="s">
        <v>33</v>
      </c>
      <c r="H117" s="18">
        <v>2026</v>
      </c>
      <c r="I117" s="18">
        <v>2026</v>
      </c>
      <c r="J117" s="18">
        <v>2026</v>
      </c>
      <c r="K117" s="18">
        <v>2026</v>
      </c>
      <c r="L117" s="18">
        <v>2026</v>
      </c>
      <c r="M117" s="44" t="s">
        <v>28</v>
      </c>
      <c r="N117" s="44" t="s">
        <v>29</v>
      </c>
      <c r="O117" s="44" t="s">
        <v>30</v>
      </c>
      <c r="P117" s="44" t="s">
        <v>31</v>
      </c>
      <c r="Q117" s="44" t="s">
        <v>32</v>
      </c>
      <c r="R117" s="46" t="s">
        <v>28</v>
      </c>
      <c r="S117" s="46" t="s">
        <v>29</v>
      </c>
      <c r="T117" s="46" t="s">
        <v>30</v>
      </c>
      <c r="U117" s="46" t="s">
        <v>31</v>
      </c>
      <c r="V117" s="46" t="s">
        <v>32</v>
      </c>
    </row>
    <row r="118" spans="1:22" s="3" customFormat="1" x14ac:dyDescent="0.35">
      <c r="A118" s="23" t="s">
        <v>71</v>
      </c>
      <c r="B118" s="23" t="s">
        <v>72</v>
      </c>
      <c r="C118" s="24">
        <v>239453</v>
      </c>
      <c r="D118" s="24">
        <v>208196</v>
      </c>
      <c r="E118" s="24">
        <v>246242</v>
      </c>
      <c r="F118" s="24">
        <v>306105</v>
      </c>
      <c r="G118" s="24">
        <v>405898</v>
      </c>
      <c r="H118" s="24">
        <v>201109</v>
      </c>
      <c r="I118" s="24">
        <v>223667</v>
      </c>
      <c r="J118" s="24">
        <v>239875</v>
      </c>
      <c r="K118" s="24">
        <v>276067</v>
      </c>
      <c r="L118" s="24">
        <v>362127</v>
      </c>
      <c r="M118" s="47">
        <f>H118-C118</f>
        <v>-38344</v>
      </c>
      <c r="N118" s="47">
        <f t="shared" ref="N118:Q133" si="18">I118-D118</f>
        <v>15471</v>
      </c>
      <c r="O118" s="47">
        <f t="shared" si="18"/>
        <v>-6367</v>
      </c>
      <c r="P118" s="47">
        <f t="shared" si="18"/>
        <v>-30038</v>
      </c>
      <c r="Q118" s="47">
        <f t="shared" si="18"/>
        <v>-43771</v>
      </c>
      <c r="R118" s="43">
        <f>(H118-C118)/C118</f>
        <v>-0.16013163334767158</v>
      </c>
      <c r="S118" s="43">
        <f t="shared" ref="S118:V135" si="19">(I118-D118)/D118</f>
        <v>7.4309785010278781E-2</v>
      </c>
      <c r="T118" s="43">
        <f t="shared" si="19"/>
        <v>-2.5856677577342613E-2</v>
      </c>
      <c r="U118" s="43">
        <f t="shared" si="19"/>
        <v>-9.8129726727756814E-2</v>
      </c>
      <c r="V118" s="43">
        <f t="shared" si="19"/>
        <v>-0.10783743699155945</v>
      </c>
    </row>
    <row r="119" spans="1:22" s="3" customFormat="1" x14ac:dyDescent="0.35">
      <c r="A119" s="23" t="s">
        <v>37</v>
      </c>
      <c r="B119" s="23" t="s">
        <v>37</v>
      </c>
      <c r="C119" s="24">
        <v>162562</v>
      </c>
      <c r="D119" s="24">
        <v>143525</v>
      </c>
      <c r="E119" s="24">
        <v>163463</v>
      </c>
      <c r="F119" s="24">
        <v>203473</v>
      </c>
      <c r="G119" s="24">
        <v>257004</v>
      </c>
      <c r="H119" s="24">
        <v>149927</v>
      </c>
      <c r="I119" s="24">
        <v>167135</v>
      </c>
      <c r="J119" s="24">
        <v>166107</v>
      </c>
      <c r="K119" s="24">
        <v>199378</v>
      </c>
      <c r="L119" s="24">
        <v>256982</v>
      </c>
      <c r="M119" s="47">
        <f t="shared" ref="M119:Q134" si="20">H119-C119</f>
        <v>-12635</v>
      </c>
      <c r="N119" s="47">
        <f t="shared" si="18"/>
        <v>23610</v>
      </c>
      <c r="O119" s="47">
        <f t="shared" si="18"/>
        <v>2644</v>
      </c>
      <c r="P119" s="47">
        <f t="shared" si="18"/>
        <v>-4095</v>
      </c>
      <c r="Q119" s="47">
        <f t="shared" si="18"/>
        <v>-22</v>
      </c>
      <c r="R119" s="43">
        <f t="shared" ref="R119:V136" si="21">(H119-C119)/C119</f>
        <v>-7.7724191385440636E-2</v>
      </c>
      <c r="S119" s="43">
        <f t="shared" si="19"/>
        <v>0.16450095802125064</v>
      </c>
      <c r="T119" s="43">
        <f t="shared" si="19"/>
        <v>1.6174914200767145E-2</v>
      </c>
      <c r="U119" s="43">
        <f t="shared" si="19"/>
        <v>-2.0125520339307919E-2</v>
      </c>
      <c r="V119" s="49">
        <f t="shared" si="19"/>
        <v>-8.5601780517034748E-5</v>
      </c>
    </row>
    <row r="120" spans="1:22" s="3" customFormat="1" x14ac:dyDescent="0.35">
      <c r="A120" s="23" t="s">
        <v>61</v>
      </c>
      <c r="B120" s="23" t="s">
        <v>47</v>
      </c>
      <c r="C120" s="24">
        <v>24702</v>
      </c>
      <c r="D120" s="24">
        <v>22460</v>
      </c>
      <c r="E120" s="24">
        <v>27195</v>
      </c>
      <c r="F120" s="24">
        <v>35420</v>
      </c>
      <c r="G120" s="24">
        <v>50944</v>
      </c>
      <c r="H120" s="24">
        <v>20189</v>
      </c>
      <c r="I120" s="24">
        <v>21355</v>
      </c>
      <c r="J120" s="24">
        <v>30460</v>
      </c>
      <c r="K120" s="24">
        <v>29971</v>
      </c>
      <c r="L120" s="24">
        <v>38580</v>
      </c>
      <c r="M120" s="47">
        <f t="shared" si="20"/>
        <v>-4513</v>
      </c>
      <c r="N120" s="47">
        <f t="shared" si="18"/>
        <v>-1105</v>
      </c>
      <c r="O120" s="47">
        <f t="shared" si="18"/>
        <v>3265</v>
      </c>
      <c r="P120" s="47">
        <f t="shared" si="18"/>
        <v>-5449</v>
      </c>
      <c r="Q120" s="47">
        <f t="shared" si="18"/>
        <v>-12364</v>
      </c>
      <c r="R120" s="43">
        <f t="shared" si="21"/>
        <v>-0.18269775726661808</v>
      </c>
      <c r="S120" s="43">
        <f t="shared" si="19"/>
        <v>-4.9198575244879784E-2</v>
      </c>
      <c r="T120" s="43">
        <f t="shared" si="19"/>
        <v>0.12005883434454863</v>
      </c>
      <c r="U120" s="43">
        <f t="shared" si="19"/>
        <v>-0.15383963862224731</v>
      </c>
      <c r="V120" s="43">
        <f t="shared" si="19"/>
        <v>-0.24269786432160803</v>
      </c>
    </row>
    <row r="121" spans="1:22" s="3" customFormat="1" x14ac:dyDescent="0.35">
      <c r="A121" s="23" t="s">
        <v>68</v>
      </c>
      <c r="B121" s="23" t="s">
        <v>68</v>
      </c>
      <c r="C121" s="24">
        <v>24358</v>
      </c>
      <c r="D121" s="24">
        <v>22100</v>
      </c>
      <c r="E121" s="24">
        <v>26863</v>
      </c>
      <c r="F121" s="24">
        <v>34867</v>
      </c>
      <c r="G121" s="24">
        <v>49968</v>
      </c>
      <c r="H121" s="24">
        <v>19494</v>
      </c>
      <c r="I121" s="24">
        <v>20763</v>
      </c>
      <c r="J121" s="24">
        <v>29647</v>
      </c>
      <c r="K121" s="24">
        <v>29091</v>
      </c>
      <c r="L121" s="24">
        <v>37491</v>
      </c>
      <c r="M121" s="47">
        <f t="shared" si="20"/>
        <v>-4864</v>
      </c>
      <c r="N121" s="47">
        <f t="shared" si="18"/>
        <v>-1337</v>
      </c>
      <c r="O121" s="47">
        <f t="shared" si="18"/>
        <v>2784</v>
      </c>
      <c r="P121" s="47">
        <f t="shared" si="18"/>
        <v>-5776</v>
      </c>
      <c r="Q121" s="47">
        <f t="shared" si="18"/>
        <v>-12477</v>
      </c>
      <c r="R121" s="43">
        <f t="shared" si="21"/>
        <v>-0.19968798751950079</v>
      </c>
      <c r="S121" s="43">
        <f t="shared" si="19"/>
        <v>-6.0497737556561085E-2</v>
      </c>
      <c r="T121" s="43">
        <f t="shared" si="19"/>
        <v>0.10363697278784946</v>
      </c>
      <c r="U121" s="43">
        <f t="shared" si="19"/>
        <v>-0.16565807210256117</v>
      </c>
      <c r="V121" s="43">
        <f t="shared" si="19"/>
        <v>-0.2496998078770413</v>
      </c>
    </row>
    <row r="122" spans="1:22" s="3" customFormat="1" x14ac:dyDescent="0.35">
      <c r="A122" s="23" t="s">
        <v>64</v>
      </c>
      <c r="B122" s="23" t="s">
        <v>50</v>
      </c>
      <c r="C122" s="24">
        <v>13045</v>
      </c>
      <c r="D122" s="24">
        <v>12035</v>
      </c>
      <c r="E122" s="24">
        <v>16454</v>
      </c>
      <c r="F122" s="24">
        <v>19601</v>
      </c>
      <c r="G122" s="24">
        <v>27268</v>
      </c>
      <c r="H122" s="24">
        <v>12702</v>
      </c>
      <c r="I122" s="24">
        <v>15782</v>
      </c>
      <c r="J122" s="24">
        <v>16733</v>
      </c>
      <c r="K122" s="24">
        <v>18964</v>
      </c>
      <c r="L122" s="24">
        <v>22918</v>
      </c>
      <c r="M122" s="47">
        <f t="shared" si="20"/>
        <v>-343</v>
      </c>
      <c r="N122" s="47">
        <f t="shared" si="18"/>
        <v>3747</v>
      </c>
      <c r="O122" s="47">
        <f t="shared" si="18"/>
        <v>279</v>
      </c>
      <c r="P122" s="47">
        <f t="shared" si="18"/>
        <v>-637</v>
      </c>
      <c r="Q122" s="47">
        <f t="shared" si="18"/>
        <v>-4350</v>
      </c>
      <c r="R122" s="43">
        <f t="shared" si="21"/>
        <v>-2.6293599080107321E-2</v>
      </c>
      <c r="S122" s="43">
        <f t="shared" si="19"/>
        <v>0.31134191940174494</v>
      </c>
      <c r="T122" s="43">
        <f t="shared" si="19"/>
        <v>1.6956363194360034E-2</v>
      </c>
      <c r="U122" s="43">
        <f t="shared" si="19"/>
        <v>-3.2498341921330547E-2</v>
      </c>
      <c r="V122" s="43">
        <f t="shared" si="19"/>
        <v>-0.15952765145958633</v>
      </c>
    </row>
    <row r="123" spans="1:22" s="3" customFormat="1" x14ac:dyDescent="0.35">
      <c r="A123" s="23" t="s">
        <v>69</v>
      </c>
      <c r="B123" s="23" t="s">
        <v>69</v>
      </c>
      <c r="C123" s="24">
        <v>12333</v>
      </c>
      <c r="D123" s="24">
        <v>11112</v>
      </c>
      <c r="E123" s="24">
        <v>15524</v>
      </c>
      <c r="F123" s="24">
        <v>18104</v>
      </c>
      <c r="G123" s="24">
        <v>25406</v>
      </c>
      <c r="H123" s="24">
        <v>12192</v>
      </c>
      <c r="I123" s="24">
        <v>14811</v>
      </c>
      <c r="J123" s="24">
        <v>16123</v>
      </c>
      <c r="K123" s="24">
        <v>18390</v>
      </c>
      <c r="L123" s="24">
        <v>22156</v>
      </c>
      <c r="M123" s="47">
        <f t="shared" si="20"/>
        <v>-141</v>
      </c>
      <c r="N123" s="47">
        <f t="shared" si="18"/>
        <v>3699</v>
      </c>
      <c r="O123" s="47">
        <f t="shared" si="18"/>
        <v>599</v>
      </c>
      <c r="P123" s="47">
        <f t="shared" si="18"/>
        <v>286</v>
      </c>
      <c r="Q123" s="47">
        <f t="shared" si="18"/>
        <v>-3250</v>
      </c>
      <c r="R123" s="43">
        <f t="shared" si="21"/>
        <v>-1.1432741425443932E-2</v>
      </c>
      <c r="S123" s="43">
        <f t="shared" si="19"/>
        <v>0.33288336933045354</v>
      </c>
      <c r="T123" s="43">
        <f t="shared" si="19"/>
        <v>3.8585416129863437E-2</v>
      </c>
      <c r="U123" s="43">
        <f t="shared" si="19"/>
        <v>1.5797613787008394E-2</v>
      </c>
      <c r="V123" s="43">
        <f t="shared" si="19"/>
        <v>-0.12792253798315359</v>
      </c>
    </row>
    <row r="124" spans="1:22" s="3" customFormat="1" x14ac:dyDescent="0.35">
      <c r="A124" s="23" t="s">
        <v>70</v>
      </c>
      <c r="B124" s="23" t="s">
        <v>39</v>
      </c>
      <c r="C124" s="24">
        <v>6464</v>
      </c>
      <c r="D124" s="24">
        <v>6753</v>
      </c>
      <c r="E124" s="24">
        <v>6757</v>
      </c>
      <c r="F124" s="24">
        <v>8392</v>
      </c>
      <c r="G124" s="24">
        <v>11464</v>
      </c>
      <c r="H124" s="24">
        <v>3936</v>
      </c>
      <c r="I124" s="24">
        <v>4686</v>
      </c>
      <c r="J124" s="24">
        <v>5178</v>
      </c>
      <c r="K124" s="24">
        <v>7070</v>
      </c>
      <c r="L124" s="24">
        <v>9480</v>
      </c>
      <c r="M124" s="47">
        <f t="shared" si="20"/>
        <v>-2528</v>
      </c>
      <c r="N124" s="47">
        <f t="shared" si="18"/>
        <v>-2067</v>
      </c>
      <c r="O124" s="47">
        <f t="shared" si="18"/>
        <v>-1579</v>
      </c>
      <c r="P124" s="47">
        <f t="shared" si="18"/>
        <v>-1322</v>
      </c>
      <c r="Q124" s="47">
        <f t="shared" si="18"/>
        <v>-1984</v>
      </c>
      <c r="R124" s="43">
        <f t="shared" si="21"/>
        <v>-0.3910891089108911</v>
      </c>
      <c r="S124" s="43">
        <f t="shared" si="19"/>
        <v>-0.30608618391825854</v>
      </c>
      <c r="T124" s="43">
        <f t="shared" si="19"/>
        <v>-0.23368358739085393</v>
      </c>
      <c r="U124" s="43">
        <f t="shared" si="19"/>
        <v>-0.15753098188751191</v>
      </c>
      <c r="V124" s="43">
        <f t="shared" si="19"/>
        <v>-0.17306350314026517</v>
      </c>
    </row>
    <row r="125" spans="1:22" s="3" customFormat="1" x14ac:dyDescent="0.35">
      <c r="A125" s="23" t="s">
        <v>55</v>
      </c>
      <c r="B125" s="23" t="s">
        <v>41</v>
      </c>
      <c r="C125" s="24">
        <v>15856</v>
      </c>
      <c r="D125" s="24">
        <v>10933</v>
      </c>
      <c r="E125" s="24">
        <v>15435</v>
      </c>
      <c r="F125" s="24">
        <v>14953</v>
      </c>
      <c r="G125" s="24">
        <v>19161</v>
      </c>
      <c r="H125" s="24">
        <v>2930</v>
      </c>
      <c r="I125" s="24">
        <v>2959</v>
      </c>
      <c r="J125" s="24">
        <v>4583</v>
      </c>
      <c r="K125" s="24">
        <v>4920</v>
      </c>
      <c r="L125" s="24">
        <v>5672</v>
      </c>
      <c r="M125" s="47">
        <f t="shared" si="20"/>
        <v>-12926</v>
      </c>
      <c r="N125" s="47">
        <f t="shared" si="18"/>
        <v>-7974</v>
      </c>
      <c r="O125" s="47">
        <f t="shared" si="18"/>
        <v>-10852</v>
      </c>
      <c r="P125" s="47">
        <f t="shared" si="18"/>
        <v>-10033</v>
      </c>
      <c r="Q125" s="47">
        <f t="shared" si="18"/>
        <v>-13489</v>
      </c>
      <c r="R125" s="43">
        <f t="shared" si="21"/>
        <v>-0.81521190716448033</v>
      </c>
      <c r="S125" s="43">
        <f t="shared" si="19"/>
        <v>-0.7293515046190433</v>
      </c>
      <c r="T125" s="43">
        <f t="shared" si="19"/>
        <v>-0.70307742144476837</v>
      </c>
      <c r="U125" s="43">
        <f t="shared" si="19"/>
        <v>-0.67096903631378324</v>
      </c>
      <c r="V125" s="43">
        <f t="shared" si="19"/>
        <v>-0.70398204686602994</v>
      </c>
    </row>
    <row r="126" spans="1:22" s="3" customFormat="1" x14ac:dyDescent="0.35">
      <c r="A126" s="23" t="s">
        <v>63</v>
      </c>
      <c r="B126" s="23" t="s">
        <v>49</v>
      </c>
      <c r="C126" s="24">
        <v>2282</v>
      </c>
      <c r="D126" s="24">
        <v>1565</v>
      </c>
      <c r="E126" s="24">
        <v>3491</v>
      </c>
      <c r="F126" s="24">
        <v>5550</v>
      </c>
      <c r="G126" s="24">
        <v>12442</v>
      </c>
      <c r="H126" s="24">
        <v>2018</v>
      </c>
      <c r="I126" s="24">
        <v>1720</v>
      </c>
      <c r="J126" s="24">
        <v>2890</v>
      </c>
      <c r="K126" s="24">
        <v>3592</v>
      </c>
      <c r="L126" s="24">
        <v>8289</v>
      </c>
      <c r="M126" s="47">
        <f t="shared" si="20"/>
        <v>-264</v>
      </c>
      <c r="N126" s="47">
        <f t="shared" si="18"/>
        <v>155</v>
      </c>
      <c r="O126" s="47">
        <f t="shared" si="18"/>
        <v>-601</v>
      </c>
      <c r="P126" s="47">
        <f t="shared" si="18"/>
        <v>-1958</v>
      </c>
      <c r="Q126" s="47">
        <f t="shared" si="18"/>
        <v>-4153</v>
      </c>
      <c r="R126" s="43">
        <f t="shared" si="21"/>
        <v>-0.11568799298860649</v>
      </c>
      <c r="S126" s="43">
        <f t="shared" si="19"/>
        <v>9.9041533546325874E-2</v>
      </c>
      <c r="T126" s="43">
        <f t="shared" si="19"/>
        <v>-0.17215697507877398</v>
      </c>
      <c r="U126" s="43">
        <f t="shared" si="19"/>
        <v>-0.3527927927927928</v>
      </c>
      <c r="V126" s="43">
        <f t="shared" si="19"/>
        <v>-0.33378877993891659</v>
      </c>
    </row>
    <row r="127" spans="1:22" s="3" customFormat="1" x14ac:dyDescent="0.35">
      <c r="A127" s="23" t="s">
        <v>65</v>
      </c>
      <c r="B127" s="23" t="s">
        <v>51</v>
      </c>
      <c r="C127" s="24">
        <v>4225</v>
      </c>
      <c r="D127" s="24">
        <v>3317</v>
      </c>
      <c r="E127" s="24">
        <v>2118</v>
      </c>
      <c r="F127" s="24">
        <v>2963</v>
      </c>
      <c r="G127" s="24">
        <v>5588</v>
      </c>
      <c r="H127" s="24">
        <v>2657</v>
      </c>
      <c r="I127" s="24">
        <v>3341</v>
      </c>
      <c r="J127" s="24">
        <v>4608</v>
      </c>
      <c r="K127" s="24">
        <v>1851</v>
      </c>
      <c r="L127" s="24">
        <v>4809</v>
      </c>
      <c r="M127" s="47">
        <f t="shared" si="20"/>
        <v>-1568</v>
      </c>
      <c r="N127" s="47">
        <f t="shared" si="18"/>
        <v>24</v>
      </c>
      <c r="O127" s="47">
        <f t="shared" si="18"/>
        <v>2490</v>
      </c>
      <c r="P127" s="47">
        <f t="shared" si="18"/>
        <v>-1112</v>
      </c>
      <c r="Q127" s="47">
        <f t="shared" si="18"/>
        <v>-779</v>
      </c>
      <c r="R127" s="43">
        <f t="shared" si="21"/>
        <v>-0.3711242603550296</v>
      </c>
      <c r="S127" s="43">
        <f t="shared" si="19"/>
        <v>7.2354537232438947E-3</v>
      </c>
      <c r="T127" s="43">
        <f t="shared" si="19"/>
        <v>1.1756373937677054</v>
      </c>
      <c r="U127" s="43">
        <f t="shared" si="19"/>
        <v>-0.37529530880863987</v>
      </c>
      <c r="V127" s="43">
        <f t="shared" si="19"/>
        <v>-0.13940586972083036</v>
      </c>
    </row>
    <row r="128" spans="1:22" s="3" customFormat="1" x14ac:dyDescent="0.35">
      <c r="A128" s="23" t="s">
        <v>58</v>
      </c>
      <c r="B128" s="23" t="s">
        <v>44</v>
      </c>
      <c r="C128" s="24">
        <v>1006</v>
      </c>
      <c r="D128" s="24">
        <v>1530</v>
      </c>
      <c r="E128" s="24">
        <v>3014</v>
      </c>
      <c r="F128" s="24">
        <v>5973</v>
      </c>
      <c r="G128" s="24">
        <v>6981</v>
      </c>
      <c r="H128" s="24">
        <v>1582</v>
      </c>
      <c r="I128" s="24">
        <v>1606</v>
      </c>
      <c r="J128" s="24">
        <v>2575</v>
      </c>
      <c r="K128" s="24">
        <v>3249</v>
      </c>
      <c r="L128" s="24">
        <v>4545</v>
      </c>
      <c r="M128" s="47">
        <f t="shared" si="20"/>
        <v>576</v>
      </c>
      <c r="N128" s="47">
        <f t="shared" si="18"/>
        <v>76</v>
      </c>
      <c r="O128" s="47">
        <f t="shared" si="18"/>
        <v>-439</v>
      </c>
      <c r="P128" s="47">
        <f t="shared" si="18"/>
        <v>-2724</v>
      </c>
      <c r="Q128" s="47">
        <f t="shared" si="18"/>
        <v>-2436</v>
      </c>
      <c r="R128" s="43">
        <f t="shared" si="21"/>
        <v>0.57256461232604372</v>
      </c>
      <c r="S128" s="43">
        <f t="shared" si="19"/>
        <v>4.9673202614379082E-2</v>
      </c>
      <c r="T128" s="43">
        <f t="shared" si="19"/>
        <v>-0.14565361645653616</v>
      </c>
      <c r="U128" s="43">
        <f t="shared" si="19"/>
        <v>-0.45605223505775994</v>
      </c>
      <c r="V128" s="43">
        <f t="shared" si="19"/>
        <v>-0.34894714224323164</v>
      </c>
    </row>
    <row r="129" spans="1:22" s="3" customFormat="1" x14ac:dyDescent="0.35">
      <c r="A129" s="23" t="s">
        <v>59</v>
      </c>
      <c r="B129" s="23" t="s">
        <v>45</v>
      </c>
      <c r="C129" s="24">
        <v>3583</v>
      </c>
      <c r="D129" s="24">
        <v>2050</v>
      </c>
      <c r="E129" s="24">
        <v>3040</v>
      </c>
      <c r="F129" s="24">
        <v>3841</v>
      </c>
      <c r="G129" s="24">
        <v>6473</v>
      </c>
      <c r="H129" s="24">
        <v>1482</v>
      </c>
      <c r="I129" s="24">
        <v>1445</v>
      </c>
      <c r="J129" s="24">
        <v>1677</v>
      </c>
      <c r="K129" s="24">
        <v>2119</v>
      </c>
      <c r="L129" s="24">
        <v>4222</v>
      </c>
      <c r="M129" s="47">
        <f t="shared" si="20"/>
        <v>-2101</v>
      </c>
      <c r="N129" s="47">
        <f t="shared" si="18"/>
        <v>-605</v>
      </c>
      <c r="O129" s="47">
        <f t="shared" si="18"/>
        <v>-1363</v>
      </c>
      <c r="P129" s="47">
        <f t="shared" si="18"/>
        <v>-1722</v>
      </c>
      <c r="Q129" s="47">
        <f t="shared" si="18"/>
        <v>-2251</v>
      </c>
      <c r="R129" s="43">
        <f t="shared" si="21"/>
        <v>-0.58638012838403575</v>
      </c>
      <c r="S129" s="43">
        <f t="shared" si="19"/>
        <v>-0.29512195121951218</v>
      </c>
      <c r="T129" s="43">
        <f t="shared" si="19"/>
        <v>-0.44835526315789476</v>
      </c>
      <c r="U129" s="43">
        <f t="shared" si="19"/>
        <v>-0.44832074980473835</v>
      </c>
      <c r="V129" s="43">
        <f t="shared" si="19"/>
        <v>-0.34775220145218599</v>
      </c>
    </row>
    <row r="130" spans="1:22" s="3" customFormat="1" x14ac:dyDescent="0.35">
      <c r="A130" s="23" t="s">
        <v>67</v>
      </c>
      <c r="B130" s="23" t="s">
        <v>53</v>
      </c>
      <c r="C130" s="24">
        <v>2478</v>
      </c>
      <c r="D130" s="24">
        <v>1208</v>
      </c>
      <c r="E130" s="24">
        <v>1624</v>
      </c>
      <c r="F130" s="24">
        <v>2051</v>
      </c>
      <c r="G130" s="24">
        <v>2560</v>
      </c>
      <c r="H130" s="24">
        <v>1547</v>
      </c>
      <c r="I130" s="24">
        <v>1603</v>
      </c>
      <c r="J130" s="24">
        <v>1990</v>
      </c>
      <c r="K130" s="24">
        <v>1799</v>
      </c>
      <c r="L130" s="24">
        <v>2621</v>
      </c>
      <c r="M130" s="47">
        <f t="shared" si="20"/>
        <v>-931</v>
      </c>
      <c r="N130" s="47">
        <f t="shared" si="18"/>
        <v>395</v>
      </c>
      <c r="O130" s="47">
        <f t="shared" si="18"/>
        <v>366</v>
      </c>
      <c r="P130" s="47">
        <f t="shared" si="18"/>
        <v>-252</v>
      </c>
      <c r="Q130" s="47">
        <f t="shared" si="18"/>
        <v>61</v>
      </c>
      <c r="R130" s="43">
        <f t="shared" si="21"/>
        <v>-0.37570621468926552</v>
      </c>
      <c r="S130" s="43">
        <f t="shared" si="19"/>
        <v>0.32698675496688739</v>
      </c>
      <c r="T130" s="43">
        <f t="shared" si="19"/>
        <v>0.22536945812807882</v>
      </c>
      <c r="U130" s="43">
        <f t="shared" si="19"/>
        <v>-0.12286689419795221</v>
      </c>
      <c r="V130" s="43">
        <f t="shared" si="19"/>
        <v>2.3828124999999999E-2</v>
      </c>
    </row>
    <row r="131" spans="1:22" s="3" customFormat="1" x14ac:dyDescent="0.35">
      <c r="A131" s="23" t="s">
        <v>66</v>
      </c>
      <c r="B131" s="23" t="s">
        <v>52</v>
      </c>
      <c r="C131" s="24">
        <v>893</v>
      </c>
      <c r="D131" s="24">
        <v>668</v>
      </c>
      <c r="E131" s="24">
        <v>1141</v>
      </c>
      <c r="F131" s="24">
        <v>1350</v>
      </c>
      <c r="G131" s="24">
        <v>2434</v>
      </c>
      <c r="H131" s="24">
        <v>681</v>
      </c>
      <c r="I131" s="24">
        <v>594</v>
      </c>
      <c r="J131" s="24">
        <v>943</v>
      </c>
      <c r="K131" s="24">
        <v>1052</v>
      </c>
      <c r="L131" s="24">
        <v>1371</v>
      </c>
      <c r="M131" s="47">
        <f t="shared" si="20"/>
        <v>-212</v>
      </c>
      <c r="N131" s="47">
        <f t="shared" si="18"/>
        <v>-74</v>
      </c>
      <c r="O131" s="47">
        <f t="shared" si="18"/>
        <v>-198</v>
      </c>
      <c r="P131" s="47">
        <f t="shared" si="18"/>
        <v>-298</v>
      </c>
      <c r="Q131" s="47">
        <f t="shared" si="18"/>
        <v>-1063</v>
      </c>
      <c r="R131" s="43">
        <f t="shared" si="21"/>
        <v>-0.23740201567749161</v>
      </c>
      <c r="S131" s="43">
        <f t="shared" si="19"/>
        <v>-0.11077844311377245</v>
      </c>
      <c r="T131" s="43">
        <f t="shared" si="19"/>
        <v>-0.17353198948290974</v>
      </c>
      <c r="U131" s="43">
        <f t="shared" si="19"/>
        <v>-0.22074074074074074</v>
      </c>
      <c r="V131" s="43">
        <f t="shared" si="19"/>
        <v>-0.43672966310599837</v>
      </c>
    </row>
    <row r="132" spans="1:22" s="3" customFormat="1" x14ac:dyDescent="0.35">
      <c r="A132" s="23" t="s">
        <v>62</v>
      </c>
      <c r="B132" s="23" t="s">
        <v>48</v>
      </c>
      <c r="C132" s="24">
        <v>238</v>
      </c>
      <c r="D132" s="24">
        <v>145</v>
      </c>
      <c r="E132" s="24">
        <v>340</v>
      </c>
      <c r="F132" s="24">
        <v>226</v>
      </c>
      <c r="G132" s="24">
        <v>724</v>
      </c>
      <c r="H132" s="24">
        <v>449</v>
      </c>
      <c r="I132" s="24">
        <v>397</v>
      </c>
      <c r="J132" s="24">
        <v>777</v>
      </c>
      <c r="K132" s="24">
        <v>1011</v>
      </c>
      <c r="L132" s="24">
        <v>789</v>
      </c>
      <c r="M132" s="47">
        <f t="shared" si="20"/>
        <v>211</v>
      </c>
      <c r="N132" s="47">
        <f t="shared" si="18"/>
        <v>252</v>
      </c>
      <c r="O132" s="47">
        <f t="shared" si="18"/>
        <v>437</v>
      </c>
      <c r="P132" s="47">
        <f t="shared" si="18"/>
        <v>785</v>
      </c>
      <c r="Q132" s="47">
        <f t="shared" si="18"/>
        <v>65</v>
      </c>
      <c r="R132" s="43">
        <f t="shared" si="21"/>
        <v>0.88655462184873945</v>
      </c>
      <c r="S132" s="43">
        <f t="shared" si="19"/>
        <v>1.7379310344827585</v>
      </c>
      <c r="T132" s="43">
        <f t="shared" si="19"/>
        <v>1.2852941176470589</v>
      </c>
      <c r="U132" s="43">
        <f t="shared" si="19"/>
        <v>3.4734513274336285</v>
      </c>
      <c r="V132" s="43">
        <f t="shared" si="19"/>
        <v>8.9779005524861885E-2</v>
      </c>
    </row>
    <row r="133" spans="1:22" s="3" customFormat="1" x14ac:dyDescent="0.35">
      <c r="A133" s="23" t="s">
        <v>60</v>
      </c>
      <c r="B133" s="23" t="s">
        <v>46</v>
      </c>
      <c r="C133" s="24">
        <v>454</v>
      </c>
      <c r="D133" s="24">
        <v>283</v>
      </c>
      <c r="E133" s="24">
        <v>448</v>
      </c>
      <c r="F133" s="24">
        <v>352</v>
      </c>
      <c r="G133" s="24">
        <v>591</v>
      </c>
      <c r="H133" s="24">
        <v>359</v>
      </c>
      <c r="I133" s="24">
        <v>389</v>
      </c>
      <c r="J133" s="24">
        <v>451</v>
      </c>
      <c r="K133" s="24">
        <v>297</v>
      </c>
      <c r="L133" s="24">
        <v>620</v>
      </c>
      <c r="M133" s="47">
        <f t="shared" si="20"/>
        <v>-95</v>
      </c>
      <c r="N133" s="47">
        <f t="shared" si="18"/>
        <v>106</v>
      </c>
      <c r="O133" s="47">
        <f t="shared" si="18"/>
        <v>3</v>
      </c>
      <c r="P133" s="47">
        <f t="shared" si="18"/>
        <v>-55</v>
      </c>
      <c r="Q133" s="47">
        <f t="shared" si="18"/>
        <v>29</v>
      </c>
      <c r="R133" s="43">
        <f t="shared" si="21"/>
        <v>-0.20925110132158589</v>
      </c>
      <c r="S133" s="43">
        <f t="shared" si="19"/>
        <v>0.37455830388692579</v>
      </c>
      <c r="T133" s="43">
        <f t="shared" si="19"/>
        <v>6.6964285714285711E-3</v>
      </c>
      <c r="U133" s="43">
        <f t="shared" si="19"/>
        <v>-0.15625</v>
      </c>
      <c r="V133" s="43">
        <f t="shared" si="19"/>
        <v>4.9069373942470386E-2</v>
      </c>
    </row>
    <row r="134" spans="1:22" s="3" customFormat="1" x14ac:dyDescent="0.35">
      <c r="A134" s="23" t="s">
        <v>56</v>
      </c>
      <c r="B134" s="23" t="s">
        <v>42</v>
      </c>
      <c r="C134" s="24">
        <v>1170</v>
      </c>
      <c r="D134" s="24">
        <v>1131</v>
      </c>
      <c r="E134" s="24">
        <v>1024</v>
      </c>
      <c r="F134" s="24">
        <v>1205</v>
      </c>
      <c r="G134" s="24">
        <v>1037</v>
      </c>
      <c r="H134" s="24">
        <v>361</v>
      </c>
      <c r="I134" s="24">
        <v>384</v>
      </c>
      <c r="J134" s="24">
        <v>426</v>
      </c>
      <c r="K134" s="24">
        <v>323</v>
      </c>
      <c r="L134" s="24">
        <v>293</v>
      </c>
      <c r="M134" s="47">
        <f t="shared" si="20"/>
        <v>-809</v>
      </c>
      <c r="N134" s="47">
        <f t="shared" si="20"/>
        <v>-747</v>
      </c>
      <c r="O134" s="47">
        <f t="shared" si="20"/>
        <v>-598</v>
      </c>
      <c r="P134" s="47">
        <f t="shared" si="20"/>
        <v>-882</v>
      </c>
      <c r="Q134" s="47">
        <f t="shared" si="20"/>
        <v>-744</v>
      </c>
      <c r="R134" s="43">
        <f t="shared" si="21"/>
        <v>-0.69145299145299144</v>
      </c>
      <c r="S134" s="43">
        <f t="shared" si="19"/>
        <v>-0.66047745358090182</v>
      </c>
      <c r="T134" s="43">
        <f t="shared" si="19"/>
        <v>-0.583984375</v>
      </c>
      <c r="U134" s="43">
        <f t="shared" si="19"/>
        <v>-0.73195020746887962</v>
      </c>
      <c r="V134" s="43">
        <f t="shared" si="19"/>
        <v>-0.71745419479267114</v>
      </c>
    </row>
    <row r="135" spans="1:22" s="3" customFormat="1" x14ac:dyDescent="0.35">
      <c r="A135" s="23" t="s">
        <v>57</v>
      </c>
      <c r="B135" s="23" t="s">
        <v>43</v>
      </c>
      <c r="C135" s="24">
        <v>278</v>
      </c>
      <c r="D135" s="24">
        <v>405</v>
      </c>
      <c r="E135" s="24">
        <v>389</v>
      </c>
      <c r="F135" s="24">
        <v>459</v>
      </c>
      <c r="G135" s="24">
        <v>658</v>
      </c>
      <c r="H135" s="24">
        <v>219</v>
      </c>
      <c r="I135" s="24">
        <v>216</v>
      </c>
      <c r="J135" s="24">
        <v>414</v>
      </c>
      <c r="K135" s="24">
        <v>299</v>
      </c>
      <c r="L135" s="24">
        <v>546</v>
      </c>
      <c r="M135" s="47">
        <f t="shared" ref="M135:Q136" si="22">H135-C135</f>
        <v>-59</v>
      </c>
      <c r="N135" s="47">
        <f t="shared" si="22"/>
        <v>-189</v>
      </c>
      <c r="O135" s="47">
        <f t="shared" si="22"/>
        <v>25</v>
      </c>
      <c r="P135" s="47">
        <f t="shared" si="22"/>
        <v>-160</v>
      </c>
      <c r="Q135" s="47">
        <f t="shared" si="22"/>
        <v>-112</v>
      </c>
      <c r="R135" s="43">
        <f t="shared" si="21"/>
        <v>-0.21223021582733814</v>
      </c>
      <c r="S135" s="43">
        <f t="shared" si="19"/>
        <v>-0.46666666666666667</v>
      </c>
      <c r="T135" s="43">
        <f t="shared" si="19"/>
        <v>6.4267352185089971E-2</v>
      </c>
      <c r="U135" s="43">
        <f t="shared" si="19"/>
        <v>-0.34858387799564272</v>
      </c>
      <c r="V135" s="43">
        <f t="shared" si="19"/>
        <v>-0.1702127659574468</v>
      </c>
    </row>
    <row r="136" spans="1:22" s="3" customFormat="1" x14ac:dyDescent="0.35">
      <c r="A136" s="23" t="s">
        <v>54</v>
      </c>
      <c r="B136" s="23" t="s">
        <v>40</v>
      </c>
      <c r="C136" s="24">
        <v>217</v>
      </c>
      <c r="D136" s="24">
        <v>188</v>
      </c>
      <c r="E136" s="24">
        <v>309</v>
      </c>
      <c r="F136" s="24">
        <v>296</v>
      </c>
      <c r="G136" s="24">
        <v>569</v>
      </c>
      <c r="H136" s="24">
        <v>70</v>
      </c>
      <c r="I136" s="24">
        <v>55</v>
      </c>
      <c r="J136" s="24">
        <v>63</v>
      </c>
      <c r="K136" s="24">
        <v>172</v>
      </c>
      <c r="L136" s="24">
        <v>390</v>
      </c>
      <c r="M136" s="47">
        <f t="shared" si="22"/>
        <v>-147</v>
      </c>
      <c r="N136" s="47">
        <f t="shared" si="22"/>
        <v>-133</v>
      </c>
      <c r="O136" s="47">
        <f t="shared" si="22"/>
        <v>-246</v>
      </c>
      <c r="P136" s="47">
        <f t="shared" si="22"/>
        <v>-124</v>
      </c>
      <c r="Q136" s="47">
        <f t="shared" si="22"/>
        <v>-179</v>
      </c>
      <c r="R136" s="43">
        <f t="shared" si="21"/>
        <v>-0.67741935483870963</v>
      </c>
      <c r="S136" s="43">
        <f t="shared" si="21"/>
        <v>-0.70744680851063835</v>
      </c>
      <c r="T136" s="43">
        <f t="shared" si="21"/>
        <v>-0.79611650485436891</v>
      </c>
      <c r="U136" s="43">
        <f t="shared" si="21"/>
        <v>-0.41891891891891891</v>
      </c>
      <c r="V136" s="43">
        <f t="shared" si="21"/>
        <v>-0.31458699472759227</v>
      </c>
    </row>
    <row r="138" spans="1:22" x14ac:dyDescent="0.35">
      <c r="A138" s="38" t="s">
        <v>97</v>
      </c>
    </row>
    <row r="139" spans="1:22" x14ac:dyDescent="0.35">
      <c r="A139" s="39" t="s">
        <v>111</v>
      </c>
      <c r="B139" s="21"/>
      <c r="C139" s="1"/>
    </row>
    <row r="140" spans="1:22" x14ac:dyDescent="0.35">
      <c r="A140" s="28"/>
      <c r="B140" s="28"/>
      <c r="C140" s="4" t="s">
        <v>23</v>
      </c>
      <c r="D140" s="4" t="s">
        <v>24</v>
      </c>
      <c r="E140" s="4" t="s">
        <v>25</v>
      </c>
      <c r="F140" s="4" t="s">
        <v>26</v>
      </c>
      <c r="G140" s="4" t="s">
        <v>27</v>
      </c>
      <c r="H140" s="16" t="s">
        <v>23</v>
      </c>
      <c r="I140" s="16" t="s">
        <v>24</v>
      </c>
      <c r="J140" s="16" t="s">
        <v>25</v>
      </c>
      <c r="K140" s="16" t="s">
        <v>26</v>
      </c>
      <c r="L140" s="16" t="s">
        <v>27</v>
      </c>
      <c r="M140" s="50" t="s">
        <v>116</v>
      </c>
      <c r="N140" s="50"/>
      <c r="O140" s="50"/>
      <c r="P140" s="50"/>
      <c r="Q140" s="50"/>
      <c r="R140" s="51" t="s">
        <v>116</v>
      </c>
      <c r="S140" s="51"/>
      <c r="T140" s="51"/>
      <c r="U140" s="51"/>
      <c r="V140" s="51"/>
    </row>
    <row r="141" spans="1:22" x14ac:dyDescent="0.35">
      <c r="A141" s="28"/>
      <c r="B141" s="28"/>
      <c r="C141" s="8" t="s">
        <v>28</v>
      </c>
      <c r="D141" s="8" t="s">
        <v>29</v>
      </c>
      <c r="E141" s="8" t="s">
        <v>30</v>
      </c>
      <c r="F141" s="8" t="s">
        <v>31</v>
      </c>
      <c r="G141" s="8" t="s">
        <v>32</v>
      </c>
      <c r="H141" s="17" t="s">
        <v>28</v>
      </c>
      <c r="I141" s="17" t="s">
        <v>29</v>
      </c>
      <c r="J141" s="17" t="s">
        <v>30</v>
      </c>
      <c r="K141" s="17" t="s">
        <v>31</v>
      </c>
      <c r="L141" s="17" t="s">
        <v>32</v>
      </c>
      <c r="M141" s="5" t="s">
        <v>23</v>
      </c>
      <c r="N141" s="5" t="s">
        <v>24</v>
      </c>
      <c r="O141" s="5" t="s">
        <v>25</v>
      </c>
      <c r="P141" s="5" t="s">
        <v>26</v>
      </c>
      <c r="Q141" s="5" t="s">
        <v>27</v>
      </c>
      <c r="R141" s="45" t="s">
        <v>23</v>
      </c>
      <c r="S141" s="45" t="s">
        <v>24</v>
      </c>
      <c r="T141" s="45" t="s">
        <v>25</v>
      </c>
      <c r="U141" s="45" t="s">
        <v>26</v>
      </c>
      <c r="V141" s="45" t="s">
        <v>27</v>
      </c>
    </row>
    <row r="142" spans="1:22" x14ac:dyDescent="0.35">
      <c r="A142" s="28"/>
      <c r="B142" s="28"/>
      <c r="C142" s="12" t="s">
        <v>33</v>
      </c>
      <c r="D142" s="12" t="s">
        <v>33</v>
      </c>
      <c r="E142" s="12" t="s">
        <v>33</v>
      </c>
      <c r="F142" s="12" t="s">
        <v>33</v>
      </c>
      <c r="G142" s="12" t="s">
        <v>33</v>
      </c>
      <c r="H142" s="18">
        <v>2026</v>
      </c>
      <c r="I142" s="18">
        <v>2026</v>
      </c>
      <c r="J142" s="18">
        <v>2026</v>
      </c>
      <c r="K142" s="18">
        <v>2026</v>
      </c>
      <c r="L142" s="18">
        <v>2026</v>
      </c>
      <c r="M142" s="44" t="s">
        <v>28</v>
      </c>
      <c r="N142" s="44" t="s">
        <v>29</v>
      </c>
      <c r="O142" s="44" t="s">
        <v>30</v>
      </c>
      <c r="P142" s="44" t="s">
        <v>31</v>
      </c>
      <c r="Q142" s="44" t="s">
        <v>32</v>
      </c>
      <c r="R142" s="46" t="s">
        <v>28</v>
      </c>
      <c r="S142" s="46" t="s">
        <v>29</v>
      </c>
      <c r="T142" s="46" t="s">
        <v>30</v>
      </c>
      <c r="U142" s="46" t="s">
        <v>31</v>
      </c>
      <c r="V142" s="46" t="s">
        <v>32</v>
      </c>
    </row>
    <row r="143" spans="1:22" s="3" customFormat="1" x14ac:dyDescent="0.35">
      <c r="A143" s="23" t="s">
        <v>71</v>
      </c>
      <c r="B143" s="23" t="s">
        <v>72</v>
      </c>
      <c r="C143" s="24">
        <v>56263</v>
      </c>
      <c r="D143" s="24">
        <v>84462</v>
      </c>
      <c r="E143" s="24">
        <v>83670</v>
      </c>
      <c r="F143" s="24">
        <v>117989</v>
      </c>
      <c r="G143" s="24">
        <v>133613</v>
      </c>
      <c r="H143" s="24">
        <v>54720</v>
      </c>
      <c r="I143" s="24">
        <v>78189</v>
      </c>
      <c r="J143" s="24">
        <v>65489</v>
      </c>
      <c r="K143" s="24">
        <v>92837</v>
      </c>
      <c r="L143" s="24">
        <v>112635</v>
      </c>
      <c r="M143" s="47">
        <f>H143-C143</f>
        <v>-1543</v>
      </c>
      <c r="N143" s="47">
        <f t="shared" ref="N143:Q158" si="23">I143-D143</f>
        <v>-6273</v>
      </c>
      <c r="O143" s="47">
        <f t="shared" si="23"/>
        <v>-18181</v>
      </c>
      <c r="P143" s="47">
        <f t="shared" si="23"/>
        <v>-25152</v>
      </c>
      <c r="Q143" s="47">
        <f t="shared" si="23"/>
        <v>-20978</v>
      </c>
      <c r="R143" s="43">
        <f>(H143-C143)/C143</f>
        <v>-2.7424772941364663E-2</v>
      </c>
      <c r="S143" s="43">
        <f t="shared" ref="S143:V160" si="24">(I143-D143)/D143</f>
        <v>-7.4270085955814455E-2</v>
      </c>
      <c r="T143" s="43">
        <f t="shared" si="24"/>
        <v>-0.21729413170790007</v>
      </c>
      <c r="U143" s="43">
        <f t="shared" si="24"/>
        <v>-0.21317241437761147</v>
      </c>
      <c r="V143" s="43">
        <f t="shared" si="24"/>
        <v>-0.15700568058497302</v>
      </c>
    </row>
    <row r="144" spans="1:22" s="3" customFormat="1" x14ac:dyDescent="0.35">
      <c r="A144" s="23" t="s">
        <v>107</v>
      </c>
      <c r="B144" s="23" t="s">
        <v>106</v>
      </c>
      <c r="C144" s="24">
        <v>39281</v>
      </c>
      <c r="D144" s="24">
        <v>63250</v>
      </c>
      <c r="E144" s="24">
        <v>59951</v>
      </c>
      <c r="F144" s="24">
        <v>74346</v>
      </c>
      <c r="G144" s="24">
        <v>73320</v>
      </c>
      <c r="H144" s="24">
        <v>47838</v>
      </c>
      <c r="I144" s="24">
        <v>68680</v>
      </c>
      <c r="J144" s="24">
        <v>50622</v>
      </c>
      <c r="K144" s="24">
        <v>68826</v>
      </c>
      <c r="L144" s="24">
        <v>79207</v>
      </c>
      <c r="M144" s="47">
        <f t="shared" ref="M144:Q159" si="25">H144-C144</f>
        <v>8557</v>
      </c>
      <c r="N144" s="47">
        <f t="shared" si="23"/>
        <v>5430</v>
      </c>
      <c r="O144" s="47">
        <f t="shared" si="23"/>
        <v>-9329</v>
      </c>
      <c r="P144" s="47">
        <f t="shared" si="23"/>
        <v>-5520</v>
      </c>
      <c r="Q144" s="47">
        <f t="shared" si="23"/>
        <v>5887</v>
      </c>
      <c r="R144" s="43">
        <f t="shared" ref="R144:V161" si="26">(H144-C144)/C144</f>
        <v>0.21784068633690587</v>
      </c>
      <c r="S144" s="43">
        <f t="shared" si="24"/>
        <v>8.5849802371541509E-2</v>
      </c>
      <c r="T144" s="43">
        <f t="shared" si="24"/>
        <v>-0.1556104151723908</v>
      </c>
      <c r="U144" s="43">
        <f t="shared" si="24"/>
        <v>-7.4247437656363491E-2</v>
      </c>
      <c r="V144" s="43">
        <f t="shared" si="24"/>
        <v>8.0291871249318053E-2</v>
      </c>
    </row>
    <row r="145" spans="1:22" s="3" customFormat="1" x14ac:dyDescent="0.35">
      <c r="A145" s="23" t="s">
        <v>37</v>
      </c>
      <c r="B145" s="23" t="s">
        <v>37</v>
      </c>
      <c r="C145" s="24">
        <v>37317</v>
      </c>
      <c r="D145" s="24">
        <v>59157</v>
      </c>
      <c r="E145" s="24">
        <v>56337</v>
      </c>
      <c r="F145" s="24">
        <v>69444</v>
      </c>
      <c r="G145" s="24">
        <v>69051</v>
      </c>
      <c r="H145" s="24">
        <v>46394</v>
      </c>
      <c r="I145" s="24">
        <v>66343</v>
      </c>
      <c r="J145" s="25" t="s">
        <v>38</v>
      </c>
      <c r="K145" s="24">
        <v>66397</v>
      </c>
      <c r="L145" s="24">
        <v>76854</v>
      </c>
      <c r="M145" s="47">
        <f t="shared" si="25"/>
        <v>9077</v>
      </c>
      <c r="N145" s="47">
        <f t="shared" si="23"/>
        <v>7186</v>
      </c>
      <c r="O145" s="47" t="e">
        <f t="shared" si="23"/>
        <v>#VALUE!</v>
      </c>
      <c r="P145" s="47">
        <f t="shared" si="23"/>
        <v>-3047</v>
      </c>
      <c r="Q145" s="47">
        <f t="shared" si="23"/>
        <v>7803</v>
      </c>
      <c r="R145" s="43">
        <f t="shared" si="26"/>
        <v>0.24324034622290108</v>
      </c>
      <c r="S145" s="43">
        <f t="shared" si="24"/>
        <v>0.12147336747975726</v>
      </c>
      <c r="T145" s="43" t="e">
        <f t="shared" si="24"/>
        <v>#VALUE!</v>
      </c>
      <c r="U145" s="43">
        <f t="shared" si="24"/>
        <v>-4.3877080813317204E-2</v>
      </c>
      <c r="V145" s="43">
        <f t="shared" si="24"/>
        <v>0.11300343224573142</v>
      </c>
    </row>
    <row r="146" spans="1:22" s="3" customFormat="1" x14ac:dyDescent="0.35">
      <c r="A146" s="23" t="s">
        <v>70</v>
      </c>
      <c r="B146" s="23" t="s">
        <v>39</v>
      </c>
      <c r="C146" s="24">
        <v>1964</v>
      </c>
      <c r="D146" s="24">
        <v>4093</v>
      </c>
      <c r="E146" s="24">
        <v>3614</v>
      </c>
      <c r="F146" s="24">
        <v>4902</v>
      </c>
      <c r="G146" s="24">
        <v>4269</v>
      </c>
      <c r="H146" s="24">
        <v>1444</v>
      </c>
      <c r="I146" s="24">
        <v>2337</v>
      </c>
      <c r="J146" s="25" t="s">
        <v>38</v>
      </c>
      <c r="K146" s="24">
        <v>2429</v>
      </c>
      <c r="L146" s="24">
        <v>2353</v>
      </c>
      <c r="M146" s="47">
        <f t="shared" si="25"/>
        <v>-520</v>
      </c>
      <c r="N146" s="47">
        <f t="shared" si="23"/>
        <v>-1756</v>
      </c>
      <c r="O146" s="47" t="e">
        <f t="shared" si="23"/>
        <v>#VALUE!</v>
      </c>
      <c r="P146" s="47">
        <f t="shared" si="23"/>
        <v>-2473</v>
      </c>
      <c r="Q146" s="47">
        <f t="shared" si="23"/>
        <v>-1916</v>
      </c>
      <c r="R146" s="43">
        <f t="shared" si="26"/>
        <v>-0.26476578411405294</v>
      </c>
      <c r="S146" s="43">
        <f t="shared" si="24"/>
        <v>-0.42902516491570974</v>
      </c>
      <c r="T146" s="43" t="e">
        <f t="shared" si="24"/>
        <v>#VALUE!</v>
      </c>
      <c r="U146" s="43">
        <f t="shared" si="24"/>
        <v>-0.50448796409628727</v>
      </c>
      <c r="V146" s="43">
        <f t="shared" si="24"/>
        <v>-0.44881705317404547</v>
      </c>
    </row>
    <row r="147" spans="1:22" s="3" customFormat="1" x14ac:dyDescent="0.35">
      <c r="A147" s="23" t="s">
        <v>61</v>
      </c>
      <c r="B147" s="23" t="s">
        <v>47</v>
      </c>
      <c r="C147" s="24">
        <v>12010</v>
      </c>
      <c r="D147" s="24">
        <v>14260</v>
      </c>
      <c r="E147" s="24">
        <v>14964</v>
      </c>
      <c r="F147" s="24">
        <v>23268</v>
      </c>
      <c r="G147" s="24">
        <v>33110</v>
      </c>
      <c r="H147" s="24">
        <v>3072</v>
      </c>
      <c r="I147" s="24">
        <v>5227</v>
      </c>
      <c r="J147" s="24">
        <v>8172</v>
      </c>
      <c r="K147" s="24">
        <v>12280</v>
      </c>
      <c r="L147" s="24">
        <v>17890</v>
      </c>
      <c r="M147" s="47">
        <f t="shared" si="25"/>
        <v>-8938</v>
      </c>
      <c r="N147" s="47">
        <f t="shared" si="23"/>
        <v>-9033</v>
      </c>
      <c r="O147" s="47">
        <f t="shared" si="23"/>
        <v>-6792</v>
      </c>
      <c r="P147" s="47">
        <f t="shared" si="23"/>
        <v>-10988</v>
      </c>
      <c r="Q147" s="47">
        <f t="shared" si="23"/>
        <v>-15220</v>
      </c>
      <c r="R147" s="43">
        <f t="shared" si="26"/>
        <v>-0.74421315570358038</v>
      </c>
      <c r="S147" s="43">
        <f t="shared" si="24"/>
        <v>-0.63345021037868166</v>
      </c>
      <c r="T147" s="43">
        <f t="shared" si="24"/>
        <v>-0.45388933440256618</v>
      </c>
      <c r="U147" s="43">
        <f t="shared" si="24"/>
        <v>-0.47223654804882242</v>
      </c>
      <c r="V147" s="43">
        <f t="shared" si="24"/>
        <v>-0.45967985502869224</v>
      </c>
    </row>
    <row r="148" spans="1:22" s="3" customFormat="1" x14ac:dyDescent="0.35">
      <c r="A148" s="23" t="s">
        <v>68</v>
      </c>
      <c r="B148" s="23" t="s">
        <v>68</v>
      </c>
      <c r="C148" s="24">
        <v>11978</v>
      </c>
      <c r="D148" s="24">
        <v>14239</v>
      </c>
      <c r="E148" s="25" t="s">
        <v>38</v>
      </c>
      <c r="F148" s="24">
        <v>23088</v>
      </c>
      <c r="G148" s="24">
        <v>32767</v>
      </c>
      <c r="H148" s="24">
        <v>3037</v>
      </c>
      <c r="I148" s="24">
        <v>5195</v>
      </c>
      <c r="J148" s="24">
        <v>8154</v>
      </c>
      <c r="K148" s="24">
        <v>12158</v>
      </c>
      <c r="L148" s="24">
        <v>17743</v>
      </c>
      <c r="M148" s="47">
        <f t="shared" si="25"/>
        <v>-8941</v>
      </c>
      <c r="N148" s="47">
        <f t="shared" si="23"/>
        <v>-9044</v>
      </c>
      <c r="O148" s="47" t="e">
        <f t="shared" si="23"/>
        <v>#VALUE!</v>
      </c>
      <c r="P148" s="47">
        <f t="shared" si="23"/>
        <v>-10930</v>
      </c>
      <c r="Q148" s="47">
        <f t="shared" si="23"/>
        <v>-15024</v>
      </c>
      <c r="R148" s="43">
        <f t="shared" si="26"/>
        <v>-0.74645182835197865</v>
      </c>
      <c r="S148" s="43">
        <f t="shared" si="24"/>
        <v>-0.63515696326989257</v>
      </c>
      <c r="T148" s="43" t="e">
        <f t="shared" si="24"/>
        <v>#VALUE!</v>
      </c>
      <c r="U148" s="43">
        <f t="shared" si="24"/>
        <v>-0.47340609840609843</v>
      </c>
      <c r="V148" s="43">
        <f t="shared" si="24"/>
        <v>-0.45851008636738183</v>
      </c>
    </row>
    <row r="149" spans="1:22" s="3" customFormat="1" x14ac:dyDescent="0.35">
      <c r="A149" s="23" t="s">
        <v>64</v>
      </c>
      <c r="B149" s="23" t="s">
        <v>50</v>
      </c>
      <c r="C149" s="24">
        <v>2330</v>
      </c>
      <c r="D149" s="24">
        <v>2892</v>
      </c>
      <c r="E149" s="24">
        <v>3478</v>
      </c>
      <c r="F149" s="24">
        <v>7463</v>
      </c>
      <c r="G149" s="24">
        <v>8727</v>
      </c>
      <c r="H149" s="24">
        <v>1658</v>
      </c>
      <c r="I149" s="24">
        <v>1961</v>
      </c>
      <c r="J149" s="24">
        <v>2718</v>
      </c>
      <c r="K149" s="24">
        <v>5668</v>
      </c>
      <c r="L149" s="24">
        <v>4632</v>
      </c>
      <c r="M149" s="47">
        <f t="shared" si="25"/>
        <v>-672</v>
      </c>
      <c r="N149" s="47">
        <f t="shared" si="23"/>
        <v>-931</v>
      </c>
      <c r="O149" s="47">
        <f t="shared" si="23"/>
        <v>-760</v>
      </c>
      <c r="P149" s="47">
        <f t="shared" si="23"/>
        <v>-1795</v>
      </c>
      <c r="Q149" s="47">
        <f t="shared" si="23"/>
        <v>-4095</v>
      </c>
      <c r="R149" s="43">
        <f t="shared" si="26"/>
        <v>-0.28841201716738196</v>
      </c>
      <c r="S149" s="43">
        <f t="shared" si="24"/>
        <v>-0.32192254495159062</v>
      </c>
      <c r="T149" s="43">
        <f t="shared" si="24"/>
        <v>-0.21851638872915469</v>
      </c>
      <c r="U149" s="43">
        <f t="shared" si="24"/>
        <v>-0.2405198981642771</v>
      </c>
      <c r="V149" s="43">
        <f t="shared" si="24"/>
        <v>-0.46923341354417325</v>
      </c>
    </row>
    <row r="150" spans="1:22" s="3" customFormat="1" x14ac:dyDescent="0.35">
      <c r="A150" s="23" t="s">
        <v>58</v>
      </c>
      <c r="B150" s="23" t="s">
        <v>44</v>
      </c>
      <c r="C150" s="24">
        <v>394</v>
      </c>
      <c r="D150" s="24">
        <v>975</v>
      </c>
      <c r="E150" s="24">
        <v>2246</v>
      </c>
      <c r="F150" s="24">
        <v>4883</v>
      </c>
      <c r="G150" s="24">
        <v>4996</v>
      </c>
      <c r="H150" s="24">
        <v>147</v>
      </c>
      <c r="I150" s="24">
        <v>230</v>
      </c>
      <c r="J150" s="24">
        <v>1342</v>
      </c>
      <c r="K150" s="24">
        <v>1784</v>
      </c>
      <c r="L150" s="24">
        <v>2725</v>
      </c>
      <c r="M150" s="47">
        <f t="shared" si="25"/>
        <v>-247</v>
      </c>
      <c r="N150" s="47">
        <f t="shared" si="23"/>
        <v>-745</v>
      </c>
      <c r="O150" s="47">
        <f t="shared" si="23"/>
        <v>-904</v>
      </c>
      <c r="P150" s="47">
        <f t="shared" si="23"/>
        <v>-3099</v>
      </c>
      <c r="Q150" s="47">
        <f t="shared" si="23"/>
        <v>-2271</v>
      </c>
      <c r="R150" s="43">
        <f t="shared" si="26"/>
        <v>-0.62690355329949243</v>
      </c>
      <c r="S150" s="43">
        <f t="shared" si="24"/>
        <v>-0.76410256410256405</v>
      </c>
      <c r="T150" s="43">
        <f t="shared" si="24"/>
        <v>-0.40249332146037398</v>
      </c>
      <c r="U150" s="43">
        <f t="shared" si="24"/>
        <v>-0.63465082940815076</v>
      </c>
      <c r="V150" s="43">
        <f t="shared" si="24"/>
        <v>-0.45456365092073658</v>
      </c>
    </row>
    <row r="151" spans="1:22" s="3" customFormat="1" x14ac:dyDescent="0.35">
      <c r="A151" s="23" t="s">
        <v>55</v>
      </c>
      <c r="B151" s="23" t="s">
        <v>41</v>
      </c>
      <c r="C151" s="24">
        <v>488</v>
      </c>
      <c r="D151" s="24">
        <v>607</v>
      </c>
      <c r="E151" s="24">
        <v>591</v>
      </c>
      <c r="F151" s="24">
        <v>2026</v>
      </c>
      <c r="G151" s="24">
        <v>3065</v>
      </c>
      <c r="H151" s="24">
        <v>642</v>
      </c>
      <c r="I151" s="24">
        <v>559</v>
      </c>
      <c r="J151" s="24">
        <v>864</v>
      </c>
      <c r="K151" s="24">
        <v>1388</v>
      </c>
      <c r="L151" s="24">
        <v>1388</v>
      </c>
      <c r="M151" s="47">
        <f t="shared" si="25"/>
        <v>154</v>
      </c>
      <c r="N151" s="47">
        <f t="shared" si="23"/>
        <v>-48</v>
      </c>
      <c r="O151" s="47">
        <f t="shared" si="23"/>
        <v>273</v>
      </c>
      <c r="P151" s="47">
        <f t="shared" si="23"/>
        <v>-638</v>
      </c>
      <c r="Q151" s="47">
        <f t="shared" si="23"/>
        <v>-1677</v>
      </c>
      <c r="R151" s="43">
        <f t="shared" si="26"/>
        <v>0.3155737704918033</v>
      </c>
      <c r="S151" s="43">
        <f t="shared" si="24"/>
        <v>-7.907742998352553E-2</v>
      </c>
      <c r="T151" s="43">
        <f t="shared" si="24"/>
        <v>0.46192893401015228</v>
      </c>
      <c r="U151" s="43">
        <f t="shared" si="24"/>
        <v>-0.3149062191510365</v>
      </c>
      <c r="V151" s="43">
        <f t="shared" si="24"/>
        <v>-0.54714518760195763</v>
      </c>
    </row>
    <row r="152" spans="1:22" s="3" customFormat="1" x14ac:dyDescent="0.35">
      <c r="A152" s="23" t="s">
        <v>63</v>
      </c>
      <c r="B152" s="23" t="s">
        <v>49</v>
      </c>
      <c r="C152" s="24">
        <v>284</v>
      </c>
      <c r="D152" s="24">
        <v>421</v>
      </c>
      <c r="E152" s="24">
        <v>630</v>
      </c>
      <c r="F152" s="24">
        <v>1805</v>
      </c>
      <c r="G152" s="24">
        <v>5130</v>
      </c>
      <c r="H152" s="24">
        <v>485</v>
      </c>
      <c r="I152" s="24">
        <v>291</v>
      </c>
      <c r="J152" s="24">
        <v>456</v>
      </c>
      <c r="K152" s="24">
        <v>869</v>
      </c>
      <c r="L152" s="24">
        <v>2712</v>
      </c>
      <c r="M152" s="47">
        <f t="shared" si="25"/>
        <v>201</v>
      </c>
      <c r="N152" s="47">
        <f t="shared" si="23"/>
        <v>-130</v>
      </c>
      <c r="O152" s="47">
        <f t="shared" si="23"/>
        <v>-174</v>
      </c>
      <c r="P152" s="47">
        <f t="shared" si="23"/>
        <v>-936</v>
      </c>
      <c r="Q152" s="47">
        <f t="shared" si="23"/>
        <v>-2418</v>
      </c>
      <c r="R152" s="43">
        <f t="shared" si="26"/>
        <v>0.70774647887323938</v>
      </c>
      <c r="S152" s="43">
        <f t="shared" si="24"/>
        <v>-0.30878859857482183</v>
      </c>
      <c r="T152" s="43">
        <f t="shared" si="24"/>
        <v>-0.27619047619047621</v>
      </c>
      <c r="U152" s="43">
        <f t="shared" si="24"/>
        <v>-0.51855955678670362</v>
      </c>
      <c r="V152" s="43">
        <f t="shared" si="24"/>
        <v>-0.47134502923976607</v>
      </c>
    </row>
    <row r="153" spans="1:22" s="3" customFormat="1" x14ac:dyDescent="0.35">
      <c r="A153" s="23" t="s">
        <v>59</v>
      </c>
      <c r="B153" s="23" t="s">
        <v>45</v>
      </c>
      <c r="C153" s="24">
        <v>432</v>
      </c>
      <c r="D153" s="24">
        <v>777</v>
      </c>
      <c r="E153" s="24">
        <v>817</v>
      </c>
      <c r="F153" s="24">
        <v>1613</v>
      </c>
      <c r="G153" s="24">
        <v>2340</v>
      </c>
      <c r="H153" s="24">
        <v>389</v>
      </c>
      <c r="I153" s="24">
        <v>331</v>
      </c>
      <c r="J153" s="24">
        <v>590</v>
      </c>
      <c r="K153" s="24">
        <v>946</v>
      </c>
      <c r="L153" s="24">
        <v>1370</v>
      </c>
      <c r="M153" s="47">
        <f t="shared" si="25"/>
        <v>-43</v>
      </c>
      <c r="N153" s="47">
        <f t="shared" si="23"/>
        <v>-446</v>
      </c>
      <c r="O153" s="47">
        <f t="shared" si="23"/>
        <v>-227</v>
      </c>
      <c r="P153" s="47">
        <f t="shared" si="23"/>
        <v>-667</v>
      </c>
      <c r="Q153" s="47">
        <f t="shared" si="23"/>
        <v>-970</v>
      </c>
      <c r="R153" s="43">
        <f t="shared" si="26"/>
        <v>-9.9537037037037035E-2</v>
      </c>
      <c r="S153" s="43">
        <f t="shared" si="24"/>
        <v>-0.57400257400257404</v>
      </c>
      <c r="T153" s="43">
        <f t="shared" si="24"/>
        <v>-0.27784577723378212</v>
      </c>
      <c r="U153" s="43">
        <f t="shared" si="24"/>
        <v>-0.4135151890886547</v>
      </c>
      <c r="V153" s="43">
        <f t="shared" si="24"/>
        <v>-0.41452991452991456</v>
      </c>
    </row>
    <row r="154" spans="1:22" s="3" customFormat="1" x14ac:dyDescent="0.35">
      <c r="A154" s="23" t="s">
        <v>65</v>
      </c>
      <c r="B154" s="23" t="s">
        <v>51</v>
      </c>
      <c r="C154" s="24">
        <v>163</v>
      </c>
      <c r="D154" s="24">
        <v>697</v>
      </c>
      <c r="E154" s="24">
        <v>240</v>
      </c>
      <c r="F154" s="24">
        <v>946</v>
      </c>
      <c r="G154" s="24">
        <v>895</v>
      </c>
      <c r="H154" s="24">
        <v>184</v>
      </c>
      <c r="I154" s="24">
        <v>500</v>
      </c>
      <c r="J154" s="24">
        <v>233</v>
      </c>
      <c r="K154" s="24">
        <v>184</v>
      </c>
      <c r="L154" s="24">
        <v>1167</v>
      </c>
      <c r="M154" s="47">
        <f t="shared" si="25"/>
        <v>21</v>
      </c>
      <c r="N154" s="47">
        <f t="shared" si="23"/>
        <v>-197</v>
      </c>
      <c r="O154" s="47">
        <f t="shared" si="23"/>
        <v>-7</v>
      </c>
      <c r="P154" s="47">
        <f t="shared" si="23"/>
        <v>-762</v>
      </c>
      <c r="Q154" s="47">
        <f t="shared" si="23"/>
        <v>272</v>
      </c>
      <c r="R154" s="43">
        <f t="shared" si="26"/>
        <v>0.12883435582822086</v>
      </c>
      <c r="S154" s="43">
        <f t="shared" si="24"/>
        <v>-0.28263988522238165</v>
      </c>
      <c r="T154" s="43">
        <f t="shared" si="24"/>
        <v>-2.9166666666666667E-2</v>
      </c>
      <c r="U154" s="43">
        <f t="shared" si="24"/>
        <v>-0.80549682875264272</v>
      </c>
      <c r="V154" s="43">
        <f t="shared" si="24"/>
        <v>0.30391061452513968</v>
      </c>
    </row>
    <row r="155" spans="1:22" s="3" customFormat="1" x14ac:dyDescent="0.35">
      <c r="A155" s="23" t="s">
        <v>66</v>
      </c>
      <c r="B155" s="23" t="s">
        <v>52</v>
      </c>
      <c r="C155" s="24">
        <v>151</v>
      </c>
      <c r="D155" s="24">
        <v>75</v>
      </c>
      <c r="E155" s="24">
        <v>211</v>
      </c>
      <c r="F155" s="24">
        <v>565</v>
      </c>
      <c r="G155" s="24">
        <v>554</v>
      </c>
      <c r="H155" s="24">
        <v>70</v>
      </c>
      <c r="I155" s="24">
        <v>80</v>
      </c>
      <c r="J155" s="24">
        <v>165</v>
      </c>
      <c r="K155" s="24">
        <v>286</v>
      </c>
      <c r="L155" s="24">
        <v>679</v>
      </c>
      <c r="M155" s="47">
        <f t="shared" si="25"/>
        <v>-81</v>
      </c>
      <c r="N155" s="47">
        <f t="shared" si="23"/>
        <v>5</v>
      </c>
      <c r="O155" s="47">
        <f t="shared" si="23"/>
        <v>-46</v>
      </c>
      <c r="P155" s="47">
        <f t="shared" si="23"/>
        <v>-279</v>
      </c>
      <c r="Q155" s="47">
        <f t="shared" si="23"/>
        <v>125</v>
      </c>
      <c r="R155" s="43">
        <f t="shared" si="26"/>
        <v>-0.53642384105960261</v>
      </c>
      <c r="S155" s="43">
        <f t="shared" si="24"/>
        <v>6.6666666666666666E-2</v>
      </c>
      <c r="T155" s="43">
        <f t="shared" si="24"/>
        <v>-0.21800947867298578</v>
      </c>
      <c r="U155" s="43">
        <f t="shared" si="24"/>
        <v>-0.49380530973451325</v>
      </c>
      <c r="V155" s="43">
        <f t="shared" si="24"/>
        <v>0.22563176895306858</v>
      </c>
    </row>
    <row r="156" spans="1:22" s="3" customFormat="1" x14ac:dyDescent="0.35">
      <c r="A156" s="23" t="s">
        <v>57</v>
      </c>
      <c r="B156" s="23" t="s">
        <v>43</v>
      </c>
      <c r="C156" s="24">
        <v>37</v>
      </c>
      <c r="D156" s="25" t="s">
        <v>38</v>
      </c>
      <c r="E156" s="24">
        <v>65</v>
      </c>
      <c r="F156" s="24">
        <v>193</v>
      </c>
      <c r="G156" s="24">
        <v>163</v>
      </c>
      <c r="H156" s="24">
        <v>78</v>
      </c>
      <c r="I156" s="24">
        <v>34</v>
      </c>
      <c r="J156" s="24">
        <v>77</v>
      </c>
      <c r="K156" s="24">
        <v>80</v>
      </c>
      <c r="L156" s="24">
        <v>176</v>
      </c>
      <c r="M156" s="47">
        <f t="shared" si="25"/>
        <v>41</v>
      </c>
      <c r="N156" s="47" t="e">
        <f t="shared" si="23"/>
        <v>#VALUE!</v>
      </c>
      <c r="O156" s="47">
        <f t="shared" si="23"/>
        <v>12</v>
      </c>
      <c r="P156" s="47">
        <f t="shared" si="23"/>
        <v>-113</v>
      </c>
      <c r="Q156" s="47">
        <f t="shared" si="23"/>
        <v>13</v>
      </c>
      <c r="R156" s="43">
        <f t="shared" si="26"/>
        <v>1.1081081081081081</v>
      </c>
      <c r="S156" s="43" t="e">
        <f t="shared" si="24"/>
        <v>#VALUE!</v>
      </c>
      <c r="T156" s="43">
        <f t="shared" si="24"/>
        <v>0.18461538461538463</v>
      </c>
      <c r="U156" s="43">
        <f t="shared" si="24"/>
        <v>-0.58549222797927458</v>
      </c>
      <c r="V156" s="43">
        <f t="shared" si="24"/>
        <v>7.9754601226993863E-2</v>
      </c>
    </row>
    <row r="157" spans="1:22" s="3" customFormat="1" x14ac:dyDescent="0.35">
      <c r="A157" s="23" t="s">
        <v>54</v>
      </c>
      <c r="B157" s="23" t="s">
        <v>40</v>
      </c>
      <c r="C157" s="25" t="s">
        <v>38</v>
      </c>
      <c r="D157" s="24">
        <v>102</v>
      </c>
      <c r="E157" s="24">
        <v>34</v>
      </c>
      <c r="F157" s="24">
        <v>127</v>
      </c>
      <c r="G157" s="24">
        <v>325</v>
      </c>
      <c r="H157" s="24">
        <v>9</v>
      </c>
      <c r="I157" s="25" t="s">
        <v>38</v>
      </c>
      <c r="J157" s="24">
        <v>7</v>
      </c>
      <c r="K157" s="24">
        <v>112</v>
      </c>
      <c r="L157" s="24">
        <v>155</v>
      </c>
      <c r="M157" s="47" t="e">
        <f t="shared" si="25"/>
        <v>#VALUE!</v>
      </c>
      <c r="N157" s="47" t="e">
        <f t="shared" si="23"/>
        <v>#VALUE!</v>
      </c>
      <c r="O157" s="47">
        <f t="shared" si="23"/>
        <v>-27</v>
      </c>
      <c r="P157" s="47">
        <f t="shared" si="23"/>
        <v>-15</v>
      </c>
      <c r="Q157" s="47">
        <f t="shared" si="23"/>
        <v>-170</v>
      </c>
      <c r="R157" s="43" t="e">
        <f t="shared" si="26"/>
        <v>#VALUE!</v>
      </c>
      <c r="S157" s="43" t="e">
        <f t="shared" si="24"/>
        <v>#VALUE!</v>
      </c>
      <c r="T157" s="43">
        <f t="shared" si="24"/>
        <v>-0.79411764705882348</v>
      </c>
      <c r="U157" s="43">
        <f t="shared" si="24"/>
        <v>-0.11811023622047244</v>
      </c>
      <c r="V157" s="43">
        <f t="shared" si="24"/>
        <v>-0.52307692307692311</v>
      </c>
    </row>
    <row r="158" spans="1:22" s="3" customFormat="1" x14ac:dyDescent="0.35">
      <c r="A158" s="23" t="s">
        <v>56</v>
      </c>
      <c r="B158" s="23" t="s">
        <v>42</v>
      </c>
      <c r="C158" s="25" t="s">
        <v>38</v>
      </c>
      <c r="D158" s="24">
        <v>125</v>
      </c>
      <c r="E158" s="24">
        <v>98</v>
      </c>
      <c r="F158" s="24">
        <v>136</v>
      </c>
      <c r="G158" s="24">
        <v>140</v>
      </c>
      <c r="H158" s="24">
        <v>25</v>
      </c>
      <c r="I158" s="25" t="s">
        <v>38</v>
      </c>
      <c r="J158" s="25" t="s">
        <v>38</v>
      </c>
      <c r="K158" s="25" t="s">
        <v>38</v>
      </c>
      <c r="L158" s="25" t="s">
        <v>38</v>
      </c>
      <c r="M158" s="47" t="e">
        <f t="shared" si="25"/>
        <v>#VALUE!</v>
      </c>
      <c r="N158" s="47" t="e">
        <f t="shared" si="23"/>
        <v>#VALUE!</v>
      </c>
      <c r="O158" s="47" t="e">
        <f t="shared" si="23"/>
        <v>#VALUE!</v>
      </c>
      <c r="P158" s="47" t="e">
        <f t="shared" si="23"/>
        <v>#VALUE!</v>
      </c>
      <c r="Q158" s="47" t="e">
        <f t="shared" si="23"/>
        <v>#VALUE!</v>
      </c>
      <c r="R158" s="43" t="e">
        <f t="shared" si="26"/>
        <v>#VALUE!</v>
      </c>
      <c r="S158" s="43" t="e">
        <f t="shared" si="24"/>
        <v>#VALUE!</v>
      </c>
      <c r="T158" s="43" t="e">
        <f t="shared" si="24"/>
        <v>#VALUE!</v>
      </c>
      <c r="U158" s="43" t="e">
        <f t="shared" si="24"/>
        <v>#VALUE!</v>
      </c>
      <c r="V158" s="43" t="e">
        <f t="shared" si="24"/>
        <v>#VALUE!</v>
      </c>
    </row>
    <row r="159" spans="1:22" s="3" customFormat="1" x14ac:dyDescent="0.35">
      <c r="A159" s="23" t="s">
        <v>60</v>
      </c>
      <c r="B159" s="23" t="s">
        <v>46</v>
      </c>
      <c r="C159" s="24">
        <v>20</v>
      </c>
      <c r="D159" s="24">
        <v>39</v>
      </c>
      <c r="E159" s="25" t="s">
        <v>38</v>
      </c>
      <c r="F159" s="24">
        <v>82</v>
      </c>
      <c r="G159" s="24">
        <v>115</v>
      </c>
      <c r="H159" s="25" t="s">
        <v>38</v>
      </c>
      <c r="I159" s="24">
        <v>28</v>
      </c>
      <c r="J159" s="25" t="s">
        <v>38</v>
      </c>
      <c r="K159" s="24">
        <v>22</v>
      </c>
      <c r="L159" s="24">
        <v>63</v>
      </c>
      <c r="M159" s="47" t="e">
        <f t="shared" si="25"/>
        <v>#VALUE!</v>
      </c>
      <c r="N159" s="47">
        <f t="shared" si="25"/>
        <v>-11</v>
      </c>
      <c r="O159" s="47" t="e">
        <f t="shared" si="25"/>
        <v>#VALUE!</v>
      </c>
      <c r="P159" s="47">
        <f t="shared" si="25"/>
        <v>-60</v>
      </c>
      <c r="Q159" s="47">
        <f t="shared" si="25"/>
        <v>-52</v>
      </c>
      <c r="R159" s="43" t="e">
        <f t="shared" si="26"/>
        <v>#VALUE!</v>
      </c>
      <c r="S159" s="43">
        <f t="shared" si="24"/>
        <v>-0.28205128205128205</v>
      </c>
      <c r="T159" s="43" t="e">
        <f t="shared" si="24"/>
        <v>#VALUE!</v>
      </c>
      <c r="U159" s="43">
        <f t="shared" si="24"/>
        <v>-0.73170731707317072</v>
      </c>
      <c r="V159" s="43">
        <f t="shared" si="24"/>
        <v>-0.45217391304347826</v>
      </c>
    </row>
    <row r="160" spans="1:22" s="3" customFormat="1" x14ac:dyDescent="0.35">
      <c r="A160" s="23" t="s">
        <v>62</v>
      </c>
      <c r="B160" s="23" t="s">
        <v>48</v>
      </c>
      <c r="C160" s="24">
        <v>18</v>
      </c>
      <c r="D160" s="24">
        <v>25</v>
      </c>
      <c r="E160" s="24">
        <v>26</v>
      </c>
      <c r="F160" s="25" t="s">
        <v>38</v>
      </c>
      <c r="G160" s="25" t="s">
        <v>38</v>
      </c>
      <c r="H160" s="24">
        <v>0</v>
      </c>
      <c r="I160" s="25" t="s">
        <v>38</v>
      </c>
      <c r="J160" s="25" t="s">
        <v>38</v>
      </c>
      <c r="K160" s="25" t="s">
        <v>38</v>
      </c>
      <c r="L160" s="24">
        <v>37</v>
      </c>
      <c r="M160" s="47">
        <f t="shared" ref="M160:Q162" si="27">H160-C160</f>
        <v>-18</v>
      </c>
      <c r="N160" s="47" t="e">
        <f t="shared" si="27"/>
        <v>#VALUE!</v>
      </c>
      <c r="O160" s="47" t="e">
        <f t="shared" si="27"/>
        <v>#VALUE!</v>
      </c>
      <c r="P160" s="47" t="e">
        <f t="shared" si="27"/>
        <v>#VALUE!</v>
      </c>
      <c r="Q160" s="47" t="e">
        <f t="shared" si="27"/>
        <v>#VALUE!</v>
      </c>
      <c r="R160" s="43">
        <f t="shared" si="26"/>
        <v>-1</v>
      </c>
      <c r="S160" s="43" t="e">
        <f t="shared" si="24"/>
        <v>#VALUE!</v>
      </c>
      <c r="T160" s="43" t="e">
        <f t="shared" si="24"/>
        <v>#VALUE!</v>
      </c>
      <c r="U160" s="43" t="e">
        <f t="shared" si="24"/>
        <v>#VALUE!</v>
      </c>
      <c r="V160" s="43" t="e">
        <f t="shared" si="24"/>
        <v>#VALUE!</v>
      </c>
    </row>
    <row r="161" spans="1:22" s="3" customFormat="1" x14ac:dyDescent="0.35">
      <c r="A161" s="23" t="s">
        <v>69</v>
      </c>
      <c r="B161" s="23" t="s">
        <v>69</v>
      </c>
      <c r="C161" s="24">
        <v>2272</v>
      </c>
      <c r="D161" s="24">
        <v>2830</v>
      </c>
      <c r="E161" s="24">
        <v>3402</v>
      </c>
      <c r="F161" s="24">
        <v>7045</v>
      </c>
      <c r="G161" s="24">
        <v>8439</v>
      </c>
      <c r="H161" s="25" t="s">
        <v>38</v>
      </c>
      <c r="I161" s="24">
        <v>1937</v>
      </c>
      <c r="J161" s="24">
        <v>2710</v>
      </c>
      <c r="K161" s="24">
        <v>5518</v>
      </c>
      <c r="L161" s="24">
        <v>4566</v>
      </c>
      <c r="M161" s="47" t="e">
        <f t="shared" si="27"/>
        <v>#VALUE!</v>
      </c>
      <c r="N161" s="47">
        <f t="shared" si="27"/>
        <v>-893</v>
      </c>
      <c r="O161" s="47">
        <f t="shared" si="27"/>
        <v>-692</v>
      </c>
      <c r="P161" s="47">
        <f t="shared" si="27"/>
        <v>-1527</v>
      </c>
      <c r="Q161" s="47">
        <f t="shared" si="27"/>
        <v>-3873</v>
      </c>
      <c r="R161" s="43" t="e">
        <f t="shared" si="26"/>
        <v>#VALUE!</v>
      </c>
      <c r="S161" s="43">
        <f t="shared" si="26"/>
        <v>-0.31554770318021202</v>
      </c>
      <c r="T161" s="43">
        <f t="shared" si="26"/>
        <v>-0.20340975896531452</v>
      </c>
      <c r="U161" s="43">
        <f t="shared" si="26"/>
        <v>-0.21674946770759404</v>
      </c>
      <c r="V161" s="43">
        <f t="shared" si="26"/>
        <v>-0.4589406327763953</v>
      </c>
    </row>
    <row r="162" spans="1:22" s="3" customFormat="1" x14ac:dyDescent="0.35">
      <c r="A162" s="23" t="s">
        <v>67</v>
      </c>
      <c r="B162" s="23" t="s">
        <v>53</v>
      </c>
      <c r="C162" s="24">
        <v>422</v>
      </c>
      <c r="D162" s="25" t="s">
        <v>38</v>
      </c>
      <c r="E162" s="25" t="s">
        <v>38</v>
      </c>
      <c r="F162" s="25" t="s">
        <v>38</v>
      </c>
      <c r="G162" s="25" t="s">
        <v>38</v>
      </c>
      <c r="H162" s="25" t="s">
        <v>38</v>
      </c>
      <c r="I162" s="24">
        <v>218</v>
      </c>
      <c r="J162" s="24">
        <v>174</v>
      </c>
      <c r="K162" s="24">
        <v>213</v>
      </c>
      <c r="L162" s="25" t="s">
        <v>38</v>
      </c>
      <c r="M162" s="47" t="e">
        <f t="shared" si="27"/>
        <v>#VALUE!</v>
      </c>
      <c r="N162" s="47" t="e">
        <f t="shared" si="27"/>
        <v>#VALUE!</v>
      </c>
      <c r="O162" s="47" t="e">
        <f t="shared" si="27"/>
        <v>#VALUE!</v>
      </c>
      <c r="P162" s="47" t="e">
        <f t="shared" si="27"/>
        <v>#VALUE!</v>
      </c>
      <c r="Q162" s="47" t="e">
        <f t="shared" si="27"/>
        <v>#VALUE!</v>
      </c>
      <c r="R162" s="43" t="e">
        <f t="shared" ref="R162:V162" si="28">(H162-C162)/C162</f>
        <v>#VALUE!</v>
      </c>
      <c r="S162" s="43" t="e">
        <f t="shared" si="28"/>
        <v>#VALUE!</v>
      </c>
      <c r="T162" s="43" t="e">
        <f t="shared" si="28"/>
        <v>#VALUE!</v>
      </c>
      <c r="U162" s="43" t="e">
        <f t="shared" si="28"/>
        <v>#VALUE!</v>
      </c>
      <c r="V162" s="43" t="e">
        <f t="shared" si="28"/>
        <v>#VALUE!</v>
      </c>
    </row>
    <row r="163" spans="1:22" s="3" customFormat="1" x14ac:dyDescent="0.35">
      <c r="A163" s="40"/>
      <c r="B163" s="40"/>
      <c r="C163" s="41"/>
      <c r="D163" s="42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</row>
    <row r="164" spans="1:22" x14ac:dyDescent="0.35">
      <c r="A164" s="38" t="s">
        <v>97</v>
      </c>
    </row>
    <row r="165" spans="1:22" x14ac:dyDescent="0.35">
      <c r="A165" s="39" t="s">
        <v>110</v>
      </c>
      <c r="B165" s="21"/>
      <c r="C165" s="1"/>
    </row>
    <row r="166" spans="1:22" x14ac:dyDescent="0.35">
      <c r="A166" s="28"/>
      <c r="B166" s="28"/>
      <c r="C166" s="4" t="s">
        <v>23</v>
      </c>
      <c r="D166" s="4" t="s">
        <v>24</v>
      </c>
      <c r="E166" s="4" t="s">
        <v>25</v>
      </c>
      <c r="F166" s="4" t="s">
        <v>26</v>
      </c>
      <c r="G166" s="4" t="s">
        <v>27</v>
      </c>
      <c r="H166" s="16" t="s">
        <v>23</v>
      </c>
      <c r="I166" s="16" t="s">
        <v>24</v>
      </c>
      <c r="J166" s="16" t="s">
        <v>25</v>
      </c>
      <c r="K166" s="16" t="s">
        <v>26</v>
      </c>
      <c r="L166" s="16" t="s">
        <v>27</v>
      </c>
      <c r="M166" s="50" t="s">
        <v>116</v>
      </c>
      <c r="N166" s="50"/>
      <c r="O166" s="50"/>
      <c r="P166" s="50"/>
      <c r="Q166" s="50"/>
      <c r="R166" s="51" t="s">
        <v>116</v>
      </c>
      <c r="S166" s="51"/>
      <c r="T166" s="51"/>
      <c r="U166" s="51"/>
      <c r="V166" s="51"/>
    </row>
    <row r="167" spans="1:22" x14ac:dyDescent="0.35">
      <c r="A167" s="28"/>
      <c r="B167" s="28"/>
      <c r="C167" s="8" t="s">
        <v>28</v>
      </c>
      <c r="D167" s="8" t="s">
        <v>29</v>
      </c>
      <c r="E167" s="8" t="s">
        <v>30</v>
      </c>
      <c r="F167" s="8" t="s">
        <v>31</v>
      </c>
      <c r="G167" s="8" t="s">
        <v>32</v>
      </c>
      <c r="H167" s="17" t="s">
        <v>28</v>
      </c>
      <c r="I167" s="17" t="s">
        <v>29</v>
      </c>
      <c r="J167" s="17" t="s">
        <v>30</v>
      </c>
      <c r="K167" s="17" t="s">
        <v>31</v>
      </c>
      <c r="L167" s="17" t="s">
        <v>32</v>
      </c>
      <c r="M167" s="5" t="s">
        <v>23</v>
      </c>
      <c r="N167" s="5" t="s">
        <v>24</v>
      </c>
      <c r="O167" s="5" t="s">
        <v>25</v>
      </c>
      <c r="P167" s="5" t="s">
        <v>26</v>
      </c>
      <c r="Q167" s="5" t="s">
        <v>27</v>
      </c>
      <c r="R167" s="45" t="s">
        <v>23</v>
      </c>
      <c r="S167" s="45" t="s">
        <v>24</v>
      </c>
      <c r="T167" s="45" t="s">
        <v>25</v>
      </c>
      <c r="U167" s="45" t="s">
        <v>26</v>
      </c>
      <c r="V167" s="45" t="s">
        <v>27</v>
      </c>
    </row>
    <row r="168" spans="1:22" x14ac:dyDescent="0.35">
      <c r="A168" s="28"/>
      <c r="B168" s="28"/>
      <c r="C168" s="12" t="s">
        <v>33</v>
      </c>
      <c r="D168" s="12" t="s">
        <v>33</v>
      </c>
      <c r="E168" s="12" t="s">
        <v>33</v>
      </c>
      <c r="F168" s="12" t="s">
        <v>33</v>
      </c>
      <c r="G168" s="12" t="s">
        <v>33</v>
      </c>
      <c r="H168" s="18">
        <v>2026</v>
      </c>
      <c r="I168" s="18">
        <v>2026</v>
      </c>
      <c r="J168" s="18">
        <v>2026</v>
      </c>
      <c r="K168" s="18">
        <v>2026</v>
      </c>
      <c r="L168" s="18">
        <v>2026</v>
      </c>
      <c r="M168" s="44" t="s">
        <v>28</v>
      </c>
      <c r="N168" s="44" t="s">
        <v>29</v>
      </c>
      <c r="O168" s="44" t="s">
        <v>30</v>
      </c>
      <c r="P168" s="44" t="s">
        <v>31</v>
      </c>
      <c r="Q168" s="44" t="s">
        <v>32</v>
      </c>
      <c r="R168" s="46" t="s">
        <v>28</v>
      </c>
      <c r="S168" s="46" t="s">
        <v>29</v>
      </c>
      <c r="T168" s="46" t="s">
        <v>30</v>
      </c>
      <c r="U168" s="46" t="s">
        <v>31</v>
      </c>
      <c r="V168" s="46" t="s">
        <v>32</v>
      </c>
    </row>
    <row r="169" spans="1:22" s="3" customFormat="1" x14ac:dyDescent="0.35">
      <c r="A169" s="23" t="s">
        <v>71</v>
      </c>
      <c r="B169" s="23" t="s">
        <v>72</v>
      </c>
      <c r="C169" s="24">
        <v>16084</v>
      </c>
      <c r="D169" s="24">
        <v>17455</v>
      </c>
      <c r="E169" s="24">
        <v>21629</v>
      </c>
      <c r="F169" s="24">
        <v>21471</v>
      </c>
      <c r="G169" s="24">
        <v>23984</v>
      </c>
      <c r="H169" s="24">
        <v>31014</v>
      </c>
      <c r="I169" s="24">
        <v>28108</v>
      </c>
      <c r="J169" s="24">
        <v>38853</v>
      </c>
      <c r="K169" s="24">
        <v>31380</v>
      </c>
      <c r="L169" s="24">
        <v>38446</v>
      </c>
      <c r="M169" s="47">
        <f>H169-C169</f>
        <v>14930</v>
      </c>
      <c r="N169" s="47">
        <f t="shared" ref="N169:Q184" si="29">I169-D169</f>
        <v>10653</v>
      </c>
      <c r="O169" s="47">
        <f t="shared" si="29"/>
        <v>17224</v>
      </c>
      <c r="P169" s="47">
        <f t="shared" si="29"/>
        <v>9909</v>
      </c>
      <c r="Q169" s="47">
        <f t="shared" si="29"/>
        <v>14462</v>
      </c>
      <c r="R169" s="43">
        <f>(H169-C169)/C169</f>
        <v>0.92825167868689384</v>
      </c>
      <c r="S169" s="43">
        <f t="shared" ref="S169:V186" si="30">(I169-D169)/D169</f>
        <v>0.61031223145230595</v>
      </c>
      <c r="T169" s="43">
        <f t="shared" si="30"/>
        <v>0.79633824957233346</v>
      </c>
      <c r="U169" s="43">
        <f t="shared" si="30"/>
        <v>0.46150621768897582</v>
      </c>
      <c r="V169" s="43">
        <f t="shared" si="30"/>
        <v>0.60298532354903267</v>
      </c>
    </row>
    <row r="170" spans="1:22" s="3" customFormat="1" x14ac:dyDescent="0.35">
      <c r="A170" s="23" t="s">
        <v>61</v>
      </c>
      <c r="B170" s="23" t="s">
        <v>47</v>
      </c>
      <c r="C170" s="24">
        <v>3790</v>
      </c>
      <c r="D170" s="24">
        <v>4641</v>
      </c>
      <c r="E170" s="24">
        <v>6489</v>
      </c>
      <c r="F170" s="24">
        <v>4709</v>
      </c>
      <c r="G170" s="24">
        <v>3893</v>
      </c>
      <c r="H170" s="24">
        <v>12211</v>
      </c>
      <c r="I170" s="24">
        <v>10900</v>
      </c>
      <c r="J170" s="24">
        <v>15947</v>
      </c>
      <c r="K170" s="24">
        <v>10210</v>
      </c>
      <c r="L170" s="24">
        <v>10574</v>
      </c>
      <c r="M170" s="47">
        <f t="shared" ref="M170:Q185" si="31">H170-C170</f>
        <v>8421</v>
      </c>
      <c r="N170" s="47">
        <f t="shared" si="29"/>
        <v>6259</v>
      </c>
      <c r="O170" s="47">
        <f t="shared" si="29"/>
        <v>9458</v>
      </c>
      <c r="P170" s="47">
        <f t="shared" si="29"/>
        <v>5501</v>
      </c>
      <c r="Q170" s="47">
        <f t="shared" si="29"/>
        <v>6681</v>
      </c>
      <c r="R170" s="43">
        <f t="shared" ref="R170:V187" si="32">(H170-C170)/C170</f>
        <v>2.221899736147757</v>
      </c>
      <c r="S170" s="43">
        <f t="shared" si="30"/>
        <v>1.3486317603964664</v>
      </c>
      <c r="T170" s="43">
        <f t="shared" si="30"/>
        <v>1.457543535213438</v>
      </c>
      <c r="U170" s="43">
        <f t="shared" si="30"/>
        <v>1.1681885750690169</v>
      </c>
      <c r="V170" s="43">
        <f t="shared" si="30"/>
        <v>1.7161572052401746</v>
      </c>
    </row>
    <row r="171" spans="1:22" s="3" customFormat="1" x14ac:dyDescent="0.35">
      <c r="A171" s="23" t="s">
        <v>68</v>
      </c>
      <c r="B171" s="23" t="s">
        <v>68</v>
      </c>
      <c r="C171" s="24">
        <v>3766</v>
      </c>
      <c r="D171" s="25" t="s">
        <v>38</v>
      </c>
      <c r="E171" s="24">
        <v>6375</v>
      </c>
      <c r="F171" s="24">
        <v>4628</v>
      </c>
      <c r="G171" s="24">
        <v>3759</v>
      </c>
      <c r="H171" s="24">
        <v>11992</v>
      </c>
      <c r="I171" s="24">
        <v>10822</v>
      </c>
      <c r="J171" s="25" t="s">
        <v>38</v>
      </c>
      <c r="K171" s="24">
        <v>10191</v>
      </c>
      <c r="L171" s="24">
        <v>10488</v>
      </c>
      <c r="M171" s="47">
        <f t="shared" si="31"/>
        <v>8226</v>
      </c>
      <c r="N171" s="47" t="e">
        <f t="shared" si="29"/>
        <v>#VALUE!</v>
      </c>
      <c r="O171" s="47" t="e">
        <f t="shared" si="29"/>
        <v>#VALUE!</v>
      </c>
      <c r="P171" s="47">
        <f t="shared" si="29"/>
        <v>5563</v>
      </c>
      <c r="Q171" s="47">
        <f t="shared" si="29"/>
        <v>6729</v>
      </c>
      <c r="R171" s="43">
        <f t="shared" si="32"/>
        <v>2.1842804036112584</v>
      </c>
      <c r="S171" s="43" t="e">
        <f t="shared" si="30"/>
        <v>#VALUE!</v>
      </c>
      <c r="T171" s="43" t="e">
        <f t="shared" si="30"/>
        <v>#VALUE!</v>
      </c>
      <c r="U171" s="43">
        <f t="shared" si="30"/>
        <v>1.2020311149524632</v>
      </c>
      <c r="V171" s="43">
        <f t="shared" si="30"/>
        <v>1.7901037509976057</v>
      </c>
    </row>
    <row r="172" spans="1:22" s="3" customFormat="1" x14ac:dyDescent="0.35">
      <c r="A172" s="23" t="s">
        <v>37</v>
      </c>
      <c r="B172" s="23" t="s">
        <v>37</v>
      </c>
      <c r="C172" s="24">
        <v>7367</v>
      </c>
      <c r="D172" s="24">
        <v>6996</v>
      </c>
      <c r="E172" s="24">
        <v>6919</v>
      </c>
      <c r="F172" s="24">
        <v>9260</v>
      </c>
      <c r="G172" s="24">
        <v>10443</v>
      </c>
      <c r="H172" s="24">
        <v>9648</v>
      </c>
      <c r="I172" s="24">
        <v>9258</v>
      </c>
      <c r="J172" s="24">
        <v>11510</v>
      </c>
      <c r="K172" s="24">
        <v>10993</v>
      </c>
      <c r="L172" s="24">
        <v>12928</v>
      </c>
      <c r="M172" s="47">
        <f t="shared" si="31"/>
        <v>2281</v>
      </c>
      <c r="N172" s="47">
        <f t="shared" si="29"/>
        <v>2262</v>
      </c>
      <c r="O172" s="47">
        <f t="shared" si="29"/>
        <v>4591</v>
      </c>
      <c r="P172" s="47">
        <f t="shared" si="29"/>
        <v>1733</v>
      </c>
      <c r="Q172" s="47">
        <f t="shared" si="29"/>
        <v>2485</v>
      </c>
      <c r="R172" s="43">
        <f t="shared" si="32"/>
        <v>0.30962399891407627</v>
      </c>
      <c r="S172" s="43">
        <f t="shared" si="30"/>
        <v>0.32332761578044594</v>
      </c>
      <c r="T172" s="43">
        <f t="shared" si="30"/>
        <v>0.66353519294695762</v>
      </c>
      <c r="U172" s="43">
        <f t="shared" si="30"/>
        <v>0.18714902807775377</v>
      </c>
      <c r="V172" s="43">
        <f t="shared" si="30"/>
        <v>0.23795844106099781</v>
      </c>
    </row>
    <row r="173" spans="1:22" s="3" customFormat="1" x14ac:dyDescent="0.35">
      <c r="A173" s="23" t="s">
        <v>64</v>
      </c>
      <c r="B173" s="23" t="s">
        <v>50</v>
      </c>
      <c r="C173" s="24">
        <v>1921</v>
      </c>
      <c r="D173" s="24">
        <v>1994</v>
      </c>
      <c r="E173" s="24">
        <v>3903</v>
      </c>
      <c r="F173" s="24">
        <v>2801</v>
      </c>
      <c r="G173" s="24">
        <v>3602</v>
      </c>
      <c r="H173" s="24">
        <v>4440</v>
      </c>
      <c r="I173" s="24">
        <v>3431</v>
      </c>
      <c r="J173" s="24">
        <v>5002</v>
      </c>
      <c r="K173" s="24">
        <v>3891</v>
      </c>
      <c r="L173" s="24">
        <v>5025</v>
      </c>
      <c r="M173" s="47">
        <f t="shared" si="31"/>
        <v>2519</v>
      </c>
      <c r="N173" s="47">
        <f t="shared" si="29"/>
        <v>1437</v>
      </c>
      <c r="O173" s="47">
        <f t="shared" si="29"/>
        <v>1099</v>
      </c>
      <c r="P173" s="47">
        <f t="shared" si="29"/>
        <v>1090</v>
      </c>
      <c r="Q173" s="47">
        <f t="shared" si="29"/>
        <v>1423</v>
      </c>
      <c r="R173" s="43">
        <f t="shared" si="32"/>
        <v>1.3112961998958876</v>
      </c>
      <c r="S173" s="43">
        <f t="shared" si="30"/>
        <v>0.72066198595787367</v>
      </c>
      <c r="T173" s="43">
        <f t="shared" si="30"/>
        <v>0.28157827312323852</v>
      </c>
      <c r="U173" s="43">
        <f t="shared" si="30"/>
        <v>0.38914673330953231</v>
      </c>
      <c r="V173" s="43">
        <f t="shared" si="30"/>
        <v>0.39505830094392003</v>
      </c>
    </row>
    <row r="174" spans="1:22" s="3" customFormat="1" x14ac:dyDescent="0.35">
      <c r="A174" s="23" t="s">
        <v>69</v>
      </c>
      <c r="B174" s="23" t="s">
        <v>69</v>
      </c>
      <c r="C174" s="24">
        <v>1635</v>
      </c>
      <c r="D174" s="24">
        <v>1498</v>
      </c>
      <c r="E174" s="24">
        <v>3408</v>
      </c>
      <c r="F174" s="24">
        <v>2359</v>
      </c>
      <c r="G174" s="24">
        <v>3019</v>
      </c>
      <c r="H174" s="24">
        <v>4039</v>
      </c>
      <c r="I174" s="24">
        <v>2826</v>
      </c>
      <c r="J174" s="24">
        <v>4588</v>
      </c>
      <c r="K174" s="24">
        <v>3652</v>
      </c>
      <c r="L174" s="24">
        <v>4819</v>
      </c>
      <c r="M174" s="47">
        <f t="shared" si="31"/>
        <v>2404</v>
      </c>
      <c r="N174" s="47">
        <f t="shared" si="29"/>
        <v>1328</v>
      </c>
      <c r="O174" s="47">
        <f t="shared" si="29"/>
        <v>1180</v>
      </c>
      <c r="P174" s="47">
        <f t="shared" si="29"/>
        <v>1293</v>
      </c>
      <c r="Q174" s="47">
        <f t="shared" si="29"/>
        <v>1800</v>
      </c>
      <c r="R174" s="43">
        <f t="shared" si="32"/>
        <v>1.4703363914373089</v>
      </c>
      <c r="S174" s="43">
        <f t="shared" si="30"/>
        <v>0.8865153538050734</v>
      </c>
      <c r="T174" s="43">
        <f t="shared" si="30"/>
        <v>0.34624413145539906</v>
      </c>
      <c r="U174" s="43">
        <f t="shared" si="30"/>
        <v>0.54811360746078852</v>
      </c>
      <c r="V174" s="43">
        <f t="shared" si="30"/>
        <v>0.59622391520370988</v>
      </c>
    </row>
    <row r="175" spans="1:22" s="3" customFormat="1" x14ac:dyDescent="0.35">
      <c r="A175" s="23" t="s">
        <v>65</v>
      </c>
      <c r="B175" s="23" t="s">
        <v>51</v>
      </c>
      <c r="C175" s="24">
        <v>186</v>
      </c>
      <c r="D175" s="24">
        <v>323</v>
      </c>
      <c r="E175" s="24">
        <v>341</v>
      </c>
      <c r="F175" s="24">
        <v>243</v>
      </c>
      <c r="G175" s="24">
        <v>507</v>
      </c>
      <c r="H175" s="24">
        <v>1128</v>
      </c>
      <c r="I175" s="24">
        <v>1207</v>
      </c>
      <c r="J175" s="24">
        <v>1134</v>
      </c>
      <c r="K175" s="24">
        <v>1272</v>
      </c>
      <c r="L175" s="24">
        <v>2176</v>
      </c>
      <c r="M175" s="47">
        <f t="shared" si="31"/>
        <v>942</v>
      </c>
      <c r="N175" s="47">
        <f t="shared" si="29"/>
        <v>884</v>
      </c>
      <c r="O175" s="47">
        <f t="shared" si="29"/>
        <v>793</v>
      </c>
      <c r="P175" s="47">
        <f t="shared" si="29"/>
        <v>1029</v>
      </c>
      <c r="Q175" s="47">
        <f t="shared" si="29"/>
        <v>1669</v>
      </c>
      <c r="R175" s="43">
        <f t="shared" si="32"/>
        <v>5.064516129032258</v>
      </c>
      <c r="S175" s="43">
        <f t="shared" si="30"/>
        <v>2.736842105263158</v>
      </c>
      <c r="T175" s="43">
        <f t="shared" si="30"/>
        <v>2.3255131964809386</v>
      </c>
      <c r="U175" s="43">
        <f t="shared" si="30"/>
        <v>4.2345679012345681</v>
      </c>
      <c r="V175" s="43">
        <f t="shared" si="30"/>
        <v>3.2919132149901382</v>
      </c>
    </row>
    <row r="176" spans="1:22" s="3" customFormat="1" x14ac:dyDescent="0.35">
      <c r="A176" s="23" t="s">
        <v>63</v>
      </c>
      <c r="B176" s="23" t="s">
        <v>49</v>
      </c>
      <c r="C176" s="24">
        <v>689</v>
      </c>
      <c r="D176" s="24">
        <v>759</v>
      </c>
      <c r="E176" s="24">
        <v>994</v>
      </c>
      <c r="F176" s="24">
        <v>1418</v>
      </c>
      <c r="G176" s="24">
        <v>2087</v>
      </c>
      <c r="H176" s="24">
        <v>686</v>
      </c>
      <c r="I176" s="24">
        <v>767</v>
      </c>
      <c r="J176" s="24">
        <v>1249</v>
      </c>
      <c r="K176" s="24">
        <v>1260</v>
      </c>
      <c r="L176" s="24">
        <v>2378</v>
      </c>
      <c r="M176" s="47">
        <f t="shared" si="31"/>
        <v>-3</v>
      </c>
      <c r="N176" s="47">
        <f t="shared" si="29"/>
        <v>8</v>
      </c>
      <c r="O176" s="47">
        <f t="shared" si="29"/>
        <v>255</v>
      </c>
      <c r="P176" s="47">
        <f t="shared" si="29"/>
        <v>-158</v>
      </c>
      <c r="Q176" s="47">
        <f t="shared" si="29"/>
        <v>291</v>
      </c>
      <c r="R176" s="43">
        <f t="shared" si="32"/>
        <v>-4.3541364296081275E-3</v>
      </c>
      <c r="S176" s="43">
        <f t="shared" si="30"/>
        <v>1.0540184453227932E-2</v>
      </c>
      <c r="T176" s="43">
        <f t="shared" si="30"/>
        <v>0.25653923541247486</v>
      </c>
      <c r="U176" s="43">
        <f t="shared" si="30"/>
        <v>-0.11142454160789844</v>
      </c>
      <c r="V176" s="43">
        <f t="shared" si="30"/>
        <v>0.13943459511260181</v>
      </c>
    </row>
    <row r="177" spans="1:22" s="3" customFormat="1" x14ac:dyDescent="0.35">
      <c r="A177" s="23" t="s">
        <v>70</v>
      </c>
      <c r="B177" s="23" t="s">
        <v>39</v>
      </c>
      <c r="C177" s="24">
        <v>448</v>
      </c>
      <c r="D177" s="24">
        <v>834</v>
      </c>
      <c r="E177" s="24">
        <v>1020</v>
      </c>
      <c r="F177" s="24">
        <v>982</v>
      </c>
      <c r="G177" s="24">
        <v>917</v>
      </c>
      <c r="H177" s="24">
        <v>1107</v>
      </c>
      <c r="I177" s="24">
        <v>993</v>
      </c>
      <c r="J177" s="24">
        <v>1420</v>
      </c>
      <c r="K177" s="24">
        <v>951</v>
      </c>
      <c r="L177" s="24">
        <v>1549</v>
      </c>
      <c r="M177" s="47">
        <f t="shared" si="31"/>
        <v>659</v>
      </c>
      <c r="N177" s="47">
        <f t="shared" si="29"/>
        <v>159</v>
      </c>
      <c r="O177" s="47">
        <f t="shared" si="29"/>
        <v>400</v>
      </c>
      <c r="P177" s="47">
        <f t="shared" si="29"/>
        <v>-31</v>
      </c>
      <c r="Q177" s="47">
        <f t="shared" si="29"/>
        <v>632</v>
      </c>
      <c r="R177" s="43">
        <f t="shared" si="32"/>
        <v>1.4709821428571428</v>
      </c>
      <c r="S177" s="43">
        <f t="shared" si="30"/>
        <v>0.1906474820143885</v>
      </c>
      <c r="T177" s="43">
        <f t="shared" si="30"/>
        <v>0.39215686274509803</v>
      </c>
      <c r="U177" s="43">
        <f t="shared" si="30"/>
        <v>-3.1568228105906315E-2</v>
      </c>
      <c r="V177" s="43">
        <f t="shared" si="30"/>
        <v>0.68920392584514723</v>
      </c>
    </row>
    <row r="178" spans="1:22" s="3" customFormat="1" x14ac:dyDescent="0.35">
      <c r="A178" s="23" t="s">
        <v>55</v>
      </c>
      <c r="B178" s="23" t="s">
        <v>41</v>
      </c>
      <c r="C178" s="24">
        <v>577</v>
      </c>
      <c r="D178" s="24">
        <v>394</v>
      </c>
      <c r="E178" s="24">
        <v>473</v>
      </c>
      <c r="F178" s="24">
        <v>601</v>
      </c>
      <c r="G178" s="24">
        <v>739</v>
      </c>
      <c r="H178" s="24">
        <v>497</v>
      </c>
      <c r="I178" s="24">
        <v>303</v>
      </c>
      <c r="J178" s="24">
        <v>489</v>
      </c>
      <c r="K178" s="24">
        <v>789</v>
      </c>
      <c r="L178" s="24">
        <v>1230</v>
      </c>
      <c r="M178" s="47">
        <f t="shared" si="31"/>
        <v>-80</v>
      </c>
      <c r="N178" s="47">
        <f t="shared" si="29"/>
        <v>-91</v>
      </c>
      <c r="O178" s="47">
        <f t="shared" si="29"/>
        <v>16</v>
      </c>
      <c r="P178" s="47">
        <f t="shared" si="29"/>
        <v>188</v>
      </c>
      <c r="Q178" s="47">
        <f t="shared" si="29"/>
        <v>491</v>
      </c>
      <c r="R178" s="43">
        <f t="shared" si="32"/>
        <v>-0.13864818024263431</v>
      </c>
      <c r="S178" s="43">
        <f t="shared" si="30"/>
        <v>-0.23096446700507614</v>
      </c>
      <c r="T178" s="43">
        <f t="shared" si="30"/>
        <v>3.382663847780127E-2</v>
      </c>
      <c r="U178" s="43">
        <f t="shared" si="30"/>
        <v>0.31281198003327787</v>
      </c>
      <c r="V178" s="43">
        <f t="shared" si="30"/>
        <v>0.6644113667117727</v>
      </c>
    </row>
    <row r="179" spans="1:22" s="3" customFormat="1" x14ac:dyDescent="0.35">
      <c r="A179" s="23" t="s">
        <v>58</v>
      </c>
      <c r="B179" s="23" t="s">
        <v>44</v>
      </c>
      <c r="C179" s="24">
        <v>37</v>
      </c>
      <c r="D179" s="24">
        <v>218</v>
      </c>
      <c r="E179" s="24">
        <v>169</v>
      </c>
      <c r="F179" s="24">
        <v>159</v>
      </c>
      <c r="G179" s="24">
        <v>107</v>
      </c>
      <c r="H179" s="24">
        <v>255</v>
      </c>
      <c r="I179" s="24">
        <v>291</v>
      </c>
      <c r="J179" s="24">
        <v>374</v>
      </c>
      <c r="K179" s="24">
        <v>306</v>
      </c>
      <c r="L179" s="24">
        <v>361</v>
      </c>
      <c r="M179" s="47">
        <f t="shared" si="31"/>
        <v>218</v>
      </c>
      <c r="N179" s="47">
        <f t="shared" si="29"/>
        <v>73</v>
      </c>
      <c r="O179" s="47">
        <f t="shared" si="29"/>
        <v>205</v>
      </c>
      <c r="P179" s="47">
        <f t="shared" si="29"/>
        <v>147</v>
      </c>
      <c r="Q179" s="47">
        <f t="shared" si="29"/>
        <v>254</v>
      </c>
      <c r="R179" s="43">
        <f t="shared" si="32"/>
        <v>5.8918918918918921</v>
      </c>
      <c r="S179" s="43">
        <f t="shared" si="30"/>
        <v>0.33486238532110091</v>
      </c>
      <c r="T179" s="43">
        <f t="shared" si="30"/>
        <v>1.2130177514792899</v>
      </c>
      <c r="U179" s="43">
        <f t="shared" si="30"/>
        <v>0.92452830188679247</v>
      </c>
      <c r="V179" s="43">
        <f t="shared" si="30"/>
        <v>2.3738317757009346</v>
      </c>
    </row>
    <row r="180" spans="1:22" s="3" customFormat="1" x14ac:dyDescent="0.35">
      <c r="A180" s="23" t="s">
        <v>59</v>
      </c>
      <c r="B180" s="23" t="s">
        <v>45</v>
      </c>
      <c r="C180" s="24">
        <v>106</v>
      </c>
      <c r="D180" s="24">
        <v>331</v>
      </c>
      <c r="E180" s="24">
        <v>157</v>
      </c>
      <c r="F180" s="24">
        <v>298</v>
      </c>
      <c r="G180" s="24">
        <v>337</v>
      </c>
      <c r="H180" s="24">
        <v>114</v>
      </c>
      <c r="I180" s="24">
        <v>82</v>
      </c>
      <c r="J180" s="24">
        <v>138</v>
      </c>
      <c r="K180" s="24">
        <v>116</v>
      </c>
      <c r="L180" s="24">
        <v>615</v>
      </c>
      <c r="M180" s="47">
        <f t="shared" si="31"/>
        <v>8</v>
      </c>
      <c r="N180" s="47">
        <f t="shared" si="29"/>
        <v>-249</v>
      </c>
      <c r="O180" s="47">
        <f t="shared" si="29"/>
        <v>-19</v>
      </c>
      <c r="P180" s="47">
        <f t="shared" si="29"/>
        <v>-182</v>
      </c>
      <c r="Q180" s="47">
        <f t="shared" si="29"/>
        <v>278</v>
      </c>
      <c r="R180" s="43">
        <f t="shared" si="32"/>
        <v>7.5471698113207544E-2</v>
      </c>
      <c r="S180" s="43">
        <f t="shared" si="30"/>
        <v>-0.75226586102719029</v>
      </c>
      <c r="T180" s="43">
        <f t="shared" si="30"/>
        <v>-0.12101910828025478</v>
      </c>
      <c r="U180" s="43">
        <f t="shared" si="30"/>
        <v>-0.61073825503355705</v>
      </c>
      <c r="V180" s="43">
        <f t="shared" si="30"/>
        <v>0.82492581602373882</v>
      </c>
    </row>
    <row r="181" spans="1:22" s="3" customFormat="1" x14ac:dyDescent="0.35">
      <c r="A181" s="23" t="s">
        <v>56</v>
      </c>
      <c r="B181" s="23" t="s">
        <v>42</v>
      </c>
      <c r="C181" s="24">
        <v>119</v>
      </c>
      <c r="D181" s="24">
        <v>141</v>
      </c>
      <c r="E181" s="24">
        <v>123</v>
      </c>
      <c r="F181" s="24">
        <v>79</v>
      </c>
      <c r="G181" s="24">
        <v>379</v>
      </c>
      <c r="H181" s="24">
        <v>172</v>
      </c>
      <c r="I181" s="24">
        <v>200</v>
      </c>
      <c r="J181" s="24">
        <v>173</v>
      </c>
      <c r="K181" s="24">
        <v>43</v>
      </c>
      <c r="L181" s="24">
        <v>53</v>
      </c>
      <c r="M181" s="47">
        <f t="shared" si="31"/>
        <v>53</v>
      </c>
      <c r="N181" s="47">
        <f t="shared" si="29"/>
        <v>59</v>
      </c>
      <c r="O181" s="47">
        <f t="shared" si="29"/>
        <v>50</v>
      </c>
      <c r="P181" s="47">
        <f t="shared" si="29"/>
        <v>-36</v>
      </c>
      <c r="Q181" s="47">
        <f t="shared" si="29"/>
        <v>-326</v>
      </c>
      <c r="R181" s="43">
        <f t="shared" si="32"/>
        <v>0.44537815126050423</v>
      </c>
      <c r="S181" s="43">
        <f t="shared" si="30"/>
        <v>0.41843971631205673</v>
      </c>
      <c r="T181" s="43">
        <f t="shared" si="30"/>
        <v>0.4065040650406504</v>
      </c>
      <c r="U181" s="43">
        <f t="shared" si="30"/>
        <v>-0.45569620253164556</v>
      </c>
      <c r="V181" s="43">
        <f t="shared" si="30"/>
        <v>-0.86015831134564646</v>
      </c>
    </row>
    <row r="182" spans="1:22" s="3" customFormat="1" x14ac:dyDescent="0.35">
      <c r="A182" s="23" t="s">
        <v>66</v>
      </c>
      <c r="B182" s="23" t="s">
        <v>52</v>
      </c>
      <c r="C182" s="24">
        <v>22</v>
      </c>
      <c r="D182" s="24">
        <v>52</v>
      </c>
      <c r="E182" s="24">
        <v>53</v>
      </c>
      <c r="F182" s="24">
        <v>105</v>
      </c>
      <c r="G182" s="24">
        <v>204</v>
      </c>
      <c r="H182" s="24">
        <v>57</v>
      </c>
      <c r="I182" s="24">
        <v>50</v>
      </c>
      <c r="J182" s="24">
        <v>46</v>
      </c>
      <c r="K182" s="24">
        <v>117</v>
      </c>
      <c r="L182" s="24">
        <v>141</v>
      </c>
      <c r="M182" s="47">
        <f t="shared" si="31"/>
        <v>35</v>
      </c>
      <c r="N182" s="47">
        <f t="shared" si="29"/>
        <v>-2</v>
      </c>
      <c r="O182" s="47">
        <f t="shared" si="29"/>
        <v>-7</v>
      </c>
      <c r="P182" s="47">
        <f t="shared" si="29"/>
        <v>12</v>
      </c>
      <c r="Q182" s="47">
        <f t="shared" si="29"/>
        <v>-63</v>
      </c>
      <c r="R182" s="43">
        <f t="shared" si="32"/>
        <v>1.5909090909090908</v>
      </c>
      <c r="S182" s="43">
        <f t="shared" si="30"/>
        <v>-3.8461538461538464E-2</v>
      </c>
      <c r="T182" s="43">
        <f t="shared" si="30"/>
        <v>-0.13207547169811321</v>
      </c>
      <c r="U182" s="43">
        <f t="shared" si="30"/>
        <v>0.11428571428571428</v>
      </c>
      <c r="V182" s="43">
        <f t="shared" si="30"/>
        <v>-0.30882352941176472</v>
      </c>
    </row>
    <row r="183" spans="1:22" s="3" customFormat="1" x14ac:dyDescent="0.35">
      <c r="A183" s="23" t="s">
        <v>57</v>
      </c>
      <c r="B183" s="23" t="s">
        <v>43</v>
      </c>
      <c r="C183" s="24">
        <v>92</v>
      </c>
      <c r="D183" s="24">
        <v>110</v>
      </c>
      <c r="E183" s="24">
        <v>107</v>
      </c>
      <c r="F183" s="24">
        <v>85</v>
      </c>
      <c r="G183" s="24">
        <v>93</v>
      </c>
      <c r="H183" s="24">
        <v>56</v>
      </c>
      <c r="I183" s="24">
        <v>28</v>
      </c>
      <c r="J183" s="24">
        <v>39</v>
      </c>
      <c r="K183" s="24">
        <v>110</v>
      </c>
      <c r="L183" s="24">
        <v>159</v>
      </c>
      <c r="M183" s="47">
        <f t="shared" si="31"/>
        <v>-36</v>
      </c>
      <c r="N183" s="47">
        <f t="shared" si="29"/>
        <v>-82</v>
      </c>
      <c r="O183" s="47">
        <f t="shared" si="29"/>
        <v>-68</v>
      </c>
      <c r="P183" s="47">
        <f t="shared" si="29"/>
        <v>25</v>
      </c>
      <c r="Q183" s="47">
        <f t="shared" si="29"/>
        <v>66</v>
      </c>
      <c r="R183" s="43">
        <f t="shared" si="32"/>
        <v>-0.39130434782608697</v>
      </c>
      <c r="S183" s="43">
        <f t="shared" si="30"/>
        <v>-0.74545454545454548</v>
      </c>
      <c r="T183" s="43">
        <f t="shared" si="30"/>
        <v>-0.63551401869158874</v>
      </c>
      <c r="U183" s="43">
        <f t="shared" si="30"/>
        <v>0.29411764705882354</v>
      </c>
      <c r="V183" s="43">
        <f t="shared" si="30"/>
        <v>0.70967741935483875</v>
      </c>
    </row>
    <row r="184" spans="1:22" s="3" customFormat="1" x14ac:dyDescent="0.35">
      <c r="A184" s="23" t="s">
        <v>54</v>
      </c>
      <c r="B184" s="23" t="s">
        <v>40</v>
      </c>
      <c r="C184" s="24">
        <v>16</v>
      </c>
      <c r="D184" s="25" t="s">
        <v>38</v>
      </c>
      <c r="E184" s="24">
        <v>0</v>
      </c>
      <c r="F184" s="24">
        <v>54</v>
      </c>
      <c r="G184" s="24">
        <v>62</v>
      </c>
      <c r="H184" s="24">
        <v>34</v>
      </c>
      <c r="I184" s="24">
        <v>26</v>
      </c>
      <c r="J184" s="24">
        <v>26</v>
      </c>
      <c r="K184" s="24">
        <v>18</v>
      </c>
      <c r="L184" s="24">
        <v>80</v>
      </c>
      <c r="M184" s="47">
        <f t="shared" si="31"/>
        <v>18</v>
      </c>
      <c r="N184" s="47" t="e">
        <f t="shared" si="29"/>
        <v>#VALUE!</v>
      </c>
      <c r="O184" s="47">
        <f t="shared" si="29"/>
        <v>26</v>
      </c>
      <c r="P184" s="47">
        <f t="shared" si="29"/>
        <v>-36</v>
      </c>
      <c r="Q184" s="47">
        <f t="shared" si="29"/>
        <v>18</v>
      </c>
      <c r="R184" s="43">
        <f t="shared" si="32"/>
        <v>1.125</v>
      </c>
      <c r="S184" s="43" t="e">
        <f t="shared" si="30"/>
        <v>#VALUE!</v>
      </c>
      <c r="T184" s="43" t="e">
        <f t="shared" si="30"/>
        <v>#DIV/0!</v>
      </c>
      <c r="U184" s="43">
        <f t="shared" si="30"/>
        <v>-0.66666666666666663</v>
      </c>
      <c r="V184" s="43">
        <f t="shared" si="30"/>
        <v>0.29032258064516131</v>
      </c>
    </row>
    <row r="185" spans="1:22" s="3" customFormat="1" x14ac:dyDescent="0.35">
      <c r="A185" s="23" t="s">
        <v>60</v>
      </c>
      <c r="B185" s="23" t="s">
        <v>46</v>
      </c>
      <c r="C185" s="24">
        <v>71</v>
      </c>
      <c r="D185" s="24">
        <v>107</v>
      </c>
      <c r="E185" s="24">
        <v>117</v>
      </c>
      <c r="F185" s="24">
        <v>80</v>
      </c>
      <c r="G185" s="24">
        <v>81</v>
      </c>
      <c r="H185" s="24">
        <v>82</v>
      </c>
      <c r="I185" s="24">
        <v>48</v>
      </c>
      <c r="J185" s="25" t="s">
        <v>38</v>
      </c>
      <c r="K185" s="24">
        <v>24</v>
      </c>
      <c r="L185" s="24">
        <v>42</v>
      </c>
      <c r="M185" s="47">
        <f t="shared" si="31"/>
        <v>11</v>
      </c>
      <c r="N185" s="47">
        <f t="shared" si="31"/>
        <v>-59</v>
      </c>
      <c r="O185" s="47" t="e">
        <f t="shared" si="31"/>
        <v>#VALUE!</v>
      </c>
      <c r="P185" s="47">
        <f t="shared" si="31"/>
        <v>-56</v>
      </c>
      <c r="Q185" s="47">
        <f t="shared" si="31"/>
        <v>-39</v>
      </c>
      <c r="R185" s="43">
        <f t="shared" si="32"/>
        <v>0.15492957746478872</v>
      </c>
      <c r="S185" s="43">
        <f t="shared" si="30"/>
        <v>-0.55140186915887845</v>
      </c>
      <c r="T185" s="43" t="e">
        <f t="shared" si="30"/>
        <v>#VALUE!</v>
      </c>
      <c r="U185" s="43">
        <f t="shared" si="30"/>
        <v>-0.7</v>
      </c>
      <c r="V185" s="43">
        <f t="shared" si="30"/>
        <v>-0.48148148148148145</v>
      </c>
    </row>
    <row r="186" spans="1:22" s="3" customFormat="1" x14ac:dyDescent="0.35">
      <c r="A186" s="23" t="s">
        <v>62</v>
      </c>
      <c r="B186" s="23" t="s">
        <v>48</v>
      </c>
      <c r="C186" s="25" t="s">
        <v>38</v>
      </c>
      <c r="D186" s="24">
        <v>22</v>
      </c>
      <c r="E186" s="24">
        <v>16</v>
      </c>
      <c r="F186" s="25" t="s">
        <v>38</v>
      </c>
      <c r="G186" s="25" t="s">
        <v>38</v>
      </c>
      <c r="H186" s="24">
        <v>114</v>
      </c>
      <c r="I186" s="25" t="s">
        <v>38</v>
      </c>
      <c r="J186" s="24">
        <v>324</v>
      </c>
      <c r="K186" s="24">
        <v>366</v>
      </c>
      <c r="L186" s="24">
        <v>291</v>
      </c>
      <c r="M186" s="47" t="e">
        <f t="shared" ref="M186:Q187" si="33">H186-C186</f>
        <v>#VALUE!</v>
      </c>
      <c r="N186" s="47" t="e">
        <f t="shared" si="33"/>
        <v>#VALUE!</v>
      </c>
      <c r="O186" s="47">
        <f t="shared" si="33"/>
        <v>308</v>
      </c>
      <c r="P186" s="47" t="e">
        <f t="shared" si="33"/>
        <v>#VALUE!</v>
      </c>
      <c r="Q186" s="47" t="e">
        <f t="shared" si="33"/>
        <v>#VALUE!</v>
      </c>
      <c r="R186" s="43" t="e">
        <f t="shared" si="32"/>
        <v>#VALUE!</v>
      </c>
      <c r="S186" s="43" t="e">
        <f t="shared" si="30"/>
        <v>#VALUE!</v>
      </c>
      <c r="T186" s="43">
        <f t="shared" si="30"/>
        <v>19.25</v>
      </c>
      <c r="U186" s="43" t="e">
        <f t="shared" si="30"/>
        <v>#VALUE!</v>
      </c>
      <c r="V186" s="43" t="e">
        <f t="shared" si="30"/>
        <v>#VALUE!</v>
      </c>
    </row>
    <row r="187" spans="1:22" s="3" customFormat="1" x14ac:dyDescent="0.35">
      <c r="A187" s="23" t="s">
        <v>67</v>
      </c>
      <c r="B187" s="23" t="s">
        <v>53</v>
      </c>
      <c r="C187" s="25" t="s">
        <v>38</v>
      </c>
      <c r="D187" s="25" t="s">
        <v>38</v>
      </c>
      <c r="E187" s="24">
        <v>748</v>
      </c>
      <c r="F187" s="25" t="s">
        <v>38</v>
      </c>
      <c r="G187" s="25" t="s">
        <v>38</v>
      </c>
      <c r="H187" s="24">
        <v>413</v>
      </c>
      <c r="I187" s="25" t="s">
        <v>38</v>
      </c>
      <c r="J187" s="25" t="s">
        <v>38</v>
      </c>
      <c r="K187" s="24">
        <v>914</v>
      </c>
      <c r="L187" s="24">
        <v>844</v>
      </c>
      <c r="M187" s="47" t="e">
        <f t="shared" si="33"/>
        <v>#VALUE!</v>
      </c>
      <c r="N187" s="47" t="e">
        <f t="shared" si="33"/>
        <v>#VALUE!</v>
      </c>
      <c r="O187" s="47" t="e">
        <f t="shared" si="33"/>
        <v>#VALUE!</v>
      </c>
      <c r="P187" s="47" t="e">
        <f t="shared" si="33"/>
        <v>#VALUE!</v>
      </c>
      <c r="Q187" s="47" t="e">
        <f t="shared" si="33"/>
        <v>#VALUE!</v>
      </c>
      <c r="R187" s="43" t="e">
        <f t="shared" si="32"/>
        <v>#VALUE!</v>
      </c>
      <c r="S187" s="43" t="e">
        <f t="shared" si="32"/>
        <v>#VALUE!</v>
      </c>
      <c r="T187" s="43" t="e">
        <f t="shared" si="32"/>
        <v>#VALUE!</v>
      </c>
      <c r="U187" s="43" t="e">
        <f t="shared" si="32"/>
        <v>#VALUE!</v>
      </c>
      <c r="V187" s="43" t="e">
        <f t="shared" si="32"/>
        <v>#VALUE!</v>
      </c>
    </row>
    <row r="188" spans="1:22" s="3" customFormat="1" x14ac:dyDescent="0.35">
      <c r="A188" s="40"/>
      <c r="B188" s="40"/>
      <c r="C188" s="42"/>
      <c r="D188" s="42"/>
      <c r="E188" s="41"/>
      <c r="F188" s="42"/>
      <c r="G188" s="42"/>
      <c r="H188" s="41"/>
      <c r="I188" s="42"/>
      <c r="J188" s="42"/>
      <c r="K188" s="41"/>
      <c r="L188" s="41"/>
      <c r="M188" s="41"/>
      <c r="N188" s="41"/>
      <c r="O188" s="41"/>
      <c r="P188" s="41"/>
      <c r="Q188" s="41"/>
    </row>
    <row r="189" spans="1:22" x14ac:dyDescent="0.35">
      <c r="A189" s="39" t="s">
        <v>112</v>
      </c>
      <c r="B189" s="21"/>
      <c r="C189" s="1"/>
    </row>
    <row r="190" spans="1:22" x14ac:dyDescent="0.35">
      <c r="A190" s="28"/>
      <c r="B190" s="28"/>
      <c r="C190" s="4" t="s">
        <v>23</v>
      </c>
      <c r="D190" s="4" t="s">
        <v>24</v>
      </c>
      <c r="E190" s="4" t="s">
        <v>25</v>
      </c>
      <c r="F190" s="4" t="s">
        <v>26</v>
      </c>
      <c r="G190" s="4" t="s">
        <v>27</v>
      </c>
      <c r="H190" s="16" t="s">
        <v>23</v>
      </c>
      <c r="I190" s="16" t="s">
        <v>24</v>
      </c>
      <c r="J190" s="16" t="s">
        <v>25</v>
      </c>
      <c r="K190" s="16" t="s">
        <v>26</v>
      </c>
      <c r="L190" s="16" t="s">
        <v>27</v>
      </c>
      <c r="M190" s="50" t="s">
        <v>116</v>
      </c>
      <c r="N190" s="50"/>
      <c r="O190" s="50"/>
      <c r="P190" s="50"/>
      <c r="Q190" s="50"/>
      <c r="R190" s="51" t="s">
        <v>116</v>
      </c>
      <c r="S190" s="51"/>
      <c r="T190" s="51"/>
      <c r="U190" s="51"/>
      <c r="V190" s="51"/>
    </row>
    <row r="191" spans="1:22" x14ac:dyDescent="0.35">
      <c r="A191" s="28"/>
      <c r="B191" s="28"/>
      <c r="C191" s="8" t="s">
        <v>28</v>
      </c>
      <c r="D191" s="8" t="s">
        <v>29</v>
      </c>
      <c r="E191" s="8" t="s">
        <v>30</v>
      </c>
      <c r="F191" s="8" t="s">
        <v>31</v>
      </c>
      <c r="G191" s="8" t="s">
        <v>32</v>
      </c>
      <c r="H191" s="17" t="s">
        <v>28</v>
      </c>
      <c r="I191" s="17" t="s">
        <v>29</v>
      </c>
      <c r="J191" s="17" t="s">
        <v>30</v>
      </c>
      <c r="K191" s="17" t="s">
        <v>31</v>
      </c>
      <c r="L191" s="17" t="s">
        <v>32</v>
      </c>
      <c r="M191" s="5" t="s">
        <v>23</v>
      </c>
      <c r="N191" s="5" t="s">
        <v>24</v>
      </c>
      <c r="O191" s="5" t="s">
        <v>25</v>
      </c>
      <c r="P191" s="5" t="s">
        <v>26</v>
      </c>
      <c r="Q191" s="5" t="s">
        <v>27</v>
      </c>
      <c r="R191" s="45" t="s">
        <v>23</v>
      </c>
      <c r="S191" s="45" t="s">
        <v>24</v>
      </c>
      <c r="T191" s="45" t="s">
        <v>25</v>
      </c>
      <c r="U191" s="45" t="s">
        <v>26</v>
      </c>
      <c r="V191" s="45" t="s">
        <v>27</v>
      </c>
    </row>
    <row r="192" spans="1:22" x14ac:dyDescent="0.35">
      <c r="A192" s="28"/>
      <c r="B192" s="28"/>
      <c r="C192" s="12" t="s">
        <v>33</v>
      </c>
      <c r="D192" s="12" t="s">
        <v>33</v>
      </c>
      <c r="E192" s="12" t="s">
        <v>33</v>
      </c>
      <c r="F192" s="12" t="s">
        <v>33</v>
      </c>
      <c r="G192" s="12" t="s">
        <v>33</v>
      </c>
      <c r="H192" s="18">
        <v>2026</v>
      </c>
      <c r="I192" s="18">
        <v>2026</v>
      </c>
      <c r="J192" s="18">
        <v>2026</v>
      </c>
      <c r="K192" s="18">
        <v>2026</v>
      </c>
      <c r="L192" s="18">
        <v>2026</v>
      </c>
      <c r="M192" s="44" t="s">
        <v>28</v>
      </c>
      <c r="N192" s="44" t="s">
        <v>29</v>
      </c>
      <c r="O192" s="44" t="s">
        <v>30</v>
      </c>
      <c r="P192" s="44" t="s">
        <v>31</v>
      </c>
      <c r="Q192" s="44" t="s">
        <v>32</v>
      </c>
      <c r="R192" s="46" t="s">
        <v>28</v>
      </c>
      <c r="S192" s="46" t="s">
        <v>29</v>
      </c>
      <c r="T192" s="46" t="s">
        <v>30</v>
      </c>
      <c r="U192" s="46" t="s">
        <v>31</v>
      </c>
      <c r="V192" s="46" t="s">
        <v>32</v>
      </c>
    </row>
    <row r="193" spans="1:22" s="3" customFormat="1" x14ac:dyDescent="0.35">
      <c r="A193" s="23" t="s">
        <v>71</v>
      </c>
      <c r="B193" s="23" t="s">
        <v>72</v>
      </c>
      <c r="C193" s="24">
        <v>6613</v>
      </c>
      <c r="D193" s="24">
        <v>6214</v>
      </c>
      <c r="E193" s="24">
        <v>7552</v>
      </c>
      <c r="F193" s="24">
        <v>10131</v>
      </c>
      <c r="G193" s="24">
        <v>12889</v>
      </c>
      <c r="H193" s="24">
        <v>8802</v>
      </c>
      <c r="I193" s="24">
        <v>9732</v>
      </c>
      <c r="J193" s="24">
        <v>8915</v>
      </c>
      <c r="K193" s="24">
        <v>10803</v>
      </c>
      <c r="L193" s="24">
        <v>13926</v>
      </c>
      <c r="M193" s="47">
        <f>H193-C193</f>
        <v>2189</v>
      </c>
      <c r="N193" s="47">
        <f t="shared" ref="N193:Q203" si="34">I193-D193</f>
        <v>3518</v>
      </c>
      <c r="O193" s="47">
        <f t="shared" si="34"/>
        <v>1363</v>
      </c>
      <c r="P193" s="47">
        <f t="shared" si="34"/>
        <v>672</v>
      </c>
      <c r="Q193" s="47">
        <f t="shared" si="34"/>
        <v>1037</v>
      </c>
      <c r="R193" s="43">
        <f>(H193-C193)/C193</f>
        <v>0.33101466807802815</v>
      </c>
      <c r="S193" s="43">
        <f t="shared" ref="S193:V203" si="35">(I193-D193)/D193</f>
        <v>0.56614097199871261</v>
      </c>
      <c r="T193" s="43">
        <f t="shared" si="35"/>
        <v>0.18048199152542374</v>
      </c>
      <c r="U193" s="43">
        <f t="shared" si="35"/>
        <v>6.6331063073734084E-2</v>
      </c>
      <c r="V193" s="43">
        <f t="shared" si="35"/>
        <v>8.0456202963767556E-2</v>
      </c>
    </row>
    <row r="194" spans="1:22" s="3" customFormat="1" x14ac:dyDescent="0.35">
      <c r="A194" s="23" t="s">
        <v>37</v>
      </c>
      <c r="B194" s="23" t="s">
        <v>37</v>
      </c>
      <c r="C194" s="24">
        <v>4930</v>
      </c>
      <c r="D194" s="24">
        <v>4527</v>
      </c>
      <c r="E194" s="24">
        <v>5748</v>
      </c>
      <c r="F194" s="24">
        <v>7393</v>
      </c>
      <c r="G194" s="24">
        <v>8535</v>
      </c>
      <c r="H194" s="24">
        <v>6958</v>
      </c>
      <c r="I194" s="24">
        <v>7106</v>
      </c>
      <c r="J194" s="24">
        <v>6855</v>
      </c>
      <c r="K194" s="24">
        <v>8178</v>
      </c>
      <c r="L194" s="24">
        <v>9451</v>
      </c>
      <c r="M194" s="47">
        <f t="shared" ref="M194:M203" si="36">H194-C194</f>
        <v>2028</v>
      </c>
      <c r="N194" s="47">
        <f t="shared" si="34"/>
        <v>2579</v>
      </c>
      <c r="O194" s="47">
        <f t="shared" si="34"/>
        <v>1107</v>
      </c>
      <c r="P194" s="47">
        <f t="shared" si="34"/>
        <v>785</v>
      </c>
      <c r="Q194" s="47">
        <f t="shared" si="34"/>
        <v>916</v>
      </c>
      <c r="R194" s="43">
        <f t="shared" ref="R194:R203" si="37">(H194-C194)/C194</f>
        <v>0.41135902636916838</v>
      </c>
      <c r="S194" s="43">
        <f t="shared" si="35"/>
        <v>0.56969295339076653</v>
      </c>
      <c r="T194" s="43">
        <f t="shared" si="35"/>
        <v>0.19258872651356992</v>
      </c>
      <c r="U194" s="43">
        <f t="shared" si="35"/>
        <v>0.10618152306235629</v>
      </c>
      <c r="V194" s="43">
        <f t="shared" si="35"/>
        <v>0.1073227885178676</v>
      </c>
    </row>
    <row r="195" spans="1:22" s="3" customFormat="1" x14ac:dyDescent="0.35">
      <c r="A195" s="23" t="s">
        <v>64</v>
      </c>
      <c r="B195" s="23" t="s">
        <v>50</v>
      </c>
      <c r="C195" s="24">
        <v>453</v>
      </c>
      <c r="D195" s="24">
        <v>682</v>
      </c>
      <c r="E195" s="24">
        <v>756</v>
      </c>
      <c r="F195" s="24">
        <v>901</v>
      </c>
      <c r="G195" s="24">
        <v>1054</v>
      </c>
      <c r="H195" s="24">
        <v>887</v>
      </c>
      <c r="I195" s="24">
        <v>1317</v>
      </c>
      <c r="J195" s="24">
        <v>978</v>
      </c>
      <c r="K195" s="24">
        <v>1086</v>
      </c>
      <c r="L195" s="24">
        <v>1514</v>
      </c>
      <c r="M195" s="47">
        <f t="shared" si="36"/>
        <v>434</v>
      </c>
      <c r="N195" s="47">
        <f t="shared" si="34"/>
        <v>635</v>
      </c>
      <c r="O195" s="47">
        <f t="shared" si="34"/>
        <v>222</v>
      </c>
      <c r="P195" s="47">
        <f t="shared" si="34"/>
        <v>185</v>
      </c>
      <c r="Q195" s="47">
        <f t="shared" si="34"/>
        <v>460</v>
      </c>
      <c r="R195" s="43">
        <f t="shared" si="37"/>
        <v>0.95805739514348787</v>
      </c>
      <c r="S195" s="43">
        <f t="shared" si="35"/>
        <v>0.93108504398826974</v>
      </c>
      <c r="T195" s="43">
        <f t="shared" si="35"/>
        <v>0.29365079365079366</v>
      </c>
      <c r="U195" s="43">
        <f t="shared" si="35"/>
        <v>0.20532741398446172</v>
      </c>
      <c r="V195" s="43">
        <f t="shared" si="35"/>
        <v>0.43643263757115752</v>
      </c>
    </row>
    <row r="196" spans="1:22" s="3" customFormat="1" x14ac:dyDescent="0.35">
      <c r="A196" s="23" t="s">
        <v>61</v>
      </c>
      <c r="B196" s="23" t="s">
        <v>47</v>
      </c>
      <c r="C196" s="24">
        <v>201</v>
      </c>
      <c r="D196" s="24">
        <v>232</v>
      </c>
      <c r="E196" s="24">
        <v>239</v>
      </c>
      <c r="F196" s="24">
        <v>521</v>
      </c>
      <c r="G196" s="24">
        <v>826</v>
      </c>
      <c r="H196" s="24">
        <v>265</v>
      </c>
      <c r="I196" s="24">
        <v>548</v>
      </c>
      <c r="J196" s="24">
        <v>419</v>
      </c>
      <c r="K196" s="24">
        <v>504</v>
      </c>
      <c r="L196" s="24">
        <v>786</v>
      </c>
      <c r="M196" s="47">
        <f t="shared" si="36"/>
        <v>64</v>
      </c>
      <c r="N196" s="47">
        <f t="shared" si="34"/>
        <v>316</v>
      </c>
      <c r="O196" s="47">
        <f t="shared" si="34"/>
        <v>180</v>
      </c>
      <c r="P196" s="47">
        <f t="shared" si="34"/>
        <v>-17</v>
      </c>
      <c r="Q196" s="47">
        <f t="shared" si="34"/>
        <v>-40</v>
      </c>
      <c r="R196" s="43">
        <f t="shared" si="37"/>
        <v>0.31840796019900497</v>
      </c>
      <c r="S196" s="43">
        <f t="shared" si="35"/>
        <v>1.3620689655172413</v>
      </c>
      <c r="T196" s="43">
        <f t="shared" si="35"/>
        <v>0.7531380753138075</v>
      </c>
      <c r="U196" s="43">
        <f t="shared" si="35"/>
        <v>-3.2629558541266791E-2</v>
      </c>
      <c r="V196" s="43">
        <f t="shared" si="35"/>
        <v>-4.8426150121065374E-2</v>
      </c>
    </row>
    <row r="197" spans="1:22" s="3" customFormat="1" x14ac:dyDescent="0.35">
      <c r="A197" s="23" t="s">
        <v>65</v>
      </c>
      <c r="B197" s="23" t="s">
        <v>51</v>
      </c>
      <c r="C197" s="24">
        <v>294</v>
      </c>
      <c r="D197" s="24">
        <v>138</v>
      </c>
      <c r="E197" s="24">
        <v>130</v>
      </c>
      <c r="F197" s="24">
        <v>159</v>
      </c>
      <c r="G197" s="24">
        <v>273</v>
      </c>
      <c r="H197" s="24">
        <v>340</v>
      </c>
      <c r="I197" s="24">
        <v>124</v>
      </c>
      <c r="J197" s="24">
        <v>125</v>
      </c>
      <c r="K197" s="24">
        <v>98</v>
      </c>
      <c r="L197" s="24">
        <v>746</v>
      </c>
      <c r="M197" s="47">
        <f t="shared" si="36"/>
        <v>46</v>
      </c>
      <c r="N197" s="47">
        <f t="shared" si="34"/>
        <v>-14</v>
      </c>
      <c r="O197" s="47">
        <f t="shared" si="34"/>
        <v>-5</v>
      </c>
      <c r="P197" s="47">
        <f t="shared" si="34"/>
        <v>-61</v>
      </c>
      <c r="Q197" s="47">
        <f t="shared" si="34"/>
        <v>473</v>
      </c>
      <c r="R197" s="43">
        <f t="shared" si="37"/>
        <v>0.15646258503401361</v>
      </c>
      <c r="S197" s="43">
        <f t="shared" si="35"/>
        <v>-0.10144927536231885</v>
      </c>
      <c r="T197" s="43">
        <f t="shared" si="35"/>
        <v>-3.8461538461538464E-2</v>
      </c>
      <c r="U197" s="43">
        <f t="shared" si="35"/>
        <v>-0.38364779874213839</v>
      </c>
      <c r="V197" s="43">
        <f t="shared" si="35"/>
        <v>1.7326007326007327</v>
      </c>
    </row>
    <row r="198" spans="1:22" s="3" customFormat="1" x14ac:dyDescent="0.35">
      <c r="A198" s="23" t="s">
        <v>63</v>
      </c>
      <c r="B198" s="23" t="s">
        <v>49</v>
      </c>
      <c r="C198" s="24">
        <v>45</v>
      </c>
      <c r="D198" s="24">
        <v>65</v>
      </c>
      <c r="E198" s="24">
        <v>82</v>
      </c>
      <c r="F198" s="24">
        <v>320</v>
      </c>
      <c r="G198" s="24">
        <v>836</v>
      </c>
      <c r="H198" s="24">
        <v>89</v>
      </c>
      <c r="I198" s="24">
        <v>119</v>
      </c>
      <c r="J198" s="24">
        <v>183</v>
      </c>
      <c r="K198" s="24">
        <v>419</v>
      </c>
      <c r="L198" s="24">
        <v>552</v>
      </c>
      <c r="M198" s="47">
        <f t="shared" si="36"/>
        <v>44</v>
      </c>
      <c r="N198" s="47">
        <f t="shared" si="34"/>
        <v>54</v>
      </c>
      <c r="O198" s="47">
        <f t="shared" si="34"/>
        <v>101</v>
      </c>
      <c r="P198" s="47">
        <f t="shared" si="34"/>
        <v>99</v>
      </c>
      <c r="Q198" s="47">
        <f t="shared" si="34"/>
        <v>-284</v>
      </c>
      <c r="R198" s="43">
        <f t="shared" si="37"/>
        <v>0.97777777777777775</v>
      </c>
      <c r="S198" s="43">
        <f t="shared" si="35"/>
        <v>0.83076923076923082</v>
      </c>
      <c r="T198" s="43">
        <f t="shared" si="35"/>
        <v>1.2317073170731707</v>
      </c>
      <c r="U198" s="43">
        <f t="shared" si="35"/>
        <v>0.30937500000000001</v>
      </c>
      <c r="V198" s="43">
        <f t="shared" si="35"/>
        <v>-0.33971291866028708</v>
      </c>
    </row>
    <row r="199" spans="1:22" s="3" customFormat="1" x14ac:dyDescent="0.35">
      <c r="A199" s="23" t="s">
        <v>55</v>
      </c>
      <c r="B199" s="23" t="s">
        <v>41</v>
      </c>
      <c r="C199" s="24">
        <v>379</v>
      </c>
      <c r="D199" s="24">
        <v>203</v>
      </c>
      <c r="E199" s="24">
        <v>236</v>
      </c>
      <c r="F199" s="24">
        <v>209</v>
      </c>
      <c r="G199" s="24">
        <v>326</v>
      </c>
      <c r="H199" s="24">
        <v>85</v>
      </c>
      <c r="I199" s="24">
        <v>117</v>
      </c>
      <c r="J199" s="24">
        <v>128</v>
      </c>
      <c r="K199" s="24">
        <v>155</v>
      </c>
      <c r="L199" s="24">
        <v>281</v>
      </c>
      <c r="M199" s="47">
        <f t="shared" si="36"/>
        <v>-294</v>
      </c>
      <c r="N199" s="47">
        <f t="shared" si="34"/>
        <v>-86</v>
      </c>
      <c r="O199" s="47">
        <f t="shared" si="34"/>
        <v>-108</v>
      </c>
      <c r="P199" s="47">
        <f t="shared" si="34"/>
        <v>-54</v>
      </c>
      <c r="Q199" s="47">
        <f t="shared" si="34"/>
        <v>-45</v>
      </c>
      <c r="R199" s="43">
        <f t="shared" si="37"/>
        <v>-0.77572559366754612</v>
      </c>
      <c r="S199" s="43">
        <f t="shared" si="35"/>
        <v>-0.42364532019704432</v>
      </c>
      <c r="T199" s="43">
        <f t="shared" si="35"/>
        <v>-0.4576271186440678</v>
      </c>
      <c r="U199" s="43">
        <f t="shared" si="35"/>
        <v>-0.25837320574162681</v>
      </c>
      <c r="V199" s="43">
        <f t="shared" si="35"/>
        <v>-0.13803680981595093</v>
      </c>
    </row>
    <row r="200" spans="1:22" s="3" customFormat="1" x14ac:dyDescent="0.35">
      <c r="A200" s="23" t="s">
        <v>67</v>
      </c>
      <c r="B200" s="23" t="s">
        <v>53</v>
      </c>
      <c r="C200" s="24">
        <v>102</v>
      </c>
      <c r="D200" s="24">
        <v>49</v>
      </c>
      <c r="E200" s="24">
        <v>32</v>
      </c>
      <c r="F200" s="24">
        <v>41</v>
      </c>
      <c r="G200" s="24">
        <v>86</v>
      </c>
      <c r="H200" s="24">
        <v>25</v>
      </c>
      <c r="I200" s="24">
        <v>166</v>
      </c>
      <c r="J200" s="24">
        <v>30</v>
      </c>
      <c r="K200" s="24">
        <v>41</v>
      </c>
      <c r="L200" s="24">
        <v>190</v>
      </c>
      <c r="M200" s="47">
        <f t="shared" si="36"/>
        <v>-77</v>
      </c>
      <c r="N200" s="47">
        <f t="shared" si="34"/>
        <v>117</v>
      </c>
      <c r="O200" s="47">
        <f t="shared" si="34"/>
        <v>-2</v>
      </c>
      <c r="P200" s="47">
        <f t="shared" si="34"/>
        <v>0</v>
      </c>
      <c r="Q200" s="47">
        <f t="shared" si="34"/>
        <v>104</v>
      </c>
      <c r="R200" s="43">
        <f t="shared" si="37"/>
        <v>-0.75490196078431371</v>
      </c>
      <c r="S200" s="43">
        <f t="shared" si="35"/>
        <v>2.3877551020408165</v>
      </c>
      <c r="T200" s="43">
        <f t="shared" si="35"/>
        <v>-6.25E-2</v>
      </c>
      <c r="U200" s="43">
        <f t="shared" si="35"/>
        <v>0</v>
      </c>
      <c r="V200" s="43">
        <f t="shared" si="35"/>
        <v>1.2093023255813953</v>
      </c>
    </row>
    <row r="201" spans="1:22" s="3" customFormat="1" x14ac:dyDescent="0.35">
      <c r="A201" s="23" t="s">
        <v>66</v>
      </c>
      <c r="B201" s="23" t="s">
        <v>52</v>
      </c>
      <c r="C201" s="24">
        <v>28</v>
      </c>
      <c r="D201" s="24">
        <v>28</v>
      </c>
      <c r="E201" s="24">
        <v>18</v>
      </c>
      <c r="F201" s="24">
        <v>37</v>
      </c>
      <c r="G201" s="24">
        <v>123</v>
      </c>
      <c r="H201" s="24">
        <v>41</v>
      </c>
      <c r="I201" s="24">
        <v>75</v>
      </c>
      <c r="J201" s="24">
        <v>37</v>
      </c>
      <c r="K201" s="24">
        <v>85</v>
      </c>
      <c r="L201" s="24">
        <v>73</v>
      </c>
      <c r="M201" s="47">
        <f t="shared" si="36"/>
        <v>13</v>
      </c>
      <c r="N201" s="47">
        <f t="shared" si="34"/>
        <v>47</v>
      </c>
      <c r="O201" s="47">
        <f t="shared" si="34"/>
        <v>19</v>
      </c>
      <c r="P201" s="47">
        <f t="shared" si="34"/>
        <v>48</v>
      </c>
      <c r="Q201" s="47">
        <f t="shared" si="34"/>
        <v>-50</v>
      </c>
      <c r="R201" s="43">
        <f t="shared" si="37"/>
        <v>0.4642857142857143</v>
      </c>
      <c r="S201" s="43">
        <f t="shared" si="35"/>
        <v>1.6785714285714286</v>
      </c>
      <c r="T201" s="43">
        <f t="shared" si="35"/>
        <v>1.0555555555555556</v>
      </c>
      <c r="U201" s="43">
        <f t="shared" si="35"/>
        <v>1.2972972972972974</v>
      </c>
      <c r="V201" s="43">
        <f t="shared" si="35"/>
        <v>-0.4065040650406504</v>
      </c>
    </row>
    <row r="202" spans="1:22" s="3" customFormat="1" x14ac:dyDescent="0.35">
      <c r="A202" s="23" t="s">
        <v>59</v>
      </c>
      <c r="B202" s="23" t="s">
        <v>45</v>
      </c>
      <c r="C202" s="24">
        <v>8</v>
      </c>
      <c r="D202" s="24">
        <v>81</v>
      </c>
      <c r="E202" s="24">
        <v>47</v>
      </c>
      <c r="F202" s="24">
        <v>131</v>
      </c>
      <c r="G202" s="24">
        <v>112</v>
      </c>
      <c r="H202" s="24">
        <v>25</v>
      </c>
      <c r="I202" s="24">
        <v>49</v>
      </c>
      <c r="J202" s="24">
        <v>31</v>
      </c>
      <c r="K202" s="24">
        <v>30</v>
      </c>
      <c r="L202" s="24">
        <v>114</v>
      </c>
      <c r="M202" s="47">
        <f t="shared" si="36"/>
        <v>17</v>
      </c>
      <c r="N202" s="47">
        <f t="shared" si="34"/>
        <v>-32</v>
      </c>
      <c r="O202" s="47">
        <f t="shared" si="34"/>
        <v>-16</v>
      </c>
      <c r="P202" s="47">
        <f t="shared" si="34"/>
        <v>-101</v>
      </c>
      <c r="Q202" s="47">
        <f t="shared" si="34"/>
        <v>2</v>
      </c>
      <c r="R202" s="43">
        <f t="shared" si="37"/>
        <v>2.125</v>
      </c>
      <c r="S202" s="43">
        <f t="shared" si="35"/>
        <v>-0.39506172839506171</v>
      </c>
      <c r="T202" s="43">
        <f t="shared" si="35"/>
        <v>-0.34042553191489361</v>
      </c>
      <c r="U202" s="43">
        <f t="shared" si="35"/>
        <v>-0.77099236641221369</v>
      </c>
      <c r="V202" s="43">
        <f t="shared" si="35"/>
        <v>1.7857142857142856E-2</v>
      </c>
    </row>
    <row r="203" spans="1:22" s="3" customFormat="1" x14ac:dyDescent="0.35">
      <c r="A203" s="23" t="s">
        <v>70</v>
      </c>
      <c r="B203" s="23" t="s">
        <v>39</v>
      </c>
      <c r="C203" s="24">
        <v>121</v>
      </c>
      <c r="D203" s="24">
        <v>107</v>
      </c>
      <c r="E203" s="24">
        <v>165</v>
      </c>
      <c r="F203" s="24">
        <v>303</v>
      </c>
      <c r="G203" s="24">
        <v>276</v>
      </c>
      <c r="H203" s="24">
        <v>43</v>
      </c>
      <c r="I203" s="24">
        <v>25</v>
      </c>
      <c r="J203" s="24">
        <v>55</v>
      </c>
      <c r="K203" s="24">
        <v>46</v>
      </c>
      <c r="L203" s="24">
        <v>59</v>
      </c>
      <c r="M203" s="47">
        <f t="shared" si="36"/>
        <v>-78</v>
      </c>
      <c r="N203" s="47">
        <f t="shared" si="34"/>
        <v>-82</v>
      </c>
      <c r="O203" s="47">
        <f t="shared" si="34"/>
        <v>-110</v>
      </c>
      <c r="P203" s="47">
        <f t="shared" si="34"/>
        <v>-257</v>
      </c>
      <c r="Q203" s="47">
        <f t="shared" si="34"/>
        <v>-217</v>
      </c>
      <c r="R203" s="43">
        <f t="shared" si="37"/>
        <v>-0.64462809917355368</v>
      </c>
      <c r="S203" s="43">
        <f t="shared" si="35"/>
        <v>-0.76635514018691586</v>
      </c>
      <c r="T203" s="43">
        <f t="shared" si="35"/>
        <v>-0.66666666666666663</v>
      </c>
      <c r="U203" s="43">
        <f t="shared" si="35"/>
        <v>-0.84818481848184824</v>
      </c>
      <c r="V203" s="43">
        <f t="shared" si="35"/>
        <v>-0.78623188405797106</v>
      </c>
    </row>
    <row r="204" spans="1:22" s="3" customFormat="1" x14ac:dyDescent="0.35">
      <c r="A204" s="40"/>
      <c r="B204" s="40"/>
      <c r="C204" s="41"/>
      <c r="D204" s="41"/>
      <c r="E204" s="41"/>
      <c r="F204" s="41"/>
      <c r="G204" s="41"/>
      <c r="H204" s="41"/>
      <c r="I204" s="41"/>
      <c r="J204" s="41"/>
      <c r="K204" s="42"/>
      <c r="L204" s="41"/>
      <c r="M204" s="41"/>
      <c r="N204" s="41"/>
      <c r="O204" s="41"/>
      <c r="P204" s="41"/>
      <c r="Q204" s="41"/>
    </row>
    <row r="205" spans="1:22" x14ac:dyDescent="0.35">
      <c r="A205" s="32" t="s">
        <v>113</v>
      </c>
      <c r="B205" s="21"/>
      <c r="C205" s="1"/>
    </row>
    <row r="206" spans="1:22" x14ac:dyDescent="0.35">
      <c r="A206" s="28"/>
      <c r="B206" s="28"/>
      <c r="C206" s="4" t="s">
        <v>23</v>
      </c>
      <c r="D206" s="4" t="s">
        <v>24</v>
      </c>
      <c r="E206" s="4" t="s">
        <v>25</v>
      </c>
      <c r="F206" s="4" t="s">
        <v>26</v>
      </c>
      <c r="G206" s="4" t="s">
        <v>27</v>
      </c>
      <c r="H206" s="16" t="s">
        <v>23</v>
      </c>
      <c r="I206" s="16" t="s">
        <v>24</v>
      </c>
      <c r="J206" s="16" t="s">
        <v>25</v>
      </c>
      <c r="K206" s="16" t="s">
        <v>26</v>
      </c>
      <c r="L206" s="16" t="s">
        <v>27</v>
      </c>
      <c r="M206" s="50" t="s">
        <v>116</v>
      </c>
      <c r="N206" s="50"/>
      <c r="O206" s="50"/>
      <c r="P206" s="50"/>
      <c r="Q206" s="50"/>
      <c r="R206" s="51" t="s">
        <v>116</v>
      </c>
      <c r="S206" s="51"/>
      <c r="T206" s="51"/>
      <c r="U206" s="51"/>
      <c r="V206" s="51"/>
    </row>
    <row r="207" spans="1:22" x14ac:dyDescent="0.35">
      <c r="A207" s="28"/>
      <c r="B207" s="28"/>
      <c r="C207" s="8" t="s">
        <v>28</v>
      </c>
      <c r="D207" s="8" t="s">
        <v>29</v>
      </c>
      <c r="E207" s="8" t="s">
        <v>30</v>
      </c>
      <c r="F207" s="8" t="s">
        <v>31</v>
      </c>
      <c r="G207" s="8" t="s">
        <v>32</v>
      </c>
      <c r="H207" s="17" t="s">
        <v>28</v>
      </c>
      <c r="I207" s="17" t="s">
        <v>29</v>
      </c>
      <c r="J207" s="17" t="s">
        <v>30</v>
      </c>
      <c r="K207" s="17" t="s">
        <v>31</v>
      </c>
      <c r="L207" s="17" t="s">
        <v>32</v>
      </c>
      <c r="M207" s="5" t="s">
        <v>23</v>
      </c>
      <c r="N207" s="5" t="s">
        <v>24</v>
      </c>
      <c r="O207" s="5" t="s">
        <v>25</v>
      </c>
      <c r="P207" s="5" t="s">
        <v>26</v>
      </c>
      <c r="Q207" s="5" t="s">
        <v>27</v>
      </c>
      <c r="R207" s="45" t="s">
        <v>23</v>
      </c>
      <c r="S207" s="45" t="s">
        <v>24</v>
      </c>
      <c r="T207" s="45" t="s">
        <v>25</v>
      </c>
      <c r="U207" s="45" t="s">
        <v>26</v>
      </c>
      <c r="V207" s="45" t="s">
        <v>27</v>
      </c>
    </row>
    <row r="208" spans="1:22" x14ac:dyDescent="0.35">
      <c r="A208" s="28"/>
      <c r="B208" s="28"/>
      <c r="C208" s="12" t="s">
        <v>33</v>
      </c>
      <c r="D208" s="12" t="s">
        <v>33</v>
      </c>
      <c r="E208" s="12" t="s">
        <v>33</v>
      </c>
      <c r="F208" s="12" t="s">
        <v>33</v>
      </c>
      <c r="G208" s="12" t="s">
        <v>33</v>
      </c>
      <c r="H208" s="18">
        <v>2026</v>
      </c>
      <c r="I208" s="18">
        <v>2026</v>
      </c>
      <c r="J208" s="18">
        <v>2026</v>
      </c>
      <c r="K208" s="18">
        <v>2026</v>
      </c>
      <c r="L208" s="18">
        <v>2026</v>
      </c>
      <c r="M208" s="44" t="s">
        <v>28</v>
      </c>
      <c r="N208" s="44" t="s">
        <v>29</v>
      </c>
      <c r="O208" s="44" t="s">
        <v>30</v>
      </c>
      <c r="P208" s="44" t="s">
        <v>31</v>
      </c>
      <c r="Q208" s="44" t="s">
        <v>32</v>
      </c>
      <c r="R208" s="46" t="s">
        <v>28</v>
      </c>
      <c r="S208" s="46" t="s">
        <v>29</v>
      </c>
      <c r="T208" s="46" t="s">
        <v>30</v>
      </c>
      <c r="U208" s="46" t="s">
        <v>31</v>
      </c>
      <c r="V208" s="46" t="s">
        <v>32</v>
      </c>
    </row>
    <row r="209" spans="1:22" s="3" customFormat="1" x14ac:dyDescent="0.35">
      <c r="A209" s="23" t="s">
        <v>71</v>
      </c>
      <c r="B209" s="23" t="s">
        <v>72</v>
      </c>
      <c r="C209" s="24">
        <v>8439</v>
      </c>
      <c r="D209" s="24">
        <v>7237</v>
      </c>
      <c r="E209" s="24">
        <v>9774</v>
      </c>
      <c r="F209" s="24">
        <v>12263</v>
      </c>
      <c r="G209" s="24">
        <v>18147</v>
      </c>
      <c r="H209" s="24">
        <v>5925</v>
      </c>
      <c r="I209" s="24">
        <v>6807</v>
      </c>
      <c r="J209" s="24">
        <v>8004</v>
      </c>
      <c r="K209" s="24">
        <v>9012</v>
      </c>
      <c r="L209" s="24">
        <v>12747</v>
      </c>
      <c r="M209" s="47">
        <f>H209-C209</f>
        <v>-2514</v>
      </c>
      <c r="N209" s="47">
        <f t="shared" ref="N209:Q217" si="38">I209-D209</f>
        <v>-430</v>
      </c>
      <c r="O209" s="47">
        <f t="shared" si="38"/>
        <v>-1770</v>
      </c>
      <c r="P209" s="47">
        <f t="shared" si="38"/>
        <v>-3251</v>
      </c>
      <c r="Q209" s="47">
        <f t="shared" si="38"/>
        <v>-5400</v>
      </c>
      <c r="R209" s="43">
        <f>(H209-C209)/C209</f>
        <v>-0.29790259509420547</v>
      </c>
      <c r="S209" s="43">
        <f t="shared" ref="S209:V217" si="39">(I209-D209)/D209</f>
        <v>-5.9416885449772007E-2</v>
      </c>
      <c r="T209" s="43">
        <f t="shared" si="39"/>
        <v>-0.18109269490484961</v>
      </c>
      <c r="U209" s="43">
        <f t="shared" si="39"/>
        <v>-0.26510641767919757</v>
      </c>
      <c r="V209" s="43">
        <f t="shared" si="39"/>
        <v>-0.29756984625557942</v>
      </c>
    </row>
    <row r="210" spans="1:22" s="3" customFormat="1" x14ac:dyDescent="0.35">
      <c r="A210" s="23" t="s">
        <v>107</v>
      </c>
      <c r="B210" s="23" t="s">
        <v>106</v>
      </c>
      <c r="C210" s="24">
        <v>4377</v>
      </c>
      <c r="D210" s="24">
        <v>4773</v>
      </c>
      <c r="E210" s="24">
        <v>5198</v>
      </c>
      <c r="F210" s="24">
        <v>7909</v>
      </c>
      <c r="G210" s="24">
        <v>10037</v>
      </c>
      <c r="H210" s="24">
        <v>4066</v>
      </c>
      <c r="I210" s="24">
        <v>4618</v>
      </c>
      <c r="J210" s="24">
        <v>4936</v>
      </c>
      <c r="K210" s="24">
        <v>5636</v>
      </c>
      <c r="L210" s="24">
        <v>7658</v>
      </c>
      <c r="M210" s="47">
        <f t="shared" ref="M210:M217" si="40">H210-C210</f>
        <v>-311</v>
      </c>
      <c r="N210" s="47">
        <f t="shared" si="38"/>
        <v>-155</v>
      </c>
      <c r="O210" s="47">
        <f t="shared" si="38"/>
        <v>-262</v>
      </c>
      <c r="P210" s="47">
        <f t="shared" si="38"/>
        <v>-2273</v>
      </c>
      <c r="Q210" s="47">
        <f t="shared" si="38"/>
        <v>-2379</v>
      </c>
      <c r="R210" s="43">
        <f t="shared" ref="R210:R217" si="41">(H210-C210)/C210</f>
        <v>-7.105323280785926E-2</v>
      </c>
      <c r="S210" s="43">
        <f t="shared" si="39"/>
        <v>-3.2474334799916196E-2</v>
      </c>
      <c r="T210" s="43">
        <f t="shared" si="39"/>
        <v>-5.0404001539053479E-2</v>
      </c>
      <c r="U210" s="43">
        <f t="shared" si="39"/>
        <v>-0.2873941079782526</v>
      </c>
      <c r="V210" s="43">
        <f t="shared" si="39"/>
        <v>-0.23702301484507324</v>
      </c>
    </row>
    <row r="211" spans="1:22" s="3" customFormat="1" x14ac:dyDescent="0.35">
      <c r="A211" s="23" t="s">
        <v>37</v>
      </c>
      <c r="B211" s="23" t="s">
        <v>37</v>
      </c>
      <c r="C211" s="24">
        <v>4248</v>
      </c>
      <c r="D211" s="24">
        <v>4614</v>
      </c>
      <c r="E211" s="24">
        <v>5059</v>
      </c>
      <c r="F211" s="24">
        <v>7760</v>
      </c>
      <c r="G211" s="24">
        <v>9818</v>
      </c>
      <c r="H211" s="24">
        <v>4005</v>
      </c>
      <c r="I211" s="24">
        <v>4556</v>
      </c>
      <c r="J211" s="25" t="s">
        <v>38</v>
      </c>
      <c r="K211" s="24">
        <v>5558</v>
      </c>
      <c r="L211" s="24">
        <v>7488</v>
      </c>
      <c r="M211" s="47">
        <f t="shared" si="40"/>
        <v>-243</v>
      </c>
      <c r="N211" s="47">
        <f t="shared" si="38"/>
        <v>-58</v>
      </c>
      <c r="O211" s="47" t="e">
        <f t="shared" si="38"/>
        <v>#VALUE!</v>
      </c>
      <c r="P211" s="47">
        <f t="shared" si="38"/>
        <v>-2202</v>
      </c>
      <c r="Q211" s="47">
        <f t="shared" si="38"/>
        <v>-2330</v>
      </c>
      <c r="R211" s="43">
        <f t="shared" si="41"/>
        <v>-5.7203389830508475E-2</v>
      </c>
      <c r="S211" s="43">
        <f t="shared" si="39"/>
        <v>-1.2570437798006068E-2</v>
      </c>
      <c r="T211" s="43" t="e">
        <f t="shared" si="39"/>
        <v>#VALUE!</v>
      </c>
      <c r="U211" s="43">
        <f t="shared" si="39"/>
        <v>-0.28376288659793814</v>
      </c>
      <c r="V211" s="43">
        <f t="shared" si="39"/>
        <v>-0.23731920961499287</v>
      </c>
    </row>
    <row r="212" spans="1:22" s="3" customFormat="1" x14ac:dyDescent="0.35">
      <c r="A212" s="23" t="s">
        <v>70</v>
      </c>
      <c r="B212" s="23" t="s">
        <v>39</v>
      </c>
      <c r="C212" s="24">
        <v>129</v>
      </c>
      <c r="D212" s="24">
        <v>159</v>
      </c>
      <c r="E212" s="24">
        <v>139</v>
      </c>
      <c r="F212" s="24">
        <v>149</v>
      </c>
      <c r="G212" s="24">
        <v>219</v>
      </c>
      <c r="H212" s="24">
        <v>61</v>
      </c>
      <c r="I212" s="24">
        <v>62</v>
      </c>
      <c r="J212" s="25" t="s">
        <v>38</v>
      </c>
      <c r="K212" s="24">
        <v>78</v>
      </c>
      <c r="L212" s="24">
        <v>170</v>
      </c>
      <c r="M212" s="47">
        <f t="shared" si="40"/>
        <v>-68</v>
      </c>
      <c r="N212" s="47">
        <f t="shared" si="38"/>
        <v>-97</v>
      </c>
      <c r="O212" s="47" t="e">
        <f t="shared" si="38"/>
        <v>#VALUE!</v>
      </c>
      <c r="P212" s="47">
        <f t="shared" si="38"/>
        <v>-71</v>
      </c>
      <c r="Q212" s="47">
        <f t="shared" si="38"/>
        <v>-49</v>
      </c>
      <c r="R212" s="43">
        <f t="shared" si="41"/>
        <v>-0.52713178294573648</v>
      </c>
      <c r="S212" s="43">
        <f t="shared" si="39"/>
        <v>-0.61006289308176098</v>
      </c>
      <c r="T212" s="43" t="e">
        <f t="shared" si="39"/>
        <v>#VALUE!</v>
      </c>
      <c r="U212" s="43">
        <f t="shared" si="39"/>
        <v>-0.47651006711409394</v>
      </c>
      <c r="V212" s="43">
        <f t="shared" si="39"/>
        <v>-0.22374429223744291</v>
      </c>
    </row>
    <row r="213" spans="1:22" s="3" customFormat="1" x14ac:dyDescent="0.35">
      <c r="A213" s="23" t="s">
        <v>61</v>
      </c>
      <c r="B213" s="23" t="s">
        <v>47</v>
      </c>
      <c r="C213" s="24">
        <v>3204</v>
      </c>
      <c r="D213" s="24">
        <v>1603</v>
      </c>
      <c r="E213" s="24">
        <v>2749</v>
      </c>
      <c r="F213" s="24">
        <v>2733</v>
      </c>
      <c r="G213" s="24">
        <v>4991</v>
      </c>
      <c r="H213" s="24">
        <v>1407</v>
      </c>
      <c r="I213" s="24">
        <v>1560</v>
      </c>
      <c r="J213" s="24">
        <v>2353</v>
      </c>
      <c r="K213" s="24">
        <v>2470</v>
      </c>
      <c r="L213" s="24">
        <v>3278</v>
      </c>
      <c r="M213" s="47">
        <f t="shared" si="40"/>
        <v>-1797</v>
      </c>
      <c r="N213" s="47">
        <f t="shared" si="38"/>
        <v>-43</v>
      </c>
      <c r="O213" s="47">
        <f t="shared" si="38"/>
        <v>-396</v>
      </c>
      <c r="P213" s="47">
        <f t="shared" si="38"/>
        <v>-263</v>
      </c>
      <c r="Q213" s="47">
        <f t="shared" si="38"/>
        <v>-1713</v>
      </c>
      <c r="R213" s="43">
        <f t="shared" si="41"/>
        <v>-0.56086142322097376</v>
      </c>
      <c r="S213" s="43">
        <f t="shared" si="39"/>
        <v>-2.6824703680598878E-2</v>
      </c>
      <c r="T213" s="43">
        <f t="shared" si="39"/>
        <v>-0.1440523826846126</v>
      </c>
      <c r="U213" s="43">
        <f t="shared" si="39"/>
        <v>-9.6231247713135751E-2</v>
      </c>
      <c r="V213" s="43">
        <f t="shared" si="39"/>
        <v>-0.34321779202564617</v>
      </c>
    </row>
    <row r="214" spans="1:22" s="3" customFormat="1" x14ac:dyDescent="0.35">
      <c r="A214" s="23" t="s">
        <v>64</v>
      </c>
      <c r="B214" s="23" t="s">
        <v>50</v>
      </c>
      <c r="C214" s="24">
        <v>452</v>
      </c>
      <c r="D214" s="24">
        <v>451</v>
      </c>
      <c r="E214" s="24">
        <v>422</v>
      </c>
      <c r="F214" s="24">
        <v>390</v>
      </c>
      <c r="G214" s="24">
        <v>680</v>
      </c>
      <c r="H214" s="24">
        <v>228</v>
      </c>
      <c r="I214" s="24">
        <v>291</v>
      </c>
      <c r="J214" s="24">
        <v>424</v>
      </c>
      <c r="K214" s="24">
        <v>575</v>
      </c>
      <c r="L214" s="24">
        <v>954</v>
      </c>
      <c r="M214" s="47">
        <f t="shared" si="40"/>
        <v>-224</v>
      </c>
      <c r="N214" s="47">
        <f t="shared" si="38"/>
        <v>-160</v>
      </c>
      <c r="O214" s="47">
        <f t="shared" si="38"/>
        <v>2</v>
      </c>
      <c r="P214" s="47">
        <f t="shared" si="38"/>
        <v>185</v>
      </c>
      <c r="Q214" s="47">
        <f t="shared" si="38"/>
        <v>274</v>
      </c>
      <c r="R214" s="43">
        <f t="shared" si="41"/>
        <v>-0.49557522123893805</v>
      </c>
      <c r="S214" s="43">
        <f t="shared" si="39"/>
        <v>-0.35476718403547675</v>
      </c>
      <c r="T214" s="43">
        <f t="shared" si="39"/>
        <v>4.7393364928909956E-3</v>
      </c>
      <c r="U214" s="43">
        <f t="shared" si="39"/>
        <v>0.47435897435897434</v>
      </c>
      <c r="V214" s="43">
        <f t="shared" si="39"/>
        <v>0.40294117647058825</v>
      </c>
    </row>
    <row r="215" spans="1:22" s="3" customFormat="1" x14ac:dyDescent="0.35">
      <c r="A215" s="23" t="s">
        <v>55</v>
      </c>
      <c r="B215" s="23" t="s">
        <v>41</v>
      </c>
      <c r="C215" s="24">
        <v>96</v>
      </c>
      <c r="D215" s="24">
        <v>67</v>
      </c>
      <c r="E215" s="24">
        <v>178</v>
      </c>
      <c r="F215" s="24">
        <v>271</v>
      </c>
      <c r="G215" s="24">
        <v>414</v>
      </c>
      <c r="H215" s="24">
        <v>66</v>
      </c>
      <c r="I215" s="24">
        <v>48</v>
      </c>
      <c r="J215" s="24">
        <v>131</v>
      </c>
      <c r="K215" s="24">
        <v>76</v>
      </c>
      <c r="L215" s="24">
        <v>317</v>
      </c>
      <c r="M215" s="47">
        <f t="shared" si="40"/>
        <v>-30</v>
      </c>
      <c r="N215" s="47">
        <f t="shared" si="38"/>
        <v>-19</v>
      </c>
      <c r="O215" s="47">
        <f t="shared" si="38"/>
        <v>-47</v>
      </c>
      <c r="P215" s="47">
        <f t="shared" si="38"/>
        <v>-195</v>
      </c>
      <c r="Q215" s="47">
        <f t="shared" si="38"/>
        <v>-97</v>
      </c>
      <c r="R215" s="43">
        <f t="shared" si="41"/>
        <v>-0.3125</v>
      </c>
      <c r="S215" s="43">
        <f t="shared" si="39"/>
        <v>-0.28358208955223879</v>
      </c>
      <c r="T215" s="43">
        <f t="shared" si="39"/>
        <v>-0.2640449438202247</v>
      </c>
      <c r="U215" s="43">
        <f t="shared" si="39"/>
        <v>-0.71955719557195574</v>
      </c>
      <c r="V215" s="43">
        <f t="shared" si="39"/>
        <v>-0.23429951690821257</v>
      </c>
    </row>
    <row r="216" spans="1:22" s="3" customFormat="1" x14ac:dyDescent="0.35">
      <c r="A216" s="23" t="s">
        <v>63</v>
      </c>
      <c r="B216" s="23" t="s">
        <v>49</v>
      </c>
      <c r="C216" s="24">
        <v>41</v>
      </c>
      <c r="D216" s="24">
        <v>33</v>
      </c>
      <c r="E216" s="24">
        <v>937</v>
      </c>
      <c r="F216" s="24">
        <v>345</v>
      </c>
      <c r="G216" s="24">
        <v>256</v>
      </c>
      <c r="H216" s="24">
        <v>52</v>
      </c>
      <c r="I216" s="24">
        <v>51</v>
      </c>
      <c r="J216" s="24">
        <v>83</v>
      </c>
      <c r="K216" s="24">
        <v>106</v>
      </c>
      <c r="L216" s="24">
        <v>113</v>
      </c>
      <c r="M216" s="47">
        <f t="shared" si="40"/>
        <v>11</v>
      </c>
      <c r="N216" s="47">
        <f t="shared" si="38"/>
        <v>18</v>
      </c>
      <c r="O216" s="47">
        <f t="shared" si="38"/>
        <v>-854</v>
      </c>
      <c r="P216" s="47">
        <f t="shared" si="38"/>
        <v>-239</v>
      </c>
      <c r="Q216" s="47">
        <f t="shared" si="38"/>
        <v>-143</v>
      </c>
      <c r="R216" s="43">
        <f t="shared" si="41"/>
        <v>0.26829268292682928</v>
      </c>
      <c r="S216" s="43">
        <f t="shared" si="39"/>
        <v>0.54545454545454541</v>
      </c>
      <c r="T216" s="43">
        <f t="shared" si="39"/>
        <v>-0.91141942369263607</v>
      </c>
      <c r="U216" s="43">
        <f t="shared" si="39"/>
        <v>-0.69275362318840583</v>
      </c>
      <c r="V216" s="43">
        <f t="shared" si="39"/>
        <v>-0.55859375</v>
      </c>
    </row>
    <row r="217" spans="1:22" s="3" customFormat="1" x14ac:dyDescent="0.35">
      <c r="A217" s="23" t="s">
        <v>66</v>
      </c>
      <c r="B217" s="23" t="s">
        <v>52</v>
      </c>
      <c r="C217" s="24">
        <v>89</v>
      </c>
      <c r="D217" s="24">
        <v>36</v>
      </c>
      <c r="E217" s="24">
        <v>70</v>
      </c>
      <c r="F217" s="24">
        <v>57</v>
      </c>
      <c r="G217" s="24">
        <v>89</v>
      </c>
      <c r="H217" s="24">
        <v>41</v>
      </c>
      <c r="I217" s="24">
        <v>47</v>
      </c>
      <c r="J217" s="24">
        <v>25</v>
      </c>
      <c r="K217" s="24">
        <v>55</v>
      </c>
      <c r="L217" s="24">
        <v>83</v>
      </c>
      <c r="M217" s="47">
        <f t="shared" si="40"/>
        <v>-48</v>
      </c>
      <c r="N217" s="47">
        <f t="shared" si="38"/>
        <v>11</v>
      </c>
      <c r="O217" s="47">
        <f t="shared" si="38"/>
        <v>-45</v>
      </c>
      <c r="P217" s="47">
        <f t="shared" si="38"/>
        <v>-2</v>
      </c>
      <c r="Q217" s="47">
        <f t="shared" si="38"/>
        <v>-6</v>
      </c>
      <c r="R217" s="43">
        <f t="shared" si="41"/>
        <v>-0.5393258426966292</v>
      </c>
      <c r="S217" s="43">
        <f t="shared" si="39"/>
        <v>0.30555555555555558</v>
      </c>
      <c r="T217" s="43">
        <f t="shared" si="39"/>
        <v>-0.6428571428571429</v>
      </c>
      <c r="U217" s="43">
        <f t="shared" si="39"/>
        <v>-3.5087719298245612E-2</v>
      </c>
      <c r="V217" s="43">
        <f t="shared" si="39"/>
        <v>-6.741573033707865E-2</v>
      </c>
    </row>
    <row r="219" spans="1:22" x14ac:dyDescent="0.35">
      <c r="A219" s="32" t="s">
        <v>108</v>
      </c>
      <c r="B219" s="21"/>
      <c r="C219" s="1"/>
    </row>
    <row r="220" spans="1:22" x14ac:dyDescent="0.35">
      <c r="A220" s="28"/>
      <c r="B220" s="28"/>
      <c r="C220" s="4" t="s">
        <v>23</v>
      </c>
      <c r="D220" s="4" t="s">
        <v>24</v>
      </c>
      <c r="E220" s="4" t="s">
        <v>25</v>
      </c>
      <c r="F220" s="4" t="s">
        <v>26</v>
      </c>
      <c r="G220" s="4" t="s">
        <v>27</v>
      </c>
      <c r="H220" s="16" t="s">
        <v>23</v>
      </c>
      <c r="I220" s="16" t="s">
        <v>24</v>
      </c>
      <c r="J220" s="16" t="s">
        <v>25</v>
      </c>
      <c r="K220" s="16" t="s">
        <v>26</v>
      </c>
      <c r="L220" s="16" t="s">
        <v>27</v>
      </c>
      <c r="M220" s="50" t="s">
        <v>116</v>
      </c>
      <c r="N220" s="50"/>
      <c r="O220" s="50"/>
      <c r="P220" s="50"/>
      <c r="Q220" s="50"/>
      <c r="R220" s="51" t="s">
        <v>116</v>
      </c>
      <c r="S220" s="51"/>
      <c r="T220" s="51"/>
      <c r="U220" s="51"/>
      <c r="V220" s="51"/>
    </row>
    <row r="221" spans="1:22" x14ac:dyDescent="0.35">
      <c r="A221" s="28"/>
      <c r="B221" s="28"/>
      <c r="C221" s="8" t="s">
        <v>28</v>
      </c>
      <c r="D221" s="8" t="s">
        <v>29</v>
      </c>
      <c r="E221" s="8" t="s">
        <v>30</v>
      </c>
      <c r="F221" s="8" t="s">
        <v>31</v>
      </c>
      <c r="G221" s="8" t="s">
        <v>32</v>
      </c>
      <c r="H221" s="17" t="s">
        <v>28</v>
      </c>
      <c r="I221" s="17" t="s">
        <v>29</v>
      </c>
      <c r="J221" s="17" t="s">
        <v>30</v>
      </c>
      <c r="K221" s="17" t="s">
        <v>31</v>
      </c>
      <c r="L221" s="17" t="s">
        <v>32</v>
      </c>
      <c r="M221" s="5" t="s">
        <v>23</v>
      </c>
      <c r="N221" s="5" t="s">
        <v>24</v>
      </c>
      <c r="O221" s="5" t="s">
        <v>25</v>
      </c>
      <c r="P221" s="5" t="s">
        <v>26</v>
      </c>
      <c r="Q221" s="5" t="s">
        <v>27</v>
      </c>
      <c r="R221" s="45" t="s">
        <v>23</v>
      </c>
      <c r="S221" s="45" t="s">
        <v>24</v>
      </c>
      <c r="T221" s="45" t="s">
        <v>25</v>
      </c>
      <c r="U221" s="45" t="s">
        <v>26</v>
      </c>
      <c r="V221" s="45" t="s">
        <v>27</v>
      </c>
    </row>
    <row r="222" spans="1:22" x14ac:dyDescent="0.35">
      <c r="A222" s="28"/>
      <c r="B222" s="28"/>
      <c r="C222" s="12" t="s">
        <v>33</v>
      </c>
      <c r="D222" s="12" t="s">
        <v>33</v>
      </c>
      <c r="E222" s="12" t="s">
        <v>33</v>
      </c>
      <c r="F222" s="12" t="s">
        <v>33</v>
      </c>
      <c r="G222" s="12" t="s">
        <v>33</v>
      </c>
      <c r="H222" s="18">
        <v>2026</v>
      </c>
      <c r="I222" s="18">
        <v>2026</v>
      </c>
      <c r="J222" s="18">
        <v>2026</v>
      </c>
      <c r="K222" s="18">
        <v>2026</v>
      </c>
      <c r="L222" s="18">
        <v>2026</v>
      </c>
      <c r="M222" s="44" t="s">
        <v>28</v>
      </c>
      <c r="N222" s="44" t="s">
        <v>29</v>
      </c>
      <c r="O222" s="44" t="s">
        <v>30</v>
      </c>
      <c r="P222" s="44" t="s">
        <v>31</v>
      </c>
      <c r="Q222" s="44" t="s">
        <v>32</v>
      </c>
      <c r="R222" s="46" t="s">
        <v>28</v>
      </c>
      <c r="S222" s="46" t="s">
        <v>29</v>
      </c>
      <c r="T222" s="46" t="s">
        <v>30</v>
      </c>
      <c r="U222" s="46" t="s">
        <v>31</v>
      </c>
      <c r="V222" s="46" t="s">
        <v>32</v>
      </c>
    </row>
    <row r="223" spans="1:22" x14ac:dyDescent="0.35">
      <c r="A223" s="23" t="s">
        <v>71</v>
      </c>
      <c r="B223" s="23" t="s">
        <v>72</v>
      </c>
      <c r="C223" s="24">
        <v>11393</v>
      </c>
      <c r="D223" s="24">
        <v>11552</v>
      </c>
      <c r="E223" s="24">
        <v>14173</v>
      </c>
      <c r="F223" s="24">
        <v>20000</v>
      </c>
      <c r="G223" s="24">
        <v>29127</v>
      </c>
      <c r="H223" s="24">
        <v>8600</v>
      </c>
      <c r="I223" s="24">
        <v>7928</v>
      </c>
      <c r="J223" s="24">
        <v>11116</v>
      </c>
      <c r="K223" s="24">
        <v>14042</v>
      </c>
      <c r="L223" s="24">
        <v>26525</v>
      </c>
      <c r="M223" s="47">
        <f>H223-C223</f>
        <v>-2793</v>
      </c>
      <c r="N223" s="47">
        <f t="shared" ref="N223:Q233" si="42">I223-D223</f>
        <v>-3624</v>
      </c>
      <c r="O223" s="47">
        <f t="shared" si="42"/>
        <v>-3057</v>
      </c>
      <c r="P223" s="47">
        <f t="shared" si="42"/>
        <v>-5958</v>
      </c>
      <c r="Q223" s="47">
        <f t="shared" si="42"/>
        <v>-2602</v>
      </c>
      <c r="R223" s="43">
        <f>(H223-C223)/C223</f>
        <v>-0.24515053102782411</v>
      </c>
      <c r="S223" s="43">
        <f t="shared" ref="S223:V233" si="43">(I223-D223)/D223</f>
        <v>-0.31371191135734072</v>
      </c>
      <c r="T223" s="43">
        <f t="shared" si="43"/>
        <v>-0.21569180836802371</v>
      </c>
      <c r="U223" s="43">
        <f t="shared" si="43"/>
        <v>-0.2979</v>
      </c>
      <c r="V223" s="43">
        <f t="shared" si="43"/>
        <v>-8.9332921344457028E-2</v>
      </c>
    </row>
    <row r="224" spans="1:22" x14ac:dyDescent="0.35">
      <c r="A224" s="23" t="s">
        <v>37</v>
      </c>
      <c r="B224" s="23" t="s">
        <v>37</v>
      </c>
      <c r="C224" s="24">
        <v>9280</v>
      </c>
      <c r="D224" s="24">
        <v>9263</v>
      </c>
      <c r="E224" s="24">
        <v>11538</v>
      </c>
      <c r="F224" s="24">
        <v>15967</v>
      </c>
      <c r="G224" s="24">
        <v>21346</v>
      </c>
      <c r="H224" s="24">
        <v>7169</v>
      </c>
      <c r="I224" s="24">
        <v>6464</v>
      </c>
      <c r="J224" s="24">
        <v>8918</v>
      </c>
      <c r="K224" s="24">
        <v>11871</v>
      </c>
      <c r="L224" s="24">
        <v>20251</v>
      </c>
      <c r="M224" s="47">
        <f t="shared" ref="M224:M233" si="44">H224-C224</f>
        <v>-2111</v>
      </c>
      <c r="N224" s="47">
        <f t="shared" si="42"/>
        <v>-2799</v>
      </c>
      <c r="O224" s="47">
        <f t="shared" si="42"/>
        <v>-2620</v>
      </c>
      <c r="P224" s="47">
        <f t="shared" si="42"/>
        <v>-4096</v>
      </c>
      <c r="Q224" s="47">
        <f t="shared" si="42"/>
        <v>-1095</v>
      </c>
      <c r="R224" s="43">
        <f t="shared" ref="R224:R233" si="45">(H224-C224)/C224</f>
        <v>-0.22747844827586206</v>
      </c>
      <c r="S224" s="43">
        <f t="shared" si="43"/>
        <v>-0.30216992335096621</v>
      </c>
      <c r="T224" s="43">
        <f t="shared" si="43"/>
        <v>-0.22707574969665453</v>
      </c>
      <c r="U224" s="43">
        <f t="shared" si="43"/>
        <v>-0.25652909125070456</v>
      </c>
      <c r="V224" s="43">
        <f t="shared" si="43"/>
        <v>-5.1297667010212683E-2</v>
      </c>
    </row>
    <row r="225" spans="1:22" x14ac:dyDescent="0.35">
      <c r="A225" s="23" t="s">
        <v>70</v>
      </c>
      <c r="B225" s="23" t="s">
        <v>39</v>
      </c>
      <c r="C225" s="24">
        <v>152</v>
      </c>
      <c r="D225" s="24">
        <v>119</v>
      </c>
      <c r="E225" s="24">
        <v>191</v>
      </c>
      <c r="F225" s="24">
        <v>363</v>
      </c>
      <c r="G225" s="24">
        <v>876</v>
      </c>
      <c r="H225" s="24">
        <v>84</v>
      </c>
      <c r="I225" s="24">
        <v>68</v>
      </c>
      <c r="J225" s="24">
        <v>103</v>
      </c>
      <c r="K225" s="24">
        <v>115</v>
      </c>
      <c r="L225" s="24">
        <v>637</v>
      </c>
      <c r="M225" s="47">
        <f t="shared" si="44"/>
        <v>-68</v>
      </c>
      <c r="N225" s="47">
        <f t="shared" si="42"/>
        <v>-51</v>
      </c>
      <c r="O225" s="47">
        <f t="shared" si="42"/>
        <v>-88</v>
      </c>
      <c r="P225" s="47">
        <f t="shared" si="42"/>
        <v>-248</v>
      </c>
      <c r="Q225" s="47">
        <f t="shared" si="42"/>
        <v>-239</v>
      </c>
      <c r="R225" s="43">
        <f t="shared" si="45"/>
        <v>-0.44736842105263158</v>
      </c>
      <c r="S225" s="43">
        <f t="shared" si="43"/>
        <v>-0.42857142857142855</v>
      </c>
      <c r="T225" s="43">
        <f t="shared" si="43"/>
        <v>-0.4607329842931937</v>
      </c>
      <c r="U225" s="43">
        <f t="shared" si="43"/>
        <v>-0.6831955922865014</v>
      </c>
      <c r="V225" s="43">
        <f t="shared" si="43"/>
        <v>-0.2728310502283105</v>
      </c>
    </row>
    <row r="226" spans="1:22" x14ac:dyDescent="0.35">
      <c r="A226" s="23" t="s">
        <v>64</v>
      </c>
      <c r="B226" s="23" t="s">
        <v>50</v>
      </c>
      <c r="C226" s="24">
        <v>721</v>
      </c>
      <c r="D226" s="24">
        <v>485</v>
      </c>
      <c r="E226" s="24">
        <v>514</v>
      </c>
      <c r="F226" s="24">
        <v>1020</v>
      </c>
      <c r="G226" s="24">
        <v>1818</v>
      </c>
      <c r="H226" s="24">
        <v>509</v>
      </c>
      <c r="I226" s="24">
        <v>399</v>
      </c>
      <c r="J226" s="24">
        <v>829</v>
      </c>
      <c r="K226" s="24">
        <v>850</v>
      </c>
      <c r="L226" s="24">
        <v>2036</v>
      </c>
      <c r="M226" s="47">
        <f t="shared" si="44"/>
        <v>-212</v>
      </c>
      <c r="N226" s="47">
        <f t="shared" si="42"/>
        <v>-86</v>
      </c>
      <c r="O226" s="47">
        <f t="shared" si="42"/>
        <v>315</v>
      </c>
      <c r="P226" s="47">
        <f t="shared" si="42"/>
        <v>-170</v>
      </c>
      <c r="Q226" s="47">
        <f t="shared" si="42"/>
        <v>218</v>
      </c>
      <c r="R226" s="43">
        <f t="shared" si="45"/>
        <v>-0.29403606102635227</v>
      </c>
      <c r="S226" s="43">
        <f t="shared" si="43"/>
        <v>-0.17731958762886599</v>
      </c>
      <c r="T226" s="43">
        <f t="shared" si="43"/>
        <v>0.61284046692607008</v>
      </c>
      <c r="U226" s="43">
        <f t="shared" si="43"/>
        <v>-0.16666666666666666</v>
      </c>
      <c r="V226" s="43">
        <f t="shared" si="43"/>
        <v>0.11991199119911991</v>
      </c>
    </row>
    <row r="227" spans="1:22" x14ac:dyDescent="0.35">
      <c r="A227" s="23" t="s">
        <v>61</v>
      </c>
      <c r="B227" s="23" t="s">
        <v>47</v>
      </c>
      <c r="C227" s="24">
        <v>154</v>
      </c>
      <c r="D227" s="24">
        <v>84</v>
      </c>
      <c r="E227" s="24">
        <v>187</v>
      </c>
      <c r="F227" s="24">
        <v>297</v>
      </c>
      <c r="G227" s="24">
        <v>861</v>
      </c>
      <c r="H227" s="24">
        <v>183</v>
      </c>
      <c r="I227" s="24">
        <v>165</v>
      </c>
      <c r="J227" s="24">
        <v>234</v>
      </c>
      <c r="K227" s="24">
        <v>463</v>
      </c>
      <c r="L227" s="24">
        <v>821</v>
      </c>
      <c r="M227" s="47">
        <f t="shared" si="44"/>
        <v>29</v>
      </c>
      <c r="N227" s="47">
        <f t="shared" si="42"/>
        <v>81</v>
      </c>
      <c r="O227" s="47">
        <f t="shared" si="42"/>
        <v>47</v>
      </c>
      <c r="P227" s="47">
        <f t="shared" si="42"/>
        <v>166</v>
      </c>
      <c r="Q227" s="47">
        <f t="shared" si="42"/>
        <v>-40</v>
      </c>
      <c r="R227" s="43">
        <f t="shared" si="45"/>
        <v>0.18831168831168832</v>
      </c>
      <c r="S227" s="43">
        <f t="shared" si="43"/>
        <v>0.9642857142857143</v>
      </c>
      <c r="T227" s="43">
        <f t="shared" si="43"/>
        <v>0.25133689839572193</v>
      </c>
      <c r="U227" s="43">
        <f t="shared" si="43"/>
        <v>0.55892255892255893</v>
      </c>
      <c r="V227" s="43">
        <f t="shared" si="43"/>
        <v>-4.6457607433217189E-2</v>
      </c>
    </row>
    <row r="228" spans="1:22" x14ac:dyDescent="0.35">
      <c r="A228" s="23" t="s">
        <v>63</v>
      </c>
      <c r="B228" s="23" t="s">
        <v>49</v>
      </c>
      <c r="C228" s="24">
        <v>98</v>
      </c>
      <c r="D228" s="24">
        <v>98</v>
      </c>
      <c r="E228" s="24">
        <v>87</v>
      </c>
      <c r="F228" s="24">
        <v>406</v>
      </c>
      <c r="G228" s="24">
        <v>1101</v>
      </c>
      <c r="H228" s="24">
        <v>117</v>
      </c>
      <c r="I228" s="24">
        <v>112</v>
      </c>
      <c r="J228" s="24">
        <v>206</v>
      </c>
      <c r="K228" s="24">
        <v>144</v>
      </c>
      <c r="L228" s="24">
        <v>1114</v>
      </c>
      <c r="M228" s="47">
        <f t="shared" si="44"/>
        <v>19</v>
      </c>
      <c r="N228" s="47">
        <f t="shared" si="42"/>
        <v>14</v>
      </c>
      <c r="O228" s="47">
        <f t="shared" si="42"/>
        <v>119</v>
      </c>
      <c r="P228" s="47">
        <f t="shared" si="42"/>
        <v>-262</v>
      </c>
      <c r="Q228" s="47">
        <f t="shared" si="42"/>
        <v>13</v>
      </c>
      <c r="R228" s="43">
        <f t="shared" si="45"/>
        <v>0.19387755102040816</v>
      </c>
      <c r="S228" s="43">
        <f t="shared" si="43"/>
        <v>0.14285714285714285</v>
      </c>
      <c r="T228" s="43">
        <f t="shared" si="43"/>
        <v>1.367816091954023</v>
      </c>
      <c r="U228" s="43">
        <f t="shared" si="43"/>
        <v>-0.64532019704433496</v>
      </c>
      <c r="V228" s="43">
        <f t="shared" si="43"/>
        <v>1.1807447774750226E-2</v>
      </c>
    </row>
    <row r="229" spans="1:22" x14ac:dyDescent="0.35">
      <c r="A229" s="23" t="s">
        <v>55</v>
      </c>
      <c r="B229" s="23" t="s">
        <v>41</v>
      </c>
      <c r="C229" s="24">
        <v>510</v>
      </c>
      <c r="D229" s="24">
        <v>492</v>
      </c>
      <c r="E229" s="24">
        <v>551</v>
      </c>
      <c r="F229" s="24">
        <v>587</v>
      </c>
      <c r="G229" s="24">
        <v>720</v>
      </c>
      <c r="H229" s="24">
        <v>200</v>
      </c>
      <c r="I229" s="24">
        <v>163</v>
      </c>
      <c r="J229" s="24">
        <v>248</v>
      </c>
      <c r="K229" s="24">
        <v>246</v>
      </c>
      <c r="L229" s="24">
        <v>265</v>
      </c>
      <c r="M229" s="47">
        <f t="shared" si="44"/>
        <v>-310</v>
      </c>
      <c r="N229" s="47">
        <f t="shared" si="42"/>
        <v>-329</v>
      </c>
      <c r="O229" s="47">
        <f t="shared" si="42"/>
        <v>-303</v>
      </c>
      <c r="P229" s="47">
        <f t="shared" si="42"/>
        <v>-341</v>
      </c>
      <c r="Q229" s="47">
        <f t="shared" si="42"/>
        <v>-455</v>
      </c>
      <c r="R229" s="43">
        <f t="shared" si="45"/>
        <v>-0.60784313725490191</v>
      </c>
      <c r="S229" s="43">
        <f t="shared" si="43"/>
        <v>-0.66869918699186992</v>
      </c>
      <c r="T229" s="43">
        <f t="shared" si="43"/>
        <v>-0.54990925589836659</v>
      </c>
      <c r="U229" s="43">
        <f t="shared" si="43"/>
        <v>-0.5809199318568995</v>
      </c>
      <c r="V229" s="43">
        <f t="shared" si="43"/>
        <v>-0.63194444444444442</v>
      </c>
    </row>
    <row r="230" spans="1:22" x14ac:dyDescent="0.35">
      <c r="A230" s="23" t="s">
        <v>59</v>
      </c>
      <c r="B230" s="23" t="s">
        <v>45</v>
      </c>
      <c r="C230" s="24">
        <v>78</v>
      </c>
      <c r="D230" s="24">
        <v>23</v>
      </c>
      <c r="E230" s="24">
        <v>109</v>
      </c>
      <c r="F230" s="24">
        <v>124</v>
      </c>
      <c r="G230" s="24">
        <v>1212</v>
      </c>
      <c r="H230" s="24">
        <v>66</v>
      </c>
      <c r="I230" s="24">
        <v>49</v>
      </c>
      <c r="J230" s="24">
        <v>119</v>
      </c>
      <c r="K230" s="24">
        <v>104</v>
      </c>
      <c r="L230" s="24">
        <v>664</v>
      </c>
      <c r="M230" s="47">
        <f t="shared" si="44"/>
        <v>-12</v>
      </c>
      <c r="N230" s="47">
        <f t="shared" si="42"/>
        <v>26</v>
      </c>
      <c r="O230" s="47">
        <f t="shared" si="42"/>
        <v>10</v>
      </c>
      <c r="P230" s="47">
        <f t="shared" si="42"/>
        <v>-20</v>
      </c>
      <c r="Q230" s="47">
        <f t="shared" si="42"/>
        <v>-548</v>
      </c>
      <c r="R230" s="43">
        <f t="shared" si="45"/>
        <v>-0.15384615384615385</v>
      </c>
      <c r="S230" s="43">
        <f t="shared" si="43"/>
        <v>1.1304347826086956</v>
      </c>
      <c r="T230" s="43">
        <f t="shared" si="43"/>
        <v>9.1743119266055051E-2</v>
      </c>
      <c r="U230" s="43">
        <f t="shared" si="43"/>
        <v>-0.16129032258064516</v>
      </c>
      <c r="V230" s="43">
        <f t="shared" si="43"/>
        <v>-0.45214521452145212</v>
      </c>
    </row>
    <row r="231" spans="1:22" x14ac:dyDescent="0.35">
      <c r="A231" s="23" t="s">
        <v>65</v>
      </c>
      <c r="B231" s="23" t="s">
        <v>51</v>
      </c>
      <c r="C231" s="24">
        <v>310</v>
      </c>
      <c r="D231" s="24">
        <v>163</v>
      </c>
      <c r="E231" s="24">
        <v>114</v>
      </c>
      <c r="F231" s="24">
        <v>128</v>
      </c>
      <c r="G231" s="24">
        <v>197</v>
      </c>
      <c r="H231" s="24">
        <v>110</v>
      </c>
      <c r="I231" s="24">
        <v>377</v>
      </c>
      <c r="J231" s="24">
        <v>179</v>
      </c>
      <c r="K231" s="24">
        <v>14</v>
      </c>
      <c r="L231" s="24">
        <v>169</v>
      </c>
      <c r="M231" s="47">
        <f t="shared" si="44"/>
        <v>-200</v>
      </c>
      <c r="N231" s="47">
        <f t="shared" si="42"/>
        <v>214</v>
      </c>
      <c r="O231" s="47">
        <f t="shared" si="42"/>
        <v>65</v>
      </c>
      <c r="P231" s="47">
        <f t="shared" si="42"/>
        <v>-114</v>
      </c>
      <c r="Q231" s="47">
        <f t="shared" si="42"/>
        <v>-28</v>
      </c>
      <c r="R231" s="43">
        <f t="shared" si="45"/>
        <v>-0.64516129032258063</v>
      </c>
      <c r="S231" s="43">
        <f t="shared" si="43"/>
        <v>1.3128834355828221</v>
      </c>
      <c r="T231" s="43">
        <f t="shared" si="43"/>
        <v>0.57017543859649122</v>
      </c>
      <c r="U231" s="43">
        <f t="shared" si="43"/>
        <v>-0.890625</v>
      </c>
      <c r="V231" s="43">
        <f t="shared" si="43"/>
        <v>-0.14213197969543148</v>
      </c>
    </row>
    <row r="232" spans="1:22" x14ac:dyDescent="0.35">
      <c r="A232" s="23" t="s">
        <v>58</v>
      </c>
      <c r="B232" s="23" t="s">
        <v>44</v>
      </c>
      <c r="C232" s="25" t="s">
        <v>38</v>
      </c>
      <c r="D232" s="24">
        <v>41</v>
      </c>
      <c r="E232" s="24">
        <v>55</v>
      </c>
      <c r="F232" s="24">
        <v>218</v>
      </c>
      <c r="G232" s="24">
        <v>399</v>
      </c>
      <c r="H232" s="24">
        <v>28</v>
      </c>
      <c r="I232" s="24">
        <v>31</v>
      </c>
      <c r="J232" s="24">
        <v>64</v>
      </c>
      <c r="K232" s="24">
        <v>99</v>
      </c>
      <c r="L232" s="24">
        <v>196</v>
      </c>
      <c r="M232" s="47" t="e">
        <f t="shared" si="44"/>
        <v>#VALUE!</v>
      </c>
      <c r="N232" s="47">
        <f t="shared" si="42"/>
        <v>-10</v>
      </c>
      <c r="O232" s="47">
        <f t="shared" si="42"/>
        <v>9</v>
      </c>
      <c r="P232" s="47">
        <f t="shared" si="42"/>
        <v>-119</v>
      </c>
      <c r="Q232" s="47">
        <f t="shared" si="42"/>
        <v>-203</v>
      </c>
      <c r="R232" s="43" t="e">
        <f t="shared" si="45"/>
        <v>#VALUE!</v>
      </c>
      <c r="S232" s="43">
        <f t="shared" si="43"/>
        <v>-0.24390243902439024</v>
      </c>
      <c r="T232" s="43">
        <f t="shared" si="43"/>
        <v>0.16363636363636364</v>
      </c>
      <c r="U232" s="43">
        <f t="shared" si="43"/>
        <v>-0.54587155963302747</v>
      </c>
      <c r="V232" s="43">
        <f t="shared" si="43"/>
        <v>-0.50877192982456143</v>
      </c>
    </row>
    <row r="233" spans="1:22" x14ac:dyDescent="0.35">
      <c r="A233" s="23" t="s">
        <v>66</v>
      </c>
      <c r="B233" s="23" t="s">
        <v>52</v>
      </c>
      <c r="C233" s="24">
        <v>46</v>
      </c>
      <c r="D233" s="24">
        <v>53</v>
      </c>
      <c r="E233" s="24">
        <v>52</v>
      </c>
      <c r="F233" s="24">
        <v>107</v>
      </c>
      <c r="G233" s="24">
        <v>162</v>
      </c>
      <c r="H233" s="24">
        <v>50</v>
      </c>
      <c r="I233" s="24">
        <v>36</v>
      </c>
      <c r="J233" s="24">
        <v>19</v>
      </c>
      <c r="K233" s="24">
        <v>30</v>
      </c>
      <c r="L233" s="24">
        <v>79</v>
      </c>
      <c r="M233" s="47">
        <f t="shared" si="44"/>
        <v>4</v>
      </c>
      <c r="N233" s="47">
        <f t="shared" si="42"/>
        <v>-17</v>
      </c>
      <c r="O233" s="47">
        <f t="shared" si="42"/>
        <v>-33</v>
      </c>
      <c r="P233" s="47">
        <f t="shared" si="42"/>
        <v>-77</v>
      </c>
      <c r="Q233" s="47">
        <f t="shared" si="42"/>
        <v>-83</v>
      </c>
      <c r="R233" s="43">
        <f t="shared" si="45"/>
        <v>8.6956521739130432E-2</v>
      </c>
      <c r="S233" s="43">
        <f t="shared" si="43"/>
        <v>-0.32075471698113206</v>
      </c>
      <c r="T233" s="43">
        <f t="shared" si="43"/>
        <v>-0.63461538461538458</v>
      </c>
      <c r="U233" s="43">
        <f t="shared" si="43"/>
        <v>-0.71962616822429903</v>
      </c>
      <c r="V233" s="43">
        <f t="shared" si="43"/>
        <v>-0.51234567901234573</v>
      </c>
    </row>
    <row r="235" spans="1:22" x14ac:dyDescent="0.35">
      <c r="A235" s="32" t="s">
        <v>109</v>
      </c>
      <c r="B235" s="21"/>
      <c r="C235" s="1"/>
    </row>
    <row r="236" spans="1:22" x14ac:dyDescent="0.35">
      <c r="A236" s="28"/>
      <c r="B236" s="28"/>
      <c r="C236" s="4" t="s">
        <v>23</v>
      </c>
      <c r="D236" s="4" t="s">
        <v>24</v>
      </c>
      <c r="E236" s="4" t="s">
        <v>25</v>
      </c>
      <c r="F236" s="4" t="s">
        <v>26</v>
      </c>
      <c r="G236" s="4" t="s">
        <v>27</v>
      </c>
      <c r="H236" s="16" t="s">
        <v>23</v>
      </c>
      <c r="I236" s="16" t="s">
        <v>24</v>
      </c>
      <c r="J236" s="16" t="s">
        <v>25</v>
      </c>
      <c r="K236" s="16" t="s">
        <v>26</v>
      </c>
      <c r="L236" s="16" t="s">
        <v>27</v>
      </c>
      <c r="M236" s="50" t="s">
        <v>116</v>
      </c>
      <c r="N236" s="50"/>
      <c r="O236" s="50"/>
      <c r="P236" s="50"/>
      <c r="Q236" s="50"/>
      <c r="R236" s="51" t="s">
        <v>116</v>
      </c>
      <c r="S236" s="51"/>
      <c r="T236" s="51"/>
      <c r="U236" s="51"/>
      <c r="V236" s="51"/>
    </row>
    <row r="237" spans="1:22" x14ac:dyDescent="0.35">
      <c r="A237" s="28"/>
      <c r="B237" s="28"/>
      <c r="C237" s="8" t="s">
        <v>28</v>
      </c>
      <c r="D237" s="8" t="s">
        <v>29</v>
      </c>
      <c r="E237" s="8" t="s">
        <v>30</v>
      </c>
      <c r="F237" s="8" t="s">
        <v>31</v>
      </c>
      <c r="G237" s="8" t="s">
        <v>32</v>
      </c>
      <c r="H237" s="17" t="s">
        <v>28</v>
      </c>
      <c r="I237" s="17" t="s">
        <v>29</v>
      </c>
      <c r="J237" s="17" t="s">
        <v>30</v>
      </c>
      <c r="K237" s="17" t="s">
        <v>31</v>
      </c>
      <c r="L237" s="17" t="s">
        <v>32</v>
      </c>
      <c r="M237" s="5" t="s">
        <v>23</v>
      </c>
      <c r="N237" s="5" t="s">
        <v>24</v>
      </c>
      <c r="O237" s="5" t="s">
        <v>25</v>
      </c>
      <c r="P237" s="5" t="s">
        <v>26</v>
      </c>
      <c r="Q237" s="5" t="s">
        <v>27</v>
      </c>
      <c r="R237" s="45" t="s">
        <v>23</v>
      </c>
      <c r="S237" s="45" t="s">
        <v>24</v>
      </c>
      <c r="T237" s="45" t="s">
        <v>25</v>
      </c>
      <c r="U237" s="45" t="s">
        <v>26</v>
      </c>
      <c r="V237" s="45" t="s">
        <v>27</v>
      </c>
    </row>
    <row r="238" spans="1:22" x14ac:dyDescent="0.35">
      <c r="A238" s="28"/>
      <c r="B238" s="28"/>
      <c r="C238" s="12" t="s">
        <v>33</v>
      </c>
      <c r="D238" s="12" t="s">
        <v>33</v>
      </c>
      <c r="E238" s="12" t="s">
        <v>33</v>
      </c>
      <c r="F238" s="12" t="s">
        <v>33</v>
      </c>
      <c r="G238" s="12" t="s">
        <v>33</v>
      </c>
      <c r="H238" s="18">
        <v>2026</v>
      </c>
      <c r="I238" s="18">
        <v>2026</v>
      </c>
      <c r="J238" s="18">
        <v>2026</v>
      </c>
      <c r="K238" s="18">
        <v>2026</v>
      </c>
      <c r="L238" s="18">
        <v>2026</v>
      </c>
      <c r="M238" s="44" t="s">
        <v>28</v>
      </c>
      <c r="N238" s="44" t="s">
        <v>29</v>
      </c>
      <c r="O238" s="44" t="s">
        <v>30</v>
      </c>
      <c r="P238" s="44" t="s">
        <v>31</v>
      </c>
      <c r="Q238" s="44" t="s">
        <v>32</v>
      </c>
      <c r="R238" s="46" t="s">
        <v>28</v>
      </c>
      <c r="S238" s="46" t="s">
        <v>29</v>
      </c>
      <c r="T238" s="46" t="s">
        <v>30</v>
      </c>
      <c r="U238" s="46" t="s">
        <v>31</v>
      </c>
      <c r="V238" s="46" t="s">
        <v>32</v>
      </c>
    </row>
    <row r="239" spans="1:22" x14ac:dyDescent="0.35">
      <c r="A239" s="23" t="s">
        <v>71</v>
      </c>
      <c r="B239" s="23" t="s">
        <v>72</v>
      </c>
      <c r="C239" s="24">
        <v>8974</v>
      </c>
      <c r="D239" s="24">
        <v>9657</v>
      </c>
      <c r="E239" s="24">
        <v>10680</v>
      </c>
      <c r="F239" s="24">
        <v>10941</v>
      </c>
      <c r="G239" s="24">
        <v>15460</v>
      </c>
      <c r="H239" s="24">
        <v>10241</v>
      </c>
      <c r="I239" s="24">
        <v>11111</v>
      </c>
      <c r="J239" s="24">
        <v>11342</v>
      </c>
      <c r="K239" s="24">
        <v>12271</v>
      </c>
      <c r="L239" s="24">
        <v>16012</v>
      </c>
      <c r="M239" s="47">
        <f>H239-C239</f>
        <v>1267</v>
      </c>
      <c r="N239" s="47">
        <f t="shared" ref="N239:Q247" si="46">I239-D239</f>
        <v>1454</v>
      </c>
      <c r="O239" s="47">
        <f t="shared" si="46"/>
        <v>662</v>
      </c>
      <c r="P239" s="47">
        <f t="shared" si="46"/>
        <v>1330</v>
      </c>
      <c r="Q239" s="47">
        <f t="shared" si="46"/>
        <v>552</v>
      </c>
      <c r="R239" s="43">
        <f>(H239-C239)/C239</f>
        <v>0.14118564742589704</v>
      </c>
      <c r="S239" s="43">
        <f t="shared" ref="S239:V247" si="47">(I239-D239)/D239</f>
        <v>0.15056435746090918</v>
      </c>
      <c r="T239" s="43">
        <f t="shared" si="47"/>
        <v>6.1985018726591762E-2</v>
      </c>
      <c r="U239" s="43">
        <f t="shared" si="47"/>
        <v>0.12156110044785669</v>
      </c>
      <c r="V239" s="43">
        <f t="shared" si="47"/>
        <v>3.5705045278137129E-2</v>
      </c>
    </row>
    <row r="240" spans="1:22" x14ac:dyDescent="0.35">
      <c r="A240" s="23" t="s">
        <v>37</v>
      </c>
      <c r="B240" s="23" t="s">
        <v>37</v>
      </c>
      <c r="C240" s="24">
        <v>8253</v>
      </c>
      <c r="D240" s="24">
        <v>8682</v>
      </c>
      <c r="E240" s="24">
        <v>9635</v>
      </c>
      <c r="F240" s="24">
        <v>9412</v>
      </c>
      <c r="G240" s="24">
        <v>13088</v>
      </c>
      <c r="H240" s="24">
        <v>8973</v>
      </c>
      <c r="I240" s="24">
        <v>9597</v>
      </c>
      <c r="J240" s="24">
        <v>9833</v>
      </c>
      <c r="K240" s="24">
        <v>10619</v>
      </c>
      <c r="L240" s="24">
        <v>13408</v>
      </c>
      <c r="M240" s="47">
        <f t="shared" ref="M240:M247" si="48">H240-C240</f>
        <v>720</v>
      </c>
      <c r="N240" s="47">
        <f t="shared" si="46"/>
        <v>915</v>
      </c>
      <c r="O240" s="47">
        <f t="shared" si="46"/>
        <v>198</v>
      </c>
      <c r="P240" s="47">
        <f t="shared" si="46"/>
        <v>1207</v>
      </c>
      <c r="Q240" s="47">
        <f t="shared" si="46"/>
        <v>320</v>
      </c>
      <c r="R240" s="43">
        <f t="shared" ref="R240:R247" si="49">(H240-C240)/C240</f>
        <v>8.7241003271537623E-2</v>
      </c>
      <c r="S240" s="43">
        <f t="shared" si="47"/>
        <v>0.10539046302695232</v>
      </c>
      <c r="T240" s="43">
        <f t="shared" si="47"/>
        <v>2.0550077841203943E-2</v>
      </c>
      <c r="U240" s="43">
        <f t="shared" si="47"/>
        <v>0.12824054398640033</v>
      </c>
      <c r="V240" s="43">
        <f t="shared" si="47"/>
        <v>2.4449877750611249E-2</v>
      </c>
    </row>
    <row r="241" spans="1:22" x14ac:dyDescent="0.35">
      <c r="A241" s="23" t="s">
        <v>64</v>
      </c>
      <c r="B241" s="23" t="s">
        <v>50</v>
      </c>
      <c r="C241" s="24">
        <v>406</v>
      </c>
      <c r="D241" s="24">
        <v>294</v>
      </c>
      <c r="E241" s="24">
        <v>488</v>
      </c>
      <c r="F241" s="24">
        <v>686</v>
      </c>
      <c r="G241" s="24">
        <v>644</v>
      </c>
      <c r="H241" s="24">
        <v>421</v>
      </c>
      <c r="I241" s="24">
        <v>650</v>
      </c>
      <c r="J241" s="24">
        <v>750</v>
      </c>
      <c r="K241" s="24">
        <v>894</v>
      </c>
      <c r="L241" s="24">
        <v>1305</v>
      </c>
      <c r="M241" s="47">
        <f t="shared" si="48"/>
        <v>15</v>
      </c>
      <c r="N241" s="47">
        <f t="shared" si="46"/>
        <v>356</v>
      </c>
      <c r="O241" s="47">
        <f t="shared" si="46"/>
        <v>262</v>
      </c>
      <c r="P241" s="47">
        <f t="shared" si="46"/>
        <v>208</v>
      </c>
      <c r="Q241" s="47">
        <f t="shared" si="46"/>
        <v>661</v>
      </c>
      <c r="R241" s="43">
        <f t="shared" si="49"/>
        <v>3.6945812807881777E-2</v>
      </c>
      <c r="S241" s="43">
        <f t="shared" si="47"/>
        <v>1.2108843537414966</v>
      </c>
      <c r="T241" s="43">
        <f t="shared" si="47"/>
        <v>0.53688524590163933</v>
      </c>
      <c r="U241" s="43">
        <f t="shared" si="47"/>
        <v>0.30320699708454812</v>
      </c>
      <c r="V241" s="43">
        <f t="shared" si="47"/>
        <v>1.0263975155279503</v>
      </c>
    </row>
    <row r="242" spans="1:22" x14ac:dyDescent="0.35">
      <c r="A242" s="23" t="s">
        <v>61</v>
      </c>
      <c r="B242" s="23" t="s">
        <v>47</v>
      </c>
      <c r="C242" s="24">
        <v>69</v>
      </c>
      <c r="D242" s="24">
        <v>41</v>
      </c>
      <c r="E242" s="24">
        <v>33</v>
      </c>
      <c r="F242" s="24">
        <v>113</v>
      </c>
      <c r="G242" s="24">
        <v>174</v>
      </c>
      <c r="H242" s="24">
        <v>148</v>
      </c>
      <c r="I242" s="24">
        <v>153</v>
      </c>
      <c r="J242" s="24">
        <v>291</v>
      </c>
      <c r="K242" s="24">
        <v>303</v>
      </c>
      <c r="L242" s="24">
        <v>312</v>
      </c>
      <c r="M242" s="47">
        <f t="shared" si="48"/>
        <v>79</v>
      </c>
      <c r="N242" s="47">
        <f t="shared" si="46"/>
        <v>112</v>
      </c>
      <c r="O242" s="47">
        <f t="shared" si="46"/>
        <v>258</v>
      </c>
      <c r="P242" s="47">
        <f t="shared" si="46"/>
        <v>190</v>
      </c>
      <c r="Q242" s="47">
        <f t="shared" si="46"/>
        <v>138</v>
      </c>
      <c r="R242" s="43">
        <f t="shared" si="49"/>
        <v>1.144927536231884</v>
      </c>
      <c r="S242" s="43">
        <f t="shared" si="47"/>
        <v>2.7317073170731709</v>
      </c>
      <c r="T242" s="43">
        <f t="shared" si="47"/>
        <v>7.8181818181818183</v>
      </c>
      <c r="U242" s="43">
        <f t="shared" si="47"/>
        <v>1.6814159292035398</v>
      </c>
      <c r="V242" s="43">
        <f t="shared" si="47"/>
        <v>0.7931034482758621</v>
      </c>
    </row>
    <row r="243" spans="1:22" x14ac:dyDescent="0.35">
      <c r="A243" s="23" t="s">
        <v>59</v>
      </c>
      <c r="B243" s="23" t="s">
        <v>45</v>
      </c>
      <c r="C243" s="25" t="s">
        <v>38</v>
      </c>
      <c r="D243" s="24">
        <v>51</v>
      </c>
      <c r="E243" s="24">
        <v>105</v>
      </c>
      <c r="F243" s="24">
        <v>77</v>
      </c>
      <c r="G243" s="24">
        <v>157</v>
      </c>
      <c r="H243" s="24">
        <v>421</v>
      </c>
      <c r="I243" s="24">
        <v>309</v>
      </c>
      <c r="J243" s="24">
        <v>145</v>
      </c>
      <c r="K243" s="24">
        <v>121</v>
      </c>
      <c r="L243" s="24">
        <v>146</v>
      </c>
      <c r="M243" s="47" t="e">
        <f t="shared" si="48"/>
        <v>#VALUE!</v>
      </c>
      <c r="N243" s="47">
        <f t="shared" si="46"/>
        <v>258</v>
      </c>
      <c r="O243" s="47">
        <f t="shared" si="46"/>
        <v>40</v>
      </c>
      <c r="P243" s="47">
        <f t="shared" si="46"/>
        <v>44</v>
      </c>
      <c r="Q243" s="47">
        <f t="shared" si="46"/>
        <v>-11</v>
      </c>
      <c r="R243" s="43" t="e">
        <f t="shared" si="49"/>
        <v>#VALUE!</v>
      </c>
      <c r="S243" s="43">
        <f t="shared" si="47"/>
        <v>5.0588235294117645</v>
      </c>
      <c r="T243" s="43">
        <f t="shared" si="47"/>
        <v>0.38095238095238093</v>
      </c>
      <c r="U243" s="43">
        <f t="shared" si="47"/>
        <v>0.5714285714285714</v>
      </c>
      <c r="V243" s="43">
        <f t="shared" si="47"/>
        <v>-7.0063694267515922E-2</v>
      </c>
    </row>
    <row r="244" spans="1:22" x14ac:dyDescent="0.35">
      <c r="A244" s="23" t="s">
        <v>55</v>
      </c>
      <c r="B244" s="23" t="s">
        <v>41</v>
      </c>
      <c r="C244" s="24">
        <v>47</v>
      </c>
      <c r="D244" s="24">
        <v>187</v>
      </c>
      <c r="E244" s="24">
        <v>105</v>
      </c>
      <c r="F244" s="24">
        <v>106</v>
      </c>
      <c r="G244" s="24">
        <v>195</v>
      </c>
      <c r="H244" s="24">
        <v>53</v>
      </c>
      <c r="I244" s="24">
        <v>55</v>
      </c>
      <c r="J244" s="24">
        <v>73</v>
      </c>
      <c r="K244" s="24">
        <v>131</v>
      </c>
      <c r="L244" s="24">
        <v>76</v>
      </c>
      <c r="M244" s="47">
        <f t="shared" si="48"/>
        <v>6</v>
      </c>
      <c r="N244" s="47">
        <f t="shared" si="46"/>
        <v>-132</v>
      </c>
      <c r="O244" s="47">
        <f t="shared" si="46"/>
        <v>-32</v>
      </c>
      <c r="P244" s="47">
        <f t="shared" si="46"/>
        <v>25</v>
      </c>
      <c r="Q244" s="47">
        <f t="shared" si="46"/>
        <v>-119</v>
      </c>
      <c r="R244" s="43">
        <f t="shared" si="49"/>
        <v>0.1276595744680851</v>
      </c>
      <c r="S244" s="43">
        <f t="shared" si="47"/>
        <v>-0.70588235294117652</v>
      </c>
      <c r="T244" s="43">
        <f t="shared" si="47"/>
        <v>-0.30476190476190479</v>
      </c>
      <c r="U244" s="43">
        <f t="shared" si="47"/>
        <v>0.23584905660377359</v>
      </c>
      <c r="V244" s="43">
        <f t="shared" si="47"/>
        <v>-0.61025641025641031</v>
      </c>
    </row>
    <row r="245" spans="1:22" x14ac:dyDescent="0.35">
      <c r="A245" s="23" t="s">
        <v>63</v>
      </c>
      <c r="B245" s="23" t="s">
        <v>49</v>
      </c>
      <c r="C245" s="24">
        <v>22</v>
      </c>
      <c r="D245" s="24">
        <v>24</v>
      </c>
      <c r="E245" s="24">
        <v>88</v>
      </c>
      <c r="F245" s="24">
        <v>118</v>
      </c>
      <c r="G245" s="24">
        <v>213</v>
      </c>
      <c r="H245" s="24">
        <v>52</v>
      </c>
      <c r="I245" s="24">
        <v>71</v>
      </c>
      <c r="J245" s="24">
        <v>90</v>
      </c>
      <c r="K245" s="24">
        <v>63</v>
      </c>
      <c r="L245" s="24">
        <v>92</v>
      </c>
      <c r="M245" s="47">
        <f t="shared" si="48"/>
        <v>30</v>
      </c>
      <c r="N245" s="47">
        <f t="shared" si="46"/>
        <v>47</v>
      </c>
      <c r="O245" s="47">
        <f t="shared" si="46"/>
        <v>2</v>
      </c>
      <c r="P245" s="47">
        <f t="shared" si="46"/>
        <v>-55</v>
      </c>
      <c r="Q245" s="47">
        <f t="shared" si="46"/>
        <v>-121</v>
      </c>
      <c r="R245" s="43">
        <f t="shared" si="49"/>
        <v>1.3636363636363635</v>
      </c>
      <c r="S245" s="43">
        <f t="shared" si="47"/>
        <v>1.9583333333333333</v>
      </c>
      <c r="T245" s="43">
        <f t="shared" si="47"/>
        <v>2.2727272727272728E-2</v>
      </c>
      <c r="U245" s="43">
        <f t="shared" si="47"/>
        <v>-0.46610169491525422</v>
      </c>
      <c r="V245" s="43">
        <f t="shared" si="47"/>
        <v>-0.568075117370892</v>
      </c>
    </row>
    <row r="246" spans="1:22" x14ac:dyDescent="0.35">
      <c r="A246" s="23" t="s">
        <v>70</v>
      </c>
      <c r="B246" s="23" t="s">
        <v>39</v>
      </c>
      <c r="C246" s="24">
        <v>87</v>
      </c>
      <c r="D246" s="24">
        <v>269</v>
      </c>
      <c r="E246" s="24">
        <v>121</v>
      </c>
      <c r="F246" s="24">
        <v>179</v>
      </c>
      <c r="G246" s="24">
        <v>382</v>
      </c>
      <c r="H246" s="24">
        <v>32</v>
      </c>
      <c r="I246" s="24">
        <v>45</v>
      </c>
      <c r="J246" s="24">
        <v>49</v>
      </c>
      <c r="K246" s="24">
        <v>41</v>
      </c>
      <c r="L246" s="24">
        <v>158</v>
      </c>
      <c r="M246" s="47">
        <f t="shared" si="48"/>
        <v>-55</v>
      </c>
      <c r="N246" s="47">
        <f t="shared" si="46"/>
        <v>-224</v>
      </c>
      <c r="O246" s="47">
        <f t="shared" si="46"/>
        <v>-72</v>
      </c>
      <c r="P246" s="47">
        <f t="shared" si="46"/>
        <v>-138</v>
      </c>
      <c r="Q246" s="47">
        <f t="shared" si="46"/>
        <v>-224</v>
      </c>
      <c r="R246" s="43">
        <f t="shared" si="49"/>
        <v>-0.63218390804597702</v>
      </c>
      <c r="S246" s="43">
        <f t="shared" si="47"/>
        <v>-0.83271375464684017</v>
      </c>
      <c r="T246" s="43">
        <f t="shared" si="47"/>
        <v>-0.5950413223140496</v>
      </c>
      <c r="U246" s="43">
        <f t="shared" si="47"/>
        <v>-0.77094972067039103</v>
      </c>
      <c r="V246" s="43">
        <f t="shared" si="47"/>
        <v>-0.58638743455497377</v>
      </c>
    </row>
    <row r="247" spans="1:22" x14ac:dyDescent="0.35">
      <c r="A247" s="23" t="s">
        <v>66</v>
      </c>
      <c r="B247" s="23" t="s">
        <v>52</v>
      </c>
      <c r="C247" s="24">
        <v>12</v>
      </c>
      <c r="D247" s="24">
        <v>8</v>
      </c>
      <c r="E247" s="25" t="s">
        <v>38</v>
      </c>
      <c r="F247" s="24">
        <v>23</v>
      </c>
      <c r="G247" s="24">
        <v>49</v>
      </c>
      <c r="H247" s="24">
        <v>23</v>
      </c>
      <c r="I247" s="24">
        <v>26</v>
      </c>
      <c r="J247" s="24">
        <v>16</v>
      </c>
      <c r="K247" s="24">
        <v>32</v>
      </c>
      <c r="L247" s="24">
        <v>19</v>
      </c>
      <c r="M247" s="47">
        <f t="shared" si="48"/>
        <v>11</v>
      </c>
      <c r="N247" s="47">
        <f t="shared" si="46"/>
        <v>18</v>
      </c>
      <c r="O247" s="47" t="e">
        <f t="shared" si="46"/>
        <v>#VALUE!</v>
      </c>
      <c r="P247" s="47">
        <f t="shared" si="46"/>
        <v>9</v>
      </c>
      <c r="Q247" s="47">
        <f t="shared" si="46"/>
        <v>-30</v>
      </c>
      <c r="R247" s="43">
        <f t="shared" si="49"/>
        <v>0.91666666666666663</v>
      </c>
      <c r="S247" s="43">
        <f t="shared" si="47"/>
        <v>2.25</v>
      </c>
      <c r="T247" s="43" t="e">
        <f t="shared" si="47"/>
        <v>#VALUE!</v>
      </c>
      <c r="U247" s="43">
        <f t="shared" si="47"/>
        <v>0.39130434782608697</v>
      </c>
      <c r="V247" s="43">
        <f t="shared" si="47"/>
        <v>-0.61224489795918369</v>
      </c>
    </row>
  </sheetData>
  <mergeCells count="22">
    <mergeCell ref="M190:Q190"/>
    <mergeCell ref="R190:V190"/>
    <mergeCell ref="R3:V3"/>
    <mergeCell ref="M33:Q33"/>
    <mergeCell ref="R33:V33"/>
    <mergeCell ref="M64:Q64"/>
    <mergeCell ref="R64:V64"/>
    <mergeCell ref="M89:Q89"/>
    <mergeCell ref="R89:V89"/>
    <mergeCell ref="M3:Q3"/>
    <mergeCell ref="M115:Q115"/>
    <mergeCell ref="R115:V115"/>
    <mergeCell ref="M140:Q140"/>
    <mergeCell ref="R140:V140"/>
    <mergeCell ref="M166:Q166"/>
    <mergeCell ref="R166:V166"/>
    <mergeCell ref="M206:Q206"/>
    <mergeCell ref="R206:V206"/>
    <mergeCell ref="M220:Q220"/>
    <mergeCell ref="R220:V220"/>
    <mergeCell ref="M236:Q236"/>
    <mergeCell ref="R236:V236"/>
  </mergeCells>
  <conditionalFormatting sqref="C62:L85 C87:L110 C113:L136 C140:L142 C166:L168 C190:L192 C206:L208 C220:L222 C236:L238">
    <cfRule type="containsText" dxfId="111" priority="87" operator="containsText" text=".">
      <formula>NOT(ISERROR(SEARCH(".",C62)))</formula>
    </cfRule>
  </conditionalFormatting>
  <conditionalFormatting sqref="M62:Q63 M87:Q88 M113:V114">
    <cfRule type="containsText" dxfId="110" priority="72" operator="containsText" text=".">
      <formula>NOT(ISERROR(SEARCH(".",M62)))</formula>
    </cfRule>
  </conditionalFormatting>
  <conditionalFormatting sqref="M3:V3">
    <cfRule type="cellIs" dxfId="109" priority="70" operator="lessThan">
      <formula>0</formula>
    </cfRule>
  </conditionalFormatting>
  <conditionalFormatting sqref="M5:V5">
    <cfRule type="cellIs" dxfId="108" priority="49" operator="lessThan">
      <formula>0</formula>
    </cfRule>
  </conditionalFormatting>
  <conditionalFormatting sqref="M33:V33">
    <cfRule type="cellIs" dxfId="107" priority="29" operator="lessThan">
      <formula>0</formula>
    </cfRule>
  </conditionalFormatting>
  <conditionalFormatting sqref="M35:V35">
    <cfRule type="cellIs" dxfId="106" priority="28" operator="lessThan">
      <formula>0</formula>
    </cfRule>
  </conditionalFormatting>
  <conditionalFormatting sqref="M64:V64">
    <cfRule type="cellIs" dxfId="105" priority="26" operator="lessThan">
      <formula>0</formula>
    </cfRule>
  </conditionalFormatting>
  <conditionalFormatting sqref="M66:V66">
    <cfRule type="cellIs" dxfId="104" priority="25" operator="lessThan">
      <formula>0</formula>
    </cfRule>
  </conditionalFormatting>
  <conditionalFormatting sqref="M89:V89">
    <cfRule type="cellIs" dxfId="103" priority="23" operator="lessThan">
      <formula>0</formula>
    </cfRule>
  </conditionalFormatting>
  <conditionalFormatting sqref="M91:V91">
    <cfRule type="cellIs" dxfId="102" priority="22" operator="lessThan">
      <formula>0</formula>
    </cfRule>
  </conditionalFormatting>
  <conditionalFormatting sqref="M115:V115">
    <cfRule type="cellIs" dxfId="101" priority="20" operator="lessThan">
      <formula>0</formula>
    </cfRule>
  </conditionalFormatting>
  <conditionalFormatting sqref="M117:V117">
    <cfRule type="cellIs" dxfId="100" priority="19" operator="lessThan">
      <formula>0</formula>
    </cfRule>
  </conditionalFormatting>
  <conditionalFormatting sqref="M140:V140">
    <cfRule type="cellIs" dxfId="99" priority="17" operator="lessThan">
      <formula>0</formula>
    </cfRule>
  </conditionalFormatting>
  <conditionalFormatting sqref="M142:V142">
    <cfRule type="cellIs" dxfId="98" priority="16" operator="lessThan">
      <formula>0</formula>
    </cfRule>
  </conditionalFormatting>
  <conditionalFormatting sqref="M166:V166">
    <cfRule type="cellIs" dxfId="97" priority="14" operator="lessThan">
      <formula>0</formula>
    </cfRule>
  </conditionalFormatting>
  <conditionalFormatting sqref="M168:V168">
    <cfRule type="cellIs" dxfId="96" priority="13" operator="lessThan">
      <formula>0</formula>
    </cfRule>
  </conditionalFormatting>
  <conditionalFormatting sqref="M190:V190">
    <cfRule type="cellIs" dxfId="95" priority="11" operator="lessThan">
      <formula>0</formula>
    </cfRule>
  </conditionalFormatting>
  <conditionalFormatting sqref="M192:V192">
    <cfRule type="cellIs" dxfId="94" priority="10" operator="lessThan">
      <formula>0</formula>
    </cfRule>
  </conditionalFormatting>
  <conditionalFormatting sqref="M206:V206">
    <cfRule type="cellIs" dxfId="93" priority="8" operator="lessThan">
      <formula>0</formula>
    </cfRule>
  </conditionalFormatting>
  <conditionalFormatting sqref="M208:V208">
    <cfRule type="cellIs" dxfId="92" priority="7" operator="lessThan">
      <formula>0</formula>
    </cfRule>
  </conditionalFormatting>
  <conditionalFormatting sqref="M220:V220">
    <cfRule type="cellIs" dxfId="91" priority="5" operator="lessThan">
      <formula>0</formula>
    </cfRule>
  </conditionalFormatting>
  <conditionalFormatting sqref="M222:V222">
    <cfRule type="cellIs" dxfId="90" priority="4" operator="lessThan">
      <formula>0</formula>
    </cfRule>
  </conditionalFormatting>
  <conditionalFormatting sqref="M236:V236">
    <cfRule type="cellIs" dxfId="89" priority="2" operator="lessThan">
      <formula>0</formula>
    </cfRule>
  </conditionalFormatting>
  <conditionalFormatting sqref="M238:V238">
    <cfRule type="cellIs" dxfId="88" priority="1" operator="lessThan">
      <formula>0</formula>
    </cfRule>
  </conditionalFormatting>
  <conditionalFormatting sqref="R5:V30">
    <cfRule type="cellIs" dxfId="87" priority="71" operator="lessThan">
      <formula>0</formula>
    </cfRule>
  </conditionalFormatting>
  <conditionalFormatting sqref="R35:V60">
    <cfRule type="cellIs" dxfId="86" priority="30" operator="lessThan">
      <formula>0</formula>
    </cfRule>
  </conditionalFormatting>
  <conditionalFormatting sqref="R66:V85">
    <cfRule type="cellIs" dxfId="85" priority="27" operator="lessThan">
      <formula>0</formula>
    </cfRule>
  </conditionalFormatting>
  <conditionalFormatting sqref="R91:V110">
    <cfRule type="cellIs" dxfId="84" priority="24" operator="lessThan">
      <formula>0</formula>
    </cfRule>
  </conditionalFormatting>
  <conditionalFormatting sqref="R117:V136">
    <cfRule type="cellIs" dxfId="83" priority="21" operator="lessThan">
      <formula>0</formula>
    </cfRule>
  </conditionalFormatting>
  <conditionalFormatting sqref="R142:V162">
    <cfRule type="cellIs" dxfId="82" priority="18" operator="lessThan">
      <formula>0</formula>
    </cfRule>
  </conditionalFormatting>
  <conditionalFormatting sqref="R168:V187">
    <cfRule type="cellIs" dxfId="81" priority="15" operator="lessThan">
      <formula>0</formula>
    </cfRule>
  </conditionalFormatting>
  <conditionalFormatting sqref="R192:V203">
    <cfRule type="cellIs" dxfId="80" priority="12" operator="lessThan">
      <formula>0</formula>
    </cfRule>
  </conditionalFormatting>
  <conditionalFormatting sqref="R208:V217">
    <cfRule type="cellIs" dxfId="79" priority="9" operator="lessThan">
      <formula>0</formula>
    </cfRule>
  </conditionalFormatting>
  <conditionalFormatting sqref="R222:V233">
    <cfRule type="cellIs" dxfId="78" priority="6" operator="lessThan">
      <formula>0</formula>
    </cfRule>
  </conditionalFormatting>
  <conditionalFormatting sqref="R238:V247">
    <cfRule type="cellIs" dxfId="77" priority="3" operator="lessThan">
      <formula>0</formula>
    </cfRule>
  </conditionalFormatting>
  <conditionalFormatting sqref="W113:XFD136">
    <cfRule type="containsText" dxfId="76" priority="85" operator="containsText" text=".">
      <formula>NOT(ISERROR(SEARCH(".",W113)))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0161-EB90-4E72-AC63-2D90EDACF10F}">
  <dimension ref="A1:AA247"/>
  <sheetViews>
    <sheetView topLeftCell="A28" zoomScale="80" zoomScaleNormal="80" workbookViewId="0">
      <pane xSplit="2" topLeftCell="J1" activePane="topRight" state="frozen"/>
      <selection pane="topRight" activeCell="A45" sqref="A45:XFD45"/>
    </sheetView>
  </sheetViews>
  <sheetFormatPr defaultRowHeight="14.5" x14ac:dyDescent="0.35"/>
  <cols>
    <col min="1" max="2" width="17" customWidth="1"/>
    <col min="3" max="22" width="9.1796875" customWidth="1"/>
  </cols>
  <sheetData>
    <row r="1" spans="1:27" x14ac:dyDescent="0.35">
      <c r="A1" s="19" t="s">
        <v>34</v>
      </c>
      <c r="B1" s="19"/>
    </row>
    <row r="2" spans="1:27" x14ac:dyDescent="0.35">
      <c r="A2" s="20" t="s">
        <v>35</v>
      </c>
      <c r="B2" s="20"/>
    </row>
    <row r="3" spans="1:27" x14ac:dyDescent="0.35">
      <c r="A3" s="22"/>
      <c r="B3" s="22"/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  <c r="M3" s="16" t="s">
        <v>23</v>
      </c>
      <c r="N3" s="16" t="s">
        <v>24</v>
      </c>
      <c r="O3" s="16" t="s">
        <v>25</v>
      </c>
      <c r="P3" s="16" t="s">
        <v>26</v>
      </c>
      <c r="Q3" s="16" t="s">
        <v>27</v>
      </c>
      <c r="R3" s="50" t="s">
        <v>115</v>
      </c>
      <c r="S3" s="50"/>
      <c r="T3" s="50"/>
      <c r="U3" s="50"/>
      <c r="V3" s="50"/>
      <c r="W3" s="51" t="s">
        <v>115</v>
      </c>
      <c r="X3" s="51"/>
      <c r="Y3" s="51"/>
      <c r="Z3" s="51"/>
      <c r="AA3" s="51"/>
    </row>
    <row r="4" spans="1:27" x14ac:dyDescent="0.35">
      <c r="A4" s="22"/>
      <c r="B4" s="22"/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11" t="s">
        <v>28</v>
      </c>
      <c r="I4" s="11" t="s">
        <v>29</v>
      </c>
      <c r="J4" s="11" t="s">
        <v>30</v>
      </c>
      <c r="K4" s="11" t="s">
        <v>31</v>
      </c>
      <c r="L4" s="11" t="s">
        <v>32</v>
      </c>
      <c r="M4" s="17" t="s">
        <v>28</v>
      </c>
      <c r="N4" s="17" t="s">
        <v>29</v>
      </c>
      <c r="O4" s="17" t="s">
        <v>30</v>
      </c>
      <c r="P4" s="17" t="s">
        <v>31</v>
      </c>
      <c r="Q4" s="17" t="s">
        <v>32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45" t="s">
        <v>23</v>
      </c>
      <c r="X4" s="45" t="s">
        <v>24</v>
      </c>
      <c r="Y4" s="45" t="s">
        <v>25</v>
      </c>
      <c r="Z4" s="45" t="s">
        <v>26</v>
      </c>
      <c r="AA4" s="45" t="s">
        <v>27</v>
      </c>
    </row>
    <row r="5" spans="1:27" x14ac:dyDescent="0.35">
      <c r="A5" s="22"/>
      <c r="B5" s="22"/>
      <c r="C5" s="12" t="s">
        <v>33</v>
      </c>
      <c r="D5" s="12" t="s">
        <v>33</v>
      </c>
      <c r="E5" s="12" t="s">
        <v>33</v>
      </c>
      <c r="F5" s="12" t="s">
        <v>33</v>
      </c>
      <c r="G5" s="12" t="s">
        <v>33</v>
      </c>
      <c r="H5" s="15">
        <v>2025</v>
      </c>
      <c r="I5" s="15">
        <v>2025</v>
      </c>
      <c r="J5" s="15">
        <v>2025</v>
      </c>
      <c r="K5" s="15">
        <v>2025</v>
      </c>
      <c r="L5" s="15">
        <v>2025</v>
      </c>
      <c r="M5" s="18">
        <v>2026</v>
      </c>
      <c r="N5" s="18">
        <v>2026</v>
      </c>
      <c r="O5" s="18">
        <v>2026</v>
      </c>
      <c r="P5" s="18">
        <v>2026</v>
      </c>
      <c r="Q5" s="18">
        <v>2026</v>
      </c>
      <c r="R5" s="44" t="s">
        <v>28</v>
      </c>
      <c r="S5" s="44" t="s">
        <v>29</v>
      </c>
      <c r="T5" s="44" t="s">
        <v>30</v>
      </c>
      <c r="U5" s="44" t="s">
        <v>31</v>
      </c>
      <c r="V5" s="44" t="s">
        <v>32</v>
      </c>
      <c r="W5" s="46" t="s">
        <v>28</v>
      </c>
      <c r="X5" s="46" t="s">
        <v>29</v>
      </c>
      <c r="Y5" s="46" t="s">
        <v>30</v>
      </c>
      <c r="Z5" s="46" t="s">
        <v>31</v>
      </c>
      <c r="AA5" s="46" t="s">
        <v>32</v>
      </c>
    </row>
    <row r="6" spans="1:27" s="3" customFormat="1" x14ac:dyDescent="0.35">
      <c r="A6" s="26" t="s">
        <v>71</v>
      </c>
      <c r="B6" s="23" t="s">
        <v>74</v>
      </c>
      <c r="C6" s="24">
        <v>208405</v>
      </c>
      <c r="D6" s="24">
        <v>218936</v>
      </c>
      <c r="E6" s="24">
        <v>233384</v>
      </c>
      <c r="F6" s="24">
        <v>262149</v>
      </c>
      <c r="G6" s="24">
        <v>322059</v>
      </c>
      <c r="H6" s="24">
        <v>204971</v>
      </c>
      <c r="I6" s="24">
        <v>230410</v>
      </c>
      <c r="J6" s="24">
        <v>217018</v>
      </c>
      <c r="K6" s="24">
        <v>251330</v>
      </c>
      <c r="L6" s="24">
        <v>304185</v>
      </c>
      <c r="M6" s="24">
        <v>217120</v>
      </c>
      <c r="N6" s="24">
        <v>233291</v>
      </c>
      <c r="O6" s="24">
        <v>234040</v>
      </c>
      <c r="P6" s="24">
        <v>264204</v>
      </c>
      <c r="Q6" s="24">
        <v>320292</v>
      </c>
      <c r="R6" s="47">
        <f>M6-H6</f>
        <v>12149</v>
      </c>
      <c r="S6" s="47">
        <f t="shared" ref="S6:V6" si="0">N6-I6</f>
        <v>2881</v>
      </c>
      <c r="T6" s="47">
        <f t="shared" si="0"/>
        <v>17022</v>
      </c>
      <c r="U6" s="47">
        <f t="shared" si="0"/>
        <v>12874</v>
      </c>
      <c r="V6" s="47">
        <f t="shared" si="0"/>
        <v>16107</v>
      </c>
      <c r="W6" s="43">
        <f>(M6-H6)/H6</f>
        <v>5.9271799425284551E-2</v>
      </c>
      <c r="X6" s="43">
        <f t="shared" ref="X6:AA6" si="1">(N6-I6)/I6</f>
        <v>1.2503797578230112E-2</v>
      </c>
      <c r="Y6" s="43">
        <f t="shared" si="1"/>
        <v>7.8435890110497744E-2</v>
      </c>
      <c r="Z6" s="43">
        <f t="shared" si="1"/>
        <v>5.1223491027732465E-2</v>
      </c>
      <c r="AA6" s="43">
        <f t="shared" si="1"/>
        <v>5.295132896099413E-2</v>
      </c>
    </row>
    <row r="7" spans="1:27" s="3" customFormat="1" x14ac:dyDescent="0.35">
      <c r="A7" s="26" t="s">
        <v>75</v>
      </c>
      <c r="B7" s="23" t="s">
        <v>0</v>
      </c>
      <c r="C7" s="24">
        <v>94757</v>
      </c>
      <c r="D7" s="24">
        <v>108322</v>
      </c>
      <c r="E7" s="24">
        <v>109420</v>
      </c>
      <c r="F7" s="24">
        <v>105940</v>
      </c>
      <c r="G7" s="24">
        <v>110780</v>
      </c>
      <c r="H7" s="24">
        <v>109553</v>
      </c>
      <c r="I7" s="24">
        <v>119924</v>
      </c>
      <c r="J7" s="24">
        <v>108875</v>
      </c>
      <c r="K7" s="24">
        <v>117547</v>
      </c>
      <c r="L7" s="24">
        <v>134868</v>
      </c>
      <c r="M7" s="24">
        <v>117629</v>
      </c>
      <c r="N7" s="24">
        <v>120708</v>
      </c>
      <c r="O7" s="24">
        <v>117238</v>
      </c>
      <c r="P7" s="24">
        <v>124955</v>
      </c>
      <c r="Q7" s="24">
        <v>135161</v>
      </c>
      <c r="R7" s="47">
        <f t="shared" ref="R7:R30" si="2">M7-H7</f>
        <v>8076</v>
      </c>
      <c r="S7" s="47">
        <f t="shared" ref="S7:S30" si="3">N7-I7</f>
        <v>784</v>
      </c>
      <c r="T7" s="47">
        <f t="shared" ref="T7:T30" si="4">O7-J7</f>
        <v>8363</v>
      </c>
      <c r="U7" s="47">
        <f t="shared" ref="U7:U30" si="5">P7-K7</f>
        <v>7408</v>
      </c>
      <c r="V7" s="47">
        <f t="shared" ref="V7:V30" si="6">Q7-L7</f>
        <v>293</v>
      </c>
      <c r="W7" s="43">
        <f t="shared" ref="W7:W30" si="7">(M7-H7)/H7</f>
        <v>7.3717743923032694E-2</v>
      </c>
      <c r="X7" s="43">
        <f t="shared" ref="X7:X30" si="8">(N7-I7)/I7</f>
        <v>6.537473733364464E-3</v>
      </c>
      <c r="Y7" s="43">
        <f t="shared" ref="Y7:Y30" si="9">(O7-J7)/J7</f>
        <v>7.6812858783008031E-2</v>
      </c>
      <c r="Z7" s="43">
        <f t="shared" ref="Z7:Z30" si="10">(P7-K7)/K7</f>
        <v>6.3021599870690018E-2</v>
      </c>
      <c r="AA7" s="48">
        <f t="shared" ref="AA7:AA30" si="11">(Q7-L7)/L7</f>
        <v>2.1724945873001751E-3</v>
      </c>
    </row>
    <row r="8" spans="1:27" s="29" customFormat="1" x14ac:dyDescent="0.35">
      <c r="A8" s="27" t="s">
        <v>76</v>
      </c>
      <c r="B8" s="30" t="s">
        <v>1</v>
      </c>
      <c r="C8" s="30">
        <v>113648</v>
      </c>
      <c r="D8" s="30">
        <v>110614</v>
      </c>
      <c r="E8" s="30">
        <v>123964</v>
      </c>
      <c r="F8" s="30">
        <v>156209</v>
      </c>
      <c r="G8" s="30">
        <v>211279</v>
      </c>
      <c r="H8" s="30">
        <v>95418</v>
      </c>
      <c r="I8" s="30">
        <v>110486</v>
      </c>
      <c r="J8" s="30">
        <v>108143</v>
      </c>
      <c r="K8" s="30">
        <v>133783</v>
      </c>
      <c r="L8" s="30">
        <v>169317</v>
      </c>
      <c r="M8" s="30">
        <v>99491</v>
      </c>
      <c r="N8" s="30">
        <v>112583</v>
      </c>
      <c r="O8" s="30">
        <v>116802</v>
      </c>
      <c r="P8" s="30">
        <v>139249</v>
      </c>
      <c r="Q8" s="30">
        <v>185131</v>
      </c>
      <c r="R8" s="55">
        <f t="shared" si="2"/>
        <v>4073</v>
      </c>
      <c r="S8" s="55">
        <f t="shared" si="3"/>
        <v>2097</v>
      </c>
      <c r="T8" s="55">
        <f t="shared" si="4"/>
        <v>8659</v>
      </c>
      <c r="U8" s="55">
        <f t="shared" si="5"/>
        <v>5466</v>
      </c>
      <c r="V8" s="55">
        <f t="shared" si="6"/>
        <v>15814</v>
      </c>
      <c r="W8" s="56">
        <f t="shared" si="7"/>
        <v>4.2685866398373476E-2</v>
      </c>
      <c r="X8" s="56">
        <f t="shared" si="8"/>
        <v>1.8979780243650778E-2</v>
      </c>
      <c r="Y8" s="56">
        <f t="shared" si="9"/>
        <v>8.0069907437374591E-2</v>
      </c>
      <c r="Z8" s="56">
        <f t="shared" si="10"/>
        <v>4.0857209062436929E-2</v>
      </c>
      <c r="AA8" s="56">
        <f t="shared" si="11"/>
        <v>9.339877271626594E-2</v>
      </c>
    </row>
    <row r="9" spans="1:27" s="3" customFormat="1" x14ac:dyDescent="0.35">
      <c r="A9" s="24" t="s">
        <v>77</v>
      </c>
      <c r="B9" s="23" t="s">
        <v>15</v>
      </c>
      <c r="C9" s="24">
        <v>31968</v>
      </c>
      <c r="D9" s="24">
        <v>51416</v>
      </c>
      <c r="E9" s="24">
        <v>45353</v>
      </c>
      <c r="F9" s="24">
        <v>62142</v>
      </c>
      <c r="G9" s="24">
        <v>69053</v>
      </c>
      <c r="H9" s="24">
        <v>30165</v>
      </c>
      <c r="I9" s="24">
        <v>47619</v>
      </c>
      <c r="J9" s="24">
        <v>35700</v>
      </c>
      <c r="K9" s="24">
        <v>49085</v>
      </c>
      <c r="L9" s="24">
        <v>58192</v>
      </c>
      <c r="M9" s="24">
        <v>30560</v>
      </c>
      <c r="N9" s="24">
        <v>44511</v>
      </c>
      <c r="O9" s="24">
        <v>34745</v>
      </c>
      <c r="P9" s="24">
        <v>50023</v>
      </c>
      <c r="Q9" s="24">
        <v>59567</v>
      </c>
      <c r="R9" s="47">
        <f t="shared" si="2"/>
        <v>395</v>
      </c>
      <c r="S9" s="47">
        <f t="shared" si="3"/>
        <v>-3108</v>
      </c>
      <c r="T9" s="47">
        <f t="shared" si="4"/>
        <v>-955</v>
      </c>
      <c r="U9" s="47">
        <f t="shared" si="5"/>
        <v>938</v>
      </c>
      <c r="V9" s="47">
        <f t="shared" si="6"/>
        <v>1375</v>
      </c>
      <c r="W9" s="43">
        <f t="shared" si="7"/>
        <v>1.309464611304492E-2</v>
      </c>
      <c r="X9" s="43">
        <f t="shared" si="8"/>
        <v>-6.5268065268065265E-2</v>
      </c>
      <c r="Y9" s="43">
        <f t="shared" si="9"/>
        <v>-2.6750700280112043E-2</v>
      </c>
      <c r="Z9" s="43">
        <f t="shared" si="10"/>
        <v>1.9109707649994905E-2</v>
      </c>
      <c r="AA9" s="43">
        <f t="shared" si="11"/>
        <v>2.3628677481440749E-2</v>
      </c>
    </row>
    <row r="10" spans="1:27" s="3" customFormat="1" x14ac:dyDescent="0.35">
      <c r="A10" s="24" t="s">
        <v>78</v>
      </c>
      <c r="B10" s="23" t="s">
        <v>8</v>
      </c>
      <c r="C10" s="24">
        <v>10007</v>
      </c>
      <c r="D10" s="24">
        <v>11343</v>
      </c>
      <c r="E10" s="24">
        <v>14523</v>
      </c>
      <c r="F10" s="24">
        <v>13873</v>
      </c>
      <c r="G10" s="24">
        <v>16034</v>
      </c>
      <c r="H10" s="24">
        <v>18027</v>
      </c>
      <c r="I10" s="24">
        <v>18417</v>
      </c>
      <c r="J10" s="24">
        <v>24263</v>
      </c>
      <c r="K10" s="24">
        <v>20017</v>
      </c>
      <c r="L10" s="24">
        <v>22833</v>
      </c>
      <c r="M10" s="24">
        <v>20248</v>
      </c>
      <c r="N10" s="24">
        <v>19001</v>
      </c>
      <c r="O10" s="24">
        <v>25935</v>
      </c>
      <c r="P10" s="24">
        <v>20953</v>
      </c>
      <c r="Q10" s="24">
        <v>25690</v>
      </c>
      <c r="R10" s="47">
        <f t="shared" si="2"/>
        <v>2221</v>
      </c>
      <c r="S10" s="47">
        <f t="shared" si="3"/>
        <v>584</v>
      </c>
      <c r="T10" s="47">
        <f t="shared" si="4"/>
        <v>1672</v>
      </c>
      <c r="U10" s="47">
        <f t="shared" si="5"/>
        <v>936</v>
      </c>
      <c r="V10" s="47">
        <f t="shared" si="6"/>
        <v>2857</v>
      </c>
      <c r="W10" s="43">
        <f t="shared" si="7"/>
        <v>0.12320408276474178</v>
      </c>
      <c r="X10" s="43">
        <f t="shared" si="8"/>
        <v>3.1709833306184501E-2</v>
      </c>
      <c r="Y10" s="43">
        <f t="shared" si="9"/>
        <v>6.8911511354737665E-2</v>
      </c>
      <c r="Z10" s="43">
        <f t="shared" si="10"/>
        <v>4.6760253784283362E-2</v>
      </c>
      <c r="AA10" s="43">
        <f t="shared" si="11"/>
        <v>0.12512591424692332</v>
      </c>
    </row>
    <row r="11" spans="1:27" s="3" customFormat="1" x14ac:dyDescent="0.35">
      <c r="A11" s="24" t="s">
        <v>79</v>
      </c>
      <c r="B11" s="23" t="s">
        <v>13</v>
      </c>
      <c r="C11" s="24">
        <v>3280</v>
      </c>
      <c r="D11" s="24">
        <v>3427</v>
      </c>
      <c r="E11" s="24">
        <v>5169</v>
      </c>
      <c r="F11" s="24">
        <v>8371</v>
      </c>
      <c r="G11" s="24">
        <v>16367</v>
      </c>
      <c r="H11" s="24">
        <v>3998</v>
      </c>
      <c r="I11" s="24">
        <v>3785</v>
      </c>
      <c r="J11" s="24">
        <v>5026</v>
      </c>
      <c r="K11" s="24">
        <v>6862</v>
      </c>
      <c r="L11" s="24">
        <v>12037</v>
      </c>
      <c r="M11" s="24">
        <v>3855</v>
      </c>
      <c r="N11" s="24">
        <v>3555</v>
      </c>
      <c r="O11" s="24">
        <v>4983</v>
      </c>
      <c r="P11" s="24">
        <v>6996</v>
      </c>
      <c r="Q11" s="24">
        <v>13699</v>
      </c>
      <c r="R11" s="47">
        <f t="shared" si="2"/>
        <v>-143</v>
      </c>
      <c r="S11" s="47">
        <f t="shared" si="3"/>
        <v>-230</v>
      </c>
      <c r="T11" s="47">
        <f t="shared" si="4"/>
        <v>-43</v>
      </c>
      <c r="U11" s="47">
        <f t="shared" si="5"/>
        <v>134</v>
      </c>
      <c r="V11" s="47">
        <f t="shared" si="6"/>
        <v>1662</v>
      </c>
      <c r="W11" s="43">
        <f t="shared" si="7"/>
        <v>-3.5767883941970988E-2</v>
      </c>
      <c r="X11" s="43">
        <f t="shared" si="8"/>
        <v>-6.0766182298546897E-2</v>
      </c>
      <c r="Y11" s="43">
        <f t="shared" si="9"/>
        <v>-8.5555113410266618E-3</v>
      </c>
      <c r="Z11" s="43">
        <f t="shared" si="10"/>
        <v>1.9527834450597494E-2</v>
      </c>
      <c r="AA11" s="43">
        <f t="shared" si="11"/>
        <v>0.1380742709977569</v>
      </c>
    </row>
    <row r="12" spans="1:27" s="3" customFormat="1" x14ac:dyDescent="0.35">
      <c r="A12" s="24" t="s">
        <v>81</v>
      </c>
      <c r="B12" s="23" t="s">
        <v>7</v>
      </c>
      <c r="C12" s="24">
        <v>3631</v>
      </c>
      <c r="D12" s="24">
        <v>3346</v>
      </c>
      <c r="E12" s="24">
        <v>4262</v>
      </c>
      <c r="F12" s="24">
        <v>5811</v>
      </c>
      <c r="G12" s="24">
        <v>8039</v>
      </c>
      <c r="H12" s="24">
        <v>4694</v>
      </c>
      <c r="I12" s="24">
        <v>4137</v>
      </c>
      <c r="J12" s="24">
        <v>4589</v>
      </c>
      <c r="K12" s="24">
        <v>6198</v>
      </c>
      <c r="L12" s="24">
        <v>6991</v>
      </c>
      <c r="M12" s="24">
        <v>4588</v>
      </c>
      <c r="N12" s="24">
        <v>5036</v>
      </c>
      <c r="O12" s="24">
        <v>5062</v>
      </c>
      <c r="P12" s="24">
        <v>6206</v>
      </c>
      <c r="Q12" s="24">
        <v>8207</v>
      </c>
      <c r="R12" s="47">
        <f t="shared" si="2"/>
        <v>-106</v>
      </c>
      <c r="S12" s="47">
        <f t="shared" si="3"/>
        <v>899</v>
      </c>
      <c r="T12" s="47">
        <f t="shared" si="4"/>
        <v>473</v>
      </c>
      <c r="U12" s="47">
        <f t="shared" si="5"/>
        <v>8</v>
      </c>
      <c r="V12" s="47">
        <f t="shared" si="6"/>
        <v>1216</v>
      </c>
      <c r="W12" s="43">
        <f t="shared" si="7"/>
        <v>-2.258201959948871E-2</v>
      </c>
      <c r="X12" s="43">
        <f t="shared" si="8"/>
        <v>0.21730722745951173</v>
      </c>
      <c r="Y12" s="43">
        <f t="shared" si="9"/>
        <v>0.10307256482893877</v>
      </c>
      <c r="Z12" s="43">
        <f t="shared" si="10"/>
        <v>1.2907389480477573E-3</v>
      </c>
      <c r="AA12" s="43">
        <f t="shared" si="11"/>
        <v>0.17393792018309254</v>
      </c>
    </row>
    <row r="13" spans="1:27" s="3" customFormat="1" x14ac:dyDescent="0.35">
      <c r="A13" s="24" t="s">
        <v>80</v>
      </c>
      <c r="B13" s="23" t="s">
        <v>16</v>
      </c>
      <c r="C13" s="24">
        <v>3447</v>
      </c>
      <c r="D13" s="24">
        <v>4010</v>
      </c>
      <c r="E13" s="24">
        <v>4410</v>
      </c>
      <c r="F13" s="24">
        <v>4755</v>
      </c>
      <c r="G13" s="24">
        <v>6846</v>
      </c>
      <c r="H13" s="24">
        <v>4540</v>
      </c>
      <c r="I13" s="24">
        <v>4548</v>
      </c>
      <c r="J13" s="24">
        <v>4103</v>
      </c>
      <c r="K13" s="24">
        <v>4765</v>
      </c>
      <c r="L13" s="24">
        <v>6676</v>
      </c>
      <c r="M13" s="24">
        <v>4910</v>
      </c>
      <c r="N13" s="24">
        <v>4863</v>
      </c>
      <c r="O13" s="24">
        <v>5065</v>
      </c>
      <c r="P13" s="24">
        <v>5645</v>
      </c>
      <c r="Q13" s="24">
        <v>7728</v>
      </c>
      <c r="R13" s="47">
        <f t="shared" si="2"/>
        <v>370</v>
      </c>
      <c r="S13" s="47">
        <f t="shared" si="3"/>
        <v>315</v>
      </c>
      <c r="T13" s="47">
        <f t="shared" si="4"/>
        <v>962</v>
      </c>
      <c r="U13" s="47">
        <f t="shared" si="5"/>
        <v>880</v>
      </c>
      <c r="V13" s="47">
        <f t="shared" si="6"/>
        <v>1052</v>
      </c>
      <c r="W13" s="43">
        <f t="shared" si="7"/>
        <v>8.1497797356828189E-2</v>
      </c>
      <c r="X13" s="43">
        <f t="shared" si="8"/>
        <v>6.9261213720316628E-2</v>
      </c>
      <c r="Y13" s="43">
        <f t="shared" si="9"/>
        <v>0.23446258834998782</v>
      </c>
      <c r="Z13" s="43">
        <f t="shared" si="10"/>
        <v>0.18467995802728226</v>
      </c>
      <c r="AA13" s="43">
        <f t="shared" si="11"/>
        <v>0.15757938885560216</v>
      </c>
    </row>
    <row r="14" spans="1:27" s="3" customFormat="1" x14ac:dyDescent="0.35">
      <c r="A14" s="24" t="s">
        <v>73</v>
      </c>
      <c r="B14" s="23" t="s">
        <v>73</v>
      </c>
      <c r="C14" s="24">
        <v>1370</v>
      </c>
      <c r="D14" s="24">
        <v>1924</v>
      </c>
      <c r="E14" s="24">
        <v>2377</v>
      </c>
      <c r="F14" s="24">
        <v>2571</v>
      </c>
      <c r="G14" s="24">
        <v>5313</v>
      </c>
      <c r="H14" s="24">
        <v>1894</v>
      </c>
      <c r="I14" s="24">
        <v>1656</v>
      </c>
      <c r="J14" s="24">
        <v>2515</v>
      </c>
      <c r="K14" s="24">
        <v>3222</v>
      </c>
      <c r="L14" s="24">
        <v>6491</v>
      </c>
      <c r="M14" s="24">
        <v>2793</v>
      </c>
      <c r="N14" s="24">
        <v>2284</v>
      </c>
      <c r="O14" s="24">
        <v>3454</v>
      </c>
      <c r="P14" s="24">
        <v>4086</v>
      </c>
      <c r="Q14" s="24">
        <v>7517</v>
      </c>
      <c r="R14" s="47">
        <f t="shared" si="2"/>
        <v>899</v>
      </c>
      <c r="S14" s="47">
        <f t="shared" si="3"/>
        <v>628</v>
      </c>
      <c r="T14" s="47">
        <f t="shared" si="4"/>
        <v>939</v>
      </c>
      <c r="U14" s="47">
        <f t="shared" si="5"/>
        <v>864</v>
      </c>
      <c r="V14" s="47">
        <f t="shared" si="6"/>
        <v>1026</v>
      </c>
      <c r="W14" s="43">
        <f t="shared" si="7"/>
        <v>0.47465681098204859</v>
      </c>
      <c r="X14" s="43">
        <f t="shared" si="8"/>
        <v>0.37922705314009664</v>
      </c>
      <c r="Y14" s="43">
        <f t="shared" si="9"/>
        <v>0.37335984095427438</v>
      </c>
      <c r="Z14" s="43">
        <f t="shared" si="10"/>
        <v>0.26815642458100558</v>
      </c>
      <c r="AA14" s="43">
        <f t="shared" si="11"/>
        <v>0.15806501309505469</v>
      </c>
    </row>
    <row r="15" spans="1:27" s="3" customFormat="1" x14ac:dyDescent="0.35">
      <c r="A15" s="24" t="s">
        <v>82</v>
      </c>
      <c r="B15" s="23" t="s">
        <v>12</v>
      </c>
      <c r="C15" s="24">
        <v>3643</v>
      </c>
      <c r="D15" s="24">
        <v>3499</v>
      </c>
      <c r="E15" s="24">
        <v>4159</v>
      </c>
      <c r="F15" s="24">
        <v>6163</v>
      </c>
      <c r="G15" s="24">
        <v>8336</v>
      </c>
      <c r="H15" s="24">
        <v>2826</v>
      </c>
      <c r="I15" s="24">
        <v>2869</v>
      </c>
      <c r="J15" s="24">
        <v>3335</v>
      </c>
      <c r="K15" s="24">
        <v>4508</v>
      </c>
      <c r="L15" s="24">
        <v>5944</v>
      </c>
      <c r="M15" s="24">
        <v>2879</v>
      </c>
      <c r="N15" s="24">
        <v>3141</v>
      </c>
      <c r="O15" s="24">
        <v>3645</v>
      </c>
      <c r="P15" s="24">
        <v>4066</v>
      </c>
      <c r="Q15" s="24">
        <v>5871</v>
      </c>
      <c r="R15" s="47">
        <f t="shared" si="2"/>
        <v>53</v>
      </c>
      <c r="S15" s="47">
        <f t="shared" si="3"/>
        <v>272</v>
      </c>
      <c r="T15" s="47">
        <f t="shared" si="4"/>
        <v>310</v>
      </c>
      <c r="U15" s="47">
        <f t="shared" si="5"/>
        <v>-442</v>
      </c>
      <c r="V15" s="47">
        <f t="shared" si="6"/>
        <v>-73</v>
      </c>
      <c r="W15" s="43">
        <f t="shared" si="7"/>
        <v>1.875442321302194E-2</v>
      </c>
      <c r="X15" s="43">
        <f t="shared" si="8"/>
        <v>9.4806552805855704E-2</v>
      </c>
      <c r="Y15" s="43">
        <f t="shared" si="9"/>
        <v>9.2953523238380811E-2</v>
      </c>
      <c r="Z15" s="43">
        <f t="shared" si="10"/>
        <v>-9.8047914818101156E-2</v>
      </c>
      <c r="AA15" s="43">
        <f t="shared" si="11"/>
        <v>-1.228129205921938E-2</v>
      </c>
    </row>
    <row r="16" spans="1:27" s="3" customFormat="1" x14ac:dyDescent="0.35">
      <c r="A16" s="24" t="s">
        <v>86</v>
      </c>
      <c r="B16" s="23" t="s">
        <v>10</v>
      </c>
      <c r="C16" s="24">
        <v>1400</v>
      </c>
      <c r="D16" s="24">
        <v>1401</v>
      </c>
      <c r="E16" s="24">
        <v>1861</v>
      </c>
      <c r="F16" s="24">
        <v>2882</v>
      </c>
      <c r="G16" s="24">
        <v>3992</v>
      </c>
      <c r="H16" s="24">
        <v>2224</v>
      </c>
      <c r="I16" s="24">
        <v>1844</v>
      </c>
      <c r="J16" s="24">
        <v>1897</v>
      </c>
      <c r="K16" s="24">
        <v>3131</v>
      </c>
      <c r="L16" s="24">
        <v>3911</v>
      </c>
      <c r="M16" s="24">
        <v>2482</v>
      </c>
      <c r="N16" s="24">
        <v>2182</v>
      </c>
      <c r="O16" s="24">
        <v>2877</v>
      </c>
      <c r="P16" s="24">
        <v>4129</v>
      </c>
      <c r="Q16" s="24">
        <v>6674</v>
      </c>
      <c r="R16" s="47">
        <f t="shared" si="2"/>
        <v>258</v>
      </c>
      <c r="S16" s="47">
        <f t="shared" si="3"/>
        <v>338</v>
      </c>
      <c r="T16" s="47">
        <f t="shared" si="4"/>
        <v>980</v>
      </c>
      <c r="U16" s="47">
        <f t="shared" si="5"/>
        <v>998</v>
      </c>
      <c r="V16" s="47">
        <f t="shared" si="6"/>
        <v>2763</v>
      </c>
      <c r="W16" s="43">
        <f t="shared" si="7"/>
        <v>0.11600719424460432</v>
      </c>
      <c r="X16" s="43">
        <f t="shared" si="8"/>
        <v>0.18329718004338394</v>
      </c>
      <c r="Y16" s="43">
        <f t="shared" si="9"/>
        <v>0.51660516605166051</v>
      </c>
      <c r="Z16" s="43">
        <f t="shared" si="10"/>
        <v>0.31874800383264135</v>
      </c>
      <c r="AA16" s="43">
        <f t="shared" si="11"/>
        <v>0.70646893377652775</v>
      </c>
    </row>
    <row r="17" spans="1:27" s="3" customFormat="1" x14ac:dyDescent="0.35">
      <c r="A17" s="24" t="s">
        <v>85</v>
      </c>
      <c r="B17" s="23" t="s">
        <v>11</v>
      </c>
      <c r="C17" s="24">
        <v>1164</v>
      </c>
      <c r="D17" s="24">
        <v>1113</v>
      </c>
      <c r="E17" s="24">
        <v>1263</v>
      </c>
      <c r="F17" s="24">
        <v>2073</v>
      </c>
      <c r="G17" s="24">
        <v>4721</v>
      </c>
      <c r="H17" s="24">
        <v>1608</v>
      </c>
      <c r="I17" s="24">
        <v>1562</v>
      </c>
      <c r="J17" s="24">
        <v>1821</v>
      </c>
      <c r="K17" s="24">
        <v>2420</v>
      </c>
      <c r="L17" s="24">
        <v>3639</v>
      </c>
      <c r="M17" s="24">
        <v>1712</v>
      </c>
      <c r="N17" s="24">
        <v>1685</v>
      </c>
      <c r="O17" s="24">
        <v>2284</v>
      </c>
      <c r="P17" s="24">
        <v>2463</v>
      </c>
      <c r="Q17" s="24">
        <v>3942</v>
      </c>
      <c r="R17" s="47">
        <f t="shared" si="2"/>
        <v>104</v>
      </c>
      <c r="S17" s="47">
        <f t="shared" si="3"/>
        <v>123</v>
      </c>
      <c r="T17" s="47">
        <f t="shared" si="4"/>
        <v>463</v>
      </c>
      <c r="U17" s="47">
        <f t="shared" si="5"/>
        <v>43</v>
      </c>
      <c r="V17" s="47">
        <f t="shared" si="6"/>
        <v>303</v>
      </c>
      <c r="W17" s="43">
        <f t="shared" si="7"/>
        <v>6.4676616915422883E-2</v>
      </c>
      <c r="X17" s="43">
        <f t="shared" si="8"/>
        <v>7.8745198463508317E-2</v>
      </c>
      <c r="Y17" s="43">
        <f t="shared" si="9"/>
        <v>0.2542559033498078</v>
      </c>
      <c r="Z17" s="43">
        <f t="shared" si="10"/>
        <v>1.7768595041322315E-2</v>
      </c>
      <c r="AA17" s="43">
        <f t="shared" si="11"/>
        <v>8.3264633140972794E-2</v>
      </c>
    </row>
    <row r="18" spans="1:27" s="3" customFormat="1" x14ac:dyDescent="0.35">
      <c r="A18" s="24" t="s">
        <v>83</v>
      </c>
      <c r="B18" s="23" t="s">
        <v>18</v>
      </c>
      <c r="C18" s="24">
        <v>1504</v>
      </c>
      <c r="D18" s="24">
        <v>1296</v>
      </c>
      <c r="E18" s="24">
        <v>1680</v>
      </c>
      <c r="F18" s="24">
        <v>2032</v>
      </c>
      <c r="G18" s="24">
        <v>2425</v>
      </c>
      <c r="H18" s="24">
        <v>1898</v>
      </c>
      <c r="I18" s="24">
        <v>1943</v>
      </c>
      <c r="J18" s="24">
        <v>1875</v>
      </c>
      <c r="K18" s="24">
        <v>2310</v>
      </c>
      <c r="L18" s="24">
        <v>2234</v>
      </c>
      <c r="M18" s="24">
        <v>2201</v>
      </c>
      <c r="N18" s="24">
        <v>2377</v>
      </c>
      <c r="O18" s="24">
        <v>2567</v>
      </c>
      <c r="P18" s="24">
        <v>2265</v>
      </c>
      <c r="Q18" s="24">
        <v>2483</v>
      </c>
      <c r="R18" s="47">
        <f t="shared" si="2"/>
        <v>303</v>
      </c>
      <c r="S18" s="47">
        <f t="shared" si="3"/>
        <v>434</v>
      </c>
      <c r="T18" s="47">
        <f t="shared" si="4"/>
        <v>692</v>
      </c>
      <c r="U18" s="47">
        <f t="shared" si="5"/>
        <v>-45</v>
      </c>
      <c r="V18" s="47">
        <f t="shared" si="6"/>
        <v>249</v>
      </c>
      <c r="W18" s="43">
        <f t="shared" si="7"/>
        <v>0.15964172813487881</v>
      </c>
      <c r="X18" s="43">
        <f t="shared" si="8"/>
        <v>0.22336592897581059</v>
      </c>
      <c r="Y18" s="43">
        <f t="shared" si="9"/>
        <v>0.36906666666666665</v>
      </c>
      <c r="Z18" s="43">
        <f t="shared" si="10"/>
        <v>-1.948051948051948E-2</v>
      </c>
      <c r="AA18" s="43">
        <f t="shared" si="11"/>
        <v>0.11145926589077887</v>
      </c>
    </row>
    <row r="19" spans="1:27" s="3" customFormat="1" x14ac:dyDescent="0.35">
      <c r="A19" s="24" t="s">
        <v>84</v>
      </c>
      <c r="B19" s="23" t="s">
        <v>6</v>
      </c>
      <c r="C19" s="24">
        <v>1554</v>
      </c>
      <c r="D19" s="24">
        <v>1386</v>
      </c>
      <c r="E19" s="24">
        <v>1472</v>
      </c>
      <c r="F19" s="24">
        <v>2579</v>
      </c>
      <c r="G19" s="24">
        <v>2587</v>
      </c>
      <c r="H19" s="24">
        <v>3500</v>
      </c>
      <c r="I19" s="24">
        <v>2030</v>
      </c>
      <c r="J19" s="24">
        <v>2251</v>
      </c>
      <c r="K19" s="24">
        <v>2307</v>
      </c>
      <c r="L19" s="24">
        <v>2785</v>
      </c>
      <c r="M19" s="24">
        <v>2297</v>
      </c>
      <c r="N19" s="24">
        <v>1824</v>
      </c>
      <c r="O19" s="24">
        <v>2049</v>
      </c>
      <c r="P19" s="24">
        <v>2480</v>
      </c>
      <c r="Q19" s="24">
        <v>3177</v>
      </c>
      <c r="R19" s="47">
        <f t="shared" si="2"/>
        <v>-1203</v>
      </c>
      <c r="S19" s="47">
        <f t="shared" si="3"/>
        <v>-206</v>
      </c>
      <c r="T19" s="47">
        <f t="shared" si="4"/>
        <v>-202</v>
      </c>
      <c r="U19" s="47">
        <f t="shared" si="5"/>
        <v>173</v>
      </c>
      <c r="V19" s="47">
        <f t="shared" si="6"/>
        <v>392</v>
      </c>
      <c r="W19" s="43">
        <f t="shared" si="7"/>
        <v>-0.34371428571428569</v>
      </c>
      <c r="X19" s="43">
        <f t="shared" si="8"/>
        <v>-0.10147783251231528</v>
      </c>
      <c r="Y19" s="43">
        <f t="shared" si="9"/>
        <v>-8.9737894269213678E-2</v>
      </c>
      <c r="Z19" s="43">
        <f t="shared" si="10"/>
        <v>7.4989163415691368E-2</v>
      </c>
      <c r="AA19" s="43">
        <f t="shared" si="11"/>
        <v>0.140754039497307</v>
      </c>
    </row>
    <row r="20" spans="1:27" s="3" customFormat="1" x14ac:dyDescent="0.35">
      <c r="A20" s="24" t="s">
        <v>87</v>
      </c>
      <c r="B20" s="23" t="s">
        <v>4</v>
      </c>
      <c r="C20" s="24">
        <v>630</v>
      </c>
      <c r="D20" s="24">
        <v>633</v>
      </c>
      <c r="E20" s="24">
        <v>809</v>
      </c>
      <c r="F20" s="24">
        <v>2078</v>
      </c>
      <c r="G20" s="24">
        <v>2298</v>
      </c>
      <c r="H20" s="24">
        <v>1278</v>
      </c>
      <c r="I20" s="24">
        <v>1180</v>
      </c>
      <c r="J20" s="24">
        <v>1375</v>
      </c>
      <c r="K20" s="24">
        <v>2801</v>
      </c>
      <c r="L20" s="24">
        <v>3427</v>
      </c>
      <c r="M20" s="24">
        <v>1353</v>
      </c>
      <c r="N20" s="24">
        <v>1163</v>
      </c>
      <c r="O20" s="24">
        <v>1668</v>
      </c>
      <c r="P20" s="24">
        <v>1890</v>
      </c>
      <c r="Q20" s="24">
        <v>3271</v>
      </c>
      <c r="R20" s="47">
        <f t="shared" si="2"/>
        <v>75</v>
      </c>
      <c r="S20" s="47">
        <f t="shared" si="3"/>
        <v>-17</v>
      </c>
      <c r="T20" s="47">
        <f t="shared" si="4"/>
        <v>293</v>
      </c>
      <c r="U20" s="47">
        <f t="shared" si="5"/>
        <v>-911</v>
      </c>
      <c r="V20" s="47">
        <f t="shared" si="6"/>
        <v>-156</v>
      </c>
      <c r="W20" s="43">
        <f t="shared" si="7"/>
        <v>5.8685446009389672E-2</v>
      </c>
      <c r="X20" s="43">
        <f t="shared" si="8"/>
        <v>-1.4406779661016949E-2</v>
      </c>
      <c r="Y20" s="43">
        <f t="shared" si="9"/>
        <v>0.21309090909090908</v>
      </c>
      <c r="Z20" s="43">
        <f t="shared" si="10"/>
        <v>-0.32524098536237056</v>
      </c>
      <c r="AA20" s="43">
        <f t="shared" si="11"/>
        <v>-4.5520863729209222E-2</v>
      </c>
    </row>
    <row r="21" spans="1:27" s="3" customFormat="1" x14ac:dyDescent="0.35">
      <c r="A21" s="24" t="s">
        <v>88</v>
      </c>
      <c r="B21" s="23" t="s">
        <v>9</v>
      </c>
      <c r="C21" s="24">
        <v>1928</v>
      </c>
      <c r="D21" s="24">
        <v>1560</v>
      </c>
      <c r="E21" s="24">
        <v>2208</v>
      </c>
      <c r="F21" s="24">
        <v>2998</v>
      </c>
      <c r="G21" s="24">
        <v>3760</v>
      </c>
      <c r="H21" s="24">
        <v>997</v>
      </c>
      <c r="I21" s="24">
        <v>1294</v>
      </c>
      <c r="J21" s="24">
        <v>1870</v>
      </c>
      <c r="K21" s="24">
        <v>1911</v>
      </c>
      <c r="L21" s="24">
        <v>2026</v>
      </c>
      <c r="M21" s="24">
        <v>1263</v>
      </c>
      <c r="N21" s="24">
        <v>1280</v>
      </c>
      <c r="O21" s="24">
        <v>1768</v>
      </c>
      <c r="P21" s="24">
        <v>2002</v>
      </c>
      <c r="Q21" s="24">
        <v>2270</v>
      </c>
      <c r="R21" s="47">
        <f t="shared" si="2"/>
        <v>266</v>
      </c>
      <c r="S21" s="47">
        <f t="shared" si="3"/>
        <v>-14</v>
      </c>
      <c r="T21" s="47">
        <f t="shared" si="4"/>
        <v>-102</v>
      </c>
      <c r="U21" s="47">
        <f t="shared" si="5"/>
        <v>91</v>
      </c>
      <c r="V21" s="47">
        <f t="shared" si="6"/>
        <v>244</v>
      </c>
      <c r="W21" s="43">
        <f t="shared" si="7"/>
        <v>0.26680040120361082</v>
      </c>
      <c r="X21" s="43">
        <f t="shared" si="8"/>
        <v>-1.0819165378670788E-2</v>
      </c>
      <c r="Y21" s="43">
        <f t="shared" si="9"/>
        <v>-5.4545454545454543E-2</v>
      </c>
      <c r="Z21" s="43">
        <f t="shared" si="10"/>
        <v>4.7619047619047616E-2</v>
      </c>
      <c r="AA21" s="43">
        <f t="shared" si="11"/>
        <v>0.12043435340572557</v>
      </c>
    </row>
    <row r="22" spans="1:27" s="3" customFormat="1" x14ac:dyDescent="0.35">
      <c r="A22" s="24" t="s">
        <v>89</v>
      </c>
      <c r="B22" s="23" t="s">
        <v>5</v>
      </c>
      <c r="C22" s="24">
        <v>930</v>
      </c>
      <c r="D22" s="24">
        <v>892</v>
      </c>
      <c r="E22" s="24">
        <v>1174</v>
      </c>
      <c r="F22" s="24">
        <v>1643</v>
      </c>
      <c r="G22" s="24">
        <v>2916</v>
      </c>
      <c r="H22" s="24">
        <v>1651</v>
      </c>
      <c r="I22" s="24">
        <v>1071</v>
      </c>
      <c r="J22" s="24">
        <v>1034</v>
      </c>
      <c r="K22" s="24">
        <v>1590</v>
      </c>
      <c r="L22" s="24">
        <v>2360</v>
      </c>
      <c r="M22" s="24">
        <v>1401</v>
      </c>
      <c r="N22" s="24">
        <v>1112</v>
      </c>
      <c r="O22" s="24">
        <v>1441</v>
      </c>
      <c r="P22" s="24">
        <v>1419</v>
      </c>
      <c r="Q22" s="24">
        <v>2650</v>
      </c>
      <c r="R22" s="47">
        <f t="shared" si="2"/>
        <v>-250</v>
      </c>
      <c r="S22" s="47">
        <f t="shared" si="3"/>
        <v>41</v>
      </c>
      <c r="T22" s="47">
        <f t="shared" si="4"/>
        <v>407</v>
      </c>
      <c r="U22" s="47">
        <f t="shared" si="5"/>
        <v>-171</v>
      </c>
      <c r="V22" s="47">
        <f t="shared" si="6"/>
        <v>290</v>
      </c>
      <c r="W22" s="43">
        <f t="shared" si="7"/>
        <v>-0.15142337976983647</v>
      </c>
      <c r="X22" s="43">
        <f t="shared" si="8"/>
        <v>3.8281979458450049E-2</v>
      </c>
      <c r="Y22" s="43">
        <f t="shared" si="9"/>
        <v>0.39361702127659576</v>
      </c>
      <c r="Z22" s="43">
        <f t="shared" si="10"/>
        <v>-0.10754716981132076</v>
      </c>
      <c r="AA22" s="43">
        <f t="shared" si="11"/>
        <v>0.1228813559322034</v>
      </c>
    </row>
    <row r="23" spans="1:27" s="3" customFormat="1" x14ac:dyDescent="0.35">
      <c r="A23" s="24" t="s">
        <v>92</v>
      </c>
      <c r="B23" s="23" t="s">
        <v>17</v>
      </c>
      <c r="C23" s="24">
        <v>753</v>
      </c>
      <c r="D23" s="24">
        <v>740</v>
      </c>
      <c r="E23" s="24">
        <v>1035</v>
      </c>
      <c r="F23" s="24">
        <v>1378</v>
      </c>
      <c r="G23" s="24">
        <v>2136</v>
      </c>
      <c r="H23" s="24">
        <v>836</v>
      </c>
      <c r="I23" s="24">
        <v>1063</v>
      </c>
      <c r="J23" s="24">
        <v>752</v>
      </c>
      <c r="K23" s="24">
        <v>1106</v>
      </c>
      <c r="L23" s="24">
        <v>1163</v>
      </c>
      <c r="M23" s="24">
        <v>826</v>
      </c>
      <c r="N23" s="24">
        <v>990</v>
      </c>
      <c r="O23" s="24">
        <v>1260</v>
      </c>
      <c r="P23" s="24">
        <v>1095</v>
      </c>
      <c r="Q23" s="24">
        <v>2011</v>
      </c>
      <c r="R23" s="47">
        <f t="shared" si="2"/>
        <v>-10</v>
      </c>
      <c r="S23" s="47">
        <f t="shared" si="3"/>
        <v>-73</v>
      </c>
      <c r="T23" s="47">
        <f t="shared" si="4"/>
        <v>508</v>
      </c>
      <c r="U23" s="47">
        <f t="shared" si="5"/>
        <v>-11</v>
      </c>
      <c r="V23" s="47">
        <f t="shared" si="6"/>
        <v>848</v>
      </c>
      <c r="W23" s="43">
        <f t="shared" si="7"/>
        <v>-1.1961722488038277E-2</v>
      </c>
      <c r="X23" s="43">
        <f t="shared" si="8"/>
        <v>-6.8673565380997184E-2</v>
      </c>
      <c r="Y23" s="43">
        <f t="shared" si="9"/>
        <v>0.67553191489361697</v>
      </c>
      <c r="Z23" s="43">
        <f t="shared" si="10"/>
        <v>-9.9457504520795662E-3</v>
      </c>
      <c r="AA23" s="43">
        <f t="shared" si="11"/>
        <v>0.72914875322441963</v>
      </c>
    </row>
    <row r="24" spans="1:27" s="3" customFormat="1" x14ac:dyDescent="0.35">
      <c r="A24" s="24" t="s">
        <v>90</v>
      </c>
      <c r="B24" s="23" t="s">
        <v>19</v>
      </c>
      <c r="C24" s="24">
        <v>34924</v>
      </c>
      <c r="D24" s="24">
        <v>12932</v>
      </c>
      <c r="E24" s="24">
        <v>19969</v>
      </c>
      <c r="F24" s="24">
        <v>16886</v>
      </c>
      <c r="G24" s="24">
        <v>24552</v>
      </c>
      <c r="H24" s="24">
        <v>1546</v>
      </c>
      <c r="I24" s="24">
        <v>1215</v>
      </c>
      <c r="J24" s="24">
        <v>1342</v>
      </c>
      <c r="K24" s="24">
        <v>1331</v>
      </c>
      <c r="L24" s="24">
        <v>1227</v>
      </c>
      <c r="M24" s="24">
        <v>1290</v>
      </c>
      <c r="N24" s="24">
        <v>879</v>
      </c>
      <c r="O24" s="24">
        <v>1295</v>
      </c>
      <c r="P24" s="24">
        <v>1148</v>
      </c>
      <c r="Q24" s="24">
        <v>1136</v>
      </c>
      <c r="R24" s="47">
        <f t="shared" si="2"/>
        <v>-256</v>
      </c>
      <c r="S24" s="47">
        <f t="shared" si="3"/>
        <v>-336</v>
      </c>
      <c r="T24" s="47">
        <f t="shared" si="4"/>
        <v>-47</v>
      </c>
      <c r="U24" s="47">
        <f t="shared" si="5"/>
        <v>-183</v>
      </c>
      <c r="V24" s="47">
        <f t="shared" si="6"/>
        <v>-91</v>
      </c>
      <c r="W24" s="43">
        <f t="shared" si="7"/>
        <v>-0.16558861578266496</v>
      </c>
      <c r="X24" s="43">
        <f t="shared" si="8"/>
        <v>-0.27654320987654318</v>
      </c>
      <c r="Y24" s="43">
        <f t="shared" si="9"/>
        <v>-3.5022354694485842E-2</v>
      </c>
      <c r="Z24" s="43">
        <f t="shared" si="10"/>
        <v>-0.13749060856498874</v>
      </c>
      <c r="AA24" s="43">
        <f t="shared" si="11"/>
        <v>-7.416462917685411E-2</v>
      </c>
    </row>
    <row r="25" spans="1:27" s="3" customFormat="1" x14ac:dyDescent="0.35">
      <c r="A25" s="24" t="s">
        <v>93</v>
      </c>
      <c r="B25" s="23" t="s">
        <v>14</v>
      </c>
      <c r="C25" s="24">
        <v>419</v>
      </c>
      <c r="D25" s="24">
        <v>336</v>
      </c>
      <c r="E25" s="24">
        <v>555</v>
      </c>
      <c r="F25" s="24">
        <v>757</v>
      </c>
      <c r="G25" s="24">
        <v>1354</v>
      </c>
      <c r="H25" s="24">
        <v>499</v>
      </c>
      <c r="I25" s="24">
        <v>614</v>
      </c>
      <c r="J25" s="24">
        <v>521</v>
      </c>
      <c r="K25" s="24">
        <v>892</v>
      </c>
      <c r="L25" s="24">
        <v>1402</v>
      </c>
      <c r="M25" s="24">
        <v>581</v>
      </c>
      <c r="N25" s="24">
        <v>579</v>
      </c>
      <c r="O25" s="24">
        <v>666</v>
      </c>
      <c r="P25" s="24">
        <v>995</v>
      </c>
      <c r="Q25" s="24">
        <v>1445</v>
      </c>
      <c r="R25" s="47">
        <f t="shared" si="2"/>
        <v>82</v>
      </c>
      <c r="S25" s="47">
        <f t="shared" si="3"/>
        <v>-35</v>
      </c>
      <c r="T25" s="47">
        <f t="shared" si="4"/>
        <v>145</v>
      </c>
      <c r="U25" s="47">
        <f t="shared" si="5"/>
        <v>103</v>
      </c>
      <c r="V25" s="47">
        <f t="shared" si="6"/>
        <v>43</v>
      </c>
      <c r="W25" s="43">
        <f t="shared" si="7"/>
        <v>0.16432865731462926</v>
      </c>
      <c r="X25" s="43">
        <f t="shared" si="8"/>
        <v>-5.7003257328990226E-2</v>
      </c>
      <c r="Y25" s="43">
        <f t="shared" si="9"/>
        <v>0.27831094049904032</v>
      </c>
      <c r="Z25" s="43">
        <f t="shared" si="10"/>
        <v>0.11547085201793722</v>
      </c>
      <c r="AA25" s="43">
        <f t="shared" si="11"/>
        <v>3.0670470756062766E-2</v>
      </c>
    </row>
    <row r="26" spans="1:27" s="3" customFormat="1" x14ac:dyDescent="0.35">
      <c r="A26" s="24" t="s">
        <v>91</v>
      </c>
      <c r="B26" s="23" t="s">
        <v>3</v>
      </c>
      <c r="C26" s="24">
        <v>579</v>
      </c>
      <c r="D26" s="24">
        <v>525</v>
      </c>
      <c r="E26" s="24">
        <v>658</v>
      </c>
      <c r="F26" s="24">
        <v>866</v>
      </c>
      <c r="G26" s="24">
        <v>1143</v>
      </c>
      <c r="H26" s="24">
        <v>1322</v>
      </c>
      <c r="I26" s="24">
        <v>1185</v>
      </c>
      <c r="J26" s="24">
        <v>1274</v>
      </c>
      <c r="K26" s="24">
        <v>996</v>
      </c>
      <c r="L26" s="24">
        <v>1457</v>
      </c>
      <c r="M26" s="24">
        <v>632</v>
      </c>
      <c r="N26" s="24">
        <v>548</v>
      </c>
      <c r="O26" s="24">
        <v>837</v>
      </c>
      <c r="P26" s="24">
        <v>877</v>
      </c>
      <c r="Q26" s="24">
        <v>1262</v>
      </c>
      <c r="R26" s="47">
        <f t="shared" si="2"/>
        <v>-690</v>
      </c>
      <c r="S26" s="47">
        <f t="shared" si="3"/>
        <v>-637</v>
      </c>
      <c r="T26" s="47">
        <f t="shared" si="4"/>
        <v>-437</v>
      </c>
      <c r="U26" s="47">
        <f t="shared" si="5"/>
        <v>-119</v>
      </c>
      <c r="V26" s="47">
        <f t="shared" si="6"/>
        <v>-195</v>
      </c>
      <c r="W26" s="43">
        <f t="shared" si="7"/>
        <v>-0.52193645990922843</v>
      </c>
      <c r="X26" s="43">
        <f t="shared" si="8"/>
        <v>-0.53755274261603381</v>
      </c>
      <c r="Y26" s="43">
        <f t="shared" si="9"/>
        <v>-0.34301412872841447</v>
      </c>
      <c r="Z26" s="43">
        <f t="shared" si="10"/>
        <v>-0.11947791164658635</v>
      </c>
      <c r="AA26" s="43">
        <f t="shared" si="11"/>
        <v>-0.13383665065202471</v>
      </c>
    </row>
    <row r="27" spans="1:27" s="3" customFormat="1" x14ac:dyDescent="0.35">
      <c r="A27" s="24" t="s">
        <v>94</v>
      </c>
      <c r="B27" s="23" t="s">
        <v>21</v>
      </c>
      <c r="C27" s="24">
        <v>1424</v>
      </c>
      <c r="D27" s="24">
        <v>904</v>
      </c>
      <c r="E27" s="24">
        <v>1260</v>
      </c>
      <c r="F27" s="24">
        <v>2413</v>
      </c>
      <c r="G27" s="24">
        <v>3932</v>
      </c>
      <c r="H27" s="24">
        <v>444</v>
      </c>
      <c r="I27" s="24">
        <v>458</v>
      </c>
      <c r="J27" s="24">
        <v>523</v>
      </c>
      <c r="K27" s="24">
        <v>753</v>
      </c>
      <c r="L27" s="24">
        <v>1276</v>
      </c>
      <c r="M27" s="24">
        <v>582</v>
      </c>
      <c r="N27" s="24">
        <v>679</v>
      </c>
      <c r="O27" s="24">
        <v>634</v>
      </c>
      <c r="P27" s="24">
        <v>574</v>
      </c>
      <c r="Q27" s="24">
        <v>1531</v>
      </c>
      <c r="R27" s="47">
        <f t="shared" si="2"/>
        <v>138</v>
      </c>
      <c r="S27" s="47">
        <f t="shared" si="3"/>
        <v>221</v>
      </c>
      <c r="T27" s="47">
        <f t="shared" si="4"/>
        <v>111</v>
      </c>
      <c r="U27" s="47">
        <f t="shared" si="5"/>
        <v>-179</v>
      </c>
      <c r="V27" s="47">
        <f t="shared" si="6"/>
        <v>255</v>
      </c>
      <c r="W27" s="43">
        <f t="shared" si="7"/>
        <v>0.3108108108108108</v>
      </c>
      <c r="X27" s="43">
        <f t="shared" si="8"/>
        <v>0.48253275109170307</v>
      </c>
      <c r="Y27" s="43">
        <f t="shared" si="9"/>
        <v>0.21223709369024857</v>
      </c>
      <c r="Z27" s="43">
        <f t="shared" si="10"/>
        <v>-0.23771580345285526</v>
      </c>
      <c r="AA27" s="43">
        <f t="shared" si="11"/>
        <v>0.19984326018808776</v>
      </c>
    </row>
    <row r="28" spans="1:27" s="3" customFormat="1" x14ac:dyDescent="0.35">
      <c r="A28" s="24" t="s">
        <v>95</v>
      </c>
      <c r="B28" s="23" t="s">
        <v>20</v>
      </c>
      <c r="C28" s="24">
        <v>469</v>
      </c>
      <c r="D28" s="24">
        <v>743</v>
      </c>
      <c r="E28" s="24">
        <v>624</v>
      </c>
      <c r="F28" s="24">
        <v>1231</v>
      </c>
      <c r="G28" s="24">
        <v>3399</v>
      </c>
      <c r="H28" s="24">
        <v>358</v>
      </c>
      <c r="I28" s="24">
        <v>371</v>
      </c>
      <c r="J28" s="24">
        <v>579</v>
      </c>
      <c r="K28" s="24">
        <v>1269</v>
      </c>
      <c r="L28" s="24">
        <v>1249</v>
      </c>
      <c r="M28" s="24">
        <v>694</v>
      </c>
      <c r="N28" s="24">
        <v>622</v>
      </c>
      <c r="O28" s="24">
        <v>596</v>
      </c>
      <c r="P28" s="24">
        <v>826</v>
      </c>
      <c r="Q28" s="24">
        <v>1144</v>
      </c>
      <c r="R28" s="47">
        <f t="shared" si="2"/>
        <v>336</v>
      </c>
      <c r="S28" s="47">
        <f t="shared" si="3"/>
        <v>251</v>
      </c>
      <c r="T28" s="47">
        <f t="shared" si="4"/>
        <v>17</v>
      </c>
      <c r="U28" s="47">
        <f t="shared" si="5"/>
        <v>-443</v>
      </c>
      <c r="V28" s="47">
        <f t="shared" si="6"/>
        <v>-105</v>
      </c>
      <c r="W28" s="43">
        <f t="shared" si="7"/>
        <v>0.93854748603351956</v>
      </c>
      <c r="X28" s="43">
        <f t="shared" si="8"/>
        <v>0.67654986522911054</v>
      </c>
      <c r="Y28" s="43">
        <f t="shared" si="9"/>
        <v>2.9360967184801381E-2</v>
      </c>
      <c r="Z28" s="43">
        <f t="shared" si="10"/>
        <v>-0.34909377462568952</v>
      </c>
      <c r="AA28" s="43">
        <f t="shared" si="11"/>
        <v>-8.4067253803042433E-2</v>
      </c>
    </row>
    <row r="29" spans="1:27" s="3" customFormat="1" x14ac:dyDescent="0.35">
      <c r="A29" s="23" t="s">
        <v>2</v>
      </c>
      <c r="B29" s="23" t="s">
        <v>2</v>
      </c>
      <c r="C29" s="24">
        <v>395</v>
      </c>
      <c r="D29" s="24">
        <v>353</v>
      </c>
      <c r="E29" s="24">
        <v>438</v>
      </c>
      <c r="F29" s="24">
        <v>744</v>
      </c>
      <c r="G29" s="24">
        <v>947</v>
      </c>
      <c r="H29" s="24">
        <v>425</v>
      </c>
      <c r="I29" s="24">
        <v>592</v>
      </c>
      <c r="J29" s="24">
        <v>411</v>
      </c>
      <c r="K29" s="24">
        <v>700</v>
      </c>
      <c r="L29" s="24">
        <v>1116</v>
      </c>
      <c r="M29" s="24">
        <v>433</v>
      </c>
      <c r="N29" s="24">
        <v>380</v>
      </c>
      <c r="O29" s="24">
        <v>590</v>
      </c>
      <c r="P29" s="24">
        <v>710</v>
      </c>
      <c r="Q29" s="24">
        <v>1336</v>
      </c>
      <c r="R29" s="47">
        <f t="shared" si="2"/>
        <v>8</v>
      </c>
      <c r="S29" s="47">
        <f t="shared" si="3"/>
        <v>-212</v>
      </c>
      <c r="T29" s="47">
        <f t="shared" si="4"/>
        <v>179</v>
      </c>
      <c r="U29" s="47">
        <f t="shared" si="5"/>
        <v>10</v>
      </c>
      <c r="V29" s="47">
        <f t="shared" si="6"/>
        <v>220</v>
      </c>
      <c r="W29" s="43">
        <f t="shared" si="7"/>
        <v>1.8823529411764704E-2</v>
      </c>
      <c r="X29" s="43">
        <f t="shared" si="8"/>
        <v>-0.35810810810810811</v>
      </c>
      <c r="Y29" s="43">
        <f t="shared" si="9"/>
        <v>0.43552311435523117</v>
      </c>
      <c r="Z29" s="43">
        <f t="shared" si="10"/>
        <v>1.4285714285714285E-2</v>
      </c>
      <c r="AA29" s="43">
        <f t="shared" si="11"/>
        <v>0.1971326164874552</v>
      </c>
    </row>
    <row r="30" spans="1:27" s="3" customFormat="1" x14ac:dyDescent="0.35">
      <c r="A30" s="24" t="s">
        <v>96</v>
      </c>
      <c r="B30" s="23" t="s">
        <v>22</v>
      </c>
      <c r="C30" s="24">
        <v>173</v>
      </c>
      <c r="D30" s="24">
        <v>163</v>
      </c>
      <c r="E30" s="24">
        <v>152</v>
      </c>
      <c r="F30" s="24">
        <v>466</v>
      </c>
      <c r="G30" s="24">
        <v>1772</v>
      </c>
      <c r="H30" s="24">
        <v>140</v>
      </c>
      <c r="I30" s="24">
        <v>108</v>
      </c>
      <c r="J30" s="24">
        <v>148</v>
      </c>
      <c r="K30" s="24">
        <v>242</v>
      </c>
      <c r="L30" s="24">
        <v>1130</v>
      </c>
      <c r="M30" s="24">
        <v>117</v>
      </c>
      <c r="N30" s="24">
        <v>111</v>
      </c>
      <c r="O30" s="24">
        <v>135</v>
      </c>
      <c r="P30" s="24">
        <v>270</v>
      </c>
      <c r="Q30" s="24">
        <v>906</v>
      </c>
      <c r="R30" s="47">
        <f t="shared" si="2"/>
        <v>-23</v>
      </c>
      <c r="S30" s="47">
        <f t="shared" si="3"/>
        <v>3</v>
      </c>
      <c r="T30" s="47">
        <f t="shared" si="4"/>
        <v>-13</v>
      </c>
      <c r="U30" s="47">
        <f t="shared" si="5"/>
        <v>28</v>
      </c>
      <c r="V30" s="47">
        <f t="shared" si="6"/>
        <v>-224</v>
      </c>
      <c r="W30" s="43">
        <f t="shared" si="7"/>
        <v>-0.16428571428571428</v>
      </c>
      <c r="X30" s="43">
        <f t="shared" si="8"/>
        <v>2.7777777777777776E-2</v>
      </c>
      <c r="Y30" s="43">
        <f t="shared" si="9"/>
        <v>-8.7837837837837843E-2</v>
      </c>
      <c r="Z30" s="43">
        <f t="shared" si="10"/>
        <v>0.11570247933884298</v>
      </c>
      <c r="AA30" s="43">
        <f t="shared" si="11"/>
        <v>-0.19823008849557522</v>
      </c>
    </row>
    <row r="31" spans="1:27" s="3" customFormat="1" x14ac:dyDescent="0.35">
      <c r="B31" s="2"/>
    </row>
    <row r="32" spans="1:27" s="3" customFormat="1" x14ac:dyDescent="0.35">
      <c r="A32" s="20" t="s">
        <v>36</v>
      </c>
      <c r="B32" s="20"/>
    </row>
    <row r="33" spans="1:27" x14ac:dyDescent="0.35">
      <c r="A33" s="22"/>
      <c r="B33" s="22"/>
      <c r="C33" s="4" t="s">
        <v>23</v>
      </c>
      <c r="D33" s="4" t="s">
        <v>24</v>
      </c>
      <c r="E33" s="4" t="s">
        <v>25</v>
      </c>
      <c r="F33" s="4" t="s">
        <v>26</v>
      </c>
      <c r="G33" s="4" t="s">
        <v>27</v>
      </c>
      <c r="H33" s="7" t="s">
        <v>23</v>
      </c>
      <c r="I33" s="7" t="s">
        <v>24</v>
      </c>
      <c r="J33" s="7" t="s">
        <v>25</v>
      </c>
      <c r="K33" s="7" t="s">
        <v>26</v>
      </c>
      <c r="L33" s="7" t="s">
        <v>27</v>
      </c>
      <c r="M33" s="16" t="s">
        <v>23</v>
      </c>
      <c r="N33" s="16" t="s">
        <v>24</v>
      </c>
      <c r="O33" s="16" t="s">
        <v>25</v>
      </c>
      <c r="P33" s="16" t="s">
        <v>26</v>
      </c>
      <c r="Q33" s="16" t="s">
        <v>27</v>
      </c>
      <c r="R33" s="50" t="s">
        <v>115</v>
      </c>
      <c r="S33" s="50"/>
      <c r="T33" s="50"/>
      <c r="U33" s="50"/>
      <c r="V33" s="50"/>
      <c r="W33" s="51" t="s">
        <v>115</v>
      </c>
      <c r="X33" s="51"/>
      <c r="Y33" s="51"/>
      <c r="Z33" s="51"/>
      <c r="AA33" s="51"/>
    </row>
    <row r="34" spans="1:27" x14ac:dyDescent="0.35">
      <c r="A34" s="22"/>
      <c r="B34" s="22"/>
      <c r="C34" s="8" t="s">
        <v>28</v>
      </c>
      <c r="D34" s="8" t="s">
        <v>29</v>
      </c>
      <c r="E34" s="8" t="s">
        <v>30</v>
      </c>
      <c r="F34" s="8" t="s">
        <v>31</v>
      </c>
      <c r="G34" s="8" t="s">
        <v>32</v>
      </c>
      <c r="H34" s="11" t="s">
        <v>28</v>
      </c>
      <c r="I34" s="11" t="s">
        <v>29</v>
      </c>
      <c r="J34" s="11" t="s">
        <v>30</v>
      </c>
      <c r="K34" s="11" t="s">
        <v>31</v>
      </c>
      <c r="L34" s="11" t="s">
        <v>32</v>
      </c>
      <c r="M34" s="17" t="s">
        <v>28</v>
      </c>
      <c r="N34" s="17" t="s">
        <v>29</v>
      </c>
      <c r="O34" s="17" t="s">
        <v>30</v>
      </c>
      <c r="P34" s="17" t="s">
        <v>31</v>
      </c>
      <c r="Q34" s="17" t="s">
        <v>32</v>
      </c>
      <c r="R34" s="5" t="s">
        <v>23</v>
      </c>
      <c r="S34" s="5" t="s">
        <v>24</v>
      </c>
      <c r="T34" s="5" t="s">
        <v>25</v>
      </c>
      <c r="U34" s="5" t="s">
        <v>26</v>
      </c>
      <c r="V34" s="5" t="s">
        <v>27</v>
      </c>
      <c r="W34" s="45" t="s">
        <v>23</v>
      </c>
      <c r="X34" s="45" t="s">
        <v>24</v>
      </c>
      <c r="Y34" s="45" t="s">
        <v>25</v>
      </c>
      <c r="Z34" s="45" t="s">
        <v>26</v>
      </c>
      <c r="AA34" s="45" t="s">
        <v>27</v>
      </c>
    </row>
    <row r="35" spans="1:27" x14ac:dyDescent="0.35">
      <c r="A35" s="22"/>
      <c r="B35" s="28"/>
      <c r="C35" s="12" t="s">
        <v>33</v>
      </c>
      <c r="D35" s="12" t="s">
        <v>33</v>
      </c>
      <c r="E35" s="12" t="s">
        <v>33</v>
      </c>
      <c r="F35" s="12" t="s">
        <v>33</v>
      </c>
      <c r="G35" s="12" t="s">
        <v>33</v>
      </c>
      <c r="H35" s="15">
        <v>2025</v>
      </c>
      <c r="I35" s="15">
        <v>2025</v>
      </c>
      <c r="J35" s="15">
        <v>2025</v>
      </c>
      <c r="K35" s="15">
        <v>2025</v>
      </c>
      <c r="L35" s="15">
        <v>2025</v>
      </c>
      <c r="M35" s="18">
        <v>2026</v>
      </c>
      <c r="N35" s="18">
        <v>2026</v>
      </c>
      <c r="O35" s="18">
        <v>2026</v>
      </c>
      <c r="P35" s="18">
        <v>2026</v>
      </c>
      <c r="Q35" s="18">
        <v>2026</v>
      </c>
      <c r="R35" s="44" t="s">
        <v>28</v>
      </c>
      <c r="S35" s="44" t="s">
        <v>29</v>
      </c>
      <c r="T35" s="44" t="s">
        <v>30</v>
      </c>
      <c r="U35" s="44" t="s">
        <v>31</v>
      </c>
      <c r="V35" s="44" t="s">
        <v>32</v>
      </c>
      <c r="W35" s="46" t="s">
        <v>28</v>
      </c>
      <c r="X35" s="46" t="s">
        <v>29</v>
      </c>
      <c r="Y35" s="46" t="s">
        <v>30</v>
      </c>
      <c r="Z35" s="46" t="s">
        <v>31</v>
      </c>
      <c r="AA35" s="46" t="s">
        <v>32</v>
      </c>
    </row>
    <row r="36" spans="1:27" s="3" customFormat="1" x14ac:dyDescent="0.35">
      <c r="A36" s="26" t="s">
        <v>71</v>
      </c>
      <c r="B36" s="23" t="s">
        <v>74</v>
      </c>
      <c r="C36" s="24">
        <v>394683</v>
      </c>
      <c r="D36" s="24">
        <v>379649</v>
      </c>
      <c r="E36" s="24">
        <v>420897</v>
      </c>
      <c r="F36" s="24">
        <v>481794</v>
      </c>
      <c r="G36" s="24">
        <v>587683</v>
      </c>
      <c r="H36" s="24">
        <v>368280</v>
      </c>
      <c r="I36" s="24">
        <v>406872</v>
      </c>
      <c r="J36" s="24">
        <v>395473</v>
      </c>
      <c r="K36" s="24">
        <v>465617</v>
      </c>
      <c r="L36" s="24">
        <v>551678</v>
      </c>
      <c r="M36" s="24">
        <v>395913</v>
      </c>
      <c r="N36" s="24">
        <v>422187</v>
      </c>
      <c r="O36" s="24">
        <v>438172</v>
      </c>
      <c r="P36" s="24">
        <v>484520</v>
      </c>
      <c r="Q36" s="24">
        <v>583605</v>
      </c>
      <c r="R36" s="47">
        <f>M36-H36</f>
        <v>27633</v>
      </c>
      <c r="S36" s="47">
        <f t="shared" ref="S36:S60" si="12">N36-I36</f>
        <v>15315</v>
      </c>
      <c r="T36" s="47">
        <f t="shared" ref="T36:T60" si="13">O36-J36</f>
        <v>42699</v>
      </c>
      <c r="U36" s="47">
        <f t="shared" ref="U36:U60" si="14">P36-K36</f>
        <v>18903</v>
      </c>
      <c r="V36" s="47">
        <f t="shared" ref="V36:V60" si="15">Q36-L36</f>
        <v>31927</v>
      </c>
      <c r="W36" s="43">
        <f>(M36-H36)/H36</f>
        <v>7.503258390355165E-2</v>
      </c>
      <c r="X36" s="43">
        <f t="shared" ref="X36:X60" si="16">(N36-I36)/I36</f>
        <v>3.7640830531469355E-2</v>
      </c>
      <c r="Y36" s="43">
        <f t="shared" ref="Y36:Y60" si="17">(O36-J36)/J36</f>
        <v>0.10796944418455874</v>
      </c>
      <c r="Z36" s="43">
        <f t="shared" ref="Z36:Z60" si="18">(P36-K36)/K36</f>
        <v>4.0597744498160504E-2</v>
      </c>
      <c r="AA36" s="43">
        <f t="shared" ref="AA36:AA60" si="19">(Q36-L36)/L36</f>
        <v>5.787252709007791E-2</v>
      </c>
    </row>
    <row r="37" spans="1:27" s="3" customFormat="1" x14ac:dyDescent="0.35">
      <c r="A37" s="26" t="s">
        <v>75</v>
      </c>
      <c r="B37" s="23" t="s">
        <v>0</v>
      </c>
      <c r="C37" s="24">
        <v>155230</v>
      </c>
      <c r="D37" s="24">
        <v>171453</v>
      </c>
      <c r="E37" s="24">
        <v>174655</v>
      </c>
      <c r="F37" s="24">
        <v>175689</v>
      </c>
      <c r="G37" s="24">
        <v>181785</v>
      </c>
      <c r="H37" s="24">
        <v>181454</v>
      </c>
      <c r="I37" s="24">
        <v>198717</v>
      </c>
      <c r="J37" s="24">
        <v>181207</v>
      </c>
      <c r="K37" s="24">
        <v>195774</v>
      </c>
      <c r="L37" s="24">
        <v>221967</v>
      </c>
      <c r="M37" s="24">
        <v>194804</v>
      </c>
      <c r="N37" s="24">
        <v>198520</v>
      </c>
      <c r="O37" s="24">
        <v>198297</v>
      </c>
      <c r="P37" s="24">
        <v>208453</v>
      </c>
      <c r="Q37" s="24">
        <v>221478</v>
      </c>
      <c r="R37" s="47">
        <f t="shared" ref="R37:R60" si="20">M37-H37</f>
        <v>13350</v>
      </c>
      <c r="S37" s="47">
        <f t="shared" si="12"/>
        <v>-197</v>
      </c>
      <c r="T37" s="47">
        <f t="shared" si="13"/>
        <v>17090</v>
      </c>
      <c r="U37" s="47">
        <f t="shared" si="14"/>
        <v>12679</v>
      </c>
      <c r="V37" s="47">
        <f t="shared" si="15"/>
        <v>-489</v>
      </c>
      <c r="W37" s="43">
        <f t="shared" ref="W37:W60" si="21">(M37-H37)/H37</f>
        <v>7.3572365447992324E-2</v>
      </c>
      <c r="X37" s="43">
        <f t="shared" si="16"/>
        <v>-9.9135957165214861E-4</v>
      </c>
      <c r="Y37" s="43">
        <f t="shared" si="17"/>
        <v>9.4312029888470095E-2</v>
      </c>
      <c r="Z37" s="43">
        <f t="shared" si="18"/>
        <v>6.4763451735164013E-2</v>
      </c>
      <c r="AA37" s="48">
        <f t="shared" si="19"/>
        <v>-2.2030301801619161E-3</v>
      </c>
    </row>
    <row r="38" spans="1:27" s="29" customFormat="1" x14ac:dyDescent="0.35">
      <c r="A38" s="27" t="s">
        <v>76</v>
      </c>
      <c r="B38" s="30" t="s">
        <v>1</v>
      </c>
      <c r="C38" s="30">
        <v>239453</v>
      </c>
      <c r="D38" s="30">
        <v>208196</v>
      </c>
      <c r="E38" s="30">
        <v>246242</v>
      </c>
      <c r="F38" s="30">
        <v>306105</v>
      </c>
      <c r="G38" s="30">
        <v>405898</v>
      </c>
      <c r="H38" s="30">
        <v>186826</v>
      </c>
      <c r="I38" s="30">
        <v>208155</v>
      </c>
      <c r="J38" s="30">
        <v>214266</v>
      </c>
      <c r="K38" s="30">
        <v>269843</v>
      </c>
      <c r="L38" s="30">
        <v>329711</v>
      </c>
      <c r="M38" s="30">
        <v>201109</v>
      </c>
      <c r="N38" s="30">
        <v>223667</v>
      </c>
      <c r="O38" s="30">
        <v>239875</v>
      </c>
      <c r="P38" s="30">
        <v>276067</v>
      </c>
      <c r="Q38" s="30">
        <v>362127</v>
      </c>
      <c r="R38" s="55">
        <f t="shared" si="20"/>
        <v>14283</v>
      </c>
      <c r="S38" s="55">
        <f t="shared" si="12"/>
        <v>15512</v>
      </c>
      <c r="T38" s="55">
        <f t="shared" si="13"/>
        <v>25609</v>
      </c>
      <c r="U38" s="55">
        <f t="shared" si="14"/>
        <v>6224</v>
      </c>
      <c r="V38" s="55">
        <f t="shared" si="15"/>
        <v>32416</v>
      </c>
      <c r="W38" s="56">
        <f t="shared" si="21"/>
        <v>7.6450815197028246E-2</v>
      </c>
      <c r="X38" s="56">
        <f t="shared" si="16"/>
        <v>7.4521390310105448E-2</v>
      </c>
      <c r="Y38" s="56">
        <f t="shared" si="17"/>
        <v>0.11951966247561442</v>
      </c>
      <c r="Z38" s="56">
        <f t="shared" si="18"/>
        <v>2.3065263875661032E-2</v>
      </c>
      <c r="AA38" s="56">
        <f t="shared" si="19"/>
        <v>9.8316404366248014E-2</v>
      </c>
    </row>
    <row r="39" spans="1:27" s="3" customFormat="1" x14ac:dyDescent="0.35">
      <c r="A39" s="24" t="s">
        <v>77</v>
      </c>
      <c r="B39" s="23" t="s">
        <v>15</v>
      </c>
      <c r="C39" s="24">
        <v>56263</v>
      </c>
      <c r="D39" s="24">
        <v>84462</v>
      </c>
      <c r="E39" s="24">
        <v>83670</v>
      </c>
      <c r="F39" s="24">
        <v>117989</v>
      </c>
      <c r="G39" s="24">
        <v>133613</v>
      </c>
      <c r="H39" s="24">
        <v>54938</v>
      </c>
      <c r="I39" s="24">
        <v>81123</v>
      </c>
      <c r="J39" s="24">
        <v>65226</v>
      </c>
      <c r="K39" s="24">
        <v>94041</v>
      </c>
      <c r="L39" s="24">
        <v>109496</v>
      </c>
      <c r="M39" s="24">
        <v>54720</v>
      </c>
      <c r="N39" s="24">
        <v>78189</v>
      </c>
      <c r="O39" s="24">
        <v>65489</v>
      </c>
      <c r="P39" s="24">
        <v>92837</v>
      </c>
      <c r="Q39" s="24">
        <v>112635</v>
      </c>
      <c r="R39" s="47">
        <f t="shared" si="20"/>
        <v>-218</v>
      </c>
      <c r="S39" s="47">
        <f t="shared" si="12"/>
        <v>-2934</v>
      </c>
      <c r="T39" s="47">
        <f t="shared" si="13"/>
        <v>263</v>
      </c>
      <c r="U39" s="47">
        <f t="shared" si="14"/>
        <v>-1204</v>
      </c>
      <c r="V39" s="47">
        <f t="shared" si="15"/>
        <v>3139</v>
      </c>
      <c r="W39" s="48">
        <f t="shared" si="21"/>
        <v>-3.9681095052604759E-3</v>
      </c>
      <c r="X39" s="43">
        <f t="shared" si="16"/>
        <v>-3.6167301505121853E-2</v>
      </c>
      <c r="Y39" s="48">
        <f t="shared" si="17"/>
        <v>4.0321344249225769E-3</v>
      </c>
      <c r="Z39" s="43">
        <f t="shared" si="18"/>
        <v>-1.2802926383173296E-2</v>
      </c>
      <c r="AA39" s="43">
        <f t="shared" si="19"/>
        <v>2.8667713889091839E-2</v>
      </c>
    </row>
    <row r="40" spans="1:27" s="3" customFormat="1" x14ac:dyDescent="0.35">
      <c r="A40" s="24" t="s">
        <v>78</v>
      </c>
      <c r="B40" s="23" t="s">
        <v>8</v>
      </c>
      <c r="C40" s="24">
        <v>16084</v>
      </c>
      <c r="D40" s="24">
        <v>17455</v>
      </c>
      <c r="E40" s="24">
        <v>21629</v>
      </c>
      <c r="F40" s="24">
        <v>21471</v>
      </c>
      <c r="G40" s="24">
        <v>23984</v>
      </c>
      <c r="H40" s="24">
        <v>27140</v>
      </c>
      <c r="I40" s="24">
        <v>28247</v>
      </c>
      <c r="J40" s="24">
        <v>36654</v>
      </c>
      <c r="K40" s="24">
        <v>30520</v>
      </c>
      <c r="L40" s="24">
        <v>34165</v>
      </c>
      <c r="M40" s="24">
        <v>31014</v>
      </c>
      <c r="N40" s="24">
        <v>28108</v>
      </c>
      <c r="O40" s="24">
        <v>38853</v>
      </c>
      <c r="P40" s="24">
        <v>31380</v>
      </c>
      <c r="Q40" s="24">
        <v>38446</v>
      </c>
      <c r="R40" s="47">
        <f t="shared" si="20"/>
        <v>3874</v>
      </c>
      <c r="S40" s="47">
        <f t="shared" si="12"/>
        <v>-139</v>
      </c>
      <c r="T40" s="47">
        <f t="shared" si="13"/>
        <v>2199</v>
      </c>
      <c r="U40" s="47">
        <f t="shared" si="14"/>
        <v>860</v>
      </c>
      <c r="V40" s="47">
        <f t="shared" si="15"/>
        <v>4281</v>
      </c>
      <c r="W40" s="43">
        <f t="shared" si="21"/>
        <v>0.14274134119380988</v>
      </c>
      <c r="X40" s="43">
        <f t="shared" si="16"/>
        <v>-4.920876553262293E-3</v>
      </c>
      <c r="Y40" s="43">
        <f t="shared" si="17"/>
        <v>5.9993452283516123E-2</v>
      </c>
      <c r="Z40" s="43">
        <f t="shared" si="18"/>
        <v>2.8178243774574049E-2</v>
      </c>
      <c r="AA40" s="43">
        <f t="shared" si="19"/>
        <v>0.12530367334991951</v>
      </c>
    </row>
    <row r="41" spans="1:27" s="3" customFormat="1" x14ac:dyDescent="0.35">
      <c r="A41" s="24" t="s">
        <v>79</v>
      </c>
      <c r="B41" s="23" t="s">
        <v>13</v>
      </c>
      <c r="C41" s="24">
        <v>11393</v>
      </c>
      <c r="D41" s="24">
        <v>11552</v>
      </c>
      <c r="E41" s="24">
        <v>14173</v>
      </c>
      <c r="F41" s="24">
        <v>20000</v>
      </c>
      <c r="G41" s="24">
        <v>29127</v>
      </c>
      <c r="H41" s="24">
        <v>8925</v>
      </c>
      <c r="I41" s="24">
        <v>8719</v>
      </c>
      <c r="J41" s="24">
        <v>10499</v>
      </c>
      <c r="K41" s="24">
        <v>14598</v>
      </c>
      <c r="L41" s="24">
        <v>22387</v>
      </c>
      <c r="M41" s="24">
        <v>8600</v>
      </c>
      <c r="N41" s="24">
        <v>7928</v>
      </c>
      <c r="O41" s="24">
        <v>11116</v>
      </c>
      <c r="P41" s="24">
        <v>14042</v>
      </c>
      <c r="Q41" s="24">
        <v>26525</v>
      </c>
      <c r="R41" s="47">
        <f t="shared" si="20"/>
        <v>-325</v>
      </c>
      <c r="S41" s="47">
        <f t="shared" si="12"/>
        <v>-791</v>
      </c>
      <c r="T41" s="47">
        <f t="shared" si="13"/>
        <v>617</v>
      </c>
      <c r="U41" s="47">
        <f t="shared" si="14"/>
        <v>-556</v>
      </c>
      <c r="V41" s="47">
        <f t="shared" si="15"/>
        <v>4138</v>
      </c>
      <c r="W41" s="43">
        <f t="shared" si="21"/>
        <v>-3.6414565826330535E-2</v>
      </c>
      <c r="X41" s="43">
        <f t="shared" si="16"/>
        <v>-9.072141300607868E-2</v>
      </c>
      <c r="Y41" s="43">
        <f t="shared" si="17"/>
        <v>5.8767501666825414E-2</v>
      </c>
      <c r="Z41" s="43">
        <f t="shared" si="18"/>
        <v>-3.808740923414166E-2</v>
      </c>
      <c r="AA41" s="43">
        <f t="shared" si="19"/>
        <v>0.18483941573234466</v>
      </c>
    </row>
    <row r="42" spans="1:27" s="3" customFormat="1" x14ac:dyDescent="0.35">
      <c r="A42" s="24" t="s">
        <v>80</v>
      </c>
      <c r="B42" s="23" t="s">
        <v>16</v>
      </c>
      <c r="C42" s="24">
        <v>8974</v>
      </c>
      <c r="D42" s="24">
        <v>9657</v>
      </c>
      <c r="E42" s="24">
        <v>10680</v>
      </c>
      <c r="F42" s="24">
        <v>10941</v>
      </c>
      <c r="G42" s="24">
        <v>15460</v>
      </c>
      <c r="H42" s="24">
        <v>9822</v>
      </c>
      <c r="I42" s="24">
        <v>9980</v>
      </c>
      <c r="J42" s="24">
        <v>8709</v>
      </c>
      <c r="K42" s="24">
        <v>10403</v>
      </c>
      <c r="L42" s="24">
        <v>14693</v>
      </c>
      <c r="M42" s="24">
        <v>10241</v>
      </c>
      <c r="N42" s="24">
        <v>11111</v>
      </c>
      <c r="O42" s="24">
        <v>11342</v>
      </c>
      <c r="P42" s="24">
        <v>12271</v>
      </c>
      <c r="Q42" s="24">
        <v>16012</v>
      </c>
      <c r="R42" s="47">
        <f t="shared" si="20"/>
        <v>419</v>
      </c>
      <c r="S42" s="47">
        <f t="shared" si="12"/>
        <v>1131</v>
      </c>
      <c r="T42" s="47">
        <f t="shared" si="13"/>
        <v>2633</v>
      </c>
      <c r="U42" s="47">
        <f t="shared" si="14"/>
        <v>1868</v>
      </c>
      <c r="V42" s="47">
        <f t="shared" si="15"/>
        <v>1319</v>
      </c>
      <c r="W42" s="43">
        <f t="shared" si="21"/>
        <v>4.2659336184076566E-2</v>
      </c>
      <c r="X42" s="43">
        <f t="shared" si="16"/>
        <v>0.11332665330661322</v>
      </c>
      <c r="Y42" s="43">
        <f t="shared" si="17"/>
        <v>0.30233092203467676</v>
      </c>
      <c r="Z42" s="43">
        <f t="shared" si="18"/>
        <v>0.17956358742670384</v>
      </c>
      <c r="AA42" s="43">
        <f t="shared" si="19"/>
        <v>8.977063907983393E-2</v>
      </c>
    </row>
    <row r="43" spans="1:27" s="3" customFormat="1" x14ac:dyDescent="0.35">
      <c r="A43" s="24" t="s">
        <v>81</v>
      </c>
      <c r="B43" s="23" t="s">
        <v>7</v>
      </c>
      <c r="C43" s="24">
        <v>6613</v>
      </c>
      <c r="D43" s="24">
        <v>6214</v>
      </c>
      <c r="E43" s="24">
        <v>7552</v>
      </c>
      <c r="F43" s="24">
        <v>10131</v>
      </c>
      <c r="G43" s="24">
        <v>12889</v>
      </c>
      <c r="H43" s="24">
        <v>7869</v>
      </c>
      <c r="I43" s="24">
        <v>7017</v>
      </c>
      <c r="J43" s="24">
        <v>7849</v>
      </c>
      <c r="K43" s="24">
        <v>10523</v>
      </c>
      <c r="L43" s="24">
        <v>11706</v>
      </c>
      <c r="M43" s="24">
        <v>8802</v>
      </c>
      <c r="N43" s="24">
        <v>9732</v>
      </c>
      <c r="O43" s="24">
        <v>8915</v>
      </c>
      <c r="P43" s="24">
        <v>10803</v>
      </c>
      <c r="Q43" s="24">
        <v>13926</v>
      </c>
      <c r="R43" s="47">
        <f t="shared" si="20"/>
        <v>933</v>
      </c>
      <c r="S43" s="47">
        <f t="shared" si="12"/>
        <v>2715</v>
      </c>
      <c r="T43" s="47">
        <f t="shared" si="13"/>
        <v>1066</v>
      </c>
      <c r="U43" s="47">
        <f t="shared" si="14"/>
        <v>280</v>
      </c>
      <c r="V43" s="47">
        <f t="shared" si="15"/>
        <v>2220</v>
      </c>
      <c r="W43" s="43">
        <f t="shared" si="21"/>
        <v>0.11856652687762105</v>
      </c>
      <c r="X43" s="43">
        <f t="shared" si="16"/>
        <v>0.38691748610517313</v>
      </c>
      <c r="Y43" s="43">
        <f t="shared" si="17"/>
        <v>0.13581347942413047</v>
      </c>
      <c r="Z43" s="43">
        <f t="shared" si="18"/>
        <v>2.6608381640216668E-2</v>
      </c>
      <c r="AA43" s="43">
        <f t="shared" si="19"/>
        <v>0.18964633521271143</v>
      </c>
    </row>
    <row r="44" spans="1:27" s="3" customFormat="1" x14ac:dyDescent="0.35">
      <c r="A44" s="24" t="s">
        <v>83</v>
      </c>
      <c r="B44" s="23" t="s">
        <v>18</v>
      </c>
      <c r="C44" s="24">
        <v>5060</v>
      </c>
      <c r="D44" s="24">
        <v>4001</v>
      </c>
      <c r="E44" s="24">
        <v>5649</v>
      </c>
      <c r="F44" s="24">
        <v>6910</v>
      </c>
      <c r="G44" s="24">
        <v>8408</v>
      </c>
      <c r="H44" s="24">
        <v>7578</v>
      </c>
      <c r="I44" s="24">
        <v>7895</v>
      </c>
      <c r="J44" s="24">
        <v>7931</v>
      </c>
      <c r="K44" s="24">
        <v>8840</v>
      </c>
      <c r="L44" s="24">
        <v>9725</v>
      </c>
      <c r="M44" s="24">
        <v>9829</v>
      </c>
      <c r="N44" s="24">
        <v>9500</v>
      </c>
      <c r="O44" s="24">
        <v>11243</v>
      </c>
      <c r="P44" s="24">
        <v>9912</v>
      </c>
      <c r="Q44" s="24">
        <v>9691</v>
      </c>
      <c r="R44" s="47">
        <f t="shared" si="20"/>
        <v>2251</v>
      </c>
      <c r="S44" s="47">
        <f t="shared" si="12"/>
        <v>1605</v>
      </c>
      <c r="T44" s="47">
        <f t="shared" si="13"/>
        <v>3312</v>
      </c>
      <c r="U44" s="47">
        <f t="shared" si="14"/>
        <v>1072</v>
      </c>
      <c r="V44" s="47">
        <f t="shared" si="15"/>
        <v>-34</v>
      </c>
      <c r="W44" s="43">
        <f t="shared" si="21"/>
        <v>0.29704407495381369</v>
      </c>
      <c r="X44" s="43">
        <f t="shared" si="16"/>
        <v>0.2032932235592147</v>
      </c>
      <c r="Y44" s="43">
        <f t="shared" si="17"/>
        <v>0.4176018156600681</v>
      </c>
      <c r="Z44" s="43">
        <f t="shared" si="18"/>
        <v>0.12126696832579185</v>
      </c>
      <c r="AA44" s="48">
        <f t="shared" si="19"/>
        <v>-3.4961439588688946E-3</v>
      </c>
    </row>
    <row r="45" spans="1:27" s="3" customFormat="1" x14ac:dyDescent="0.35">
      <c r="A45" s="24" t="s">
        <v>82</v>
      </c>
      <c r="B45" s="23" t="s">
        <v>12</v>
      </c>
      <c r="C45" s="24">
        <v>8439</v>
      </c>
      <c r="D45" s="24">
        <v>7237</v>
      </c>
      <c r="E45" s="24">
        <v>9774</v>
      </c>
      <c r="F45" s="24">
        <v>12263</v>
      </c>
      <c r="G45" s="24">
        <v>18147</v>
      </c>
      <c r="H45" s="24">
        <v>6208</v>
      </c>
      <c r="I45" s="24">
        <v>5782</v>
      </c>
      <c r="J45" s="24">
        <v>7638</v>
      </c>
      <c r="K45" s="24">
        <v>9333</v>
      </c>
      <c r="L45" s="24">
        <v>13502</v>
      </c>
      <c r="M45" s="24">
        <v>5925</v>
      </c>
      <c r="N45" s="24">
        <v>6807</v>
      </c>
      <c r="O45" s="24">
        <v>8004</v>
      </c>
      <c r="P45" s="24">
        <v>9012</v>
      </c>
      <c r="Q45" s="24">
        <v>12747</v>
      </c>
      <c r="R45" s="47">
        <f t="shared" si="20"/>
        <v>-283</v>
      </c>
      <c r="S45" s="47">
        <f t="shared" si="12"/>
        <v>1025</v>
      </c>
      <c r="T45" s="47">
        <f t="shared" si="13"/>
        <v>366</v>
      </c>
      <c r="U45" s="47">
        <f t="shared" si="14"/>
        <v>-321</v>
      </c>
      <c r="V45" s="47">
        <f t="shared" si="15"/>
        <v>-755</v>
      </c>
      <c r="W45" s="43">
        <f t="shared" si="21"/>
        <v>-4.5586340206185565E-2</v>
      </c>
      <c r="X45" s="43">
        <f t="shared" si="16"/>
        <v>0.17727429955032861</v>
      </c>
      <c r="Y45" s="43">
        <f t="shared" si="17"/>
        <v>4.7918303220738416E-2</v>
      </c>
      <c r="Z45" s="43">
        <f t="shared" si="18"/>
        <v>-3.439408550305368E-2</v>
      </c>
      <c r="AA45" s="43">
        <f t="shared" si="19"/>
        <v>-5.5917641830839873E-2</v>
      </c>
    </row>
    <row r="46" spans="1:27" s="3" customFormat="1" x14ac:dyDescent="0.35">
      <c r="A46" s="24" t="s">
        <v>73</v>
      </c>
      <c r="B46" s="23" t="s">
        <v>73</v>
      </c>
      <c r="C46" s="24">
        <v>3232</v>
      </c>
      <c r="D46" s="24">
        <v>3973</v>
      </c>
      <c r="E46" s="24">
        <v>5114</v>
      </c>
      <c r="F46" s="24">
        <v>5227</v>
      </c>
      <c r="G46" s="24">
        <v>10647</v>
      </c>
      <c r="H46" s="24">
        <v>4361</v>
      </c>
      <c r="I46" s="24">
        <v>4253</v>
      </c>
      <c r="J46" s="24">
        <v>6086</v>
      </c>
      <c r="K46" s="24">
        <v>6708</v>
      </c>
      <c r="L46" s="24">
        <v>13711</v>
      </c>
      <c r="M46" s="24">
        <v>5441</v>
      </c>
      <c r="N46" s="24">
        <v>4527</v>
      </c>
      <c r="O46" s="24">
        <v>8077</v>
      </c>
      <c r="P46" s="24">
        <v>7971</v>
      </c>
      <c r="Q46" s="24">
        <v>14778</v>
      </c>
      <c r="R46" s="47">
        <f t="shared" si="20"/>
        <v>1080</v>
      </c>
      <c r="S46" s="47">
        <f t="shared" si="12"/>
        <v>274</v>
      </c>
      <c r="T46" s="47">
        <f t="shared" si="13"/>
        <v>1991</v>
      </c>
      <c r="U46" s="47">
        <f t="shared" si="14"/>
        <v>1263</v>
      </c>
      <c r="V46" s="47">
        <f t="shared" si="15"/>
        <v>1067</v>
      </c>
      <c r="W46" s="43">
        <f t="shared" si="21"/>
        <v>0.24764962164641138</v>
      </c>
      <c r="X46" s="43">
        <f t="shared" si="16"/>
        <v>6.4425111685868799E-2</v>
      </c>
      <c r="Y46" s="43">
        <f t="shared" si="17"/>
        <v>0.32714426552744003</v>
      </c>
      <c r="Z46" s="43">
        <f t="shared" si="18"/>
        <v>0.18828264758497318</v>
      </c>
      <c r="AA46" s="43">
        <f t="shared" si="19"/>
        <v>7.7820727882721902E-2</v>
      </c>
    </row>
    <row r="47" spans="1:27" s="3" customFormat="1" x14ac:dyDescent="0.35">
      <c r="A47" s="24" t="s">
        <v>84</v>
      </c>
      <c r="B47" s="23" t="s">
        <v>6</v>
      </c>
      <c r="C47" s="24">
        <v>3448</v>
      </c>
      <c r="D47" s="24">
        <v>3330</v>
      </c>
      <c r="E47" s="24">
        <v>3622</v>
      </c>
      <c r="F47" s="24">
        <v>5583</v>
      </c>
      <c r="G47" s="24">
        <v>5679</v>
      </c>
      <c r="H47" s="24">
        <v>7378</v>
      </c>
      <c r="I47" s="24">
        <v>4571</v>
      </c>
      <c r="J47" s="24">
        <v>5638</v>
      </c>
      <c r="K47" s="24">
        <v>5759</v>
      </c>
      <c r="L47" s="24">
        <v>5592</v>
      </c>
      <c r="M47" s="24">
        <v>8413</v>
      </c>
      <c r="N47" s="24">
        <v>6690</v>
      </c>
      <c r="O47" s="24">
        <v>7919</v>
      </c>
      <c r="P47" s="24">
        <v>7441</v>
      </c>
      <c r="Q47" s="24">
        <v>7124</v>
      </c>
      <c r="R47" s="47">
        <f t="shared" si="20"/>
        <v>1035</v>
      </c>
      <c r="S47" s="47">
        <f t="shared" si="12"/>
        <v>2119</v>
      </c>
      <c r="T47" s="47">
        <f t="shared" si="13"/>
        <v>2281</v>
      </c>
      <c r="U47" s="47">
        <f t="shared" si="14"/>
        <v>1682</v>
      </c>
      <c r="V47" s="47">
        <f t="shared" si="15"/>
        <v>1532</v>
      </c>
      <c r="W47" s="43">
        <f t="shared" si="21"/>
        <v>0.14028191921930061</v>
      </c>
      <c r="X47" s="43">
        <f t="shared" si="16"/>
        <v>0.46357471012907459</v>
      </c>
      <c r="Y47" s="43">
        <f t="shared" si="17"/>
        <v>0.4045760908123448</v>
      </c>
      <c r="Z47" s="43">
        <f t="shared" si="18"/>
        <v>0.29206459454766454</v>
      </c>
      <c r="AA47" s="43">
        <f t="shared" si="19"/>
        <v>0.27396280400572248</v>
      </c>
    </row>
    <row r="48" spans="1:27" s="3" customFormat="1" x14ac:dyDescent="0.35">
      <c r="A48" s="24" t="s">
        <v>86</v>
      </c>
      <c r="B48" s="23" t="s">
        <v>10</v>
      </c>
      <c r="C48" s="24">
        <v>2761</v>
      </c>
      <c r="D48" s="24">
        <v>3201</v>
      </c>
      <c r="E48" s="24">
        <v>3792</v>
      </c>
      <c r="F48" s="24">
        <v>5873</v>
      </c>
      <c r="G48" s="24">
        <v>8310</v>
      </c>
      <c r="H48" s="24">
        <v>4528</v>
      </c>
      <c r="I48" s="24">
        <v>3647</v>
      </c>
      <c r="J48" s="24">
        <v>3744</v>
      </c>
      <c r="K48" s="24">
        <v>6271</v>
      </c>
      <c r="L48" s="24">
        <v>7890</v>
      </c>
      <c r="M48" s="24">
        <v>5398</v>
      </c>
      <c r="N48" s="24">
        <v>4556</v>
      </c>
      <c r="O48" s="24">
        <v>5614</v>
      </c>
      <c r="P48" s="24">
        <v>7817</v>
      </c>
      <c r="Q48" s="24">
        <v>12245</v>
      </c>
      <c r="R48" s="47">
        <f t="shared" si="20"/>
        <v>870</v>
      </c>
      <c r="S48" s="47">
        <f t="shared" si="12"/>
        <v>909</v>
      </c>
      <c r="T48" s="47">
        <f t="shared" si="13"/>
        <v>1870</v>
      </c>
      <c r="U48" s="47">
        <f t="shared" si="14"/>
        <v>1546</v>
      </c>
      <c r="V48" s="47">
        <f t="shared" si="15"/>
        <v>4355</v>
      </c>
      <c r="W48" s="43">
        <f t="shared" si="21"/>
        <v>0.19213780918727916</v>
      </c>
      <c r="X48" s="43">
        <f t="shared" si="16"/>
        <v>0.24924595557992871</v>
      </c>
      <c r="Y48" s="43">
        <f t="shared" si="17"/>
        <v>0.49946581196581197</v>
      </c>
      <c r="Z48" s="43">
        <f t="shared" si="18"/>
        <v>0.24653165364375698</v>
      </c>
      <c r="AA48" s="43">
        <f t="shared" si="19"/>
        <v>0.55196451204055763</v>
      </c>
    </row>
    <row r="49" spans="1:27" s="3" customFormat="1" x14ac:dyDescent="0.35">
      <c r="A49" s="24" t="s">
        <v>85</v>
      </c>
      <c r="B49" s="23" t="s">
        <v>11</v>
      </c>
      <c r="C49" s="24">
        <v>2692</v>
      </c>
      <c r="D49" s="24">
        <v>2793</v>
      </c>
      <c r="E49" s="24">
        <v>3328</v>
      </c>
      <c r="F49" s="24">
        <v>4631</v>
      </c>
      <c r="G49" s="24">
        <v>10017</v>
      </c>
      <c r="H49" s="24">
        <v>4188</v>
      </c>
      <c r="I49" s="24">
        <v>3767</v>
      </c>
      <c r="J49" s="24">
        <v>4697</v>
      </c>
      <c r="K49" s="24">
        <v>5887</v>
      </c>
      <c r="L49" s="24">
        <v>8204</v>
      </c>
      <c r="M49" s="24">
        <v>4133</v>
      </c>
      <c r="N49" s="24">
        <v>4074</v>
      </c>
      <c r="O49" s="24">
        <v>5647</v>
      </c>
      <c r="P49" s="24">
        <v>5546</v>
      </c>
      <c r="Q49" s="24">
        <v>10786</v>
      </c>
      <c r="R49" s="47">
        <f t="shared" si="20"/>
        <v>-55</v>
      </c>
      <c r="S49" s="47">
        <f t="shared" si="12"/>
        <v>307</v>
      </c>
      <c r="T49" s="47">
        <f t="shared" si="13"/>
        <v>950</v>
      </c>
      <c r="U49" s="47">
        <f t="shared" si="14"/>
        <v>-341</v>
      </c>
      <c r="V49" s="47">
        <f t="shared" si="15"/>
        <v>2582</v>
      </c>
      <c r="W49" s="43">
        <f t="shared" si="21"/>
        <v>-1.3132760267430755E-2</v>
      </c>
      <c r="X49" s="43">
        <f t="shared" si="16"/>
        <v>8.1497212636049907E-2</v>
      </c>
      <c r="Y49" s="43">
        <f t="shared" si="17"/>
        <v>0.20225675963380882</v>
      </c>
      <c r="Z49" s="43">
        <f t="shared" si="18"/>
        <v>-5.7924239850518089E-2</v>
      </c>
      <c r="AA49" s="43">
        <f t="shared" si="19"/>
        <v>0.31472452462213557</v>
      </c>
    </row>
    <row r="50" spans="1:27" s="3" customFormat="1" x14ac:dyDescent="0.35">
      <c r="A50" s="24" t="s">
        <v>87</v>
      </c>
      <c r="B50" s="23" t="s">
        <v>4</v>
      </c>
      <c r="C50" s="24">
        <v>1900</v>
      </c>
      <c r="D50" s="24">
        <v>1704</v>
      </c>
      <c r="E50" s="24">
        <v>2222</v>
      </c>
      <c r="F50" s="24">
        <v>4760</v>
      </c>
      <c r="G50" s="24">
        <v>5356</v>
      </c>
      <c r="H50" s="24">
        <v>2935</v>
      </c>
      <c r="I50" s="24">
        <v>2821</v>
      </c>
      <c r="J50" s="24">
        <v>3450</v>
      </c>
      <c r="K50" s="24">
        <v>6537</v>
      </c>
      <c r="L50" s="24">
        <v>7118</v>
      </c>
      <c r="M50" s="24">
        <v>3876</v>
      </c>
      <c r="N50" s="24">
        <v>3087</v>
      </c>
      <c r="O50" s="24">
        <v>4215</v>
      </c>
      <c r="P50" s="24">
        <v>4743</v>
      </c>
      <c r="Q50" s="24">
        <v>7274</v>
      </c>
      <c r="R50" s="47">
        <f t="shared" si="20"/>
        <v>941</v>
      </c>
      <c r="S50" s="47">
        <f t="shared" si="12"/>
        <v>266</v>
      </c>
      <c r="T50" s="47">
        <f t="shared" si="13"/>
        <v>765</v>
      </c>
      <c r="U50" s="47">
        <f t="shared" si="14"/>
        <v>-1794</v>
      </c>
      <c r="V50" s="47">
        <f t="shared" si="15"/>
        <v>156</v>
      </c>
      <c r="W50" s="43">
        <f t="shared" si="21"/>
        <v>0.32061328790459964</v>
      </c>
      <c r="X50" s="43">
        <f t="shared" si="16"/>
        <v>9.4292803970223327E-2</v>
      </c>
      <c r="Y50" s="43">
        <f t="shared" si="17"/>
        <v>0.22173913043478261</v>
      </c>
      <c r="Z50" s="43">
        <f t="shared" si="18"/>
        <v>-0.2744378155117026</v>
      </c>
      <c r="AA50" s="43">
        <f t="shared" si="19"/>
        <v>2.1916268614779431E-2</v>
      </c>
    </row>
    <row r="51" spans="1:27" s="3" customFormat="1" x14ac:dyDescent="0.35">
      <c r="A51" s="24" t="s">
        <v>88</v>
      </c>
      <c r="B51" s="23" t="s">
        <v>9</v>
      </c>
      <c r="C51" s="24">
        <v>4567</v>
      </c>
      <c r="D51" s="24">
        <v>3337</v>
      </c>
      <c r="E51" s="24">
        <v>4685</v>
      </c>
      <c r="F51" s="24">
        <v>6655</v>
      </c>
      <c r="G51" s="24">
        <v>7896</v>
      </c>
      <c r="H51" s="24">
        <v>2003</v>
      </c>
      <c r="I51" s="24">
        <v>2806</v>
      </c>
      <c r="J51" s="24">
        <v>3860</v>
      </c>
      <c r="K51" s="24">
        <v>4254</v>
      </c>
      <c r="L51" s="24">
        <v>4181</v>
      </c>
      <c r="M51" s="24">
        <v>2614</v>
      </c>
      <c r="N51" s="24">
        <v>2733</v>
      </c>
      <c r="O51" s="24">
        <v>3943</v>
      </c>
      <c r="P51" s="24">
        <v>4197</v>
      </c>
      <c r="Q51" s="24">
        <v>4339</v>
      </c>
      <c r="R51" s="47">
        <f t="shared" si="20"/>
        <v>611</v>
      </c>
      <c r="S51" s="47">
        <f t="shared" si="12"/>
        <v>-73</v>
      </c>
      <c r="T51" s="47">
        <f t="shared" si="13"/>
        <v>83</v>
      </c>
      <c r="U51" s="47">
        <f t="shared" si="14"/>
        <v>-57</v>
      </c>
      <c r="V51" s="47">
        <f t="shared" si="15"/>
        <v>158</v>
      </c>
      <c r="W51" s="43">
        <f t="shared" si="21"/>
        <v>0.30504243634548178</v>
      </c>
      <c r="X51" s="43">
        <f t="shared" si="16"/>
        <v>-2.601568068424804E-2</v>
      </c>
      <c r="Y51" s="43">
        <f t="shared" si="17"/>
        <v>2.1502590673575128E-2</v>
      </c>
      <c r="Z51" s="43">
        <f t="shared" si="18"/>
        <v>-1.3399153737658674E-2</v>
      </c>
      <c r="AA51" s="43">
        <f t="shared" si="19"/>
        <v>3.7790002391772305E-2</v>
      </c>
    </row>
    <row r="52" spans="1:27" s="3" customFormat="1" x14ac:dyDescent="0.35">
      <c r="A52" s="24" t="s">
        <v>89</v>
      </c>
      <c r="B52" s="23" t="s">
        <v>5</v>
      </c>
      <c r="C52" s="24">
        <v>2041</v>
      </c>
      <c r="D52" s="24">
        <v>2011</v>
      </c>
      <c r="E52" s="24">
        <v>2779</v>
      </c>
      <c r="F52" s="24">
        <v>3986</v>
      </c>
      <c r="G52" s="24">
        <v>6028</v>
      </c>
      <c r="H52" s="24">
        <v>3260</v>
      </c>
      <c r="I52" s="24">
        <v>2252</v>
      </c>
      <c r="J52" s="24">
        <v>2268</v>
      </c>
      <c r="K52" s="24">
        <v>3400</v>
      </c>
      <c r="L52" s="24">
        <v>4768</v>
      </c>
      <c r="M52" s="24">
        <v>2807</v>
      </c>
      <c r="N52" s="24">
        <v>2314</v>
      </c>
      <c r="O52" s="24">
        <v>3076</v>
      </c>
      <c r="P52" s="24">
        <v>2883</v>
      </c>
      <c r="Q52" s="24">
        <v>4959</v>
      </c>
      <c r="R52" s="47">
        <f t="shared" si="20"/>
        <v>-453</v>
      </c>
      <c r="S52" s="47">
        <f t="shared" si="12"/>
        <v>62</v>
      </c>
      <c r="T52" s="47">
        <f t="shared" si="13"/>
        <v>808</v>
      </c>
      <c r="U52" s="47">
        <f t="shared" si="14"/>
        <v>-517</v>
      </c>
      <c r="V52" s="47">
        <f t="shared" si="15"/>
        <v>191</v>
      </c>
      <c r="W52" s="43">
        <f t="shared" si="21"/>
        <v>-0.13895705521472393</v>
      </c>
      <c r="X52" s="43">
        <f t="shared" si="16"/>
        <v>2.7531083481349913E-2</v>
      </c>
      <c r="Y52" s="43">
        <f t="shared" si="17"/>
        <v>0.35626102292768957</v>
      </c>
      <c r="Z52" s="43">
        <f t="shared" si="18"/>
        <v>-0.15205882352941177</v>
      </c>
      <c r="AA52" s="43">
        <f t="shared" si="19"/>
        <v>4.0058724832214766E-2</v>
      </c>
    </row>
    <row r="53" spans="1:27" s="3" customFormat="1" x14ac:dyDescent="0.35">
      <c r="A53" s="24" t="s">
        <v>92</v>
      </c>
      <c r="B53" s="23" t="s">
        <v>17</v>
      </c>
      <c r="C53" s="24">
        <v>1650</v>
      </c>
      <c r="D53" s="24">
        <v>1533</v>
      </c>
      <c r="E53" s="24">
        <v>1826</v>
      </c>
      <c r="F53" s="24">
        <v>2932</v>
      </c>
      <c r="G53" s="24">
        <v>3540</v>
      </c>
      <c r="H53" s="24">
        <v>1800</v>
      </c>
      <c r="I53" s="24">
        <v>1985</v>
      </c>
      <c r="J53" s="24">
        <v>1650</v>
      </c>
      <c r="K53" s="24">
        <v>2545</v>
      </c>
      <c r="L53" s="24">
        <v>2472</v>
      </c>
      <c r="M53" s="24">
        <v>1627</v>
      </c>
      <c r="N53" s="24">
        <v>1966</v>
      </c>
      <c r="O53" s="24">
        <v>2231</v>
      </c>
      <c r="P53" s="24">
        <v>2123</v>
      </c>
      <c r="Q53" s="24">
        <v>4153</v>
      </c>
      <c r="R53" s="47">
        <f t="shared" si="20"/>
        <v>-173</v>
      </c>
      <c r="S53" s="47">
        <f t="shared" si="12"/>
        <v>-19</v>
      </c>
      <c r="T53" s="47">
        <f t="shared" si="13"/>
        <v>581</v>
      </c>
      <c r="U53" s="47">
        <f t="shared" si="14"/>
        <v>-422</v>
      </c>
      <c r="V53" s="47">
        <f t="shared" si="15"/>
        <v>1681</v>
      </c>
      <c r="W53" s="43">
        <f t="shared" si="21"/>
        <v>-9.6111111111111105E-2</v>
      </c>
      <c r="X53" s="43">
        <f t="shared" si="16"/>
        <v>-9.5717884130982374E-3</v>
      </c>
      <c r="Y53" s="43">
        <f t="shared" si="17"/>
        <v>0.35212121212121211</v>
      </c>
      <c r="Z53" s="43">
        <f t="shared" si="18"/>
        <v>-0.16581532416502948</v>
      </c>
      <c r="AA53" s="43">
        <f t="shared" si="19"/>
        <v>0.68001618122977348</v>
      </c>
    </row>
    <row r="54" spans="1:27" s="3" customFormat="1" x14ac:dyDescent="0.35">
      <c r="A54" s="24" t="s">
        <v>90</v>
      </c>
      <c r="B54" s="23" t="s">
        <v>19</v>
      </c>
      <c r="C54" s="24">
        <v>79573</v>
      </c>
      <c r="D54" s="24">
        <v>23987</v>
      </c>
      <c r="E54" s="24">
        <v>38026</v>
      </c>
      <c r="F54" s="24">
        <v>31104</v>
      </c>
      <c r="G54" s="24">
        <v>48423</v>
      </c>
      <c r="H54" s="24">
        <v>2581</v>
      </c>
      <c r="I54" s="24">
        <v>2017</v>
      </c>
      <c r="J54" s="24">
        <v>2307</v>
      </c>
      <c r="K54" s="24">
        <v>2303</v>
      </c>
      <c r="L54" s="24">
        <v>2013</v>
      </c>
      <c r="M54" s="24">
        <v>2274</v>
      </c>
      <c r="N54" s="24">
        <v>1737</v>
      </c>
      <c r="O54" s="24">
        <v>2156</v>
      </c>
      <c r="P54" s="24">
        <v>2053</v>
      </c>
      <c r="Q54" s="24">
        <v>2022</v>
      </c>
      <c r="R54" s="47">
        <f t="shared" si="20"/>
        <v>-307</v>
      </c>
      <c r="S54" s="47">
        <f t="shared" si="12"/>
        <v>-280</v>
      </c>
      <c r="T54" s="47">
        <f t="shared" si="13"/>
        <v>-151</v>
      </c>
      <c r="U54" s="47">
        <f t="shared" si="14"/>
        <v>-250</v>
      </c>
      <c r="V54" s="47">
        <f t="shared" si="15"/>
        <v>9</v>
      </c>
      <c r="W54" s="43">
        <f t="shared" si="21"/>
        <v>-0.11894614490507555</v>
      </c>
      <c r="X54" s="43">
        <f t="shared" si="16"/>
        <v>-0.13882002974714924</v>
      </c>
      <c r="Y54" s="43">
        <f t="shared" si="17"/>
        <v>-6.5452969224100557E-2</v>
      </c>
      <c r="Z54" s="43">
        <f t="shared" si="18"/>
        <v>-0.10855405992184107</v>
      </c>
      <c r="AA54" s="48">
        <f t="shared" si="19"/>
        <v>4.4709388971684054E-3</v>
      </c>
    </row>
    <row r="55" spans="1:27" s="3" customFormat="1" x14ac:dyDescent="0.35">
      <c r="A55" s="24" t="s">
        <v>91</v>
      </c>
      <c r="B55" s="23" t="s">
        <v>3</v>
      </c>
      <c r="C55" s="24">
        <v>1003</v>
      </c>
      <c r="D55" s="24">
        <v>1023</v>
      </c>
      <c r="E55" s="24">
        <v>1435</v>
      </c>
      <c r="F55" s="24">
        <v>1762</v>
      </c>
      <c r="G55" s="24">
        <v>2302</v>
      </c>
      <c r="H55" s="24">
        <v>1912</v>
      </c>
      <c r="I55" s="24">
        <v>1848</v>
      </c>
      <c r="J55" s="24">
        <v>1939</v>
      </c>
      <c r="K55" s="24">
        <v>2075</v>
      </c>
      <c r="L55" s="24">
        <v>2968</v>
      </c>
      <c r="M55" s="24">
        <v>1250</v>
      </c>
      <c r="N55" s="24">
        <v>1139</v>
      </c>
      <c r="O55" s="24">
        <v>2060</v>
      </c>
      <c r="P55" s="24">
        <v>1746</v>
      </c>
      <c r="Q55" s="24">
        <v>2752</v>
      </c>
      <c r="R55" s="47">
        <f t="shared" si="20"/>
        <v>-662</v>
      </c>
      <c r="S55" s="47">
        <f t="shared" si="12"/>
        <v>-709</v>
      </c>
      <c r="T55" s="47">
        <f t="shared" si="13"/>
        <v>121</v>
      </c>
      <c r="U55" s="47">
        <f t="shared" si="14"/>
        <v>-329</v>
      </c>
      <c r="V55" s="47">
        <f t="shared" si="15"/>
        <v>-216</v>
      </c>
      <c r="W55" s="43">
        <f t="shared" si="21"/>
        <v>-0.34623430962343094</v>
      </c>
      <c r="X55" s="43">
        <f t="shared" si="16"/>
        <v>-0.38365800865800864</v>
      </c>
      <c r="Y55" s="43">
        <f t="shared" si="17"/>
        <v>6.2403300670448685E-2</v>
      </c>
      <c r="Z55" s="43">
        <f t="shared" si="18"/>
        <v>-0.15855421686746987</v>
      </c>
      <c r="AA55" s="43">
        <f t="shared" si="19"/>
        <v>-7.277628032345014E-2</v>
      </c>
    </row>
    <row r="56" spans="1:27" s="3" customFormat="1" x14ac:dyDescent="0.35">
      <c r="A56" s="24" t="s">
        <v>93</v>
      </c>
      <c r="B56" s="23" t="s">
        <v>14</v>
      </c>
      <c r="C56" s="24">
        <v>917</v>
      </c>
      <c r="D56" s="24">
        <v>642</v>
      </c>
      <c r="E56" s="24">
        <v>1123</v>
      </c>
      <c r="F56" s="24">
        <v>1499</v>
      </c>
      <c r="G56" s="24">
        <v>2435</v>
      </c>
      <c r="H56" s="24">
        <v>1069</v>
      </c>
      <c r="I56" s="24">
        <v>1030</v>
      </c>
      <c r="J56" s="24">
        <v>1073</v>
      </c>
      <c r="K56" s="24">
        <v>1932</v>
      </c>
      <c r="L56" s="24">
        <v>2839</v>
      </c>
      <c r="M56" s="24">
        <v>1186</v>
      </c>
      <c r="N56" s="24">
        <v>1169</v>
      </c>
      <c r="O56" s="24">
        <v>1638</v>
      </c>
      <c r="P56" s="24">
        <v>1993</v>
      </c>
      <c r="Q56" s="24">
        <v>2687</v>
      </c>
      <c r="R56" s="47">
        <f t="shared" si="20"/>
        <v>117</v>
      </c>
      <c r="S56" s="47">
        <f t="shared" si="12"/>
        <v>139</v>
      </c>
      <c r="T56" s="47">
        <f t="shared" si="13"/>
        <v>565</v>
      </c>
      <c r="U56" s="47">
        <f t="shared" si="14"/>
        <v>61</v>
      </c>
      <c r="V56" s="47">
        <f t="shared" si="15"/>
        <v>-152</v>
      </c>
      <c r="W56" s="43">
        <f t="shared" si="21"/>
        <v>0.10944808231992516</v>
      </c>
      <c r="X56" s="43">
        <f t="shared" si="16"/>
        <v>0.13495145631067962</v>
      </c>
      <c r="Y56" s="43">
        <f t="shared" si="17"/>
        <v>0.52656104380242308</v>
      </c>
      <c r="Z56" s="43">
        <f t="shared" si="18"/>
        <v>3.1573498964803312E-2</v>
      </c>
      <c r="AA56" s="43">
        <f t="shared" si="19"/>
        <v>-5.3539978865797817E-2</v>
      </c>
    </row>
    <row r="57" spans="1:27" s="3" customFormat="1" x14ac:dyDescent="0.35">
      <c r="A57" s="23" t="s">
        <v>2</v>
      </c>
      <c r="B57" s="23" t="s">
        <v>2</v>
      </c>
      <c r="C57" s="24">
        <v>949</v>
      </c>
      <c r="D57" s="24">
        <v>809</v>
      </c>
      <c r="E57" s="24">
        <v>906</v>
      </c>
      <c r="F57" s="24">
        <v>1525</v>
      </c>
      <c r="G57" s="24">
        <v>2270</v>
      </c>
      <c r="H57" s="24">
        <v>1010</v>
      </c>
      <c r="I57" s="24">
        <v>1377</v>
      </c>
      <c r="J57" s="24">
        <v>881</v>
      </c>
      <c r="K57" s="24">
        <v>1589</v>
      </c>
      <c r="L57" s="24">
        <v>2143</v>
      </c>
      <c r="M57" s="24">
        <v>1205</v>
      </c>
      <c r="N57" s="24">
        <v>949</v>
      </c>
      <c r="O57" s="24">
        <v>1369</v>
      </c>
      <c r="P57" s="24">
        <v>1716</v>
      </c>
      <c r="Q57" s="24">
        <v>2528</v>
      </c>
      <c r="R57" s="47">
        <f t="shared" si="20"/>
        <v>195</v>
      </c>
      <c r="S57" s="47">
        <f t="shared" si="12"/>
        <v>-428</v>
      </c>
      <c r="T57" s="47">
        <f t="shared" si="13"/>
        <v>488</v>
      </c>
      <c r="U57" s="47">
        <f t="shared" si="14"/>
        <v>127</v>
      </c>
      <c r="V57" s="47">
        <f t="shared" si="15"/>
        <v>385</v>
      </c>
      <c r="W57" s="43">
        <f t="shared" si="21"/>
        <v>0.19306930693069307</v>
      </c>
      <c r="X57" s="43">
        <f t="shared" si="16"/>
        <v>-0.31082062454611475</v>
      </c>
      <c r="Y57" s="43">
        <f t="shared" si="17"/>
        <v>0.5539160045402951</v>
      </c>
      <c r="Z57" s="43">
        <f t="shared" si="18"/>
        <v>7.9924480805538073E-2</v>
      </c>
      <c r="AA57" s="43">
        <f t="shared" si="19"/>
        <v>0.17965468968735418</v>
      </c>
    </row>
    <row r="58" spans="1:27" s="3" customFormat="1" x14ac:dyDescent="0.35">
      <c r="A58" s="24" t="s">
        <v>95</v>
      </c>
      <c r="B58" s="23" t="s">
        <v>20</v>
      </c>
      <c r="C58" s="24">
        <v>1028</v>
      </c>
      <c r="D58" s="24">
        <v>1442</v>
      </c>
      <c r="E58" s="24">
        <v>1184</v>
      </c>
      <c r="F58" s="24">
        <v>1926</v>
      </c>
      <c r="G58" s="24">
        <v>4758</v>
      </c>
      <c r="H58" s="24">
        <v>594</v>
      </c>
      <c r="I58" s="24">
        <v>622</v>
      </c>
      <c r="J58" s="24">
        <v>951</v>
      </c>
      <c r="K58" s="24">
        <v>1806</v>
      </c>
      <c r="L58" s="24">
        <v>1884</v>
      </c>
      <c r="M58" s="24">
        <v>1577</v>
      </c>
      <c r="N58" s="24">
        <v>1068</v>
      </c>
      <c r="O58" s="24">
        <v>1087</v>
      </c>
      <c r="P58" s="24">
        <v>1418</v>
      </c>
      <c r="Q58" s="24">
        <v>2049</v>
      </c>
      <c r="R58" s="47">
        <f t="shared" si="20"/>
        <v>983</v>
      </c>
      <c r="S58" s="47">
        <f t="shared" si="12"/>
        <v>446</v>
      </c>
      <c r="T58" s="47">
        <f t="shared" si="13"/>
        <v>136</v>
      </c>
      <c r="U58" s="47">
        <f t="shared" si="14"/>
        <v>-388</v>
      </c>
      <c r="V58" s="47">
        <f t="shared" si="15"/>
        <v>165</v>
      </c>
      <c r="W58" s="43">
        <f t="shared" si="21"/>
        <v>1.6548821548821548</v>
      </c>
      <c r="X58" s="43">
        <f t="shared" si="16"/>
        <v>0.71704180064308687</v>
      </c>
      <c r="Y58" s="43">
        <f t="shared" si="17"/>
        <v>0.14300736067297581</v>
      </c>
      <c r="Z58" s="43">
        <f t="shared" si="18"/>
        <v>-0.21483942414174972</v>
      </c>
      <c r="AA58" s="43">
        <f t="shared" si="19"/>
        <v>8.7579617834394899E-2</v>
      </c>
    </row>
    <row r="59" spans="1:27" s="3" customFormat="1" x14ac:dyDescent="0.35">
      <c r="A59" s="24" t="s">
        <v>94</v>
      </c>
      <c r="B59" s="23" t="s">
        <v>21</v>
      </c>
      <c r="C59" s="24">
        <v>2355</v>
      </c>
      <c r="D59" s="24">
        <v>1642</v>
      </c>
      <c r="E59" s="24">
        <v>2786</v>
      </c>
      <c r="F59" s="24">
        <v>3767</v>
      </c>
      <c r="G59" s="24">
        <v>6697</v>
      </c>
      <c r="H59" s="24">
        <v>1183</v>
      </c>
      <c r="I59" s="24">
        <v>858</v>
      </c>
      <c r="J59" s="24">
        <v>955</v>
      </c>
      <c r="K59" s="24">
        <v>1107</v>
      </c>
      <c r="L59" s="24">
        <v>2103</v>
      </c>
      <c r="M59" s="24">
        <v>1117</v>
      </c>
      <c r="N59" s="24">
        <v>1382</v>
      </c>
      <c r="O59" s="24">
        <v>1289</v>
      </c>
      <c r="P59" s="24">
        <v>980</v>
      </c>
      <c r="Q59" s="24">
        <v>2261</v>
      </c>
      <c r="R59" s="47">
        <f t="shared" si="20"/>
        <v>-66</v>
      </c>
      <c r="S59" s="47">
        <f t="shared" si="12"/>
        <v>524</v>
      </c>
      <c r="T59" s="47">
        <f t="shared" si="13"/>
        <v>334</v>
      </c>
      <c r="U59" s="47">
        <f t="shared" si="14"/>
        <v>-127</v>
      </c>
      <c r="V59" s="47">
        <f t="shared" si="15"/>
        <v>158</v>
      </c>
      <c r="W59" s="43">
        <f t="shared" si="21"/>
        <v>-5.5790363482671176E-2</v>
      </c>
      <c r="X59" s="43">
        <f t="shared" si="16"/>
        <v>0.61072261072261069</v>
      </c>
      <c r="Y59" s="43">
        <f t="shared" si="17"/>
        <v>0.34973821989528797</v>
      </c>
      <c r="Z59" s="43">
        <f t="shared" si="18"/>
        <v>-0.11472448057813911</v>
      </c>
      <c r="AA59" s="43">
        <f t="shared" si="19"/>
        <v>7.5130765572990962E-2</v>
      </c>
    </row>
    <row r="60" spans="1:27" s="3" customFormat="1" x14ac:dyDescent="0.35">
      <c r="A60" s="24" t="s">
        <v>96</v>
      </c>
      <c r="B60" s="23" t="s">
        <v>22</v>
      </c>
      <c r="C60" s="24">
        <v>387</v>
      </c>
      <c r="D60" s="24">
        <v>432</v>
      </c>
      <c r="E60" s="24">
        <v>387</v>
      </c>
      <c r="F60" s="24">
        <v>767</v>
      </c>
      <c r="G60" s="24">
        <v>2240</v>
      </c>
      <c r="H60" s="24">
        <v>622</v>
      </c>
      <c r="I60" s="24">
        <v>247</v>
      </c>
      <c r="J60" s="24">
        <v>294</v>
      </c>
      <c r="K60" s="24">
        <v>382</v>
      </c>
      <c r="L60" s="24">
        <v>1490</v>
      </c>
      <c r="M60" s="24">
        <v>246</v>
      </c>
      <c r="N60" s="24">
        <v>362</v>
      </c>
      <c r="O60" s="24">
        <v>305</v>
      </c>
      <c r="P60" s="24">
        <v>714</v>
      </c>
      <c r="Q60" s="24">
        <v>1441</v>
      </c>
      <c r="R60" s="47">
        <f t="shared" si="20"/>
        <v>-376</v>
      </c>
      <c r="S60" s="47">
        <f t="shared" si="12"/>
        <v>115</v>
      </c>
      <c r="T60" s="47">
        <f t="shared" si="13"/>
        <v>11</v>
      </c>
      <c r="U60" s="47">
        <f t="shared" si="14"/>
        <v>332</v>
      </c>
      <c r="V60" s="47">
        <f t="shared" si="15"/>
        <v>-49</v>
      </c>
      <c r="W60" s="43">
        <f t="shared" si="21"/>
        <v>-0.60450160771704176</v>
      </c>
      <c r="X60" s="43">
        <f t="shared" si="16"/>
        <v>0.46558704453441296</v>
      </c>
      <c r="Y60" s="43">
        <f t="shared" si="17"/>
        <v>3.7414965986394558E-2</v>
      </c>
      <c r="Z60" s="43">
        <f t="shared" si="18"/>
        <v>0.86910994764397909</v>
      </c>
      <c r="AA60" s="43">
        <f t="shared" si="19"/>
        <v>-3.2885906040268455E-2</v>
      </c>
    </row>
    <row r="62" spans="1:27" x14ac:dyDescent="0.35">
      <c r="A62" s="31" t="s">
        <v>97</v>
      </c>
      <c r="B62" s="21"/>
      <c r="C62" s="1"/>
    </row>
    <row r="63" spans="1:27" x14ac:dyDescent="0.35">
      <c r="A63" s="31" t="s">
        <v>98</v>
      </c>
      <c r="B63" s="21"/>
      <c r="C63" s="1"/>
    </row>
    <row r="64" spans="1:27" x14ac:dyDescent="0.35">
      <c r="A64" s="22"/>
      <c r="B64" s="22"/>
      <c r="C64" s="4" t="s">
        <v>23</v>
      </c>
      <c r="D64" s="4" t="s">
        <v>24</v>
      </c>
      <c r="E64" s="4" t="s">
        <v>25</v>
      </c>
      <c r="F64" s="4" t="s">
        <v>26</v>
      </c>
      <c r="G64" s="4" t="s">
        <v>27</v>
      </c>
      <c r="H64" s="7" t="s">
        <v>23</v>
      </c>
      <c r="I64" s="7" t="s">
        <v>24</v>
      </c>
      <c r="J64" s="7" t="s">
        <v>25</v>
      </c>
      <c r="K64" s="7" t="s">
        <v>26</v>
      </c>
      <c r="L64" s="7" t="s">
        <v>27</v>
      </c>
      <c r="M64" s="16" t="s">
        <v>23</v>
      </c>
      <c r="N64" s="16" t="s">
        <v>24</v>
      </c>
      <c r="O64" s="16" t="s">
        <v>25</v>
      </c>
      <c r="P64" s="16" t="s">
        <v>26</v>
      </c>
      <c r="Q64" s="16" t="s">
        <v>27</v>
      </c>
      <c r="R64" s="50" t="s">
        <v>115</v>
      </c>
      <c r="S64" s="50"/>
      <c r="T64" s="50"/>
      <c r="U64" s="50"/>
      <c r="V64" s="50"/>
      <c r="W64" s="51" t="s">
        <v>115</v>
      </c>
      <c r="X64" s="51"/>
      <c r="Y64" s="51"/>
      <c r="Z64" s="51"/>
      <c r="AA64" s="51"/>
    </row>
    <row r="65" spans="1:27" x14ac:dyDescent="0.35">
      <c r="A65" s="22"/>
      <c r="B65" s="22"/>
      <c r="C65" s="8" t="s">
        <v>28</v>
      </c>
      <c r="D65" s="8" t="s">
        <v>29</v>
      </c>
      <c r="E65" s="8" t="s">
        <v>30</v>
      </c>
      <c r="F65" s="8" t="s">
        <v>31</v>
      </c>
      <c r="G65" s="8" t="s">
        <v>32</v>
      </c>
      <c r="H65" s="11" t="s">
        <v>28</v>
      </c>
      <c r="I65" s="11" t="s">
        <v>29</v>
      </c>
      <c r="J65" s="11" t="s">
        <v>30</v>
      </c>
      <c r="K65" s="11" t="s">
        <v>31</v>
      </c>
      <c r="L65" s="11" t="s">
        <v>32</v>
      </c>
      <c r="M65" s="17" t="s">
        <v>28</v>
      </c>
      <c r="N65" s="17" t="s">
        <v>29</v>
      </c>
      <c r="O65" s="17" t="s">
        <v>30</v>
      </c>
      <c r="P65" s="17" t="s">
        <v>31</v>
      </c>
      <c r="Q65" s="17" t="s">
        <v>32</v>
      </c>
      <c r="R65" s="5" t="s">
        <v>23</v>
      </c>
      <c r="S65" s="5" t="s">
        <v>24</v>
      </c>
      <c r="T65" s="5" t="s">
        <v>25</v>
      </c>
      <c r="U65" s="5" t="s">
        <v>26</v>
      </c>
      <c r="V65" s="5" t="s">
        <v>27</v>
      </c>
      <c r="W65" s="45" t="s">
        <v>23</v>
      </c>
      <c r="X65" s="45" t="s">
        <v>24</v>
      </c>
      <c r="Y65" s="45" t="s">
        <v>25</v>
      </c>
      <c r="Z65" s="45" t="s">
        <v>26</v>
      </c>
      <c r="AA65" s="45" t="s">
        <v>27</v>
      </c>
    </row>
    <row r="66" spans="1:27" x14ac:dyDescent="0.35">
      <c r="A66" s="22"/>
      <c r="B66" s="22"/>
      <c r="C66" s="12" t="s">
        <v>33</v>
      </c>
      <c r="D66" s="12" t="s">
        <v>33</v>
      </c>
      <c r="E66" s="12" t="s">
        <v>33</v>
      </c>
      <c r="F66" s="12" t="s">
        <v>33</v>
      </c>
      <c r="G66" s="12" t="s">
        <v>33</v>
      </c>
      <c r="H66" s="15">
        <v>2025</v>
      </c>
      <c r="I66" s="15">
        <v>2025</v>
      </c>
      <c r="J66" s="15">
        <v>2025</v>
      </c>
      <c r="K66" s="15">
        <v>2025</v>
      </c>
      <c r="L66" s="15">
        <v>2025</v>
      </c>
      <c r="M66" s="18">
        <v>2026</v>
      </c>
      <c r="N66" s="18">
        <v>2026</v>
      </c>
      <c r="O66" s="18">
        <v>2026</v>
      </c>
      <c r="P66" s="18">
        <v>2026</v>
      </c>
      <c r="Q66" s="18">
        <v>2026</v>
      </c>
      <c r="R66" s="44" t="s">
        <v>28</v>
      </c>
      <c r="S66" s="44" t="s">
        <v>29</v>
      </c>
      <c r="T66" s="44" t="s">
        <v>30</v>
      </c>
      <c r="U66" s="44" t="s">
        <v>31</v>
      </c>
      <c r="V66" s="44" t="s">
        <v>32</v>
      </c>
      <c r="W66" s="46" t="s">
        <v>28</v>
      </c>
      <c r="X66" s="46" t="s">
        <v>29</v>
      </c>
      <c r="Y66" s="46" t="s">
        <v>30</v>
      </c>
      <c r="Z66" s="46" t="s">
        <v>31</v>
      </c>
      <c r="AA66" s="46" t="s">
        <v>32</v>
      </c>
    </row>
    <row r="67" spans="1:27" x14ac:dyDescent="0.35">
      <c r="A67" s="23" t="s">
        <v>71</v>
      </c>
      <c r="B67" s="23" t="s">
        <v>72</v>
      </c>
      <c r="C67" s="24">
        <v>394683</v>
      </c>
      <c r="D67" s="24">
        <v>379649</v>
      </c>
      <c r="E67" s="24">
        <v>420897</v>
      </c>
      <c r="F67" s="24">
        <v>481794</v>
      </c>
      <c r="G67" s="24">
        <v>587683</v>
      </c>
      <c r="H67" s="24">
        <v>368280</v>
      </c>
      <c r="I67" s="24">
        <v>406872</v>
      </c>
      <c r="J67" s="24">
        <v>395473</v>
      </c>
      <c r="K67" s="24">
        <v>465617</v>
      </c>
      <c r="L67" s="24">
        <v>551678</v>
      </c>
      <c r="M67" s="24">
        <v>395913</v>
      </c>
      <c r="N67" s="24">
        <v>422187</v>
      </c>
      <c r="O67" s="24">
        <v>438172</v>
      </c>
      <c r="P67" s="24">
        <v>484520</v>
      </c>
      <c r="Q67" s="24">
        <v>583605</v>
      </c>
      <c r="R67" s="47">
        <f>M67-H67</f>
        <v>27633</v>
      </c>
      <c r="S67" s="47">
        <f t="shared" ref="S67:S82" si="22">N67-I67</f>
        <v>15315</v>
      </c>
      <c r="T67" s="47">
        <f t="shared" ref="T67:T82" si="23">O67-J67</f>
        <v>42699</v>
      </c>
      <c r="U67" s="47">
        <f t="shared" ref="U67:U82" si="24">P67-K67</f>
        <v>18903</v>
      </c>
      <c r="V67" s="47">
        <f t="shared" ref="V67:V82" si="25">Q67-L67</f>
        <v>31927</v>
      </c>
      <c r="W67" s="43">
        <f>(M67-H67)/H67</f>
        <v>7.503258390355165E-2</v>
      </c>
      <c r="X67" s="43">
        <f t="shared" ref="X67:X84" si="26">(N67-I67)/I67</f>
        <v>3.7640830531469355E-2</v>
      </c>
      <c r="Y67" s="43">
        <f t="shared" ref="Y67:Y84" si="27">(O67-J67)/J67</f>
        <v>0.10796944418455874</v>
      </c>
      <c r="Z67" s="43">
        <f t="shared" ref="Z67:Z84" si="28">(P67-K67)/K67</f>
        <v>4.0597744498160504E-2</v>
      </c>
      <c r="AA67" s="43">
        <f t="shared" ref="AA67:AA84" si="29">(Q67-L67)/L67</f>
        <v>5.787252709007791E-2</v>
      </c>
    </row>
    <row r="68" spans="1:27" x14ac:dyDescent="0.35">
      <c r="A68" s="23" t="s">
        <v>37</v>
      </c>
      <c r="B68" s="23" t="s">
        <v>37</v>
      </c>
      <c r="C68" s="24">
        <v>197489</v>
      </c>
      <c r="D68" s="24">
        <v>175982</v>
      </c>
      <c r="E68" s="24">
        <v>198688</v>
      </c>
      <c r="F68" s="24">
        <v>242731</v>
      </c>
      <c r="G68" s="24">
        <v>296550</v>
      </c>
      <c r="H68" s="24">
        <v>196405</v>
      </c>
      <c r="I68" s="24">
        <v>210769</v>
      </c>
      <c r="J68" s="24">
        <v>207377</v>
      </c>
      <c r="K68" s="24">
        <v>254045</v>
      </c>
      <c r="L68" s="24">
        <v>293773</v>
      </c>
      <c r="M68" s="24">
        <v>215062</v>
      </c>
      <c r="N68" s="24">
        <v>226449</v>
      </c>
      <c r="O68" s="24">
        <v>238344</v>
      </c>
      <c r="P68" s="24">
        <v>270120</v>
      </c>
      <c r="Q68" s="24">
        <v>326278</v>
      </c>
      <c r="R68" s="47">
        <f t="shared" ref="R68:R82" si="30">M68-H68</f>
        <v>18657</v>
      </c>
      <c r="S68" s="47">
        <f t="shared" si="22"/>
        <v>15680</v>
      </c>
      <c r="T68" s="47">
        <f t="shared" si="23"/>
        <v>30967</v>
      </c>
      <c r="U68" s="47">
        <f t="shared" si="24"/>
        <v>16075</v>
      </c>
      <c r="V68" s="47">
        <f t="shared" si="25"/>
        <v>32505</v>
      </c>
      <c r="W68" s="43">
        <f t="shared" ref="W68:W84" si="31">(M68-H68)/H68</f>
        <v>9.4992490007891853E-2</v>
      </c>
      <c r="X68" s="43">
        <f t="shared" si="26"/>
        <v>7.4394242037491287E-2</v>
      </c>
      <c r="Y68" s="43">
        <f t="shared" si="27"/>
        <v>0.14932707098665715</v>
      </c>
      <c r="Z68" s="43">
        <f t="shared" si="28"/>
        <v>6.327619122596391E-2</v>
      </c>
      <c r="AA68" s="43">
        <f t="shared" si="29"/>
        <v>0.11064665575120927</v>
      </c>
    </row>
    <row r="69" spans="1:27" x14ac:dyDescent="0.35">
      <c r="A69" s="23" t="s">
        <v>61</v>
      </c>
      <c r="B69" s="23" t="s">
        <v>47</v>
      </c>
      <c r="C69" s="24">
        <v>47023</v>
      </c>
      <c r="D69" s="24">
        <v>51339</v>
      </c>
      <c r="E69" s="24">
        <v>58164</v>
      </c>
      <c r="F69" s="24">
        <v>60777</v>
      </c>
      <c r="G69" s="24">
        <v>75263</v>
      </c>
      <c r="H69" s="24">
        <v>43816</v>
      </c>
      <c r="I69" s="24">
        <v>47939</v>
      </c>
      <c r="J69" s="24">
        <v>51768</v>
      </c>
      <c r="K69" s="24">
        <v>56768</v>
      </c>
      <c r="L69" s="24">
        <v>66448</v>
      </c>
      <c r="M69" s="24">
        <v>43120</v>
      </c>
      <c r="N69" s="24">
        <v>47477</v>
      </c>
      <c r="O69" s="24">
        <v>56640</v>
      </c>
      <c r="P69" s="24">
        <v>54891</v>
      </c>
      <c r="Q69" s="24">
        <v>66640</v>
      </c>
      <c r="R69" s="47">
        <f t="shared" si="30"/>
        <v>-696</v>
      </c>
      <c r="S69" s="47">
        <f t="shared" si="22"/>
        <v>-462</v>
      </c>
      <c r="T69" s="47">
        <f t="shared" si="23"/>
        <v>4872</v>
      </c>
      <c r="U69" s="47">
        <f t="shared" si="24"/>
        <v>-1877</v>
      </c>
      <c r="V69" s="47">
        <f t="shared" si="25"/>
        <v>192</v>
      </c>
      <c r="W69" s="43">
        <f t="shared" si="31"/>
        <v>-1.5884608362242102E-2</v>
      </c>
      <c r="X69" s="43">
        <f t="shared" si="26"/>
        <v>-9.6372473351550927E-3</v>
      </c>
      <c r="Y69" s="43">
        <f t="shared" si="27"/>
        <v>9.411219286045433E-2</v>
      </c>
      <c r="Z69" s="43">
        <f t="shared" si="28"/>
        <v>-3.3064402480270573E-2</v>
      </c>
      <c r="AA69" s="48">
        <f t="shared" si="29"/>
        <v>2.8894774861545872E-3</v>
      </c>
    </row>
    <row r="70" spans="1:27" x14ac:dyDescent="0.35">
      <c r="A70" s="23" t="s">
        <v>68</v>
      </c>
      <c r="B70" s="23" t="s">
        <v>68</v>
      </c>
      <c r="C70" s="24">
        <v>43475</v>
      </c>
      <c r="D70" s="24">
        <v>48545</v>
      </c>
      <c r="E70" s="24">
        <v>55078</v>
      </c>
      <c r="F70" s="24">
        <v>57432</v>
      </c>
      <c r="G70" s="24">
        <v>68221</v>
      </c>
      <c r="H70" s="24">
        <v>40264</v>
      </c>
      <c r="I70" s="24">
        <v>45695</v>
      </c>
      <c r="J70" s="24">
        <v>50003</v>
      </c>
      <c r="K70" s="24">
        <v>54253</v>
      </c>
      <c r="L70" s="24">
        <v>61267</v>
      </c>
      <c r="M70" s="24">
        <v>40606</v>
      </c>
      <c r="N70" s="24">
        <v>45093</v>
      </c>
      <c r="O70" s="24">
        <v>54204</v>
      </c>
      <c r="P70" s="24">
        <v>52038</v>
      </c>
      <c r="Q70" s="24">
        <v>61184</v>
      </c>
      <c r="R70" s="47">
        <f t="shared" si="30"/>
        <v>342</v>
      </c>
      <c r="S70" s="47">
        <f t="shared" si="22"/>
        <v>-602</v>
      </c>
      <c r="T70" s="47">
        <f t="shared" si="23"/>
        <v>4201</v>
      </c>
      <c r="U70" s="47">
        <f t="shared" si="24"/>
        <v>-2215</v>
      </c>
      <c r="V70" s="47">
        <f t="shared" si="25"/>
        <v>-83</v>
      </c>
      <c r="W70" s="43">
        <f t="shared" si="31"/>
        <v>8.4939399960262275E-3</v>
      </c>
      <c r="X70" s="43">
        <f t="shared" si="26"/>
        <v>-1.3174307911150016E-2</v>
      </c>
      <c r="Y70" s="43">
        <f t="shared" si="27"/>
        <v>8.4014959102453851E-2</v>
      </c>
      <c r="Z70" s="43">
        <f t="shared" si="28"/>
        <v>-4.0827235360256578E-2</v>
      </c>
      <c r="AA70" s="48">
        <f t="shared" si="29"/>
        <v>-1.354726035222877E-3</v>
      </c>
    </row>
    <row r="71" spans="1:27" x14ac:dyDescent="0.35">
      <c r="A71" s="23" t="s">
        <v>64</v>
      </c>
      <c r="B71" s="23" t="s">
        <v>50</v>
      </c>
      <c r="C71" s="24">
        <v>34151</v>
      </c>
      <c r="D71" s="24">
        <v>33313</v>
      </c>
      <c r="E71" s="24">
        <v>41179</v>
      </c>
      <c r="F71" s="24">
        <v>43203</v>
      </c>
      <c r="G71" s="24">
        <v>49195</v>
      </c>
      <c r="H71" s="24">
        <v>26586</v>
      </c>
      <c r="I71" s="24">
        <v>33229</v>
      </c>
      <c r="J71" s="24">
        <v>34011</v>
      </c>
      <c r="K71" s="24">
        <v>39392</v>
      </c>
      <c r="L71" s="24">
        <v>44768</v>
      </c>
      <c r="M71" s="24">
        <v>32437</v>
      </c>
      <c r="N71" s="24">
        <v>36372</v>
      </c>
      <c r="O71" s="24">
        <v>38230</v>
      </c>
      <c r="P71" s="24">
        <v>41951</v>
      </c>
      <c r="Q71" s="24">
        <v>44880</v>
      </c>
      <c r="R71" s="47">
        <f t="shared" si="30"/>
        <v>5851</v>
      </c>
      <c r="S71" s="47">
        <f t="shared" si="22"/>
        <v>3143</v>
      </c>
      <c r="T71" s="47">
        <f t="shared" si="23"/>
        <v>4219</v>
      </c>
      <c r="U71" s="47">
        <f t="shared" si="24"/>
        <v>2559</v>
      </c>
      <c r="V71" s="47">
        <f t="shared" si="25"/>
        <v>112</v>
      </c>
      <c r="W71" s="43">
        <f t="shared" si="31"/>
        <v>0.22007823666591439</v>
      </c>
      <c r="X71" s="43">
        <f t="shared" si="26"/>
        <v>9.4586054350115856E-2</v>
      </c>
      <c r="Y71" s="43">
        <f t="shared" si="27"/>
        <v>0.12404810208461968</v>
      </c>
      <c r="Z71" s="43">
        <f t="shared" si="28"/>
        <v>6.4962428919577583E-2</v>
      </c>
      <c r="AA71" s="48">
        <f t="shared" si="29"/>
        <v>2.5017869907076485E-3</v>
      </c>
    </row>
    <row r="72" spans="1:27" x14ac:dyDescent="0.35">
      <c r="A72" s="23" t="s">
        <v>69</v>
      </c>
      <c r="B72" s="23" t="s">
        <v>69</v>
      </c>
      <c r="C72" s="24">
        <v>31746</v>
      </c>
      <c r="D72" s="24">
        <v>30644</v>
      </c>
      <c r="E72" s="24">
        <v>38339</v>
      </c>
      <c r="F72" s="24">
        <v>39639</v>
      </c>
      <c r="G72" s="24">
        <v>43952</v>
      </c>
      <c r="H72" s="24">
        <v>25310</v>
      </c>
      <c r="I72" s="24">
        <v>31060</v>
      </c>
      <c r="J72" s="24">
        <v>32359</v>
      </c>
      <c r="K72" s="24">
        <v>36424</v>
      </c>
      <c r="L72" s="24">
        <v>42327</v>
      </c>
      <c r="M72" s="24">
        <v>30848</v>
      </c>
      <c r="N72" s="24">
        <v>34004</v>
      </c>
      <c r="O72" s="24">
        <v>36479</v>
      </c>
      <c r="P72" s="24">
        <v>40368</v>
      </c>
      <c r="Q72" s="24">
        <v>41982</v>
      </c>
      <c r="R72" s="47">
        <f t="shared" si="30"/>
        <v>5538</v>
      </c>
      <c r="S72" s="47">
        <f t="shared" si="22"/>
        <v>2944</v>
      </c>
      <c r="T72" s="47">
        <f t="shared" si="23"/>
        <v>4120</v>
      </c>
      <c r="U72" s="47">
        <f t="shared" si="24"/>
        <v>3944</v>
      </c>
      <c r="V72" s="47">
        <f t="shared" si="25"/>
        <v>-345</v>
      </c>
      <c r="W72" s="43">
        <f t="shared" si="31"/>
        <v>0.2188067957329119</v>
      </c>
      <c r="X72" s="43">
        <f t="shared" si="26"/>
        <v>9.4784288473921438E-2</v>
      </c>
      <c r="Y72" s="43">
        <f t="shared" si="27"/>
        <v>0.12732161068018172</v>
      </c>
      <c r="Z72" s="43">
        <f t="shared" si="28"/>
        <v>0.10828025477707007</v>
      </c>
      <c r="AA72" s="43">
        <f t="shared" si="29"/>
        <v>-8.1508257140832097E-3</v>
      </c>
    </row>
    <row r="73" spans="1:27" x14ac:dyDescent="0.35">
      <c r="A73" s="23" t="s">
        <v>55</v>
      </c>
      <c r="B73" s="23" t="s">
        <v>41</v>
      </c>
      <c r="C73" s="24">
        <v>32996</v>
      </c>
      <c r="D73" s="24">
        <v>30162</v>
      </c>
      <c r="E73" s="24">
        <v>33382</v>
      </c>
      <c r="F73" s="24">
        <v>35728</v>
      </c>
      <c r="G73" s="24">
        <v>37428</v>
      </c>
      <c r="H73" s="24">
        <v>22322</v>
      </c>
      <c r="I73" s="24">
        <v>24830</v>
      </c>
      <c r="J73" s="24">
        <v>22037</v>
      </c>
      <c r="K73" s="24">
        <v>23680</v>
      </c>
      <c r="L73" s="24">
        <v>27530</v>
      </c>
      <c r="M73" s="24">
        <v>23305</v>
      </c>
      <c r="N73" s="24">
        <v>24200</v>
      </c>
      <c r="O73" s="24">
        <v>23140</v>
      </c>
      <c r="P73" s="24">
        <v>26472</v>
      </c>
      <c r="Q73" s="24">
        <v>28520</v>
      </c>
      <c r="R73" s="47">
        <f t="shared" si="30"/>
        <v>983</v>
      </c>
      <c r="S73" s="47">
        <f t="shared" si="22"/>
        <v>-630</v>
      </c>
      <c r="T73" s="47">
        <f t="shared" si="23"/>
        <v>1103</v>
      </c>
      <c r="U73" s="47">
        <f t="shared" si="24"/>
        <v>2792</v>
      </c>
      <c r="V73" s="47">
        <f t="shared" si="25"/>
        <v>990</v>
      </c>
      <c r="W73" s="43">
        <f t="shared" si="31"/>
        <v>4.4037272645820268E-2</v>
      </c>
      <c r="X73" s="43">
        <f t="shared" si="26"/>
        <v>-2.5372533225936366E-2</v>
      </c>
      <c r="Y73" s="43">
        <f t="shared" si="27"/>
        <v>5.0052184961655401E-2</v>
      </c>
      <c r="Z73" s="43">
        <f t="shared" si="28"/>
        <v>0.11790540540540541</v>
      </c>
      <c r="AA73" s="43">
        <f t="shared" si="29"/>
        <v>3.5960770069015623E-2</v>
      </c>
    </row>
    <row r="74" spans="1:27" x14ac:dyDescent="0.35">
      <c r="A74" s="23" t="s">
        <v>65</v>
      </c>
      <c r="B74" s="23" t="s">
        <v>51</v>
      </c>
      <c r="C74" s="24">
        <v>13336</v>
      </c>
      <c r="D74" s="24">
        <v>15298</v>
      </c>
      <c r="E74" s="24">
        <v>8867</v>
      </c>
      <c r="F74" s="24">
        <v>8911</v>
      </c>
      <c r="G74" s="24">
        <v>13671</v>
      </c>
      <c r="H74" s="24">
        <v>15785</v>
      </c>
      <c r="I74" s="24">
        <v>17938</v>
      </c>
      <c r="J74" s="24">
        <v>11611</v>
      </c>
      <c r="K74" s="24">
        <v>11279</v>
      </c>
      <c r="L74" s="24">
        <v>13789</v>
      </c>
      <c r="M74" s="24">
        <v>17463</v>
      </c>
      <c r="N74" s="24">
        <v>19531</v>
      </c>
      <c r="O74" s="24">
        <v>14172</v>
      </c>
      <c r="P74" s="24">
        <v>11001</v>
      </c>
      <c r="Q74" s="24">
        <v>15704</v>
      </c>
      <c r="R74" s="47">
        <f t="shared" si="30"/>
        <v>1678</v>
      </c>
      <c r="S74" s="47">
        <f t="shared" si="22"/>
        <v>1593</v>
      </c>
      <c r="T74" s="47">
        <f t="shared" si="23"/>
        <v>2561</v>
      </c>
      <c r="U74" s="47">
        <f t="shared" si="24"/>
        <v>-278</v>
      </c>
      <c r="V74" s="47">
        <f t="shared" si="25"/>
        <v>1915</v>
      </c>
      <c r="W74" s="43">
        <f t="shared" si="31"/>
        <v>0.10630345264491606</v>
      </c>
      <c r="X74" s="43">
        <f t="shared" si="26"/>
        <v>8.8805886943917944E-2</v>
      </c>
      <c r="Y74" s="43">
        <f t="shared" si="27"/>
        <v>0.22056670398759798</v>
      </c>
      <c r="Z74" s="43">
        <f t="shared" si="28"/>
        <v>-2.4647575139640041E-2</v>
      </c>
      <c r="AA74" s="43">
        <f t="shared" si="29"/>
        <v>0.13887881644789324</v>
      </c>
    </row>
    <row r="75" spans="1:27" x14ac:dyDescent="0.35">
      <c r="A75" s="23" t="s">
        <v>70</v>
      </c>
      <c r="B75" s="23" t="s">
        <v>39</v>
      </c>
      <c r="C75" s="24">
        <v>16951</v>
      </c>
      <c r="D75" s="24">
        <v>19267</v>
      </c>
      <c r="E75" s="24">
        <v>18605</v>
      </c>
      <c r="F75" s="24">
        <v>19291</v>
      </c>
      <c r="G75" s="24">
        <v>24147</v>
      </c>
      <c r="H75" s="24">
        <v>13017</v>
      </c>
      <c r="I75" s="24">
        <v>13753</v>
      </c>
      <c r="J75" s="24">
        <v>13499</v>
      </c>
      <c r="K75" s="24">
        <v>15997</v>
      </c>
      <c r="L75" s="24">
        <v>19252</v>
      </c>
      <c r="M75" s="24">
        <v>13096</v>
      </c>
      <c r="N75" s="24">
        <v>13451</v>
      </c>
      <c r="O75" s="24">
        <v>12956</v>
      </c>
      <c r="P75" s="24">
        <v>15817</v>
      </c>
      <c r="Q75" s="24">
        <v>20114</v>
      </c>
      <c r="R75" s="47">
        <f t="shared" si="30"/>
        <v>79</v>
      </c>
      <c r="S75" s="47">
        <f t="shared" si="22"/>
        <v>-302</v>
      </c>
      <c r="T75" s="47">
        <f t="shared" si="23"/>
        <v>-543</v>
      </c>
      <c r="U75" s="47">
        <f t="shared" si="24"/>
        <v>-180</v>
      </c>
      <c r="V75" s="47">
        <f t="shared" si="25"/>
        <v>862</v>
      </c>
      <c r="W75" s="43">
        <f t="shared" si="31"/>
        <v>6.0689867096873316E-3</v>
      </c>
      <c r="X75" s="43">
        <f t="shared" si="26"/>
        <v>-2.195884534283429E-2</v>
      </c>
      <c r="Y75" s="43">
        <f t="shared" si="27"/>
        <v>-4.0225201866804949E-2</v>
      </c>
      <c r="Z75" s="43">
        <f t="shared" si="28"/>
        <v>-1.1252109770581983E-2</v>
      </c>
      <c r="AA75" s="43">
        <f t="shared" si="29"/>
        <v>4.4774568875960936E-2</v>
      </c>
    </row>
    <row r="76" spans="1:27" x14ac:dyDescent="0.35">
      <c r="A76" s="23" t="s">
        <v>63</v>
      </c>
      <c r="B76" s="23" t="s">
        <v>49</v>
      </c>
      <c r="C76" s="24">
        <v>11513</v>
      </c>
      <c r="D76" s="24">
        <v>11589</v>
      </c>
      <c r="E76" s="24">
        <v>13985</v>
      </c>
      <c r="F76" s="24">
        <v>17301</v>
      </c>
      <c r="G76" s="24">
        <v>25225</v>
      </c>
      <c r="H76" s="24">
        <v>9519</v>
      </c>
      <c r="I76" s="24">
        <v>10795</v>
      </c>
      <c r="J76" s="24">
        <v>11322</v>
      </c>
      <c r="K76" s="24">
        <v>14687</v>
      </c>
      <c r="L76" s="24">
        <v>22459</v>
      </c>
      <c r="M76" s="24">
        <v>11430</v>
      </c>
      <c r="N76" s="24">
        <v>11490</v>
      </c>
      <c r="O76" s="24">
        <v>11948</v>
      </c>
      <c r="P76" s="24">
        <v>15802</v>
      </c>
      <c r="Q76" s="24">
        <v>22818</v>
      </c>
      <c r="R76" s="47">
        <f t="shared" si="30"/>
        <v>1911</v>
      </c>
      <c r="S76" s="47">
        <f t="shared" si="22"/>
        <v>695</v>
      </c>
      <c r="T76" s="47">
        <f t="shared" si="23"/>
        <v>626</v>
      </c>
      <c r="U76" s="47">
        <f t="shared" si="24"/>
        <v>1115</v>
      </c>
      <c r="V76" s="47">
        <f t="shared" si="25"/>
        <v>359</v>
      </c>
      <c r="W76" s="43">
        <f t="shared" si="31"/>
        <v>0.2007563819728963</v>
      </c>
      <c r="X76" s="43">
        <f t="shared" si="26"/>
        <v>6.4381658175081055E-2</v>
      </c>
      <c r="Y76" s="43">
        <f t="shared" si="27"/>
        <v>5.5290584702349412E-2</v>
      </c>
      <c r="Z76" s="43">
        <f t="shared" si="28"/>
        <v>7.591747804180568E-2</v>
      </c>
      <c r="AA76" s="43">
        <f t="shared" si="29"/>
        <v>1.5984683200498687E-2</v>
      </c>
    </row>
    <row r="77" spans="1:27" x14ac:dyDescent="0.35">
      <c r="A77" s="23" t="s">
        <v>59</v>
      </c>
      <c r="B77" s="23" t="s">
        <v>45</v>
      </c>
      <c r="C77" s="24">
        <v>12257</v>
      </c>
      <c r="D77" s="24">
        <v>13285</v>
      </c>
      <c r="E77" s="24">
        <v>15019</v>
      </c>
      <c r="F77" s="24">
        <v>15987</v>
      </c>
      <c r="G77" s="24">
        <v>17606</v>
      </c>
      <c r="H77" s="24">
        <v>10728</v>
      </c>
      <c r="I77" s="24">
        <v>11483</v>
      </c>
      <c r="J77" s="24">
        <v>10547</v>
      </c>
      <c r="K77" s="24">
        <v>11095</v>
      </c>
      <c r="L77" s="24">
        <v>15328</v>
      </c>
      <c r="M77" s="24">
        <v>11061</v>
      </c>
      <c r="N77" s="24">
        <v>11744</v>
      </c>
      <c r="O77" s="24">
        <v>10297</v>
      </c>
      <c r="P77" s="24">
        <v>11678</v>
      </c>
      <c r="Q77" s="24">
        <v>14305</v>
      </c>
      <c r="R77" s="47">
        <f t="shared" si="30"/>
        <v>333</v>
      </c>
      <c r="S77" s="47">
        <f t="shared" si="22"/>
        <v>261</v>
      </c>
      <c r="T77" s="47">
        <f t="shared" si="23"/>
        <v>-250</v>
      </c>
      <c r="U77" s="47">
        <f t="shared" si="24"/>
        <v>583</v>
      </c>
      <c r="V77" s="47">
        <f t="shared" si="25"/>
        <v>-1023</v>
      </c>
      <c r="W77" s="43">
        <f t="shared" si="31"/>
        <v>3.1040268456375839E-2</v>
      </c>
      <c r="X77" s="43">
        <f t="shared" si="26"/>
        <v>2.2729251937646956E-2</v>
      </c>
      <c r="Y77" s="43">
        <f t="shared" si="27"/>
        <v>-2.3703422774248601E-2</v>
      </c>
      <c r="Z77" s="43">
        <f t="shared" si="28"/>
        <v>5.2546191978368635E-2</v>
      </c>
      <c r="AA77" s="43">
        <f t="shared" si="29"/>
        <v>-6.6740605427974942E-2</v>
      </c>
    </row>
    <row r="78" spans="1:27" x14ac:dyDescent="0.35">
      <c r="A78" s="23" t="s">
        <v>58</v>
      </c>
      <c r="B78" s="23" t="s">
        <v>44</v>
      </c>
      <c r="C78" s="24">
        <v>4784</v>
      </c>
      <c r="D78" s="24">
        <v>6909</v>
      </c>
      <c r="E78" s="24">
        <v>9252</v>
      </c>
      <c r="F78" s="24">
        <v>12572</v>
      </c>
      <c r="G78" s="24">
        <v>14336</v>
      </c>
      <c r="H78" s="24">
        <v>7309</v>
      </c>
      <c r="I78" s="24">
        <v>9844</v>
      </c>
      <c r="J78" s="24">
        <v>9687</v>
      </c>
      <c r="K78" s="24">
        <v>12389</v>
      </c>
      <c r="L78" s="24">
        <v>14876</v>
      </c>
      <c r="M78" s="24">
        <v>7229</v>
      </c>
      <c r="N78" s="24">
        <v>9321</v>
      </c>
      <c r="O78" s="24">
        <v>10202</v>
      </c>
      <c r="P78" s="24">
        <v>11922</v>
      </c>
      <c r="Q78" s="24">
        <v>13581</v>
      </c>
      <c r="R78" s="47">
        <f t="shared" si="30"/>
        <v>-80</v>
      </c>
      <c r="S78" s="47">
        <f t="shared" si="22"/>
        <v>-523</v>
      </c>
      <c r="T78" s="47">
        <f t="shared" si="23"/>
        <v>515</v>
      </c>
      <c r="U78" s="47">
        <f t="shared" si="24"/>
        <v>-467</v>
      </c>
      <c r="V78" s="47">
        <f t="shared" si="25"/>
        <v>-1295</v>
      </c>
      <c r="W78" s="43">
        <f t="shared" si="31"/>
        <v>-1.0945409768778218E-2</v>
      </c>
      <c r="X78" s="43">
        <f t="shared" si="26"/>
        <v>-5.3128809427062169E-2</v>
      </c>
      <c r="Y78" s="43">
        <f t="shared" si="27"/>
        <v>5.3164034272736659E-2</v>
      </c>
      <c r="Z78" s="43">
        <f t="shared" si="28"/>
        <v>-3.7694729195253851E-2</v>
      </c>
      <c r="AA78" s="43">
        <f t="shared" si="29"/>
        <v>-8.7052971228824952E-2</v>
      </c>
    </row>
    <row r="79" spans="1:27" x14ac:dyDescent="0.35">
      <c r="A79" s="23" t="s">
        <v>67</v>
      </c>
      <c r="B79" s="23" t="s">
        <v>53</v>
      </c>
      <c r="C79" s="24">
        <v>10289</v>
      </c>
      <c r="D79" s="24">
        <v>9930</v>
      </c>
      <c r="E79" s="24">
        <v>10152</v>
      </c>
      <c r="F79" s="24">
        <v>10051</v>
      </c>
      <c r="G79" s="24">
        <v>12181</v>
      </c>
      <c r="H79" s="24">
        <v>7984</v>
      </c>
      <c r="I79" s="24">
        <v>9483</v>
      </c>
      <c r="J79" s="24">
        <v>7544</v>
      </c>
      <c r="K79" s="24">
        <v>8161</v>
      </c>
      <c r="L79" s="24">
        <v>10397</v>
      </c>
      <c r="M79" s="24">
        <v>7504</v>
      </c>
      <c r="N79" s="24">
        <v>8845</v>
      </c>
      <c r="O79" s="24">
        <v>8389</v>
      </c>
      <c r="P79" s="24">
        <v>9441</v>
      </c>
      <c r="Q79" s="24">
        <v>10794</v>
      </c>
      <c r="R79" s="47">
        <f t="shared" si="30"/>
        <v>-480</v>
      </c>
      <c r="S79" s="47">
        <f t="shared" si="22"/>
        <v>-638</v>
      </c>
      <c r="T79" s="47">
        <f t="shared" si="23"/>
        <v>845</v>
      </c>
      <c r="U79" s="47">
        <f t="shared" si="24"/>
        <v>1280</v>
      </c>
      <c r="V79" s="47">
        <f t="shared" si="25"/>
        <v>397</v>
      </c>
      <c r="W79" s="43">
        <f t="shared" si="31"/>
        <v>-6.0120240480961921E-2</v>
      </c>
      <c r="X79" s="43">
        <f t="shared" si="26"/>
        <v>-6.7278287461773695E-2</v>
      </c>
      <c r="Y79" s="43">
        <f t="shared" si="27"/>
        <v>0.11200954400848356</v>
      </c>
      <c r="Z79" s="43">
        <f t="shared" si="28"/>
        <v>0.15684352407793162</v>
      </c>
      <c r="AA79" s="43">
        <f t="shared" si="29"/>
        <v>3.8184091564874484E-2</v>
      </c>
    </row>
    <row r="80" spans="1:27" x14ac:dyDescent="0.35">
      <c r="A80" s="23" t="s">
        <v>66</v>
      </c>
      <c r="B80" s="23" t="s">
        <v>52</v>
      </c>
      <c r="C80" s="24">
        <v>4316</v>
      </c>
      <c r="D80" s="24">
        <v>3734</v>
      </c>
      <c r="E80" s="24">
        <v>4546</v>
      </c>
      <c r="F80" s="24">
        <v>5169</v>
      </c>
      <c r="G80" s="24">
        <v>7361</v>
      </c>
      <c r="H80" s="24">
        <v>4606</v>
      </c>
      <c r="I80" s="24">
        <v>4709</v>
      </c>
      <c r="J80" s="24">
        <v>4934</v>
      </c>
      <c r="K80" s="24">
        <v>5296</v>
      </c>
      <c r="L80" s="24">
        <v>6113</v>
      </c>
      <c r="M80" s="24">
        <v>4118</v>
      </c>
      <c r="N80" s="24">
        <v>4150</v>
      </c>
      <c r="O80" s="24">
        <v>4817</v>
      </c>
      <c r="P80" s="24">
        <v>4737</v>
      </c>
      <c r="Q80" s="24">
        <v>5901</v>
      </c>
      <c r="R80" s="47">
        <f t="shared" si="30"/>
        <v>-488</v>
      </c>
      <c r="S80" s="47">
        <f t="shared" si="22"/>
        <v>-559</v>
      </c>
      <c r="T80" s="47">
        <f t="shared" si="23"/>
        <v>-117</v>
      </c>
      <c r="U80" s="47">
        <f t="shared" si="24"/>
        <v>-559</v>
      </c>
      <c r="V80" s="47">
        <f t="shared" si="25"/>
        <v>-212</v>
      </c>
      <c r="W80" s="43">
        <f t="shared" si="31"/>
        <v>-0.10594876248371689</v>
      </c>
      <c r="X80" s="43">
        <f t="shared" si="26"/>
        <v>-0.11870885538330855</v>
      </c>
      <c r="Y80" s="43">
        <f t="shared" si="27"/>
        <v>-2.3713011755168222E-2</v>
      </c>
      <c r="Z80" s="43">
        <f t="shared" si="28"/>
        <v>-0.10555135951661632</v>
      </c>
      <c r="AA80" s="43">
        <f t="shared" si="29"/>
        <v>-3.4680189759528871E-2</v>
      </c>
    </row>
    <row r="81" spans="1:27" x14ac:dyDescent="0.35">
      <c r="A81" s="23" t="s">
        <v>62</v>
      </c>
      <c r="B81" s="23" t="s">
        <v>48</v>
      </c>
      <c r="C81" s="24">
        <v>1665</v>
      </c>
      <c r="D81" s="24">
        <v>1582</v>
      </c>
      <c r="E81" s="24">
        <v>1564</v>
      </c>
      <c r="F81" s="24">
        <v>1796</v>
      </c>
      <c r="G81" s="24">
        <v>2765</v>
      </c>
      <c r="H81" s="24">
        <v>1982</v>
      </c>
      <c r="I81" s="24">
        <v>2597</v>
      </c>
      <c r="J81" s="24">
        <v>3050</v>
      </c>
      <c r="K81" s="24">
        <v>3243</v>
      </c>
      <c r="L81" s="24">
        <v>5132</v>
      </c>
      <c r="M81" s="24">
        <v>2326</v>
      </c>
      <c r="N81" s="24">
        <v>1998</v>
      </c>
      <c r="O81" s="24">
        <v>2669</v>
      </c>
      <c r="P81" s="24">
        <v>3252</v>
      </c>
      <c r="Q81" s="24">
        <v>3219</v>
      </c>
      <c r="R81" s="47">
        <f t="shared" si="30"/>
        <v>344</v>
      </c>
      <c r="S81" s="47">
        <f t="shared" si="22"/>
        <v>-599</v>
      </c>
      <c r="T81" s="47">
        <f t="shared" si="23"/>
        <v>-381</v>
      </c>
      <c r="U81" s="47">
        <f t="shared" si="24"/>
        <v>9</v>
      </c>
      <c r="V81" s="47">
        <f t="shared" si="25"/>
        <v>-1913</v>
      </c>
      <c r="W81" s="43">
        <f t="shared" si="31"/>
        <v>0.17356205852674067</v>
      </c>
      <c r="X81" s="43">
        <f t="shared" si="26"/>
        <v>-0.23065075086638429</v>
      </c>
      <c r="Y81" s="43">
        <f t="shared" si="27"/>
        <v>-0.12491803278688525</v>
      </c>
      <c r="Z81" s="43">
        <f t="shared" si="28"/>
        <v>2.7752081406105457E-3</v>
      </c>
      <c r="AA81" s="43">
        <f t="shared" si="29"/>
        <v>-0.37275915822291505</v>
      </c>
    </row>
    <row r="82" spans="1:27" x14ac:dyDescent="0.35">
      <c r="A82" s="23" t="s">
        <v>57</v>
      </c>
      <c r="B82" s="23" t="s">
        <v>43</v>
      </c>
      <c r="C82" s="24">
        <v>2688</v>
      </c>
      <c r="D82" s="24">
        <v>2607</v>
      </c>
      <c r="E82" s="24">
        <v>2482</v>
      </c>
      <c r="F82" s="24">
        <v>2209</v>
      </c>
      <c r="G82" s="24">
        <v>3427</v>
      </c>
      <c r="H82" s="24">
        <v>3290</v>
      </c>
      <c r="I82" s="24">
        <v>3509</v>
      </c>
      <c r="J82" s="24">
        <v>2908</v>
      </c>
      <c r="K82" s="24">
        <v>3042</v>
      </c>
      <c r="L82" s="24">
        <v>2927</v>
      </c>
      <c r="M82" s="24">
        <v>2861</v>
      </c>
      <c r="N82" s="24">
        <v>2654</v>
      </c>
      <c r="O82" s="24">
        <v>2339</v>
      </c>
      <c r="P82" s="24">
        <v>2131</v>
      </c>
      <c r="Q82" s="24">
        <v>2951</v>
      </c>
      <c r="R82" s="47">
        <f t="shared" si="30"/>
        <v>-429</v>
      </c>
      <c r="S82" s="47">
        <f t="shared" si="22"/>
        <v>-855</v>
      </c>
      <c r="T82" s="47">
        <f t="shared" si="23"/>
        <v>-569</v>
      </c>
      <c r="U82" s="47">
        <f t="shared" si="24"/>
        <v>-911</v>
      </c>
      <c r="V82" s="47">
        <f t="shared" si="25"/>
        <v>24</v>
      </c>
      <c r="W82" s="43">
        <f t="shared" si="31"/>
        <v>-0.13039513677811551</v>
      </c>
      <c r="X82" s="43">
        <f t="shared" si="26"/>
        <v>-0.24365916215445996</v>
      </c>
      <c r="Y82" s="43">
        <f t="shared" si="27"/>
        <v>-0.19566712517193949</v>
      </c>
      <c r="Z82" s="43">
        <f t="shared" si="28"/>
        <v>-0.29947403024326102</v>
      </c>
      <c r="AA82" s="43">
        <f t="shared" si="29"/>
        <v>8.1995216945678177E-3</v>
      </c>
    </row>
    <row r="83" spans="1:27" x14ac:dyDescent="0.35">
      <c r="A83" s="23" t="s">
        <v>54</v>
      </c>
      <c r="B83" s="23" t="s">
        <v>40</v>
      </c>
      <c r="C83" s="24">
        <v>1258</v>
      </c>
      <c r="D83" s="24">
        <v>1181</v>
      </c>
      <c r="E83" s="24">
        <v>1019</v>
      </c>
      <c r="F83" s="24">
        <v>1614</v>
      </c>
      <c r="G83" s="24">
        <v>2361</v>
      </c>
      <c r="H83" s="24">
        <v>1381</v>
      </c>
      <c r="I83" s="24">
        <v>1391</v>
      </c>
      <c r="J83" s="24">
        <v>1504</v>
      </c>
      <c r="K83" s="24">
        <v>2166</v>
      </c>
      <c r="L83" s="24">
        <v>3917</v>
      </c>
      <c r="M83" s="24">
        <v>1511</v>
      </c>
      <c r="N83" s="24">
        <v>1142</v>
      </c>
      <c r="O83" s="24">
        <v>1331</v>
      </c>
      <c r="P83" s="24">
        <v>2273</v>
      </c>
      <c r="Q83" s="24">
        <v>3317</v>
      </c>
      <c r="R83" s="47">
        <f t="shared" ref="R83:R85" si="32">M83-H83</f>
        <v>130</v>
      </c>
      <c r="S83" s="47">
        <f t="shared" ref="S83:S85" si="33">N83-I83</f>
        <v>-249</v>
      </c>
      <c r="T83" s="47">
        <f t="shared" ref="T83:T85" si="34">O83-J83</f>
        <v>-173</v>
      </c>
      <c r="U83" s="47">
        <f t="shared" ref="U83:U85" si="35">P83-K83</f>
        <v>107</v>
      </c>
      <c r="V83" s="47">
        <f t="shared" ref="V83:V85" si="36">Q83-L83</f>
        <v>-600</v>
      </c>
      <c r="W83" s="43">
        <f t="shared" si="31"/>
        <v>9.4134685010861696E-2</v>
      </c>
      <c r="X83" s="43">
        <f t="shared" si="26"/>
        <v>-0.1790079079798706</v>
      </c>
      <c r="Y83" s="43">
        <f t="shared" si="27"/>
        <v>-0.11502659574468085</v>
      </c>
      <c r="Z83" s="43">
        <f t="shared" si="28"/>
        <v>4.9399815327793167E-2</v>
      </c>
      <c r="AA83" s="43">
        <f t="shared" si="29"/>
        <v>-0.15317845289762574</v>
      </c>
    </row>
    <row r="84" spans="1:27" x14ac:dyDescent="0.35">
      <c r="A84" s="23" t="s">
        <v>60</v>
      </c>
      <c r="B84" s="23" t="s">
        <v>46</v>
      </c>
      <c r="C84" s="24">
        <v>1813</v>
      </c>
      <c r="D84" s="24">
        <v>1265</v>
      </c>
      <c r="E84" s="24">
        <v>1705</v>
      </c>
      <c r="F84" s="24">
        <v>1614</v>
      </c>
      <c r="G84" s="24">
        <v>3299</v>
      </c>
      <c r="H84" s="24">
        <v>1416</v>
      </c>
      <c r="I84" s="24">
        <v>2759</v>
      </c>
      <c r="J84" s="24">
        <v>1985</v>
      </c>
      <c r="K84" s="24">
        <v>2411</v>
      </c>
      <c r="L84" s="24">
        <v>2712</v>
      </c>
      <c r="M84" s="24">
        <v>1774</v>
      </c>
      <c r="N84" s="24">
        <v>1765</v>
      </c>
      <c r="O84" s="24">
        <v>1358</v>
      </c>
      <c r="P84" s="24">
        <v>1447</v>
      </c>
      <c r="Q84" s="24">
        <v>2645</v>
      </c>
      <c r="R84" s="47">
        <f t="shared" si="32"/>
        <v>358</v>
      </c>
      <c r="S84" s="47">
        <f t="shared" si="33"/>
        <v>-994</v>
      </c>
      <c r="T84" s="47">
        <f t="shared" si="34"/>
        <v>-627</v>
      </c>
      <c r="U84" s="47">
        <f t="shared" si="35"/>
        <v>-964</v>
      </c>
      <c r="V84" s="47">
        <f t="shared" si="36"/>
        <v>-67</v>
      </c>
      <c r="W84" s="43">
        <f t="shared" si="31"/>
        <v>0.25282485875706212</v>
      </c>
      <c r="X84" s="43">
        <f t="shared" si="26"/>
        <v>-0.36027546212395795</v>
      </c>
      <c r="Y84" s="43">
        <f t="shared" si="27"/>
        <v>-0.31586901763224179</v>
      </c>
      <c r="Z84" s="43">
        <f t="shared" si="28"/>
        <v>-0.3998340937370386</v>
      </c>
      <c r="AA84" s="43">
        <f t="shared" si="29"/>
        <v>-2.4705014749262538E-2</v>
      </c>
    </row>
    <row r="85" spans="1:27" x14ac:dyDescent="0.35">
      <c r="A85" s="23" t="s">
        <v>56</v>
      </c>
      <c r="B85" s="23" t="s">
        <v>42</v>
      </c>
      <c r="C85" s="24">
        <v>2154</v>
      </c>
      <c r="D85" s="24">
        <v>2206</v>
      </c>
      <c r="E85" s="24">
        <v>2288</v>
      </c>
      <c r="F85" s="24">
        <v>2840</v>
      </c>
      <c r="G85" s="24">
        <v>2868</v>
      </c>
      <c r="H85" s="24">
        <v>2134</v>
      </c>
      <c r="I85" s="24">
        <v>1844</v>
      </c>
      <c r="J85" s="24">
        <v>1689</v>
      </c>
      <c r="K85" s="24">
        <v>1966</v>
      </c>
      <c r="L85" s="24">
        <v>2257</v>
      </c>
      <c r="M85" s="24">
        <v>1616</v>
      </c>
      <c r="N85" s="24">
        <v>1598</v>
      </c>
      <c r="O85" s="24">
        <v>1340</v>
      </c>
      <c r="P85" s="24">
        <v>1585</v>
      </c>
      <c r="Q85" s="24">
        <v>1938</v>
      </c>
      <c r="R85" s="47">
        <f t="shared" si="32"/>
        <v>-518</v>
      </c>
      <c r="S85" s="47">
        <f t="shared" si="33"/>
        <v>-246</v>
      </c>
      <c r="T85" s="47">
        <f t="shared" si="34"/>
        <v>-349</v>
      </c>
      <c r="U85" s="47">
        <f t="shared" si="35"/>
        <v>-381</v>
      </c>
      <c r="V85" s="47">
        <f t="shared" si="36"/>
        <v>-319</v>
      </c>
      <c r="W85" s="43">
        <f t="shared" ref="W85" si="37">(M85-H85)/H85</f>
        <v>-0.24273664479850046</v>
      </c>
      <c r="X85" s="43">
        <f t="shared" ref="X85" si="38">(N85-I85)/I85</f>
        <v>-0.13340563991323209</v>
      </c>
      <c r="Y85" s="43">
        <f t="shared" ref="Y85" si="39">(O85-J85)/J85</f>
        <v>-0.20663114268798105</v>
      </c>
      <c r="Z85" s="43">
        <f t="shared" ref="Z85" si="40">(P85-K85)/K85</f>
        <v>-0.19379450661241099</v>
      </c>
      <c r="AA85" s="43">
        <f t="shared" ref="AA85" si="41">(Q85-L85)/L85</f>
        <v>-0.14133805937084626</v>
      </c>
    </row>
    <row r="87" spans="1:27" x14ac:dyDescent="0.35">
      <c r="A87" s="31" t="s">
        <v>97</v>
      </c>
      <c r="B87" s="21"/>
      <c r="C87" s="1"/>
    </row>
    <row r="88" spans="1:27" x14ac:dyDescent="0.35">
      <c r="A88" s="32" t="s">
        <v>99</v>
      </c>
      <c r="B88" s="21"/>
      <c r="C88" s="1"/>
    </row>
    <row r="89" spans="1:27" x14ac:dyDescent="0.35">
      <c r="A89" s="22"/>
      <c r="B89" s="22"/>
      <c r="C89" s="4" t="s">
        <v>23</v>
      </c>
      <c r="D89" s="4" t="s">
        <v>24</v>
      </c>
      <c r="E89" s="4" t="s">
        <v>25</v>
      </c>
      <c r="F89" s="4" t="s">
        <v>26</v>
      </c>
      <c r="G89" s="4" t="s">
        <v>27</v>
      </c>
      <c r="H89" s="7" t="s">
        <v>23</v>
      </c>
      <c r="I89" s="7" t="s">
        <v>24</v>
      </c>
      <c r="J89" s="7" t="s">
        <v>25</v>
      </c>
      <c r="K89" s="7" t="s">
        <v>26</v>
      </c>
      <c r="L89" s="7" t="s">
        <v>27</v>
      </c>
      <c r="M89" s="16" t="s">
        <v>23</v>
      </c>
      <c r="N89" s="16" t="s">
        <v>24</v>
      </c>
      <c r="O89" s="16" t="s">
        <v>25</v>
      </c>
      <c r="P89" s="16" t="s">
        <v>26</v>
      </c>
      <c r="Q89" s="16" t="s">
        <v>27</v>
      </c>
      <c r="R89" s="50" t="s">
        <v>115</v>
      </c>
      <c r="S89" s="50"/>
      <c r="T89" s="50"/>
      <c r="U89" s="50"/>
      <c r="V89" s="50"/>
      <c r="W89" s="51" t="s">
        <v>115</v>
      </c>
      <c r="X89" s="51"/>
      <c r="Y89" s="51"/>
      <c r="Z89" s="51"/>
      <c r="AA89" s="51"/>
    </row>
    <row r="90" spans="1:27" x14ac:dyDescent="0.35">
      <c r="A90" s="22"/>
      <c r="B90" s="22"/>
      <c r="C90" s="8" t="s">
        <v>28</v>
      </c>
      <c r="D90" s="8" t="s">
        <v>29</v>
      </c>
      <c r="E90" s="8" t="s">
        <v>30</v>
      </c>
      <c r="F90" s="8" t="s">
        <v>31</v>
      </c>
      <c r="G90" s="8" t="s">
        <v>32</v>
      </c>
      <c r="H90" s="11" t="s">
        <v>28</v>
      </c>
      <c r="I90" s="11" t="s">
        <v>29</v>
      </c>
      <c r="J90" s="11" t="s">
        <v>30</v>
      </c>
      <c r="K90" s="11" t="s">
        <v>31</v>
      </c>
      <c r="L90" s="11" t="s">
        <v>32</v>
      </c>
      <c r="M90" s="17" t="s">
        <v>28</v>
      </c>
      <c r="N90" s="17" t="s">
        <v>29</v>
      </c>
      <c r="O90" s="17" t="s">
        <v>30</v>
      </c>
      <c r="P90" s="17" t="s">
        <v>31</v>
      </c>
      <c r="Q90" s="17" t="s">
        <v>32</v>
      </c>
      <c r="R90" s="5" t="s">
        <v>23</v>
      </c>
      <c r="S90" s="5" t="s">
        <v>24</v>
      </c>
      <c r="T90" s="5" t="s">
        <v>25</v>
      </c>
      <c r="U90" s="5" t="s">
        <v>26</v>
      </c>
      <c r="V90" s="5" t="s">
        <v>27</v>
      </c>
      <c r="W90" s="45" t="s">
        <v>23</v>
      </c>
      <c r="X90" s="45" t="s">
        <v>24</v>
      </c>
      <c r="Y90" s="45" t="s">
        <v>25</v>
      </c>
      <c r="Z90" s="45" t="s">
        <v>26</v>
      </c>
      <c r="AA90" s="45" t="s">
        <v>27</v>
      </c>
    </row>
    <row r="91" spans="1:27" x14ac:dyDescent="0.35">
      <c r="A91" s="22"/>
      <c r="B91" s="22"/>
      <c r="C91" s="12" t="s">
        <v>33</v>
      </c>
      <c r="D91" s="12" t="s">
        <v>33</v>
      </c>
      <c r="E91" s="12" t="s">
        <v>33</v>
      </c>
      <c r="F91" s="12" t="s">
        <v>33</v>
      </c>
      <c r="G91" s="12" t="s">
        <v>33</v>
      </c>
      <c r="H91" s="15">
        <v>2025</v>
      </c>
      <c r="I91" s="15">
        <v>2025</v>
      </c>
      <c r="J91" s="15">
        <v>2025</v>
      </c>
      <c r="K91" s="15">
        <v>2025</v>
      </c>
      <c r="L91" s="15">
        <v>2025</v>
      </c>
      <c r="M91" s="18">
        <v>2026</v>
      </c>
      <c r="N91" s="18">
        <v>2026</v>
      </c>
      <c r="O91" s="18">
        <v>2026</v>
      </c>
      <c r="P91" s="18">
        <v>2026</v>
      </c>
      <c r="Q91" s="18">
        <v>2026</v>
      </c>
      <c r="R91" s="44" t="s">
        <v>28</v>
      </c>
      <c r="S91" s="44" t="s">
        <v>29</v>
      </c>
      <c r="T91" s="44" t="s">
        <v>30</v>
      </c>
      <c r="U91" s="44" t="s">
        <v>31</v>
      </c>
      <c r="V91" s="44" t="s">
        <v>32</v>
      </c>
      <c r="W91" s="46" t="s">
        <v>28</v>
      </c>
      <c r="X91" s="46" t="s">
        <v>29</v>
      </c>
      <c r="Y91" s="46" t="s">
        <v>30</v>
      </c>
      <c r="Z91" s="46" t="s">
        <v>31</v>
      </c>
      <c r="AA91" s="46" t="s">
        <v>32</v>
      </c>
    </row>
    <row r="92" spans="1:27" x14ac:dyDescent="0.35">
      <c r="A92" s="23" t="s">
        <v>71</v>
      </c>
      <c r="B92" s="23" t="s">
        <v>72</v>
      </c>
      <c r="C92" s="24">
        <v>155230</v>
      </c>
      <c r="D92" s="24">
        <v>171453</v>
      </c>
      <c r="E92" s="24">
        <v>174655</v>
      </c>
      <c r="F92" s="24">
        <v>175689</v>
      </c>
      <c r="G92" s="24">
        <v>181785</v>
      </c>
      <c r="H92" s="24">
        <v>181454</v>
      </c>
      <c r="I92" s="24">
        <v>198717</v>
      </c>
      <c r="J92" s="24">
        <v>181207</v>
      </c>
      <c r="K92" s="24">
        <v>195774</v>
      </c>
      <c r="L92" s="24">
        <v>221967</v>
      </c>
      <c r="M92" s="24">
        <v>194804</v>
      </c>
      <c r="N92" s="24">
        <v>198520</v>
      </c>
      <c r="O92" s="24">
        <v>198297</v>
      </c>
      <c r="P92" s="24">
        <v>208453</v>
      </c>
      <c r="Q92" s="24">
        <v>221478</v>
      </c>
      <c r="R92" s="47">
        <f>M92-H92</f>
        <v>13350</v>
      </c>
      <c r="S92" s="47">
        <f t="shared" ref="S92:S107" si="42">N92-I92</f>
        <v>-197</v>
      </c>
      <c r="T92" s="47">
        <f t="shared" ref="T92:T107" si="43">O92-J92</f>
        <v>17090</v>
      </c>
      <c r="U92" s="47">
        <f t="shared" ref="U92:U107" si="44">P92-K92</f>
        <v>12679</v>
      </c>
      <c r="V92" s="47">
        <f t="shared" ref="V92:V107" si="45">Q92-L92</f>
        <v>-489</v>
      </c>
      <c r="W92" s="43">
        <f>(M92-H92)/H92</f>
        <v>7.3572365447992324E-2</v>
      </c>
      <c r="X92" s="43">
        <f t="shared" ref="X92:X109" si="46">(N92-I92)/I92</f>
        <v>-9.9135957165214861E-4</v>
      </c>
      <c r="Y92" s="43">
        <f t="shared" ref="Y92:Y109" si="47">(O92-J92)/J92</f>
        <v>9.4312029888470095E-2</v>
      </c>
      <c r="Z92" s="43">
        <f t="shared" ref="Z92:Z109" si="48">(P92-K92)/K92</f>
        <v>6.4763451735164013E-2</v>
      </c>
      <c r="AA92" s="48">
        <f t="shared" ref="AA92:AA109" si="49">(Q92-L92)/L92</f>
        <v>-2.2030301801619161E-3</v>
      </c>
    </row>
    <row r="93" spans="1:27" x14ac:dyDescent="0.35">
      <c r="A93" s="23" t="s">
        <v>37</v>
      </c>
      <c r="B93" s="23" t="s">
        <v>37</v>
      </c>
      <c r="C93" s="24">
        <v>34927</v>
      </c>
      <c r="D93" s="24">
        <v>32457</v>
      </c>
      <c r="E93" s="24">
        <v>35225</v>
      </c>
      <c r="F93" s="24">
        <v>39258</v>
      </c>
      <c r="G93" s="24">
        <v>39546</v>
      </c>
      <c r="H93" s="24">
        <v>56367</v>
      </c>
      <c r="I93" s="24">
        <v>57010</v>
      </c>
      <c r="J93" s="24">
        <v>60040</v>
      </c>
      <c r="K93" s="24">
        <v>63587</v>
      </c>
      <c r="L93" s="24">
        <v>71205</v>
      </c>
      <c r="M93" s="24">
        <v>65135</v>
      </c>
      <c r="N93" s="24">
        <v>59314</v>
      </c>
      <c r="O93" s="24">
        <v>72237</v>
      </c>
      <c r="P93" s="24">
        <v>70742</v>
      </c>
      <c r="Q93" s="24">
        <v>69296</v>
      </c>
      <c r="R93" s="47">
        <f t="shared" ref="R93:R107" si="50">M93-H93</f>
        <v>8768</v>
      </c>
      <c r="S93" s="47">
        <f t="shared" si="42"/>
        <v>2304</v>
      </c>
      <c r="T93" s="47">
        <f t="shared" si="43"/>
        <v>12197</v>
      </c>
      <c r="U93" s="47">
        <f t="shared" si="44"/>
        <v>7155</v>
      </c>
      <c r="V93" s="47">
        <f t="shared" si="45"/>
        <v>-1909</v>
      </c>
      <c r="W93" s="43">
        <f t="shared" ref="W93:W109" si="51">(M93-H93)/H93</f>
        <v>0.15555200738020472</v>
      </c>
      <c r="X93" s="43">
        <f t="shared" si="46"/>
        <v>4.0413962462725835E-2</v>
      </c>
      <c r="Y93" s="43">
        <f t="shared" si="47"/>
        <v>0.2031479013990673</v>
      </c>
      <c r="Z93" s="43">
        <f t="shared" si="48"/>
        <v>0.11252299998427351</v>
      </c>
      <c r="AA93" s="43">
        <f t="shared" si="49"/>
        <v>-2.6809915034056598E-2</v>
      </c>
    </row>
    <row r="94" spans="1:27" x14ac:dyDescent="0.35">
      <c r="A94" s="23" t="s">
        <v>61</v>
      </c>
      <c r="B94" s="23" t="s">
        <v>47</v>
      </c>
      <c r="C94" s="24">
        <v>22321</v>
      </c>
      <c r="D94" s="24">
        <v>28879</v>
      </c>
      <c r="E94" s="24">
        <v>30969</v>
      </c>
      <c r="F94" s="24">
        <v>25357</v>
      </c>
      <c r="G94" s="24">
        <v>24319</v>
      </c>
      <c r="H94" s="24">
        <v>24175</v>
      </c>
      <c r="I94" s="24">
        <v>27605</v>
      </c>
      <c r="J94" s="24">
        <v>23735</v>
      </c>
      <c r="K94" s="24">
        <v>24836</v>
      </c>
      <c r="L94" s="24">
        <v>26362</v>
      </c>
      <c r="M94" s="24">
        <v>22931</v>
      </c>
      <c r="N94" s="24">
        <v>26122</v>
      </c>
      <c r="O94" s="24">
        <v>26180</v>
      </c>
      <c r="P94" s="24">
        <v>24920</v>
      </c>
      <c r="Q94" s="24">
        <v>28060</v>
      </c>
      <c r="R94" s="47">
        <f t="shared" si="50"/>
        <v>-1244</v>
      </c>
      <c r="S94" s="47">
        <f t="shared" si="42"/>
        <v>-1483</v>
      </c>
      <c r="T94" s="47">
        <f t="shared" si="43"/>
        <v>2445</v>
      </c>
      <c r="U94" s="47">
        <f t="shared" si="44"/>
        <v>84</v>
      </c>
      <c r="V94" s="47">
        <f t="shared" si="45"/>
        <v>1698</v>
      </c>
      <c r="W94" s="43">
        <f t="shared" si="51"/>
        <v>-5.1458117890382626E-2</v>
      </c>
      <c r="X94" s="43">
        <f t="shared" si="46"/>
        <v>-5.3722151784097082E-2</v>
      </c>
      <c r="Y94" s="43">
        <f t="shared" si="47"/>
        <v>0.10301242890246472</v>
      </c>
      <c r="Z94" s="43">
        <f t="shared" si="48"/>
        <v>3.3821871476888386E-3</v>
      </c>
      <c r="AA94" s="43">
        <f t="shared" si="49"/>
        <v>6.4410894469311891E-2</v>
      </c>
    </row>
    <row r="95" spans="1:27" x14ac:dyDescent="0.35">
      <c r="A95" s="23" t="s">
        <v>68</v>
      </c>
      <c r="B95" s="23" t="s">
        <v>68</v>
      </c>
      <c r="C95" s="24">
        <v>19117</v>
      </c>
      <c r="D95" s="24">
        <v>26445</v>
      </c>
      <c r="E95" s="24">
        <v>28215</v>
      </c>
      <c r="F95" s="24">
        <v>22565</v>
      </c>
      <c r="G95" s="24">
        <v>18253</v>
      </c>
      <c r="H95" s="24">
        <v>20939</v>
      </c>
      <c r="I95" s="24">
        <v>25413</v>
      </c>
      <c r="J95" s="24">
        <v>22192</v>
      </c>
      <c r="K95" s="24">
        <v>22780</v>
      </c>
      <c r="L95" s="24">
        <v>22065</v>
      </c>
      <c r="M95" s="24">
        <v>21112</v>
      </c>
      <c r="N95" s="24">
        <v>24330</v>
      </c>
      <c r="O95" s="24">
        <v>24557</v>
      </c>
      <c r="P95" s="24">
        <v>22947</v>
      </c>
      <c r="Q95" s="24">
        <v>23693</v>
      </c>
      <c r="R95" s="47">
        <f t="shared" si="50"/>
        <v>173</v>
      </c>
      <c r="S95" s="47">
        <f t="shared" si="42"/>
        <v>-1083</v>
      </c>
      <c r="T95" s="47">
        <f t="shared" si="43"/>
        <v>2365</v>
      </c>
      <c r="U95" s="47">
        <f t="shared" si="44"/>
        <v>167</v>
      </c>
      <c r="V95" s="47">
        <f t="shared" si="45"/>
        <v>1628</v>
      </c>
      <c r="W95" s="43">
        <f t="shared" si="51"/>
        <v>8.2620946559052479E-3</v>
      </c>
      <c r="X95" s="43">
        <f t="shared" si="46"/>
        <v>-4.2615983945224888E-2</v>
      </c>
      <c r="Y95" s="43">
        <f t="shared" si="47"/>
        <v>0.10656993511175199</v>
      </c>
      <c r="Z95" s="43">
        <f t="shared" si="48"/>
        <v>7.3309920983318701E-3</v>
      </c>
      <c r="AA95" s="43">
        <f t="shared" si="49"/>
        <v>7.3782007704509406E-2</v>
      </c>
    </row>
    <row r="96" spans="1:27" x14ac:dyDescent="0.35">
      <c r="A96" s="23" t="s">
        <v>64</v>
      </c>
      <c r="B96" s="23" t="s">
        <v>50</v>
      </c>
      <c r="C96" s="24">
        <v>21106</v>
      </c>
      <c r="D96" s="24">
        <v>21278</v>
      </c>
      <c r="E96" s="24">
        <v>24725</v>
      </c>
      <c r="F96" s="24">
        <v>23602</v>
      </c>
      <c r="G96" s="24">
        <v>21927</v>
      </c>
      <c r="H96" s="24">
        <v>17089</v>
      </c>
      <c r="I96" s="24">
        <v>20196</v>
      </c>
      <c r="J96" s="24">
        <v>18850</v>
      </c>
      <c r="K96" s="24">
        <v>21723</v>
      </c>
      <c r="L96" s="24">
        <v>20024</v>
      </c>
      <c r="M96" s="24">
        <v>19735</v>
      </c>
      <c r="N96" s="24">
        <v>20590</v>
      </c>
      <c r="O96" s="24">
        <v>21497</v>
      </c>
      <c r="P96" s="24">
        <v>22987</v>
      </c>
      <c r="Q96" s="24">
        <v>21962</v>
      </c>
      <c r="R96" s="47">
        <f t="shared" si="50"/>
        <v>2646</v>
      </c>
      <c r="S96" s="47">
        <f t="shared" si="42"/>
        <v>394</v>
      </c>
      <c r="T96" s="47">
        <f t="shared" si="43"/>
        <v>2647</v>
      </c>
      <c r="U96" s="47">
        <f t="shared" si="44"/>
        <v>1264</v>
      </c>
      <c r="V96" s="47">
        <f t="shared" si="45"/>
        <v>1938</v>
      </c>
      <c r="W96" s="43">
        <f t="shared" si="51"/>
        <v>0.15483644449645972</v>
      </c>
      <c r="X96" s="43">
        <f t="shared" si="46"/>
        <v>1.9508813626460685E-2</v>
      </c>
      <c r="Y96" s="43">
        <f t="shared" si="47"/>
        <v>0.14042440318302388</v>
      </c>
      <c r="Z96" s="43">
        <f t="shared" si="48"/>
        <v>5.8187174883763751E-2</v>
      </c>
      <c r="AA96" s="43">
        <f t="shared" si="49"/>
        <v>9.6783859368757497E-2</v>
      </c>
    </row>
    <row r="97" spans="1:27" x14ac:dyDescent="0.35">
      <c r="A97" s="23" t="s">
        <v>69</v>
      </c>
      <c r="B97" s="23" t="s">
        <v>69</v>
      </c>
      <c r="C97" s="24">
        <v>19413</v>
      </c>
      <c r="D97" s="24">
        <v>19532</v>
      </c>
      <c r="E97" s="24">
        <v>22815</v>
      </c>
      <c r="F97" s="24">
        <v>21535</v>
      </c>
      <c r="G97" s="24">
        <v>18546</v>
      </c>
      <c r="H97" s="24">
        <v>16041</v>
      </c>
      <c r="I97" s="24">
        <v>18954</v>
      </c>
      <c r="J97" s="24">
        <v>17778</v>
      </c>
      <c r="K97" s="24">
        <v>19455</v>
      </c>
      <c r="L97" s="24">
        <v>18158</v>
      </c>
      <c r="M97" s="24">
        <v>18656</v>
      </c>
      <c r="N97" s="24">
        <v>19193</v>
      </c>
      <c r="O97" s="24">
        <v>20356</v>
      </c>
      <c r="P97" s="24">
        <v>21978</v>
      </c>
      <c r="Q97" s="24">
        <v>19826</v>
      </c>
      <c r="R97" s="47">
        <f t="shared" si="50"/>
        <v>2615</v>
      </c>
      <c r="S97" s="47">
        <f t="shared" si="42"/>
        <v>239</v>
      </c>
      <c r="T97" s="47">
        <f t="shared" si="43"/>
        <v>2578</v>
      </c>
      <c r="U97" s="47">
        <f t="shared" si="44"/>
        <v>2523</v>
      </c>
      <c r="V97" s="47">
        <f t="shared" si="45"/>
        <v>1668</v>
      </c>
      <c r="W97" s="43">
        <f t="shared" si="51"/>
        <v>0.16301976186023315</v>
      </c>
      <c r="X97" s="43">
        <f t="shared" si="46"/>
        <v>1.2609475572438536E-2</v>
      </c>
      <c r="Y97" s="43">
        <f t="shared" si="47"/>
        <v>0.14501068736640793</v>
      </c>
      <c r="Z97" s="43">
        <f t="shared" si="48"/>
        <v>0.12968388589051658</v>
      </c>
      <c r="AA97" s="43">
        <f t="shared" si="49"/>
        <v>9.1860337041524395E-2</v>
      </c>
    </row>
    <row r="98" spans="1:27" x14ac:dyDescent="0.35">
      <c r="A98" s="23" t="s">
        <v>55</v>
      </c>
      <c r="B98" s="23" t="s">
        <v>41</v>
      </c>
      <c r="C98" s="24">
        <v>17140</v>
      </c>
      <c r="D98" s="24">
        <v>19229</v>
      </c>
      <c r="E98" s="24">
        <v>17947</v>
      </c>
      <c r="F98" s="24">
        <v>20775</v>
      </c>
      <c r="G98" s="24">
        <v>18267</v>
      </c>
      <c r="H98" s="24">
        <v>19056</v>
      </c>
      <c r="I98" s="24">
        <v>21433</v>
      </c>
      <c r="J98" s="24">
        <v>18619</v>
      </c>
      <c r="K98" s="24">
        <v>19811</v>
      </c>
      <c r="L98" s="24">
        <v>21376</v>
      </c>
      <c r="M98" s="24">
        <v>20375</v>
      </c>
      <c r="N98" s="24">
        <v>21241</v>
      </c>
      <c r="O98" s="24">
        <v>18557</v>
      </c>
      <c r="P98" s="24">
        <v>21552</v>
      </c>
      <c r="Q98" s="24">
        <v>22848</v>
      </c>
      <c r="R98" s="47">
        <f t="shared" si="50"/>
        <v>1319</v>
      </c>
      <c r="S98" s="47">
        <f t="shared" si="42"/>
        <v>-192</v>
      </c>
      <c r="T98" s="47">
        <f t="shared" si="43"/>
        <v>-62</v>
      </c>
      <c r="U98" s="47">
        <f t="shared" si="44"/>
        <v>1741</v>
      </c>
      <c r="V98" s="47">
        <f t="shared" si="45"/>
        <v>1472</v>
      </c>
      <c r="W98" s="43">
        <f t="shared" si="51"/>
        <v>6.9217044500419822E-2</v>
      </c>
      <c r="X98" s="43">
        <f t="shared" si="46"/>
        <v>-8.9581486492791487E-3</v>
      </c>
      <c r="Y98" s="43">
        <f t="shared" si="47"/>
        <v>-3.32993179010688E-3</v>
      </c>
      <c r="Z98" s="43">
        <f t="shared" si="48"/>
        <v>8.7880470445711983E-2</v>
      </c>
      <c r="AA98" s="43">
        <f t="shared" si="49"/>
        <v>6.8862275449101798E-2</v>
      </c>
    </row>
    <row r="99" spans="1:27" x14ac:dyDescent="0.35">
      <c r="A99" s="23" t="s">
        <v>65</v>
      </c>
      <c r="B99" s="23" t="s">
        <v>51</v>
      </c>
      <c r="C99" s="24">
        <v>9111</v>
      </c>
      <c r="D99" s="24">
        <v>11981</v>
      </c>
      <c r="E99" s="24">
        <v>6749</v>
      </c>
      <c r="F99" s="24">
        <v>5948</v>
      </c>
      <c r="G99" s="24">
        <v>8083</v>
      </c>
      <c r="H99" s="24">
        <v>12948</v>
      </c>
      <c r="I99" s="24">
        <v>14961</v>
      </c>
      <c r="J99" s="24">
        <v>7858</v>
      </c>
      <c r="K99" s="24">
        <v>9323</v>
      </c>
      <c r="L99" s="24">
        <v>11607</v>
      </c>
      <c r="M99" s="24">
        <v>14806</v>
      </c>
      <c r="N99" s="24">
        <v>16190</v>
      </c>
      <c r="O99" s="24">
        <v>9564</v>
      </c>
      <c r="P99" s="24">
        <v>9150</v>
      </c>
      <c r="Q99" s="24">
        <v>10895</v>
      </c>
      <c r="R99" s="47">
        <f t="shared" si="50"/>
        <v>1858</v>
      </c>
      <c r="S99" s="47">
        <f t="shared" si="42"/>
        <v>1229</v>
      </c>
      <c r="T99" s="47">
        <f t="shared" si="43"/>
        <v>1706</v>
      </c>
      <c r="U99" s="47">
        <f t="shared" si="44"/>
        <v>-173</v>
      </c>
      <c r="V99" s="47">
        <f t="shared" si="45"/>
        <v>-712</v>
      </c>
      <c r="W99" s="43">
        <f t="shared" si="51"/>
        <v>0.14349706518381217</v>
      </c>
      <c r="X99" s="43">
        <f t="shared" si="46"/>
        <v>8.2146915313147523E-2</v>
      </c>
      <c r="Y99" s="43">
        <f t="shared" si="47"/>
        <v>0.2171035886994146</v>
      </c>
      <c r="Z99" s="43">
        <f t="shared" si="48"/>
        <v>-1.8556258715005901E-2</v>
      </c>
      <c r="AA99" s="43">
        <f t="shared" si="49"/>
        <v>-6.1342293443611612E-2</v>
      </c>
    </row>
    <row r="100" spans="1:27" x14ac:dyDescent="0.35">
      <c r="A100" s="23" t="s">
        <v>63</v>
      </c>
      <c r="B100" s="23" t="s">
        <v>49</v>
      </c>
      <c r="C100" s="24">
        <v>9231</v>
      </c>
      <c r="D100" s="24">
        <v>10024</v>
      </c>
      <c r="E100" s="24">
        <v>10494</v>
      </c>
      <c r="F100" s="24">
        <v>11751</v>
      </c>
      <c r="G100" s="24">
        <v>12783</v>
      </c>
      <c r="H100" s="24">
        <v>8174</v>
      </c>
      <c r="I100" s="24">
        <v>9310</v>
      </c>
      <c r="J100" s="24">
        <v>9045</v>
      </c>
      <c r="K100" s="24">
        <v>10902</v>
      </c>
      <c r="L100" s="24">
        <v>14439</v>
      </c>
      <c r="M100" s="24">
        <v>9412</v>
      </c>
      <c r="N100" s="24">
        <v>9770</v>
      </c>
      <c r="O100" s="24">
        <v>9058</v>
      </c>
      <c r="P100" s="24">
        <v>12210</v>
      </c>
      <c r="Q100" s="24">
        <v>14529</v>
      </c>
      <c r="R100" s="47">
        <f t="shared" si="50"/>
        <v>1238</v>
      </c>
      <c r="S100" s="47">
        <f t="shared" si="42"/>
        <v>460</v>
      </c>
      <c r="T100" s="47">
        <f t="shared" si="43"/>
        <v>13</v>
      </c>
      <c r="U100" s="47">
        <f t="shared" si="44"/>
        <v>1308</v>
      </c>
      <c r="V100" s="47">
        <f t="shared" si="45"/>
        <v>90</v>
      </c>
      <c r="W100" s="43">
        <f t="shared" si="51"/>
        <v>0.15145583557621728</v>
      </c>
      <c r="X100" s="43">
        <f t="shared" si="46"/>
        <v>4.9409237379162189E-2</v>
      </c>
      <c r="Y100" s="43">
        <f t="shared" si="47"/>
        <v>1.4372581536760641E-3</v>
      </c>
      <c r="Z100" s="43">
        <f t="shared" si="48"/>
        <v>0.11997798569069895</v>
      </c>
      <c r="AA100" s="43">
        <f t="shared" si="49"/>
        <v>6.2331186370247248E-3</v>
      </c>
    </row>
    <row r="101" spans="1:27" x14ac:dyDescent="0.35">
      <c r="A101" s="23" t="s">
        <v>59</v>
      </c>
      <c r="B101" s="23" t="s">
        <v>45</v>
      </c>
      <c r="C101" s="24">
        <v>8674</v>
      </c>
      <c r="D101" s="24">
        <v>11235</v>
      </c>
      <c r="E101" s="24">
        <v>11979</v>
      </c>
      <c r="F101" s="24">
        <v>12146</v>
      </c>
      <c r="G101" s="24">
        <v>11133</v>
      </c>
      <c r="H101" s="24">
        <v>9265</v>
      </c>
      <c r="I101" s="24">
        <v>9423</v>
      </c>
      <c r="J101" s="24">
        <v>8491</v>
      </c>
      <c r="K101" s="24">
        <v>8916</v>
      </c>
      <c r="L101" s="24">
        <v>10699</v>
      </c>
      <c r="M101" s="24">
        <v>9579</v>
      </c>
      <c r="N101" s="24">
        <v>10299</v>
      </c>
      <c r="O101" s="24">
        <v>8620</v>
      </c>
      <c r="P101" s="24">
        <v>9559</v>
      </c>
      <c r="Q101" s="24">
        <v>10083</v>
      </c>
      <c r="R101" s="47">
        <f t="shared" si="50"/>
        <v>314</v>
      </c>
      <c r="S101" s="47">
        <f t="shared" si="42"/>
        <v>876</v>
      </c>
      <c r="T101" s="47">
        <f t="shared" si="43"/>
        <v>129</v>
      </c>
      <c r="U101" s="47">
        <f t="shared" si="44"/>
        <v>643</v>
      </c>
      <c r="V101" s="47">
        <f t="shared" si="45"/>
        <v>-616</v>
      </c>
      <c r="W101" s="43">
        <f t="shared" si="51"/>
        <v>3.3890987587695626E-2</v>
      </c>
      <c r="X101" s="43">
        <f t="shared" si="46"/>
        <v>9.296402419611588E-2</v>
      </c>
      <c r="Y101" s="43">
        <f t="shared" si="47"/>
        <v>1.5192556824873395E-2</v>
      </c>
      <c r="Z101" s="43">
        <f t="shared" si="48"/>
        <v>7.2117541498429791E-2</v>
      </c>
      <c r="AA101" s="43">
        <f t="shared" si="49"/>
        <v>-5.7575474343396577E-2</v>
      </c>
    </row>
    <row r="102" spans="1:27" x14ac:dyDescent="0.35">
      <c r="A102" s="23" t="s">
        <v>70</v>
      </c>
      <c r="B102" s="23" t="s">
        <v>39</v>
      </c>
      <c r="C102" s="24">
        <v>10487</v>
      </c>
      <c r="D102" s="24">
        <v>12514</v>
      </c>
      <c r="E102" s="24">
        <v>11848</v>
      </c>
      <c r="F102" s="24">
        <v>10899</v>
      </c>
      <c r="G102" s="24">
        <v>12683</v>
      </c>
      <c r="H102" s="24">
        <v>9622</v>
      </c>
      <c r="I102" s="24">
        <v>9295</v>
      </c>
      <c r="J102" s="24">
        <v>8918</v>
      </c>
      <c r="K102" s="24">
        <v>8989</v>
      </c>
      <c r="L102" s="24">
        <v>10140</v>
      </c>
      <c r="M102" s="24">
        <v>9160</v>
      </c>
      <c r="N102" s="24">
        <v>8765</v>
      </c>
      <c r="O102" s="24">
        <v>7778</v>
      </c>
      <c r="P102" s="24">
        <v>8747</v>
      </c>
      <c r="Q102" s="24">
        <v>10634</v>
      </c>
      <c r="R102" s="47">
        <f t="shared" si="50"/>
        <v>-462</v>
      </c>
      <c r="S102" s="47">
        <f t="shared" si="42"/>
        <v>-530</v>
      </c>
      <c r="T102" s="47">
        <f t="shared" si="43"/>
        <v>-1140</v>
      </c>
      <c r="U102" s="47">
        <f t="shared" si="44"/>
        <v>-242</v>
      </c>
      <c r="V102" s="47">
        <f t="shared" si="45"/>
        <v>494</v>
      </c>
      <c r="W102" s="43">
        <f t="shared" si="51"/>
        <v>-4.8014965703595924E-2</v>
      </c>
      <c r="X102" s="43">
        <f t="shared" si="46"/>
        <v>-5.7019903173749324E-2</v>
      </c>
      <c r="Y102" s="43">
        <f t="shared" si="47"/>
        <v>-0.12783135232114823</v>
      </c>
      <c r="Z102" s="43">
        <f t="shared" si="48"/>
        <v>-2.6921793302925798E-2</v>
      </c>
      <c r="AA102" s="43">
        <f t="shared" si="49"/>
        <v>4.8717948717948718E-2</v>
      </c>
    </row>
    <row r="103" spans="1:27" x14ac:dyDescent="0.35">
      <c r="A103" s="23" t="s">
        <v>58</v>
      </c>
      <c r="B103" s="23" t="s">
        <v>44</v>
      </c>
      <c r="C103" s="24">
        <v>3778</v>
      </c>
      <c r="D103" s="24">
        <v>5379</v>
      </c>
      <c r="E103" s="24">
        <v>6238</v>
      </c>
      <c r="F103" s="24">
        <v>6599</v>
      </c>
      <c r="G103" s="24">
        <v>7355</v>
      </c>
      <c r="H103" s="24">
        <v>6108</v>
      </c>
      <c r="I103" s="24">
        <v>8240</v>
      </c>
      <c r="J103" s="24">
        <v>7503</v>
      </c>
      <c r="K103" s="24">
        <v>8368</v>
      </c>
      <c r="L103" s="24">
        <v>10149</v>
      </c>
      <c r="M103" s="24">
        <v>5647</v>
      </c>
      <c r="N103" s="24">
        <v>7715</v>
      </c>
      <c r="O103" s="24">
        <v>7627</v>
      </c>
      <c r="P103" s="24">
        <v>8673</v>
      </c>
      <c r="Q103" s="24">
        <v>9036</v>
      </c>
      <c r="R103" s="47">
        <f t="shared" si="50"/>
        <v>-461</v>
      </c>
      <c r="S103" s="47">
        <f t="shared" si="42"/>
        <v>-525</v>
      </c>
      <c r="T103" s="47">
        <f t="shared" si="43"/>
        <v>124</v>
      </c>
      <c r="U103" s="47">
        <f t="shared" si="44"/>
        <v>305</v>
      </c>
      <c r="V103" s="47">
        <f t="shared" si="45"/>
        <v>-1113</v>
      </c>
      <c r="W103" s="43">
        <f t="shared" si="51"/>
        <v>-7.5474787164374585E-2</v>
      </c>
      <c r="X103" s="43">
        <f t="shared" si="46"/>
        <v>-6.3713592233009708E-2</v>
      </c>
      <c r="Y103" s="43">
        <f t="shared" si="47"/>
        <v>1.6526722644275623E-2</v>
      </c>
      <c r="Z103" s="43">
        <f t="shared" si="48"/>
        <v>3.6448374760994266E-2</v>
      </c>
      <c r="AA103" s="43">
        <f t="shared" si="49"/>
        <v>-0.10966597694354123</v>
      </c>
    </row>
    <row r="104" spans="1:27" x14ac:dyDescent="0.35">
      <c r="A104" s="23" t="s">
        <v>67</v>
      </c>
      <c r="B104" s="23" t="s">
        <v>53</v>
      </c>
      <c r="C104" s="24">
        <v>7811</v>
      </c>
      <c r="D104" s="24">
        <v>8722</v>
      </c>
      <c r="E104" s="24">
        <v>8528</v>
      </c>
      <c r="F104" s="24">
        <v>8000</v>
      </c>
      <c r="G104" s="24">
        <v>9621</v>
      </c>
      <c r="H104" s="24">
        <v>6720</v>
      </c>
      <c r="I104" s="24">
        <v>8140</v>
      </c>
      <c r="J104" s="24">
        <v>5997</v>
      </c>
      <c r="K104" s="24">
        <v>6761</v>
      </c>
      <c r="L104" s="24">
        <v>8266</v>
      </c>
      <c r="M104" s="24">
        <v>5957</v>
      </c>
      <c r="N104" s="24">
        <v>7242</v>
      </c>
      <c r="O104" s="24">
        <v>6399</v>
      </c>
      <c r="P104" s="24">
        <v>7642</v>
      </c>
      <c r="Q104" s="24">
        <v>8173</v>
      </c>
      <c r="R104" s="47">
        <f t="shared" si="50"/>
        <v>-763</v>
      </c>
      <c r="S104" s="47">
        <f t="shared" si="42"/>
        <v>-898</v>
      </c>
      <c r="T104" s="47">
        <f t="shared" si="43"/>
        <v>402</v>
      </c>
      <c r="U104" s="47">
        <f t="shared" si="44"/>
        <v>881</v>
      </c>
      <c r="V104" s="47">
        <f t="shared" si="45"/>
        <v>-93</v>
      </c>
      <c r="W104" s="43">
        <f t="shared" si="51"/>
        <v>-0.11354166666666667</v>
      </c>
      <c r="X104" s="43">
        <f t="shared" si="46"/>
        <v>-0.11031941031941032</v>
      </c>
      <c r="Y104" s="43">
        <f t="shared" si="47"/>
        <v>6.7033516758379194E-2</v>
      </c>
      <c r="Z104" s="43">
        <f t="shared" si="48"/>
        <v>0.13030616772666764</v>
      </c>
      <c r="AA104" s="43">
        <f t="shared" si="49"/>
        <v>-1.125090733123639E-2</v>
      </c>
    </row>
    <row r="105" spans="1:27" x14ac:dyDescent="0.35">
      <c r="A105" s="23" t="s">
        <v>66</v>
      </c>
      <c r="B105" s="23" t="s">
        <v>52</v>
      </c>
      <c r="C105" s="24">
        <v>3423</v>
      </c>
      <c r="D105" s="24">
        <v>3066</v>
      </c>
      <c r="E105" s="24">
        <v>3405</v>
      </c>
      <c r="F105" s="24">
        <v>3819</v>
      </c>
      <c r="G105" s="24">
        <v>4927</v>
      </c>
      <c r="H105" s="24">
        <v>3693</v>
      </c>
      <c r="I105" s="24">
        <v>3863</v>
      </c>
      <c r="J105" s="24">
        <v>3948</v>
      </c>
      <c r="K105" s="24">
        <v>4080</v>
      </c>
      <c r="L105" s="24">
        <v>4547</v>
      </c>
      <c r="M105" s="24">
        <v>3437</v>
      </c>
      <c r="N105" s="24">
        <v>3556</v>
      </c>
      <c r="O105" s="24">
        <v>3874</v>
      </c>
      <c r="P105" s="24">
        <v>3685</v>
      </c>
      <c r="Q105" s="24">
        <v>4530</v>
      </c>
      <c r="R105" s="47">
        <f t="shared" si="50"/>
        <v>-256</v>
      </c>
      <c r="S105" s="47">
        <f t="shared" si="42"/>
        <v>-307</v>
      </c>
      <c r="T105" s="47">
        <f t="shared" si="43"/>
        <v>-74</v>
      </c>
      <c r="U105" s="47">
        <f t="shared" si="44"/>
        <v>-395</v>
      </c>
      <c r="V105" s="47">
        <f t="shared" si="45"/>
        <v>-17</v>
      </c>
      <c r="W105" s="43">
        <f t="shared" si="51"/>
        <v>-6.9320335770376384E-2</v>
      </c>
      <c r="X105" s="43">
        <f t="shared" si="46"/>
        <v>-7.9471913020968163E-2</v>
      </c>
      <c r="Y105" s="43">
        <f t="shared" si="47"/>
        <v>-1.8743667679837893E-2</v>
      </c>
      <c r="Z105" s="43">
        <f t="shared" si="48"/>
        <v>-9.6813725490196081E-2</v>
      </c>
      <c r="AA105" s="48">
        <f t="shared" si="49"/>
        <v>-3.7387288321970532E-3</v>
      </c>
    </row>
    <row r="106" spans="1:27" x14ac:dyDescent="0.35">
      <c r="A106" s="23" t="s">
        <v>57</v>
      </c>
      <c r="B106" s="23" t="s">
        <v>43</v>
      </c>
      <c r="C106" s="24">
        <v>2410</v>
      </c>
      <c r="D106" s="24">
        <v>2202</v>
      </c>
      <c r="E106" s="24">
        <v>2093</v>
      </c>
      <c r="F106" s="24">
        <v>1750</v>
      </c>
      <c r="G106" s="24">
        <v>2769</v>
      </c>
      <c r="H106" s="24">
        <v>2881</v>
      </c>
      <c r="I106" s="24">
        <v>2815</v>
      </c>
      <c r="J106" s="24">
        <v>2101</v>
      </c>
      <c r="K106" s="24">
        <v>1475</v>
      </c>
      <c r="L106" s="24">
        <v>2124</v>
      </c>
      <c r="M106" s="24">
        <v>2642</v>
      </c>
      <c r="N106" s="24">
        <v>2438</v>
      </c>
      <c r="O106" s="24">
        <v>1925</v>
      </c>
      <c r="P106" s="24">
        <v>1832</v>
      </c>
      <c r="Q106" s="24">
        <v>2405</v>
      </c>
      <c r="R106" s="47">
        <f t="shared" si="50"/>
        <v>-239</v>
      </c>
      <c r="S106" s="47">
        <f t="shared" si="42"/>
        <v>-377</v>
      </c>
      <c r="T106" s="47">
        <f t="shared" si="43"/>
        <v>-176</v>
      </c>
      <c r="U106" s="47">
        <f t="shared" si="44"/>
        <v>357</v>
      </c>
      <c r="V106" s="47">
        <f t="shared" si="45"/>
        <v>281</v>
      </c>
      <c r="W106" s="43">
        <f t="shared" si="51"/>
        <v>-8.295730649080181E-2</v>
      </c>
      <c r="X106" s="43">
        <f t="shared" si="46"/>
        <v>-0.13392539964476022</v>
      </c>
      <c r="Y106" s="43">
        <f t="shared" si="47"/>
        <v>-8.3769633507853408E-2</v>
      </c>
      <c r="Z106" s="43">
        <f t="shared" si="48"/>
        <v>0.24203389830508473</v>
      </c>
      <c r="AA106" s="43">
        <f t="shared" si="49"/>
        <v>0.13229755178907721</v>
      </c>
    </row>
    <row r="107" spans="1:27" x14ac:dyDescent="0.35">
      <c r="A107" s="23" t="s">
        <v>62</v>
      </c>
      <c r="B107" s="23" t="s">
        <v>48</v>
      </c>
      <c r="C107" s="24">
        <v>1427</v>
      </c>
      <c r="D107" s="24">
        <v>1437</v>
      </c>
      <c r="E107" s="24">
        <v>1224</v>
      </c>
      <c r="F107" s="24">
        <v>1570</v>
      </c>
      <c r="G107" s="24">
        <v>2041</v>
      </c>
      <c r="H107" s="24">
        <v>1194</v>
      </c>
      <c r="I107" s="24">
        <v>1548</v>
      </c>
      <c r="J107" s="24">
        <v>1975</v>
      </c>
      <c r="K107" s="24">
        <v>1954</v>
      </c>
      <c r="L107" s="24">
        <v>3908</v>
      </c>
      <c r="M107" s="24">
        <v>1877</v>
      </c>
      <c r="N107" s="24">
        <v>1601</v>
      </c>
      <c r="O107" s="24">
        <v>1892</v>
      </c>
      <c r="P107" s="24">
        <v>2241</v>
      </c>
      <c r="Q107" s="24">
        <v>2430</v>
      </c>
      <c r="R107" s="47">
        <f t="shared" si="50"/>
        <v>683</v>
      </c>
      <c r="S107" s="47">
        <f t="shared" si="42"/>
        <v>53</v>
      </c>
      <c r="T107" s="47">
        <f t="shared" si="43"/>
        <v>-83</v>
      </c>
      <c r="U107" s="47">
        <f t="shared" si="44"/>
        <v>287</v>
      </c>
      <c r="V107" s="47">
        <f t="shared" si="45"/>
        <v>-1478</v>
      </c>
      <c r="W107" s="43">
        <f t="shared" si="51"/>
        <v>0.57202680067001677</v>
      </c>
      <c r="X107" s="43">
        <f t="shared" si="46"/>
        <v>3.4237726098191215E-2</v>
      </c>
      <c r="Y107" s="43">
        <f t="shared" si="47"/>
        <v>-4.2025316455696203E-2</v>
      </c>
      <c r="Z107" s="43">
        <f t="shared" si="48"/>
        <v>0.14687819856704196</v>
      </c>
      <c r="AA107" s="43">
        <f t="shared" si="49"/>
        <v>-0.37819856704196519</v>
      </c>
    </row>
    <row r="108" spans="1:27" x14ac:dyDescent="0.35">
      <c r="A108" s="23" t="s">
        <v>54</v>
      </c>
      <c r="B108" s="23" t="s">
        <v>40</v>
      </c>
      <c r="C108" s="24">
        <v>1041</v>
      </c>
      <c r="D108" s="24">
        <v>993</v>
      </c>
      <c r="E108" s="24">
        <v>710</v>
      </c>
      <c r="F108" s="24">
        <v>1318</v>
      </c>
      <c r="G108" s="24">
        <v>1792</v>
      </c>
      <c r="H108" s="24">
        <v>1318</v>
      </c>
      <c r="I108" s="24">
        <v>1362</v>
      </c>
      <c r="J108" s="24">
        <v>1402</v>
      </c>
      <c r="K108" s="24">
        <v>2002</v>
      </c>
      <c r="L108" s="24">
        <v>3270</v>
      </c>
      <c r="M108" s="24">
        <v>1441</v>
      </c>
      <c r="N108" s="24">
        <v>1087</v>
      </c>
      <c r="O108" s="24">
        <v>1268</v>
      </c>
      <c r="P108" s="24">
        <v>2101</v>
      </c>
      <c r="Q108" s="24">
        <v>2927</v>
      </c>
      <c r="R108" s="47">
        <f t="shared" ref="R108:R110" si="52">M108-H108</f>
        <v>123</v>
      </c>
      <c r="S108" s="47">
        <f t="shared" ref="S108:S110" si="53">N108-I108</f>
        <v>-275</v>
      </c>
      <c r="T108" s="47">
        <f t="shared" ref="T108:T110" si="54">O108-J108</f>
        <v>-134</v>
      </c>
      <c r="U108" s="47">
        <f t="shared" ref="U108:U110" si="55">P108-K108</f>
        <v>99</v>
      </c>
      <c r="V108" s="47">
        <f t="shared" ref="V108:V110" si="56">Q108-L108</f>
        <v>-343</v>
      </c>
      <c r="W108" s="43">
        <f t="shared" si="51"/>
        <v>9.3323216995447641E-2</v>
      </c>
      <c r="X108" s="43">
        <f t="shared" si="46"/>
        <v>-0.20190895741556533</v>
      </c>
      <c r="Y108" s="43">
        <f t="shared" si="47"/>
        <v>-9.5577746077032816E-2</v>
      </c>
      <c r="Z108" s="43">
        <f t="shared" si="48"/>
        <v>4.9450549450549448E-2</v>
      </c>
      <c r="AA108" s="43">
        <f t="shared" si="49"/>
        <v>-0.10489296636085627</v>
      </c>
    </row>
    <row r="109" spans="1:27" x14ac:dyDescent="0.35">
      <c r="A109" s="23" t="s">
        <v>60</v>
      </c>
      <c r="B109" s="23" t="s">
        <v>46</v>
      </c>
      <c r="C109" s="24">
        <v>1359</v>
      </c>
      <c r="D109" s="24">
        <v>982</v>
      </c>
      <c r="E109" s="24">
        <v>1257</v>
      </c>
      <c r="F109" s="24">
        <v>1262</v>
      </c>
      <c r="G109" s="24">
        <v>2708</v>
      </c>
      <c r="H109" s="24">
        <v>983</v>
      </c>
      <c r="I109" s="24">
        <v>2009</v>
      </c>
      <c r="J109" s="24">
        <v>1438</v>
      </c>
      <c r="K109" s="24">
        <v>1433</v>
      </c>
      <c r="L109" s="24">
        <v>1979</v>
      </c>
      <c r="M109" s="24">
        <v>1415</v>
      </c>
      <c r="N109" s="24">
        <v>1376</v>
      </c>
      <c r="O109" s="24">
        <v>907</v>
      </c>
      <c r="P109" s="24">
        <v>1150</v>
      </c>
      <c r="Q109" s="24">
        <v>2025</v>
      </c>
      <c r="R109" s="47">
        <f t="shared" si="52"/>
        <v>432</v>
      </c>
      <c r="S109" s="47">
        <f t="shared" si="53"/>
        <v>-633</v>
      </c>
      <c r="T109" s="47">
        <f t="shared" si="54"/>
        <v>-531</v>
      </c>
      <c r="U109" s="47">
        <f t="shared" si="55"/>
        <v>-283</v>
      </c>
      <c r="V109" s="47">
        <f t="shared" si="56"/>
        <v>46</v>
      </c>
      <c r="W109" s="43">
        <f t="shared" si="51"/>
        <v>0.43947100712105797</v>
      </c>
      <c r="X109" s="43">
        <f t="shared" si="46"/>
        <v>-0.31508213041314087</v>
      </c>
      <c r="Y109" s="43">
        <f t="shared" si="47"/>
        <v>-0.36926286509040335</v>
      </c>
      <c r="Z109" s="43">
        <f t="shared" si="48"/>
        <v>-0.19748778785764132</v>
      </c>
      <c r="AA109" s="43">
        <f t="shared" si="49"/>
        <v>2.3244062657908033E-2</v>
      </c>
    </row>
    <row r="110" spans="1:27" x14ac:dyDescent="0.35">
      <c r="A110" s="23" t="s">
        <v>56</v>
      </c>
      <c r="B110" s="23" t="s">
        <v>42</v>
      </c>
      <c r="C110" s="24">
        <v>984</v>
      </c>
      <c r="D110" s="24">
        <v>1075</v>
      </c>
      <c r="E110" s="24">
        <v>1264</v>
      </c>
      <c r="F110" s="24">
        <v>1635</v>
      </c>
      <c r="G110" s="24">
        <v>1831</v>
      </c>
      <c r="H110" s="24">
        <v>1861</v>
      </c>
      <c r="I110" s="24">
        <v>1507</v>
      </c>
      <c r="J110" s="24">
        <v>1287</v>
      </c>
      <c r="K110" s="24">
        <v>1614</v>
      </c>
      <c r="L110" s="24">
        <v>1872</v>
      </c>
      <c r="M110" s="24">
        <v>1255</v>
      </c>
      <c r="N110" s="24">
        <v>1214</v>
      </c>
      <c r="O110" s="24">
        <v>914</v>
      </c>
      <c r="P110" s="24">
        <v>1262</v>
      </c>
      <c r="Q110" s="24">
        <v>1645</v>
      </c>
      <c r="R110" s="47">
        <f t="shared" si="52"/>
        <v>-606</v>
      </c>
      <c r="S110" s="47">
        <f t="shared" si="53"/>
        <v>-293</v>
      </c>
      <c r="T110" s="47">
        <f t="shared" si="54"/>
        <v>-373</v>
      </c>
      <c r="U110" s="47">
        <f t="shared" si="55"/>
        <v>-352</v>
      </c>
      <c r="V110" s="47">
        <f t="shared" si="56"/>
        <v>-227</v>
      </c>
      <c r="W110" s="43">
        <f t="shared" ref="W110" si="57">(M110-H110)/H110</f>
        <v>-0.32563138097796884</v>
      </c>
      <c r="X110" s="43">
        <f t="shared" ref="X110" si="58">(N110-I110)/I110</f>
        <v>-0.19442601194426012</v>
      </c>
      <c r="Y110" s="43">
        <f t="shared" ref="Y110" si="59">(O110-J110)/J110</f>
        <v>-0.2898212898212898</v>
      </c>
      <c r="Z110" s="43">
        <f t="shared" ref="Z110" si="60">(P110-K110)/K110</f>
        <v>-0.21809169764560099</v>
      </c>
      <c r="AA110" s="43">
        <f t="shared" ref="AA110" si="61">(Q110-L110)/L110</f>
        <v>-0.12126068376068376</v>
      </c>
    </row>
    <row r="113" spans="1:27" x14ac:dyDescent="0.35">
      <c r="A113" s="31" t="s">
        <v>97</v>
      </c>
      <c r="B113" s="21"/>
      <c r="C113" s="1"/>
    </row>
    <row r="114" spans="1:27" x14ac:dyDescent="0.35">
      <c r="A114" s="32" t="s">
        <v>100</v>
      </c>
      <c r="B114" s="21"/>
      <c r="C114" s="1"/>
    </row>
    <row r="115" spans="1:27" x14ac:dyDescent="0.35">
      <c r="A115" s="22"/>
      <c r="B115" s="22"/>
      <c r="C115" s="4" t="s">
        <v>23</v>
      </c>
      <c r="D115" s="4" t="s">
        <v>24</v>
      </c>
      <c r="E115" s="4" t="s">
        <v>25</v>
      </c>
      <c r="F115" s="4" t="s">
        <v>26</v>
      </c>
      <c r="G115" s="4" t="s">
        <v>27</v>
      </c>
      <c r="H115" s="7" t="s">
        <v>23</v>
      </c>
      <c r="I115" s="7" t="s">
        <v>24</v>
      </c>
      <c r="J115" s="7" t="s">
        <v>25</v>
      </c>
      <c r="K115" s="7" t="s">
        <v>26</v>
      </c>
      <c r="L115" s="7" t="s">
        <v>27</v>
      </c>
      <c r="M115" s="16" t="s">
        <v>23</v>
      </c>
      <c r="N115" s="16" t="s">
        <v>24</v>
      </c>
      <c r="O115" s="16" t="s">
        <v>25</v>
      </c>
      <c r="P115" s="16" t="s">
        <v>26</v>
      </c>
      <c r="Q115" s="16" t="s">
        <v>27</v>
      </c>
      <c r="R115" s="50" t="s">
        <v>115</v>
      </c>
      <c r="S115" s="50"/>
      <c r="T115" s="50"/>
      <c r="U115" s="50"/>
      <c r="V115" s="50"/>
      <c r="W115" s="51" t="s">
        <v>115</v>
      </c>
      <c r="X115" s="51"/>
      <c r="Y115" s="51"/>
      <c r="Z115" s="51"/>
      <c r="AA115" s="51"/>
    </row>
    <row r="116" spans="1:27" x14ac:dyDescent="0.35">
      <c r="A116" s="22"/>
      <c r="B116" s="22"/>
      <c r="C116" s="8" t="s">
        <v>28</v>
      </c>
      <c r="D116" s="8" t="s">
        <v>29</v>
      </c>
      <c r="E116" s="8" t="s">
        <v>30</v>
      </c>
      <c r="F116" s="8" t="s">
        <v>31</v>
      </c>
      <c r="G116" s="8" t="s">
        <v>32</v>
      </c>
      <c r="H116" s="11" t="s">
        <v>28</v>
      </c>
      <c r="I116" s="11" t="s">
        <v>29</v>
      </c>
      <c r="J116" s="11" t="s">
        <v>30</v>
      </c>
      <c r="K116" s="11" t="s">
        <v>31</v>
      </c>
      <c r="L116" s="11" t="s">
        <v>32</v>
      </c>
      <c r="M116" s="17" t="s">
        <v>28</v>
      </c>
      <c r="N116" s="17" t="s">
        <v>29</v>
      </c>
      <c r="O116" s="17" t="s">
        <v>30</v>
      </c>
      <c r="P116" s="17" t="s">
        <v>31</v>
      </c>
      <c r="Q116" s="17" t="s">
        <v>32</v>
      </c>
      <c r="R116" s="5" t="s">
        <v>23</v>
      </c>
      <c r="S116" s="5" t="s">
        <v>24</v>
      </c>
      <c r="T116" s="5" t="s">
        <v>25</v>
      </c>
      <c r="U116" s="5" t="s">
        <v>26</v>
      </c>
      <c r="V116" s="5" t="s">
        <v>27</v>
      </c>
      <c r="W116" s="45" t="s">
        <v>23</v>
      </c>
      <c r="X116" s="45" t="s">
        <v>24</v>
      </c>
      <c r="Y116" s="45" t="s">
        <v>25</v>
      </c>
      <c r="Z116" s="45" t="s">
        <v>26</v>
      </c>
      <c r="AA116" s="45" t="s">
        <v>27</v>
      </c>
    </row>
    <row r="117" spans="1:27" x14ac:dyDescent="0.35">
      <c r="A117" s="22"/>
      <c r="B117" s="22"/>
      <c r="C117" s="12" t="s">
        <v>33</v>
      </c>
      <c r="D117" s="12" t="s">
        <v>33</v>
      </c>
      <c r="E117" s="12" t="s">
        <v>33</v>
      </c>
      <c r="F117" s="12" t="s">
        <v>33</v>
      </c>
      <c r="G117" s="12" t="s">
        <v>33</v>
      </c>
      <c r="H117" s="15">
        <v>2025</v>
      </c>
      <c r="I117" s="15">
        <v>2025</v>
      </c>
      <c r="J117" s="15">
        <v>2025</v>
      </c>
      <c r="K117" s="15">
        <v>2025</v>
      </c>
      <c r="L117" s="15">
        <v>2025</v>
      </c>
      <c r="M117" s="18">
        <v>2026</v>
      </c>
      <c r="N117" s="18">
        <v>2026</v>
      </c>
      <c r="O117" s="18">
        <v>2026</v>
      </c>
      <c r="P117" s="18">
        <v>2026</v>
      </c>
      <c r="Q117" s="18">
        <v>2026</v>
      </c>
      <c r="R117" s="44" t="s">
        <v>28</v>
      </c>
      <c r="S117" s="44" t="s">
        <v>29</v>
      </c>
      <c r="T117" s="44" t="s">
        <v>30</v>
      </c>
      <c r="U117" s="44" t="s">
        <v>31</v>
      </c>
      <c r="V117" s="44" t="s">
        <v>32</v>
      </c>
      <c r="W117" s="46" t="s">
        <v>28</v>
      </c>
      <c r="X117" s="46" t="s">
        <v>29</v>
      </c>
      <c r="Y117" s="46" t="s">
        <v>30</v>
      </c>
      <c r="Z117" s="46" t="s">
        <v>31</v>
      </c>
      <c r="AA117" s="46" t="s">
        <v>32</v>
      </c>
    </row>
    <row r="118" spans="1:27" s="3" customFormat="1" x14ac:dyDescent="0.35">
      <c r="A118" s="23" t="s">
        <v>71</v>
      </c>
      <c r="B118" s="23" t="s">
        <v>72</v>
      </c>
      <c r="C118" s="24">
        <v>239453</v>
      </c>
      <c r="D118" s="24">
        <v>208196</v>
      </c>
      <c r="E118" s="24">
        <v>246242</v>
      </c>
      <c r="F118" s="24">
        <v>306105</v>
      </c>
      <c r="G118" s="24">
        <v>405898</v>
      </c>
      <c r="H118" s="24">
        <v>186826</v>
      </c>
      <c r="I118" s="24">
        <v>208155</v>
      </c>
      <c r="J118" s="24">
        <v>214266</v>
      </c>
      <c r="K118" s="24">
        <v>269843</v>
      </c>
      <c r="L118" s="24">
        <v>329711</v>
      </c>
      <c r="M118" s="24">
        <v>201109</v>
      </c>
      <c r="N118" s="24">
        <v>223667</v>
      </c>
      <c r="O118" s="24">
        <v>239875</v>
      </c>
      <c r="P118" s="24">
        <v>276067</v>
      </c>
      <c r="Q118" s="24">
        <v>362127</v>
      </c>
      <c r="R118" s="47">
        <f>M118-H118</f>
        <v>14283</v>
      </c>
      <c r="S118" s="47">
        <f t="shared" ref="S118:S133" si="62">N118-I118</f>
        <v>15512</v>
      </c>
      <c r="T118" s="47">
        <f t="shared" ref="T118:T133" si="63">O118-J118</f>
        <v>25609</v>
      </c>
      <c r="U118" s="47">
        <f t="shared" ref="U118:U133" si="64">P118-K118</f>
        <v>6224</v>
      </c>
      <c r="V118" s="47">
        <f t="shared" ref="V118:V133" si="65">Q118-L118</f>
        <v>32416</v>
      </c>
      <c r="W118" s="43">
        <f>(M118-H118)/H118</f>
        <v>7.6450815197028246E-2</v>
      </c>
      <c r="X118" s="43">
        <f t="shared" ref="X118:X135" si="66">(N118-I118)/I118</f>
        <v>7.4521390310105448E-2</v>
      </c>
      <c r="Y118" s="43">
        <f t="shared" ref="Y118:Y135" si="67">(O118-J118)/J118</f>
        <v>0.11951966247561442</v>
      </c>
      <c r="Z118" s="43">
        <f t="shared" ref="Z118:Z135" si="68">(P118-K118)/K118</f>
        <v>2.3065263875661032E-2</v>
      </c>
      <c r="AA118" s="43">
        <f t="shared" ref="AA118:AA135" si="69">(Q118-L118)/L118</f>
        <v>9.8316404366248014E-2</v>
      </c>
    </row>
    <row r="119" spans="1:27" s="3" customFormat="1" x14ac:dyDescent="0.35">
      <c r="A119" s="23" t="s">
        <v>37</v>
      </c>
      <c r="B119" s="23" t="s">
        <v>37</v>
      </c>
      <c r="C119" s="24">
        <v>162562</v>
      </c>
      <c r="D119" s="24">
        <v>143525</v>
      </c>
      <c r="E119" s="24">
        <v>163463</v>
      </c>
      <c r="F119" s="24">
        <v>203473</v>
      </c>
      <c r="G119" s="24">
        <v>257004</v>
      </c>
      <c r="H119" s="24">
        <v>140038</v>
      </c>
      <c r="I119" s="24">
        <v>153759</v>
      </c>
      <c r="J119" s="24">
        <v>147337</v>
      </c>
      <c r="K119" s="24">
        <v>190458</v>
      </c>
      <c r="L119" s="24">
        <v>222568</v>
      </c>
      <c r="M119" s="24">
        <v>149927</v>
      </c>
      <c r="N119" s="24">
        <v>167135</v>
      </c>
      <c r="O119" s="24">
        <v>166107</v>
      </c>
      <c r="P119" s="24">
        <v>199378</v>
      </c>
      <c r="Q119" s="24">
        <v>256982</v>
      </c>
      <c r="R119" s="47">
        <f t="shared" ref="R119:R133" si="70">M119-H119</f>
        <v>9889</v>
      </c>
      <c r="S119" s="47">
        <f t="shared" si="62"/>
        <v>13376</v>
      </c>
      <c r="T119" s="47">
        <f t="shared" si="63"/>
        <v>18770</v>
      </c>
      <c r="U119" s="47">
        <f t="shared" si="64"/>
        <v>8920</v>
      </c>
      <c r="V119" s="47">
        <f t="shared" si="65"/>
        <v>34414</v>
      </c>
      <c r="W119" s="43">
        <f t="shared" ref="W119:W135" si="71">(M119-H119)/H119</f>
        <v>7.0616546937259883E-2</v>
      </c>
      <c r="X119" s="43">
        <f t="shared" si="66"/>
        <v>8.6993281694079702E-2</v>
      </c>
      <c r="Y119" s="43">
        <f t="shared" si="67"/>
        <v>0.12739501958096067</v>
      </c>
      <c r="Z119" s="43">
        <f t="shared" si="68"/>
        <v>4.6834472692142103E-2</v>
      </c>
      <c r="AA119" s="43">
        <f t="shared" si="69"/>
        <v>0.15462240753387729</v>
      </c>
    </row>
    <row r="120" spans="1:27" s="3" customFormat="1" x14ac:dyDescent="0.35">
      <c r="A120" s="23" t="s">
        <v>61</v>
      </c>
      <c r="B120" s="23" t="s">
        <v>47</v>
      </c>
      <c r="C120" s="24">
        <v>24702</v>
      </c>
      <c r="D120" s="24">
        <v>22460</v>
      </c>
      <c r="E120" s="24">
        <v>27195</v>
      </c>
      <c r="F120" s="24">
        <v>35420</v>
      </c>
      <c r="G120" s="24">
        <v>50944</v>
      </c>
      <c r="H120" s="24">
        <v>19641</v>
      </c>
      <c r="I120" s="24">
        <v>20334</v>
      </c>
      <c r="J120" s="24">
        <v>28033</v>
      </c>
      <c r="K120" s="24">
        <v>31932</v>
      </c>
      <c r="L120" s="24">
        <v>40086</v>
      </c>
      <c r="M120" s="24">
        <v>20189</v>
      </c>
      <c r="N120" s="24">
        <v>21355</v>
      </c>
      <c r="O120" s="24">
        <v>30460</v>
      </c>
      <c r="P120" s="24">
        <v>29971</v>
      </c>
      <c r="Q120" s="24">
        <v>38580</v>
      </c>
      <c r="R120" s="47">
        <f t="shared" si="70"/>
        <v>548</v>
      </c>
      <c r="S120" s="47">
        <f t="shared" si="62"/>
        <v>1021</v>
      </c>
      <c r="T120" s="47">
        <f t="shared" si="63"/>
        <v>2427</v>
      </c>
      <c r="U120" s="47">
        <f t="shared" si="64"/>
        <v>-1961</v>
      </c>
      <c r="V120" s="47">
        <f t="shared" si="65"/>
        <v>-1506</v>
      </c>
      <c r="W120" s="43">
        <f t="shared" si="71"/>
        <v>2.7900819713863857E-2</v>
      </c>
      <c r="X120" s="43">
        <f t="shared" si="66"/>
        <v>5.0211468476443394E-2</v>
      </c>
      <c r="Y120" s="43">
        <f t="shared" si="67"/>
        <v>8.6576534798273458E-2</v>
      </c>
      <c r="Z120" s="43">
        <f t="shared" si="68"/>
        <v>-6.1411749968683454E-2</v>
      </c>
      <c r="AA120" s="43">
        <f t="shared" si="69"/>
        <v>-3.7569226163747943E-2</v>
      </c>
    </row>
    <row r="121" spans="1:27" s="3" customFormat="1" x14ac:dyDescent="0.35">
      <c r="A121" s="23" t="s">
        <v>68</v>
      </c>
      <c r="B121" s="23" t="s">
        <v>68</v>
      </c>
      <c r="C121" s="24">
        <v>24358</v>
      </c>
      <c r="D121" s="24">
        <v>22100</v>
      </c>
      <c r="E121" s="24">
        <v>26863</v>
      </c>
      <c r="F121" s="24">
        <v>34867</v>
      </c>
      <c r="G121" s="24">
        <v>49968</v>
      </c>
      <c r="H121" s="24">
        <v>19325</v>
      </c>
      <c r="I121" s="24">
        <v>20282</v>
      </c>
      <c r="J121" s="24">
        <v>27811</v>
      </c>
      <c r="K121" s="24">
        <v>31473</v>
      </c>
      <c r="L121" s="24">
        <v>39202</v>
      </c>
      <c r="M121" s="24">
        <v>19494</v>
      </c>
      <c r="N121" s="24">
        <v>20763</v>
      </c>
      <c r="O121" s="24">
        <v>29647</v>
      </c>
      <c r="P121" s="24">
        <v>29091</v>
      </c>
      <c r="Q121" s="24">
        <v>37491</v>
      </c>
      <c r="R121" s="47">
        <f t="shared" si="70"/>
        <v>169</v>
      </c>
      <c r="S121" s="47">
        <f t="shared" si="62"/>
        <v>481</v>
      </c>
      <c r="T121" s="47">
        <f t="shared" si="63"/>
        <v>1836</v>
      </c>
      <c r="U121" s="47">
        <f t="shared" si="64"/>
        <v>-2382</v>
      </c>
      <c r="V121" s="47">
        <f t="shared" si="65"/>
        <v>-1711</v>
      </c>
      <c r="W121" s="43">
        <f t="shared" si="71"/>
        <v>8.7451487710219922E-3</v>
      </c>
      <c r="X121" s="43">
        <f t="shared" si="66"/>
        <v>2.3715609900404298E-2</v>
      </c>
      <c r="Y121" s="43">
        <f t="shared" si="67"/>
        <v>6.6017043615835463E-2</v>
      </c>
      <c r="Z121" s="43">
        <f t="shared" si="68"/>
        <v>-7.5683919550090559E-2</v>
      </c>
      <c r="AA121" s="43">
        <f t="shared" si="69"/>
        <v>-4.3645732360593846E-2</v>
      </c>
    </row>
    <row r="122" spans="1:27" s="3" customFormat="1" x14ac:dyDescent="0.35">
      <c r="A122" s="23" t="s">
        <v>64</v>
      </c>
      <c r="B122" s="23" t="s">
        <v>50</v>
      </c>
      <c r="C122" s="24">
        <v>13045</v>
      </c>
      <c r="D122" s="24">
        <v>12035</v>
      </c>
      <c r="E122" s="24">
        <v>16454</v>
      </c>
      <c r="F122" s="24">
        <v>19601</v>
      </c>
      <c r="G122" s="24">
        <v>27268</v>
      </c>
      <c r="H122" s="24">
        <v>9497</v>
      </c>
      <c r="I122" s="24">
        <v>13033</v>
      </c>
      <c r="J122" s="24">
        <v>15161</v>
      </c>
      <c r="K122" s="24">
        <v>17669</v>
      </c>
      <c r="L122" s="24">
        <v>24744</v>
      </c>
      <c r="M122" s="24">
        <v>12702</v>
      </c>
      <c r="N122" s="24">
        <v>15782</v>
      </c>
      <c r="O122" s="24">
        <v>16733</v>
      </c>
      <c r="P122" s="24">
        <v>18964</v>
      </c>
      <c r="Q122" s="24">
        <v>22918</v>
      </c>
      <c r="R122" s="47">
        <f t="shared" si="70"/>
        <v>3205</v>
      </c>
      <c r="S122" s="47">
        <f t="shared" si="62"/>
        <v>2749</v>
      </c>
      <c r="T122" s="47">
        <f t="shared" si="63"/>
        <v>1572</v>
      </c>
      <c r="U122" s="47">
        <f t="shared" si="64"/>
        <v>1295</v>
      </c>
      <c r="V122" s="47">
        <f t="shared" si="65"/>
        <v>-1826</v>
      </c>
      <c r="W122" s="43">
        <f t="shared" si="71"/>
        <v>0.33747499210276932</v>
      </c>
      <c r="X122" s="43">
        <f t="shared" si="66"/>
        <v>0.21092611064221592</v>
      </c>
      <c r="Y122" s="43">
        <f t="shared" si="67"/>
        <v>0.10368709188048282</v>
      </c>
      <c r="Z122" s="43">
        <f t="shared" si="68"/>
        <v>7.329220668968249E-2</v>
      </c>
      <c r="AA122" s="43">
        <f t="shared" si="69"/>
        <v>-7.3795667636598769E-2</v>
      </c>
    </row>
    <row r="123" spans="1:27" s="3" customFormat="1" x14ac:dyDescent="0.35">
      <c r="A123" s="23" t="s">
        <v>69</v>
      </c>
      <c r="B123" s="23" t="s">
        <v>69</v>
      </c>
      <c r="C123" s="24">
        <v>12333</v>
      </c>
      <c r="D123" s="24">
        <v>11112</v>
      </c>
      <c r="E123" s="24">
        <v>15524</v>
      </c>
      <c r="F123" s="24">
        <v>18104</v>
      </c>
      <c r="G123" s="24">
        <v>25406</v>
      </c>
      <c r="H123" s="24">
        <v>9269</v>
      </c>
      <c r="I123" s="24">
        <v>12106</v>
      </c>
      <c r="J123" s="24">
        <v>14581</v>
      </c>
      <c r="K123" s="24">
        <v>16969</v>
      </c>
      <c r="L123" s="24">
        <v>24169</v>
      </c>
      <c r="M123" s="24">
        <v>12192</v>
      </c>
      <c r="N123" s="24">
        <v>14811</v>
      </c>
      <c r="O123" s="24">
        <v>16123</v>
      </c>
      <c r="P123" s="24">
        <v>18390</v>
      </c>
      <c r="Q123" s="24">
        <v>22156</v>
      </c>
      <c r="R123" s="47">
        <f t="shared" si="70"/>
        <v>2923</v>
      </c>
      <c r="S123" s="47">
        <f t="shared" si="62"/>
        <v>2705</v>
      </c>
      <c r="T123" s="47">
        <f t="shared" si="63"/>
        <v>1542</v>
      </c>
      <c r="U123" s="47">
        <f t="shared" si="64"/>
        <v>1421</v>
      </c>
      <c r="V123" s="47">
        <f t="shared" si="65"/>
        <v>-2013</v>
      </c>
      <c r="W123" s="43">
        <f t="shared" si="71"/>
        <v>0.31535224943359585</v>
      </c>
      <c r="X123" s="43">
        <f t="shared" si="66"/>
        <v>0.22344292086568643</v>
      </c>
      <c r="Y123" s="43">
        <f t="shared" si="67"/>
        <v>0.10575406350730403</v>
      </c>
      <c r="Z123" s="43">
        <f t="shared" si="68"/>
        <v>8.3740939360009425E-2</v>
      </c>
      <c r="AA123" s="43">
        <f t="shared" si="69"/>
        <v>-8.3288510074889327E-2</v>
      </c>
    </row>
    <row r="124" spans="1:27" s="3" customFormat="1" x14ac:dyDescent="0.35">
      <c r="A124" s="23" t="s">
        <v>70</v>
      </c>
      <c r="B124" s="23" t="s">
        <v>39</v>
      </c>
      <c r="C124" s="24">
        <v>6464</v>
      </c>
      <c r="D124" s="24">
        <v>6753</v>
      </c>
      <c r="E124" s="24">
        <v>6757</v>
      </c>
      <c r="F124" s="24">
        <v>8392</v>
      </c>
      <c r="G124" s="24">
        <v>11464</v>
      </c>
      <c r="H124" s="24">
        <v>3395</v>
      </c>
      <c r="I124" s="24">
        <v>4458</v>
      </c>
      <c r="J124" s="24">
        <v>4581</v>
      </c>
      <c r="K124" s="24">
        <v>7008</v>
      </c>
      <c r="L124" s="24">
        <v>9112</v>
      </c>
      <c r="M124" s="24">
        <v>3936</v>
      </c>
      <c r="N124" s="24">
        <v>4686</v>
      </c>
      <c r="O124" s="24">
        <v>5178</v>
      </c>
      <c r="P124" s="24">
        <v>7070</v>
      </c>
      <c r="Q124" s="24">
        <v>9480</v>
      </c>
      <c r="R124" s="47">
        <f t="shared" si="70"/>
        <v>541</v>
      </c>
      <c r="S124" s="47">
        <f t="shared" si="62"/>
        <v>228</v>
      </c>
      <c r="T124" s="47">
        <f t="shared" si="63"/>
        <v>597</v>
      </c>
      <c r="U124" s="47">
        <f t="shared" si="64"/>
        <v>62</v>
      </c>
      <c r="V124" s="47">
        <f t="shared" si="65"/>
        <v>368</v>
      </c>
      <c r="W124" s="43">
        <f t="shared" si="71"/>
        <v>0.15935198821796759</v>
      </c>
      <c r="X124" s="43">
        <f t="shared" si="66"/>
        <v>5.1144010767160158E-2</v>
      </c>
      <c r="Y124" s="43">
        <f t="shared" si="67"/>
        <v>0.13032089063523247</v>
      </c>
      <c r="Z124" s="43">
        <f t="shared" si="68"/>
        <v>8.8470319634703191E-3</v>
      </c>
      <c r="AA124" s="43">
        <f t="shared" si="69"/>
        <v>4.0386303775241439E-2</v>
      </c>
    </row>
    <row r="125" spans="1:27" s="3" customFormat="1" x14ac:dyDescent="0.35">
      <c r="A125" s="23" t="s">
        <v>55</v>
      </c>
      <c r="B125" s="23" t="s">
        <v>41</v>
      </c>
      <c r="C125" s="24">
        <v>15856</v>
      </c>
      <c r="D125" s="24">
        <v>10933</v>
      </c>
      <c r="E125" s="24">
        <v>15435</v>
      </c>
      <c r="F125" s="24">
        <v>14953</v>
      </c>
      <c r="G125" s="24">
        <v>19161</v>
      </c>
      <c r="H125" s="24">
        <v>3266</v>
      </c>
      <c r="I125" s="24">
        <v>3397</v>
      </c>
      <c r="J125" s="24">
        <v>3418</v>
      </c>
      <c r="K125" s="24">
        <v>3869</v>
      </c>
      <c r="L125" s="24">
        <v>6154</v>
      </c>
      <c r="M125" s="24">
        <v>2930</v>
      </c>
      <c r="N125" s="24">
        <v>2959</v>
      </c>
      <c r="O125" s="24">
        <v>4583</v>
      </c>
      <c r="P125" s="24">
        <v>4920</v>
      </c>
      <c r="Q125" s="24">
        <v>5672</v>
      </c>
      <c r="R125" s="47">
        <f t="shared" si="70"/>
        <v>-336</v>
      </c>
      <c r="S125" s="47">
        <f t="shared" si="62"/>
        <v>-438</v>
      </c>
      <c r="T125" s="47">
        <f t="shared" si="63"/>
        <v>1165</v>
      </c>
      <c r="U125" s="47">
        <f t="shared" si="64"/>
        <v>1051</v>
      </c>
      <c r="V125" s="47">
        <f t="shared" si="65"/>
        <v>-482</v>
      </c>
      <c r="W125" s="43">
        <f t="shared" si="71"/>
        <v>-0.10287813839559094</v>
      </c>
      <c r="X125" s="43">
        <f t="shared" si="66"/>
        <v>-0.12893729761554312</v>
      </c>
      <c r="Y125" s="43">
        <f t="shared" si="67"/>
        <v>0.34084259801053246</v>
      </c>
      <c r="Z125" s="43">
        <f t="shared" si="68"/>
        <v>0.271646420263634</v>
      </c>
      <c r="AA125" s="43">
        <f t="shared" si="69"/>
        <v>-7.8323041923951897E-2</v>
      </c>
    </row>
    <row r="126" spans="1:27" s="3" customFormat="1" x14ac:dyDescent="0.35">
      <c r="A126" s="23" t="s">
        <v>63</v>
      </c>
      <c r="B126" s="23" t="s">
        <v>49</v>
      </c>
      <c r="C126" s="24">
        <v>2282</v>
      </c>
      <c r="D126" s="24">
        <v>1565</v>
      </c>
      <c r="E126" s="24">
        <v>3491</v>
      </c>
      <c r="F126" s="24">
        <v>5550</v>
      </c>
      <c r="G126" s="24">
        <v>12442</v>
      </c>
      <c r="H126" s="24">
        <v>1345</v>
      </c>
      <c r="I126" s="24">
        <v>1485</v>
      </c>
      <c r="J126" s="24">
        <v>2277</v>
      </c>
      <c r="K126" s="24">
        <v>3785</v>
      </c>
      <c r="L126" s="24">
        <v>8020</v>
      </c>
      <c r="M126" s="24">
        <v>2018</v>
      </c>
      <c r="N126" s="24">
        <v>1720</v>
      </c>
      <c r="O126" s="24">
        <v>2890</v>
      </c>
      <c r="P126" s="24">
        <v>3592</v>
      </c>
      <c r="Q126" s="24">
        <v>8289</v>
      </c>
      <c r="R126" s="47">
        <f t="shared" si="70"/>
        <v>673</v>
      </c>
      <c r="S126" s="47">
        <f t="shared" si="62"/>
        <v>235</v>
      </c>
      <c r="T126" s="47">
        <f t="shared" si="63"/>
        <v>613</v>
      </c>
      <c r="U126" s="47">
        <f t="shared" si="64"/>
        <v>-193</v>
      </c>
      <c r="V126" s="47">
        <f t="shared" si="65"/>
        <v>269</v>
      </c>
      <c r="W126" s="43">
        <f t="shared" si="71"/>
        <v>0.50037174721189592</v>
      </c>
      <c r="X126" s="43">
        <f t="shared" si="66"/>
        <v>0.15824915824915825</v>
      </c>
      <c r="Y126" s="43">
        <f t="shared" si="67"/>
        <v>0.26921387790953011</v>
      </c>
      <c r="Z126" s="43">
        <f t="shared" si="68"/>
        <v>-5.099075297225892E-2</v>
      </c>
      <c r="AA126" s="43">
        <f t="shared" si="69"/>
        <v>3.3541147132169574E-2</v>
      </c>
    </row>
    <row r="127" spans="1:27" s="3" customFormat="1" x14ac:dyDescent="0.35">
      <c r="A127" s="23" t="s">
        <v>65</v>
      </c>
      <c r="B127" s="23" t="s">
        <v>51</v>
      </c>
      <c r="C127" s="24">
        <v>4225</v>
      </c>
      <c r="D127" s="24">
        <v>3317</v>
      </c>
      <c r="E127" s="24">
        <v>2118</v>
      </c>
      <c r="F127" s="24">
        <v>2963</v>
      </c>
      <c r="G127" s="24">
        <v>5588</v>
      </c>
      <c r="H127" s="24">
        <v>2837</v>
      </c>
      <c r="I127" s="24">
        <v>2977</v>
      </c>
      <c r="J127" s="24">
        <v>3753</v>
      </c>
      <c r="K127" s="24">
        <v>1956</v>
      </c>
      <c r="L127" s="24">
        <v>2182</v>
      </c>
      <c r="M127" s="24">
        <v>2657</v>
      </c>
      <c r="N127" s="24">
        <v>3341</v>
      </c>
      <c r="O127" s="24">
        <v>4608</v>
      </c>
      <c r="P127" s="24">
        <v>1851</v>
      </c>
      <c r="Q127" s="24">
        <v>4809</v>
      </c>
      <c r="R127" s="47">
        <f t="shared" si="70"/>
        <v>-180</v>
      </c>
      <c r="S127" s="47">
        <f t="shared" si="62"/>
        <v>364</v>
      </c>
      <c r="T127" s="47">
        <f t="shared" si="63"/>
        <v>855</v>
      </c>
      <c r="U127" s="47">
        <f t="shared" si="64"/>
        <v>-105</v>
      </c>
      <c r="V127" s="47">
        <f t="shared" si="65"/>
        <v>2627</v>
      </c>
      <c r="W127" s="43">
        <f t="shared" si="71"/>
        <v>-6.3447303489601689E-2</v>
      </c>
      <c r="X127" s="43">
        <f t="shared" si="66"/>
        <v>0.1222707423580786</v>
      </c>
      <c r="Y127" s="43">
        <f t="shared" si="67"/>
        <v>0.22781774580335731</v>
      </c>
      <c r="Z127" s="43">
        <f t="shared" si="68"/>
        <v>-5.3680981595092027E-2</v>
      </c>
      <c r="AA127" s="43">
        <f t="shared" si="69"/>
        <v>1.2039413382218149</v>
      </c>
    </row>
    <row r="128" spans="1:27" s="3" customFormat="1" x14ac:dyDescent="0.35">
      <c r="A128" s="23" t="s">
        <v>58</v>
      </c>
      <c r="B128" s="23" t="s">
        <v>44</v>
      </c>
      <c r="C128" s="24">
        <v>1006</v>
      </c>
      <c r="D128" s="24">
        <v>1530</v>
      </c>
      <c r="E128" s="24">
        <v>3014</v>
      </c>
      <c r="F128" s="24">
        <v>5973</v>
      </c>
      <c r="G128" s="24">
        <v>6981</v>
      </c>
      <c r="H128" s="24">
        <v>1201</v>
      </c>
      <c r="I128" s="24">
        <v>1604</v>
      </c>
      <c r="J128" s="24">
        <v>2184</v>
      </c>
      <c r="K128" s="24">
        <v>4021</v>
      </c>
      <c r="L128" s="24">
        <v>4727</v>
      </c>
      <c r="M128" s="24">
        <v>1582</v>
      </c>
      <c r="N128" s="24">
        <v>1606</v>
      </c>
      <c r="O128" s="24">
        <v>2575</v>
      </c>
      <c r="P128" s="24">
        <v>3249</v>
      </c>
      <c r="Q128" s="24">
        <v>4545</v>
      </c>
      <c r="R128" s="47">
        <f t="shared" si="70"/>
        <v>381</v>
      </c>
      <c r="S128" s="47">
        <f t="shared" si="62"/>
        <v>2</v>
      </c>
      <c r="T128" s="47">
        <f t="shared" si="63"/>
        <v>391</v>
      </c>
      <c r="U128" s="47">
        <f t="shared" si="64"/>
        <v>-772</v>
      </c>
      <c r="V128" s="47">
        <f t="shared" si="65"/>
        <v>-182</v>
      </c>
      <c r="W128" s="43">
        <f t="shared" si="71"/>
        <v>0.31723563696919233</v>
      </c>
      <c r="X128" s="43">
        <f t="shared" si="66"/>
        <v>1.2468827930174563E-3</v>
      </c>
      <c r="Y128" s="43">
        <f t="shared" si="67"/>
        <v>0.17902930402930403</v>
      </c>
      <c r="Z128" s="43">
        <f t="shared" si="68"/>
        <v>-0.19199204178065157</v>
      </c>
      <c r="AA128" s="43">
        <f t="shared" si="69"/>
        <v>-3.850222128199704E-2</v>
      </c>
    </row>
    <row r="129" spans="1:27" s="3" customFormat="1" x14ac:dyDescent="0.35">
      <c r="A129" s="23" t="s">
        <v>59</v>
      </c>
      <c r="B129" s="23" t="s">
        <v>45</v>
      </c>
      <c r="C129" s="24">
        <v>3583</v>
      </c>
      <c r="D129" s="24">
        <v>2050</v>
      </c>
      <c r="E129" s="24">
        <v>3040</v>
      </c>
      <c r="F129" s="24">
        <v>3841</v>
      </c>
      <c r="G129" s="24">
        <v>6473</v>
      </c>
      <c r="H129" s="24">
        <v>1463</v>
      </c>
      <c r="I129" s="24">
        <v>2060</v>
      </c>
      <c r="J129" s="24">
        <v>2056</v>
      </c>
      <c r="K129" s="24">
        <v>2179</v>
      </c>
      <c r="L129" s="24">
        <v>4629</v>
      </c>
      <c r="M129" s="24">
        <v>1482</v>
      </c>
      <c r="N129" s="24">
        <v>1445</v>
      </c>
      <c r="O129" s="24">
        <v>1677</v>
      </c>
      <c r="P129" s="24">
        <v>2119</v>
      </c>
      <c r="Q129" s="24">
        <v>4222</v>
      </c>
      <c r="R129" s="47">
        <f t="shared" si="70"/>
        <v>19</v>
      </c>
      <c r="S129" s="47">
        <f t="shared" si="62"/>
        <v>-615</v>
      </c>
      <c r="T129" s="47">
        <f t="shared" si="63"/>
        <v>-379</v>
      </c>
      <c r="U129" s="47">
        <f t="shared" si="64"/>
        <v>-60</v>
      </c>
      <c r="V129" s="47">
        <f t="shared" si="65"/>
        <v>-407</v>
      </c>
      <c r="W129" s="43">
        <f t="shared" si="71"/>
        <v>1.2987012987012988E-2</v>
      </c>
      <c r="X129" s="43">
        <f t="shared" si="66"/>
        <v>-0.29854368932038833</v>
      </c>
      <c r="Y129" s="43">
        <f t="shared" si="67"/>
        <v>-0.18433852140077822</v>
      </c>
      <c r="Z129" s="43">
        <f t="shared" si="68"/>
        <v>-2.7535566773749427E-2</v>
      </c>
      <c r="AA129" s="43">
        <f t="shared" si="69"/>
        <v>-8.7923957658241528E-2</v>
      </c>
    </row>
    <row r="130" spans="1:27" s="3" customFormat="1" x14ac:dyDescent="0.35">
      <c r="A130" s="23" t="s">
        <v>67</v>
      </c>
      <c r="B130" s="23" t="s">
        <v>53</v>
      </c>
      <c r="C130" s="24">
        <v>2478</v>
      </c>
      <c r="D130" s="24">
        <v>1208</v>
      </c>
      <c r="E130" s="24">
        <v>1624</v>
      </c>
      <c r="F130" s="24">
        <v>2051</v>
      </c>
      <c r="G130" s="24">
        <v>2560</v>
      </c>
      <c r="H130" s="24">
        <v>1264</v>
      </c>
      <c r="I130" s="24">
        <v>1343</v>
      </c>
      <c r="J130" s="24">
        <v>1547</v>
      </c>
      <c r="K130" s="24">
        <v>1400</v>
      </c>
      <c r="L130" s="24">
        <v>2131</v>
      </c>
      <c r="M130" s="24">
        <v>1547</v>
      </c>
      <c r="N130" s="24">
        <v>1603</v>
      </c>
      <c r="O130" s="24">
        <v>1990</v>
      </c>
      <c r="P130" s="24">
        <v>1799</v>
      </c>
      <c r="Q130" s="24">
        <v>2621</v>
      </c>
      <c r="R130" s="47">
        <f t="shared" si="70"/>
        <v>283</v>
      </c>
      <c r="S130" s="47">
        <f t="shared" si="62"/>
        <v>260</v>
      </c>
      <c r="T130" s="47">
        <f t="shared" si="63"/>
        <v>443</v>
      </c>
      <c r="U130" s="47">
        <f t="shared" si="64"/>
        <v>399</v>
      </c>
      <c r="V130" s="47">
        <f t="shared" si="65"/>
        <v>490</v>
      </c>
      <c r="W130" s="43">
        <f t="shared" si="71"/>
        <v>0.22389240506329114</v>
      </c>
      <c r="X130" s="43">
        <f t="shared" si="66"/>
        <v>0.19359642591213699</v>
      </c>
      <c r="Y130" s="43">
        <f t="shared" si="67"/>
        <v>0.28636069812540399</v>
      </c>
      <c r="Z130" s="43">
        <f t="shared" si="68"/>
        <v>0.28499999999999998</v>
      </c>
      <c r="AA130" s="43">
        <f t="shared" si="69"/>
        <v>0.22993899577663068</v>
      </c>
    </row>
    <row r="131" spans="1:27" s="3" customFormat="1" x14ac:dyDescent="0.35">
      <c r="A131" s="23" t="s">
        <v>66</v>
      </c>
      <c r="B131" s="23" t="s">
        <v>52</v>
      </c>
      <c r="C131" s="24">
        <v>893</v>
      </c>
      <c r="D131" s="24">
        <v>668</v>
      </c>
      <c r="E131" s="24">
        <v>1141</v>
      </c>
      <c r="F131" s="24">
        <v>1350</v>
      </c>
      <c r="G131" s="24">
        <v>2434</v>
      </c>
      <c r="H131" s="24">
        <v>913</v>
      </c>
      <c r="I131" s="24">
        <v>846</v>
      </c>
      <c r="J131" s="24">
        <v>986</v>
      </c>
      <c r="K131" s="24">
        <v>1216</v>
      </c>
      <c r="L131" s="24">
        <v>1566</v>
      </c>
      <c r="M131" s="24">
        <v>681</v>
      </c>
      <c r="N131" s="24">
        <v>594</v>
      </c>
      <c r="O131" s="24">
        <v>943</v>
      </c>
      <c r="P131" s="24">
        <v>1052</v>
      </c>
      <c r="Q131" s="24">
        <v>1371</v>
      </c>
      <c r="R131" s="47">
        <f t="shared" si="70"/>
        <v>-232</v>
      </c>
      <c r="S131" s="47">
        <f t="shared" si="62"/>
        <v>-252</v>
      </c>
      <c r="T131" s="47">
        <f t="shared" si="63"/>
        <v>-43</v>
      </c>
      <c r="U131" s="47">
        <f t="shared" si="64"/>
        <v>-164</v>
      </c>
      <c r="V131" s="47">
        <f t="shared" si="65"/>
        <v>-195</v>
      </c>
      <c r="W131" s="43">
        <f t="shared" si="71"/>
        <v>-0.25410733844468786</v>
      </c>
      <c r="X131" s="43">
        <f t="shared" si="66"/>
        <v>-0.2978723404255319</v>
      </c>
      <c r="Y131" s="43">
        <f t="shared" si="67"/>
        <v>-4.3610547667342799E-2</v>
      </c>
      <c r="Z131" s="43">
        <f t="shared" si="68"/>
        <v>-0.13486842105263158</v>
      </c>
      <c r="AA131" s="43">
        <f t="shared" si="69"/>
        <v>-0.12452107279693486</v>
      </c>
    </row>
    <row r="132" spans="1:27" s="3" customFormat="1" x14ac:dyDescent="0.35">
      <c r="A132" s="23" t="s">
        <v>62</v>
      </c>
      <c r="B132" s="23" t="s">
        <v>48</v>
      </c>
      <c r="C132" s="24">
        <v>238</v>
      </c>
      <c r="D132" s="24">
        <v>145</v>
      </c>
      <c r="E132" s="24">
        <v>340</v>
      </c>
      <c r="F132" s="24">
        <v>226</v>
      </c>
      <c r="G132" s="24">
        <v>724</v>
      </c>
      <c r="H132" s="24">
        <v>788</v>
      </c>
      <c r="I132" s="24">
        <v>1049</v>
      </c>
      <c r="J132" s="24">
        <v>1075</v>
      </c>
      <c r="K132" s="24">
        <v>1289</v>
      </c>
      <c r="L132" s="24">
        <v>1224</v>
      </c>
      <c r="M132" s="24">
        <v>449</v>
      </c>
      <c r="N132" s="24">
        <v>397</v>
      </c>
      <c r="O132" s="24">
        <v>777</v>
      </c>
      <c r="P132" s="24">
        <v>1011</v>
      </c>
      <c r="Q132" s="24">
        <v>789</v>
      </c>
      <c r="R132" s="47">
        <f t="shared" si="70"/>
        <v>-339</v>
      </c>
      <c r="S132" s="47">
        <f t="shared" si="62"/>
        <v>-652</v>
      </c>
      <c r="T132" s="47">
        <f t="shared" si="63"/>
        <v>-298</v>
      </c>
      <c r="U132" s="47">
        <f t="shared" si="64"/>
        <v>-278</v>
      </c>
      <c r="V132" s="47">
        <f t="shared" si="65"/>
        <v>-435</v>
      </c>
      <c r="W132" s="43">
        <f t="shared" si="71"/>
        <v>-0.43020304568527917</v>
      </c>
      <c r="X132" s="43">
        <f t="shared" si="66"/>
        <v>-0.62154432793136316</v>
      </c>
      <c r="Y132" s="43">
        <f t="shared" si="67"/>
        <v>-0.27720930232558139</v>
      </c>
      <c r="Z132" s="43">
        <f t="shared" si="68"/>
        <v>-0.2156710628394104</v>
      </c>
      <c r="AA132" s="43">
        <f t="shared" si="69"/>
        <v>-0.35539215686274511</v>
      </c>
    </row>
    <row r="133" spans="1:27" s="3" customFormat="1" x14ac:dyDescent="0.35">
      <c r="A133" s="23" t="s">
        <v>60</v>
      </c>
      <c r="B133" s="23" t="s">
        <v>46</v>
      </c>
      <c r="C133" s="24">
        <v>454</v>
      </c>
      <c r="D133" s="24">
        <v>283</v>
      </c>
      <c r="E133" s="24">
        <v>448</v>
      </c>
      <c r="F133" s="24">
        <v>352</v>
      </c>
      <c r="G133" s="24">
        <v>591</v>
      </c>
      <c r="H133" s="24">
        <v>433</v>
      </c>
      <c r="I133" s="24">
        <v>750</v>
      </c>
      <c r="J133" s="24">
        <v>547</v>
      </c>
      <c r="K133" s="24">
        <v>978</v>
      </c>
      <c r="L133" s="24">
        <v>733</v>
      </c>
      <c r="M133" s="24">
        <v>359</v>
      </c>
      <c r="N133" s="24">
        <v>389</v>
      </c>
      <c r="O133" s="24">
        <v>451</v>
      </c>
      <c r="P133" s="24">
        <v>297</v>
      </c>
      <c r="Q133" s="24">
        <v>620</v>
      </c>
      <c r="R133" s="47">
        <f t="shared" si="70"/>
        <v>-74</v>
      </c>
      <c r="S133" s="47">
        <f t="shared" si="62"/>
        <v>-361</v>
      </c>
      <c r="T133" s="47">
        <f t="shared" si="63"/>
        <v>-96</v>
      </c>
      <c r="U133" s="47">
        <f t="shared" si="64"/>
        <v>-681</v>
      </c>
      <c r="V133" s="47">
        <f t="shared" si="65"/>
        <v>-113</v>
      </c>
      <c r="W133" s="43">
        <f t="shared" si="71"/>
        <v>-0.17090069284064666</v>
      </c>
      <c r="X133" s="43">
        <f t="shared" si="66"/>
        <v>-0.48133333333333334</v>
      </c>
      <c r="Y133" s="43">
        <f t="shared" si="67"/>
        <v>-0.17550274223034734</v>
      </c>
      <c r="Z133" s="43">
        <f t="shared" si="68"/>
        <v>-0.69631901840490795</v>
      </c>
      <c r="AA133" s="43">
        <f t="shared" si="69"/>
        <v>-0.15416098226466576</v>
      </c>
    </row>
    <row r="134" spans="1:27" s="3" customFormat="1" x14ac:dyDescent="0.35">
      <c r="A134" s="23" t="s">
        <v>56</v>
      </c>
      <c r="B134" s="23" t="s">
        <v>42</v>
      </c>
      <c r="C134" s="24">
        <v>1170</v>
      </c>
      <c r="D134" s="24">
        <v>1131</v>
      </c>
      <c r="E134" s="24">
        <v>1024</v>
      </c>
      <c r="F134" s="24">
        <v>1205</v>
      </c>
      <c r="G134" s="24">
        <v>1037</v>
      </c>
      <c r="H134" s="24">
        <v>273</v>
      </c>
      <c r="I134" s="24">
        <v>337</v>
      </c>
      <c r="J134" s="24">
        <v>402</v>
      </c>
      <c r="K134" s="24">
        <v>352</v>
      </c>
      <c r="L134" s="24">
        <v>385</v>
      </c>
      <c r="M134" s="24">
        <v>361</v>
      </c>
      <c r="N134" s="24">
        <v>384</v>
      </c>
      <c r="O134" s="24">
        <v>426</v>
      </c>
      <c r="P134" s="24">
        <v>323</v>
      </c>
      <c r="Q134" s="24">
        <v>293</v>
      </c>
      <c r="R134" s="47">
        <f t="shared" ref="R134:R136" si="72">M134-H134</f>
        <v>88</v>
      </c>
      <c r="S134" s="47">
        <f t="shared" ref="S134:S136" si="73">N134-I134</f>
        <v>47</v>
      </c>
      <c r="T134" s="47">
        <f t="shared" ref="T134:T136" si="74">O134-J134</f>
        <v>24</v>
      </c>
      <c r="U134" s="47">
        <f t="shared" ref="U134:U136" si="75">P134-K134</f>
        <v>-29</v>
      </c>
      <c r="V134" s="47">
        <f t="shared" ref="V134:V136" si="76">Q134-L134</f>
        <v>-92</v>
      </c>
      <c r="W134" s="43">
        <f t="shared" si="71"/>
        <v>0.32234432234432236</v>
      </c>
      <c r="X134" s="43">
        <f t="shared" si="66"/>
        <v>0.1394658753709199</v>
      </c>
      <c r="Y134" s="43">
        <f t="shared" si="67"/>
        <v>5.9701492537313432E-2</v>
      </c>
      <c r="Z134" s="43">
        <f t="shared" si="68"/>
        <v>-8.2386363636363633E-2</v>
      </c>
      <c r="AA134" s="43">
        <f t="shared" si="69"/>
        <v>-0.23896103896103896</v>
      </c>
    </row>
    <row r="135" spans="1:27" s="3" customFormat="1" x14ac:dyDescent="0.35">
      <c r="A135" s="23" t="s">
        <v>57</v>
      </c>
      <c r="B135" s="23" t="s">
        <v>43</v>
      </c>
      <c r="C135" s="24">
        <v>278</v>
      </c>
      <c r="D135" s="24">
        <v>405</v>
      </c>
      <c r="E135" s="24">
        <v>389</v>
      </c>
      <c r="F135" s="24">
        <v>459</v>
      </c>
      <c r="G135" s="24">
        <v>658</v>
      </c>
      <c r="H135" s="24">
        <v>409</v>
      </c>
      <c r="I135" s="24">
        <v>694</v>
      </c>
      <c r="J135" s="24">
        <v>807</v>
      </c>
      <c r="K135" s="24">
        <v>1567</v>
      </c>
      <c r="L135" s="24">
        <v>803</v>
      </c>
      <c r="M135" s="24">
        <v>219</v>
      </c>
      <c r="N135" s="24">
        <v>216</v>
      </c>
      <c r="O135" s="24">
        <v>414</v>
      </c>
      <c r="P135" s="24">
        <v>299</v>
      </c>
      <c r="Q135" s="24">
        <v>546</v>
      </c>
      <c r="R135" s="47">
        <f t="shared" si="72"/>
        <v>-190</v>
      </c>
      <c r="S135" s="47">
        <f t="shared" si="73"/>
        <v>-478</v>
      </c>
      <c r="T135" s="47">
        <f t="shared" si="74"/>
        <v>-393</v>
      </c>
      <c r="U135" s="47">
        <f t="shared" si="75"/>
        <v>-1268</v>
      </c>
      <c r="V135" s="47">
        <f t="shared" si="76"/>
        <v>-257</v>
      </c>
      <c r="W135" s="43">
        <f t="shared" si="71"/>
        <v>-0.46454767726161367</v>
      </c>
      <c r="X135" s="43">
        <f t="shared" si="66"/>
        <v>-0.68876080691642649</v>
      </c>
      <c r="Y135" s="43">
        <f t="shared" si="67"/>
        <v>-0.48698884758364314</v>
      </c>
      <c r="Z135" s="43">
        <f t="shared" si="68"/>
        <v>-0.80918953414167194</v>
      </c>
      <c r="AA135" s="43">
        <f t="shared" si="69"/>
        <v>-0.32004981320049813</v>
      </c>
    </row>
    <row r="136" spans="1:27" s="3" customFormat="1" x14ac:dyDescent="0.35">
      <c r="A136" s="23" t="s">
        <v>54</v>
      </c>
      <c r="B136" s="23" t="s">
        <v>40</v>
      </c>
      <c r="C136" s="24">
        <v>217</v>
      </c>
      <c r="D136" s="24">
        <v>188</v>
      </c>
      <c r="E136" s="24">
        <v>309</v>
      </c>
      <c r="F136" s="24">
        <v>296</v>
      </c>
      <c r="G136" s="24">
        <v>569</v>
      </c>
      <c r="H136" s="24">
        <v>63</v>
      </c>
      <c r="I136" s="24">
        <v>29</v>
      </c>
      <c r="J136" s="24">
        <v>102</v>
      </c>
      <c r="K136" s="24">
        <v>164</v>
      </c>
      <c r="L136" s="24">
        <v>647</v>
      </c>
      <c r="M136" s="24">
        <v>70</v>
      </c>
      <c r="N136" s="24">
        <v>55</v>
      </c>
      <c r="O136" s="24">
        <v>63</v>
      </c>
      <c r="P136" s="24">
        <v>172</v>
      </c>
      <c r="Q136" s="24">
        <v>390</v>
      </c>
      <c r="R136" s="47">
        <f t="shared" si="72"/>
        <v>7</v>
      </c>
      <c r="S136" s="47">
        <f t="shared" si="73"/>
        <v>26</v>
      </c>
      <c r="T136" s="47">
        <f t="shared" si="74"/>
        <v>-39</v>
      </c>
      <c r="U136" s="47">
        <f t="shared" si="75"/>
        <v>8</v>
      </c>
      <c r="V136" s="47">
        <f t="shared" si="76"/>
        <v>-257</v>
      </c>
      <c r="W136" s="43">
        <f t="shared" ref="W136" si="77">(M136-H136)/H136</f>
        <v>0.1111111111111111</v>
      </c>
      <c r="X136" s="43">
        <f t="shared" ref="X136" si="78">(N136-I136)/I136</f>
        <v>0.89655172413793105</v>
      </c>
      <c r="Y136" s="43">
        <f t="shared" ref="Y136" si="79">(O136-J136)/J136</f>
        <v>-0.38235294117647056</v>
      </c>
      <c r="Z136" s="43">
        <f t="shared" ref="Z136" si="80">(P136-K136)/K136</f>
        <v>4.878048780487805E-2</v>
      </c>
      <c r="AA136" s="43">
        <f t="shared" ref="AA136" si="81">(Q136-L136)/L136</f>
        <v>-0.39721792890262753</v>
      </c>
    </row>
    <row r="138" spans="1:27" x14ac:dyDescent="0.35">
      <c r="A138" s="38" t="s">
        <v>97</v>
      </c>
    </row>
    <row r="139" spans="1:27" x14ac:dyDescent="0.35">
      <c r="A139" s="39" t="s">
        <v>111</v>
      </c>
      <c r="B139" s="21"/>
      <c r="C139" s="1"/>
    </row>
    <row r="140" spans="1:27" x14ac:dyDescent="0.35">
      <c r="A140" s="28"/>
      <c r="B140" s="28"/>
      <c r="C140" s="4" t="s">
        <v>23</v>
      </c>
      <c r="D140" s="4" t="s">
        <v>24</v>
      </c>
      <c r="E140" s="4" t="s">
        <v>25</v>
      </c>
      <c r="F140" s="4" t="s">
        <v>26</v>
      </c>
      <c r="G140" s="4" t="s">
        <v>27</v>
      </c>
      <c r="H140" s="7" t="s">
        <v>23</v>
      </c>
      <c r="I140" s="7" t="s">
        <v>24</v>
      </c>
      <c r="J140" s="7" t="s">
        <v>25</v>
      </c>
      <c r="K140" s="7" t="s">
        <v>26</v>
      </c>
      <c r="L140" s="7" t="s">
        <v>27</v>
      </c>
      <c r="M140" s="16" t="s">
        <v>23</v>
      </c>
      <c r="N140" s="16" t="s">
        <v>24</v>
      </c>
      <c r="O140" s="16" t="s">
        <v>25</v>
      </c>
      <c r="P140" s="16" t="s">
        <v>26</v>
      </c>
      <c r="Q140" s="16" t="s">
        <v>27</v>
      </c>
      <c r="R140" s="50" t="s">
        <v>115</v>
      </c>
      <c r="S140" s="50"/>
      <c r="T140" s="50"/>
      <c r="U140" s="50"/>
      <c r="V140" s="50"/>
      <c r="W140" s="51" t="s">
        <v>115</v>
      </c>
      <c r="X140" s="51"/>
      <c r="Y140" s="51"/>
      <c r="Z140" s="51"/>
      <c r="AA140" s="51"/>
    </row>
    <row r="141" spans="1:27" x14ac:dyDescent="0.35">
      <c r="A141" s="28"/>
      <c r="B141" s="28"/>
      <c r="C141" s="8" t="s">
        <v>28</v>
      </c>
      <c r="D141" s="8" t="s">
        <v>29</v>
      </c>
      <c r="E141" s="8" t="s">
        <v>30</v>
      </c>
      <c r="F141" s="8" t="s">
        <v>31</v>
      </c>
      <c r="G141" s="8" t="s">
        <v>32</v>
      </c>
      <c r="H141" s="11" t="s">
        <v>28</v>
      </c>
      <c r="I141" s="11" t="s">
        <v>29</v>
      </c>
      <c r="J141" s="11" t="s">
        <v>30</v>
      </c>
      <c r="K141" s="11" t="s">
        <v>31</v>
      </c>
      <c r="L141" s="11" t="s">
        <v>32</v>
      </c>
      <c r="M141" s="17" t="s">
        <v>28</v>
      </c>
      <c r="N141" s="17" t="s">
        <v>29</v>
      </c>
      <c r="O141" s="17" t="s">
        <v>30</v>
      </c>
      <c r="P141" s="17" t="s">
        <v>31</v>
      </c>
      <c r="Q141" s="17" t="s">
        <v>32</v>
      </c>
      <c r="R141" s="5" t="s">
        <v>23</v>
      </c>
      <c r="S141" s="5" t="s">
        <v>24</v>
      </c>
      <c r="T141" s="5" t="s">
        <v>25</v>
      </c>
      <c r="U141" s="5" t="s">
        <v>26</v>
      </c>
      <c r="V141" s="5" t="s">
        <v>27</v>
      </c>
      <c r="W141" s="45" t="s">
        <v>23</v>
      </c>
      <c r="X141" s="45" t="s">
        <v>24</v>
      </c>
      <c r="Y141" s="45" t="s">
        <v>25</v>
      </c>
      <c r="Z141" s="45" t="s">
        <v>26</v>
      </c>
      <c r="AA141" s="45" t="s">
        <v>27</v>
      </c>
    </row>
    <row r="142" spans="1:27" x14ac:dyDescent="0.35">
      <c r="A142" s="28"/>
      <c r="B142" s="28"/>
      <c r="C142" s="12" t="s">
        <v>33</v>
      </c>
      <c r="D142" s="12" t="s">
        <v>33</v>
      </c>
      <c r="E142" s="12" t="s">
        <v>33</v>
      </c>
      <c r="F142" s="12" t="s">
        <v>33</v>
      </c>
      <c r="G142" s="12" t="s">
        <v>33</v>
      </c>
      <c r="H142" s="15">
        <v>2025</v>
      </c>
      <c r="I142" s="15">
        <v>2025</v>
      </c>
      <c r="J142" s="15">
        <v>2025</v>
      </c>
      <c r="K142" s="15">
        <v>2025</v>
      </c>
      <c r="L142" s="15">
        <v>2025</v>
      </c>
      <c r="M142" s="18">
        <v>2026</v>
      </c>
      <c r="N142" s="18">
        <v>2026</v>
      </c>
      <c r="O142" s="18">
        <v>2026</v>
      </c>
      <c r="P142" s="18">
        <v>2026</v>
      </c>
      <c r="Q142" s="18">
        <v>2026</v>
      </c>
      <c r="R142" s="44" t="s">
        <v>28</v>
      </c>
      <c r="S142" s="44" t="s">
        <v>29</v>
      </c>
      <c r="T142" s="44" t="s">
        <v>30</v>
      </c>
      <c r="U142" s="44" t="s">
        <v>31</v>
      </c>
      <c r="V142" s="44" t="s">
        <v>32</v>
      </c>
      <c r="W142" s="46" t="s">
        <v>28</v>
      </c>
      <c r="X142" s="46" t="s">
        <v>29</v>
      </c>
      <c r="Y142" s="46" t="s">
        <v>30</v>
      </c>
      <c r="Z142" s="46" t="s">
        <v>31</v>
      </c>
      <c r="AA142" s="46" t="s">
        <v>32</v>
      </c>
    </row>
    <row r="143" spans="1:27" s="3" customFormat="1" x14ac:dyDescent="0.35">
      <c r="A143" s="23" t="s">
        <v>71</v>
      </c>
      <c r="B143" s="23" t="s">
        <v>72</v>
      </c>
      <c r="C143" s="24">
        <v>56263</v>
      </c>
      <c r="D143" s="24">
        <v>84462</v>
      </c>
      <c r="E143" s="24">
        <v>83670</v>
      </c>
      <c r="F143" s="24">
        <v>117989</v>
      </c>
      <c r="G143" s="24">
        <v>133613</v>
      </c>
      <c r="H143" s="24">
        <v>54938</v>
      </c>
      <c r="I143" s="24">
        <v>81123</v>
      </c>
      <c r="J143" s="24">
        <v>65226</v>
      </c>
      <c r="K143" s="24">
        <v>94041</v>
      </c>
      <c r="L143" s="24">
        <v>109496</v>
      </c>
      <c r="M143" s="24">
        <v>54720</v>
      </c>
      <c r="N143" s="24">
        <v>78189</v>
      </c>
      <c r="O143" s="24">
        <v>65489</v>
      </c>
      <c r="P143" s="24">
        <v>92837</v>
      </c>
      <c r="Q143" s="24">
        <v>112635</v>
      </c>
      <c r="R143" s="47">
        <f>M143-H143</f>
        <v>-218</v>
      </c>
      <c r="S143" s="47">
        <f t="shared" ref="S143:S158" si="82">N143-I143</f>
        <v>-2934</v>
      </c>
      <c r="T143" s="47">
        <f t="shared" ref="T143:T158" si="83">O143-J143</f>
        <v>263</v>
      </c>
      <c r="U143" s="47">
        <f t="shared" ref="U143:U158" si="84">P143-K143</f>
        <v>-1204</v>
      </c>
      <c r="V143" s="47">
        <f t="shared" ref="V143:V158" si="85">Q143-L143</f>
        <v>3139</v>
      </c>
      <c r="W143" s="43">
        <f>(M143-H143)/H143</f>
        <v>-3.9681095052604759E-3</v>
      </c>
      <c r="X143" s="43">
        <f t="shared" ref="X143:X160" si="86">(N143-I143)/I143</f>
        <v>-3.6167301505121853E-2</v>
      </c>
      <c r="Y143" s="43">
        <f t="shared" ref="Y143:Y160" si="87">(O143-J143)/J143</f>
        <v>4.0321344249225769E-3</v>
      </c>
      <c r="Z143" s="43">
        <f t="shared" ref="Z143:Z160" si="88">(P143-K143)/K143</f>
        <v>-1.2802926383173296E-2</v>
      </c>
      <c r="AA143" s="43">
        <f t="shared" ref="AA143:AA160" si="89">(Q143-L143)/L143</f>
        <v>2.8667713889091839E-2</v>
      </c>
    </row>
    <row r="144" spans="1:27" s="3" customFormat="1" x14ac:dyDescent="0.35">
      <c r="A144" s="23" t="s">
        <v>107</v>
      </c>
      <c r="B144" s="23" t="s">
        <v>106</v>
      </c>
      <c r="C144" s="24">
        <v>39281</v>
      </c>
      <c r="D144" s="24">
        <v>63250</v>
      </c>
      <c r="E144" s="24">
        <v>59951</v>
      </c>
      <c r="F144" s="24">
        <v>74346</v>
      </c>
      <c r="G144" s="24">
        <v>73320</v>
      </c>
      <c r="H144" s="24">
        <v>46538</v>
      </c>
      <c r="I144" s="24">
        <v>69383</v>
      </c>
      <c r="J144" s="24">
        <v>51018</v>
      </c>
      <c r="K144" s="24">
        <v>65292</v>
      </c>
      <c r="L144" s="24">
        <v>71265</v>
      </c>
      <c r="M144" s="24">
        <v>47838</v>
      </c>
      <c r="N144" s="24">
        <v>68680</v>
      </c>
      <c r="O144" s="24">
        <v>50622</v>
      </c>
      <c r="P144" s="24">
        <v>68826</v>
      </c>
      <c r="Q144" s="24">
        <v>79207</v>
      </c>
      <c r="R144" s="47">
        <f t="shared" ref="R144:R158" si="90">M144-H144</f>
        <v>1300</v>
      </c>
      <c r="S144" s="47">
        <f t="shared" si="82"/>
        <v>-703</v>
      </c>
      <c r="T144" s="47">
        <f t="shared" si="83"/>
        <v>-396</v>
      </c>
      <c r="U144" s="47">
        <f t="shared" si="84"/>
        <v>3534</v>
      </c>
      <c r="V144" s="47">
        <f t="shared" si="85"/>
        <v>7942</v>
      </c>
      <c r="W144" s="43">
        <f t="shared" ref="W144:W160" si="91">(M144-H144)/H144</f>
        <v>2.7934161330525592E-2</v>
      </c>
      <c r="X144" s="43">
        <f t="shared" si="86"/>
        <v>-1.0132164939538503E-2</v>
      </c>
      <c r="Y144" s="43">
        <f t="shared" si="87"/>
        <v>-7.7619663648124193E-3</v>
      </c>
      <c r="Z144" s="43">
        <f t="shared" si="88"/>
        <v>5.4126079764749126E-2</v>
      </c>
      <c r="AA144" s="43">
        <f t="shared" si="89"/>
        <v>0.11144320493931102</v>
      </c>
    </row>
    <row r="145" spans="1:27" s="3" customFormat="1" x14ac:dyDescent="0.35">
      <c r="A145" s="23" t="s">
        <v>37</v>
      </c>
      <c r="B145" s="23" t="s">
        <v>37</v>
      </c>
      <c r="C145" s="24">
        <v>37317</v>
      </c>
      <c r="D145" s="24">
        <v>59157</v>
      </c>
      <c r="E145" s="24">
        <v>56337</v>
      </c>
      <c r="F145" s="24">
        <v>69444</v>
      </c>
      <c r="G145" s="24">
        <v>69051</v>
      </c>
      <c r="H145" s="25" t="s">
        <v>38</v>
      </c>
      <c r="I145" s="25" t="s">
        <v>38</v>
      </c>
      <c r="J145" s="24">
        <v>49489</v>
      </c>
      <c r="K145" s="24">
        <v>63161</v>
      </c>
      <c r="L145" s="24">
        <v>68366</v>
      </c>
      <c r="M145" s="24">
        <v>46394</v>
      </c>
      <c r="N145" s="24">
        <v>66343</v>
      </c>
      <c r="O145" s="25" t="s">
        <v>38</v>
      </c>
      <c r="P145" s="24">
        <v>66397</v>
      </c>
      <c r="Q145" s="24">
        <v>76854</v>
      </c>
      <c r="R145" s="47" t="e">
        <f t="shared" si="90"/>
        <v>#VALUE!</v>
      </c>
      <c r="S145" s="47" t="e">
        <f t="shared" si="82"/>
        <v>#VALUE!</v>
      </c>
      <c r="T145" s="47" t="e">
        <f t="shared" si="83"/>
        <v>#VALUE!</v>
      </c>
      <c r="U145" s="47">
        <f t="shared" si="84"/>
        <v>3236</v>
      </c>
      <c r="V145" s="47">
        <f t="shared" si="85"/>
        <v>8488</v>
      </c>
      <c r="W145" s="43" t="e">
        <f t="shared" si="91"/>
        <v>#VALUE!</v>
      </c>
      <c r="X145" s="43" t="e">
        <f t="shared" si="86"/>
        <v>#VALUE!</v>
      </c>
      <c r="Y145" s="43" t="e">
        <f t="shared" si="87"/>
        <v>#VALUE!</v>
      </c>
      <c r="Z145" s="43">
        <f t="shared" si="88"/>
        <v>5.1234147654406995E-2</v>
      </c>
      <c r="AA145" s="43">
        <f t="shared" si="89"/>
        <v>0.12415528186525465</v>
      </c>
    </row>
    <row r="146" spans="1:27" s="3" customFormat="1" x14ac:dyDescent="0.35">
      <c r="A146" s="23" t="s">
        <v>70</v>
      </c>
      <c r="B146" s="23" t="s">
        <v>39</v>
      </c>
      <c r="C146" s="24">
        <v>1964</v>
      </c>
      <c r="D146" s="24">
        <v>4093</v>
      </c>
      <c r="E146" s="24">
        <v>3614</v>
      </c>
      <c r="F146" s="24">
        <v>4902</v>
      </c>
      <c r="G146" s="24">
        <v>4269</v>
      </c>
      <c r="H146" s="25" t="s">
        <v>38</v>
      </c>
      <c r="I146" s="25" t="s">
        <v>38</v>
      </c>
      <c r="J146" s="24">
        <v>1529</v>
      </c>
      <c r="K146" s="24">
        <v>2131</v>
      </c>
      <c r="L146" s="24">
        <v>2899</v>
      </c>
      <c r="M146" s="24">
        <v>1444</v>
      </c>
      <c r="N146" s="24">
        <v>2337</v>
      </c>
      <c r="O146" s="25" t="s">
        <v>38</v>
      </c>
      <c r="P146" s="24">
        <v>2429</v>
      </c>
      <c r="Q146" s="24">
        <v>2353</v>
      </c>
      <c r="R146" s="47" t="e">
        <f t="shared" si="90"/>
        <v>#VALUE!</v>
      </c>
      <c r="S146" s="47" t="e">
        <f t="shared" si="82"/>
        <v>#VALUE!</v>
      </c>
      <c r="T146" s="47" t="e">
        <f t="shared" si="83"/>
        <v>#VALUE!</v>
      </c>
      <c r="U146" s="47">
        <f t="shared" si="84"/>
        <v>298</v>
      </c>
      <c r="V146" s="47">
        <f t="shared" si="85"/>
        <v>-546</v>
      </c>
      <c r="W146" s="43" t="e">
        <f t="shared" si="91"/>
        <v>#VALUE!</v>
      </c>
      <c r="X146" s="43" t="e">
        <f t="shared" si="86"/>
        <v>#VALUE!</v>
      </c>
      <c r="Y146" s="43" t="e">
        <f t="shared" si="87"/>
        <v>#VALUE!</v>
      </c>
      <c r="Z146" s="43">
        <f t="shared" si="88"/>
        <v>0.13984045049272642</v>
      </c>
      <c r="AA146" s="43">
        <f t="shared" si="89"/>
        <v>-0.18834080717488788</v>
      </c>
    </row>
    <row r="147" spans="1:27" s="3" customFormat="1" x14ac:dyDescent="0.35">
      <c r="A147" s="23" t="s">
        <v>61</v>
      </c>
      <c r="B147" s="23" t="s">
        <v>47</v>
      </c>
      <c r="C147" s="24">
        <v>12010</v>
      </c>
      <c r="D147" s="24">
        <v>14260</v>
      </c>
      <c r="E147" s="24">
        <v>14964</v>
      </c>
      <c r="F147" s="24">
        <v>23268</v>
      </c>
      <c r="G147" s="24">
        <v>33110</v>
      </c>
      <c r="H147" s="24">
        <v>4442</v>
      </c>
      <c r="I147" s="24">
        <v>6085</v>
      </c>
      <c r="J147" s="24">
        <v>7925</v>
      </c>
      <c r="K147" s="24">
        <v>15887</v>
      </c>
      <c r="L147" s="24">
        <v>21242</v>
      </c>
      <c r="M147" s="24">
        <v>3072</v>
      </c>
      <c r="N147" s="24">
        <v>5227</v>
      </c>
      <c r="O147" s="24">
        <v>8172</v>
      </c>
      <c r="P147" s="24">
        <v>12280</v>
      </c>
      <c r="Q147" s="24">
        <v>17890</v>
      </c>
      <c r="R147" s="47">
        <f t="shared" si="90"/>
        <v>-1370</v>
      </c>
      <c r="S147" s="47">
        <f t="shared" si="82"/>
        <v>-858</v>
      </c>
      <c r="T147" s="47">
        <f t="shared" si="83"/>
        <v>247</v>
      </c>
      <c r="U147" s="47">
        <f t="shared" si="84"/>
        <v>-3607</v>
      </c>
      <c r="V147" s="47">
        <f t="shared" si="85"/>
        <v>-3352</v>
      </c>
      <c r="W147" s="43">
        <f t="shared" si="91"/>
        <v>-0.30841963079693829</v>
      </c>
      <c r="X147" s="43">
        <f t="shared" si="86"/>
        <v>-0.1410024650780608</v>
      </c>
      <c r="Y147" s="43">
        <f t="shared" si="87"/>
        <v>3.1167192429022082E-2</v>
      </c>
      <c r="Z147" s="43">
        <f t="shared" si="88"/>
        <v>-0.22704097689935168</v>
      </c>
      <c r="AA147" s="43">
        <f t="shared" si="89"/>
        <v>-0.15780058374917616</v>
      </c>
    </row>
    <row r="148" spans="1:27" s="3" customFormat="1" x14ac:dyDescent="0.35">
      <c r="A148" s="23" t="s">
        <v>68</v>
      </c>
      <c r="B148" s="23" t="s">
        <v>68</v>
      </c>
      <c r="C148" s="24">
        <v>11978</v>
      </c>
      <c r="D148" s="24">
        <v>14239</v>
      </c>
      <c r="E148" s="25" t="s">
        <v>38</v>
      </c>
      <c r="F148" s="24">
        <v>23088</v>
      </c>
      <c r="G148" s="24">
        <v>32767</v>
      </c>
      <c r="H148" s="24">
        <v>4428</v>
      </c>
      <c r="I148" s="25" t="s">
        <v>38</v>
      </c>
      <c r="J148" s="24">
        <v>7904</v>
      </c>
      <c r="K148" s="24">
        <v>15653</v>
      </c>
      <c r="L148" s="24">
        <v>21116</v>
      </c>
      <c r="M148" s="24">
        <v>3037</v>
      </c>
      <c r="N148" s="24">
        <v>5195</v>
      </c>
      <c r="O148" s="24">
        <v>8154</v>
      </c>
      <c r="P148" s="24">
        <v>12158</v>
      </c>
      <c r="Q148" s="24">
        <v>17743</v>
      </c>
      <c r="R148" s="47">
        <f t="shared" si="90"/>
        <v>-1391</v>
      </c>
      <c r="S148" s="47" t="e">
        <f t="shared" si="82"/>
        <v>#VALUE!</v>
      </c>
      <c r="T148" s="47">
        <f t="shared" si="83"/>
        <v>250</v>
      </c>
      <c r="U148" s="47">
        <f t="shared" si="84"/>
        <v>-3495</v>
      </c>
      <c r="V148" s="47">
        <f t="shared" si="85"/>
        <v>-3373</v>
      </c>
      <c r="W148" s="43">
        <f t="shared" si="91"/>
        <v>-0.31413730803974704</v>
      </c>
      <c r="X148" s="43" t="e">
        <f t="shared" si="86"/>
        <v>#VALUE!</v>
      </c>
      <c r="Y148" s="43">
        <f t="shared" si="87"/>
        <v>3.1629554655870445E-2</v>
      </c>
      <c r="Z148" s="43">
        <f t="shared" si="88"/>
        <v>-0.22327988245064845</v>
      </c>
      <c r="AA148" s="43">
        <f t="shared" si="89"/>
        <v>-0.15973669255540823</v>
      </c>
    </row>
    <row r="149" spans="1:27" s="3" customFormat="1" x14ac:dyDescent="0.35">
      <c r="A149" s="23" t="s">
        <v>64</v>
      </c>
      <c r="B149" s="23" t="s">
        <v>50</v>
      </c>
      <c r="C149" s="24">
        <v>2330</v>
      </c>
      <c r="D149" s="24">
        <v>2892</v>
      </c>
      <c r="E149" s="24">
        <v>3478</v>
      </c>
      <c r="F149" s="24">
        <v>7463</v>
      </c>
      <c r="G149" s="24">
        <v>8727</v>
      </c>
      <c r="H149" s="24">
        <v>1609</v>
      </c>
      <c r="I149" s="24">
        <v>2381</v>
      </c>
      <c r="J149" s="24">
        <v>2425</v>
      </c>
      <c r="K149" s="24">
        <v>5732</v>
      </c>
      <c r="L149" s="24">
        <v>6057</v>
      </c>
      <c r="M149" s="24">
        <v>1658</v>
      </c>
      <c r="N149" s="24">
        <v>1961</v>
      </c>
      <c r="O149" s="24">
        <v>2718</v>
      </c>
      <c r="P149" s="24">
        <v>5668</v>
      </c>
      <c r="Q149" s="24">
        <v>4632</v>
      </c>
      <c r="R149" s="47">
        <f t="shared" si="90"/>
        <v>49</v>
      </c>
      <c r="S149" s="47">
        <f t="shared" si="82"/>
        <v>-420</v>
      </c>
      <c r="T149" s="47">
        <f t="shared" si="83"/>
        <v>293</v>
      </c>
      <c r="U149" s="47">
        <f t="shared" si="84"/>
        <v>-64</v>
      </c>
      <c r="V149" s="47">
        <f t="shared" si="85"/>
        <v>-1425</v>
      </c>
      <c r="W149" s="43">
        <f t="shared" si="91"/>
        <v>3.0453697949036667E-2</v>
      </c>
      <c r="X149" s="43">
        <f t="shared" si="86"/>
        <v>-0.17639647207055859</v>
      </c>
      <c r="Y149" s="43">
        <f t="shared" si="87"/>
        <v>0.12082474226804124</v>
      </c>
      <c r="Z149" s="43">
        <f t="shared" si="88"/>
        <v>-1.1165387299371946E-2</v>
      </c>
      <c r="AA149" s="43">
        <f t="shared" si="89"/>
        <v>-0.23526498266468548</v>
      </c>
    </row>
    <row r="150" spans="1:27" s="3" customFormat="1" x14ac:dyDescent="0.35">
      <c r="A150" s="23" t="s">
        <v>58</v>
      </c>
      <c r="B150" s="23" t="s">
        <v>44</v>
      </c>
      <c r="C150" s="24">
        <v>394</v>
      </c>
      <c r="D150" s="24">
        <v>975</v>
      </c>
      <c r="E150" s="24">
        <v>2246</v>
      </c>
      <c r="F150" s="24">
        <v>4883</v>
      </c>
      <c r="G150" s="24">
        <v>4996</v>
      </c>
      <c r="H150" s="24">
        <v>270</v>
      </c>
      <c r="I150" s="24">
        <v>429</v>
      </c>
      <c r="J150" s="24">
        <v>1184</v>
      </c>
      <c r="K150" s="24">
        <v>2560</v>
      </c>
      <c r="L150" s="24">
        <v>2795</v>
      </c>
      <c r="M150" s="24">
        <v>147</v>
      </c>
      <c r="N150" s="24">
        <v>230</v>
      </c>
      <c r="O150" s="24">
        <v>1342</v>
      </c>
      <c r="P150" s="24">
        <v>1784</v>
      </c>
      <c r="Q150" s="24">
        <v>2725</v>
      </c>
      <c r="R150" s="47">
        <f t="shared" si="90"/>
        <v>-123</v>
      </c>
      <c r="S150" s="47">
        <f t="shared" si="82"/>
        <v>-199</v>
      </c>
      <c r="T150" s="47">
        <f t="shared" si="83"/>
        <v>158</v>
      </c>
      <c r="U150" s="47">
        <f t="shared" si="84"/>
        <v>-776</v>
      </c>
      <c r="V150" s="47">
        <f t="shared" si="85"/>
        <v>-70</v>
      </c>
      <c r="W150" s="43">
        <f t="shared" si="91"/>
        <v>-0.45555555555555555</v>
      </c>
      <c r="X150" s="43">
        <f t="shared" si="86"/>
        <v>-0.46386946386946387</v>
      </c>
      <c r="Y150" s="43">
        <f t="shared" si="87"/>
        <v>0.13344594594594594</v>
      </c>
      <c r="Z150" s="43">
        <f t="shared" si="88"/>
        <v>-0.30312499999999998</v>
      </c>
      <c r="AA150" s="43">
        <f t="shared" si="89"/>
        <v>-2.5044722719141325E-2</v>
      </c>
    </row>
    <row r="151" spans="1:27" s="3" customFormat="1" x14ac:dyDescent="0.35">
      <c r="A151" s="23" t="s">
        <v>55</v>
      </c>
      <c r="B151" s="23" t="s">
        <v>41</v>
      </c>
      <c r="C151" s="24">
        <v>488</v>
      </c>
      <c r="D151" s="24">
        <v>607</v>
      </c>
      <c r="E151" s="24">
        <v>591</v>
      </c>
      <c r="F151" s="24">
        <v>2026</v>
      </c>
      <c r="G151" s="24">
        <v>3065</v>
      </c>
      <c r="H151" s="24">
        <v>400</v>
      </c>
      <c r="I151" s="24">
        <v>992</v>
      </c>
      <c r="J151" s="24">
        <v>767</v>
      </c>
      <c r="K151" s="24">
        <v>1006</v>
      </c>
      <c r="L151" s="24">
        <v>2125</v>
      </c>
      <c r="M151" s="24">
        <v>642</v>
      </c>
      <c r="N151" s="24">
        <v>559</v>
      </c>
      <c r="O151" s="24">
        <v>864</v>
      </c>
      <c r="P151" s="24">
        <v>1388</v>
      </c>
      <c r="Q151" s="24">
        <v>1388</v>
      </c>
      <c r="R151" s="47">
        <f t="shared" si="90"/>
        <v>242</v>
      </c>
      <c r="S151" s="47">
        <f t="shared" si="82"/>
        <v>-433</v>
      </c>
      <c r="T151" s="47">
        <f t="shared" si="83"/>
        <v>97</v>
      </c>
      <c r="U151" s="47">
        <f t="shared" si="84"/>
        <v>382</v>
      </c>
      <c r="V151" s="47">
        <f t="shared" si="85"/>
        <v>-737</v>
      </c>
      <c r="W151" s="43">
        <f t="shared" si="91"/>
        <v>0.60499999999999998</v>
      </c>
      <c r="X151" s="43">
        <f t="shared" si="86"/>
        <v>-0.43649193548387094</v>
      </c>
      <c r="Y151" s="43">
        <f t="shared" si="87"/>
        <v>0.12646675358539766</v>
      </c>
      <c r="Z151" s="43">
        <f t="shared" si="88"/>
        <v>0.3797216699801193</v>
      </c>
      <c r="AA151" s="43">
        <f t="shared" si="89"/>
        <v>-0.3468235294117647</v>
      </c>
    </row>
    <row r="152" spans="1:27" s="3" customFormat="1" x14ac:dyDescent="0.35">
      <c r="A152" s="23" t="s">
        <v>63</v>
      </c>
      <c r="B152" s="23" t="s">
        <v>49</v>
      </c>
      <c r="C152" s="24">
        <v>284</v>
      </c>
      <c r="D152" s="24">
        <v>421</v>
      </c>
      <c r="E152" s="24">
        <v>630</v>
      </c>
      <c r="F152" s="24">
        <v>1805</v>
      </c>
      <c r="G152" s="24">
        <v>5130</v>
      </c>
      <c r="H152" s="24">
        <v>237</v>
      </c>
      <c r="I152" s="24">
        <v>296</v>
      </c>
      <c r="J152" s="24">
        <v>348</v>
      </c>
      <c r="K152" s="24">
        <v>797</v>
      </c>
      <c r="L152" s="24">
        <v>2271</v>
      </c>
      <c r="M152" s="24">
        <v>485</v>
      </c>
      <c r="N152" s="24">
        <v>291</v>
      </c>
      <c r="O152" s="24">
        <v>456</v>
      </c>
      <c r="P152" s="24">
        <v>869</v>
      </c>
      <c r="Q152" s="24">
        <v>2712</v>
      </c>
      <c r="R152" s="47">
        <f t="shared" si="90"/>
        <v>248</v>
      </c>
      <c r="S152" s="47">
        <f t="shared" si="82"/>
        <v>-5</v>
      </c>
      <c r="T152" s="47">
        <f t="shared" si="83"/>
        <v>108</v>
      </c>
      <c r="U152" s="47">
        <f t="shared" si="84"/>
        <v>72</v>
      </c>
      <c r="V152" s="47">
        <f t="shared" si="85"/>
        <v>441</v>
      </c>
      <c r="W152" s="43">
        <f t="shared" si="91"/>
        <v>1.0464135021097047</v>
      </c>
      <c r="X152" s="43">
        <f t="shared" si="86"/>
        <v>-1.6891891891891893E-2</v>
      </c>
      <c r="Y152" s="43">
        <f t="shared" si="87"/>
        <v>0.31034482758620691</v>
      </c>
      <c r="Z152" s="43">
        <f t="shared" si="88"/>
        <v>9.03387703889586E-2</v>
      </c>
      <c r="AA152" s="43">
        <f t="shared" si="89"/>
        <v>0.19418758256274768</v>
      </c>
    </row>
    <row r="153" spans="1:27" s="3" customFormat="1" x14ac:dyDescent="0.35">
      <c r="A153" s="23" t="s">
        <v>59</v>
      </c>
      <c r="B153" s="23" t="s">
        <v>45</v>
      </c>
      <c r="C153" s="24">
        <v>432</v>
      </c>
      <c r="D153" s="24">
        <v>777</v>
      </c>
      <c r="E153" s="24">
        <v>817</v>
      </c>
      <c r="F153" s="24">
        <v>1613</v>
      </c>
      <c r="G153" s="24">
        <v>2340</v>
      </c>
      <c r="H153" s="24">
        <v>373</v>
      </c>
      <c r="I153" s="24">
        <v>387</v>
      </c>
      <c r="J153" s="24">
        <v>576</v>
      </c>
      <c r="K153" s="24">
        <v>1016</v>
      </c>
      <c r="L153" s="24">
        <v>1439</v>
      </c>
      <c r="M153" s="24">
        <v>389</v>
      </c>
      <c r="N153" s="24">
        <v>331</v>
      </c>
      <c r="O153" s="24">
        <v>590</v>
      </c>
      <c r="P153" s="24">
        <v>946</v>
      </c>
      <c r="Q153" s="24">
        <v>1370</v>
      </c>
      <c r="R153" s="47">
        <f t="shared" si="90"/>
        <v>16</v>
      </c>
      <c r="S153" s="47">
        <f t="shared" si="82"/>
        <v>-56</v>
      </c>
      <c r="T153" s="47">
        <f t="shared" si="83"/>
        <v>14</v>
      </c>
      <c r="U153" s="47">
        <f t="shared" si="84"/>
        <v>-70</v>
      </c>
      <c r="V153" s="47">
        <f t="shared" si="85"/>
        <v>-69</v>
      </c>
      <c r="W153" s="43">
        <f t="shared" si="91"/>
        <v>4.2895442359249331E-2</v>
      </c>
      <c r="X153" s="43">
        <f t="shared" si="86"/>
        <v>-0.14470284237726097</v>
      </c>
      <c r="Y153" s="43">
        <f t="shared" si="87"/>
        <v>2.4305555555555556E-2</v>
      </c>
      <c r="Z153" s="43">
        <f t="shared" si="88"/>
        <v>-6.8897637795275593E-2</v>
      </c>
      <c r="AA153" s="43">
        <f t="shared" si="89"/>
        <v>-4.794996525364837E-2</v>
      </c>
    </row>
    <row r="154" spans="1:27" s="3" customFormat="1" x14ac:dyDescent="0.35">
      <c r="A154" s="23" t="s">
        <v>65</v>
      </c>
      <c r="B154" s="23" t="s">
        <v>51</v>
      </c>
      <c r="C154" s="24">
        <v>163</v>
      </c>
      <c r="D154" s="24">
        <v>697</v>
      </c>
      <c r="E154" s="24">
        <v>240</v>
      </c>
      <c r="F154" s="24">
        <v>946</v>
      </c>
      <c r="G154" s="24">
        <v>895</v>
      </c>
      <c r="H154" s="24">
        <v>286</v>
      </c>
      <c r="I154" s="24">
        <v>528</v>
      </c>
      <c r="J154" s="24">
        <v>360</v>
      </c>
      <c r="K154" s="24">
        <v>609</v>
      </c>
      <c r="L154" s="24">
        <v>745</v>
      </c>
      <c r="M154" s="24">
        <v>184</v>
      </c>
      <c r="N154" s="24">
        <v>500</v>
      </c>
      <c r="O154" s="24">
        <v>233</v>
      </c>
      <c r="P154" s="24">
        <v>184</v>
      </c>
      <c r="Q154" s="24">
        <v>1167</v>
      </c>
      <c r="R154" s="47">
        <f t="shared" si="90"/>
        <v>-102</v>
      </c>
      <c r="S154" s="47">
        <f t="shared" si="82"/>
        <v>-28</v>
      </c>
      <c r="T154" s="47">
        <f t="shared" si="83"/>
        <v>-127</v>
      </c>
      <c r="U154" s="47">
        <f t="shared" si="84"/>
        <v>-425</v>
      </c>
      <c r="V154" s="47">
        <f t="shared" si="85"/>
        <v>422</v>
      </c>
      <c r="W154" s="43">
        <f t="shared" si="91"/>
        <v>-0.35664335664335667</v>
      </c>
      <c r="X154" s="43">
        <f t="shared" si="86"/>
        <v>-5.3030303030303032E-2</v>
      </c>
      <c r="Y154" s="43">
        <f t="shared" si="87"/>
        <v>-0.3527777777777778</v>
      </c>
      <c r="Z154" s="43">
        <f t="shared" si="88"/>
        <v>-0.69786535303776687</v>
      </c>
      <c r="AA154" s="43">
        <f t="shared" si="89"/>
        <v>0.56644295302013425</v>
      </c>
    </row>
    <row r="155" spans="1:27" s="3" customFormat="1" x14ac:dyDescent="0.35">
      <c r="A155" s="23" t="s">
        <v>66</v>
      </c>
      <c r="B155" s="23" t="s">
        <v>52</v>
      </c>
      <c r="C155" s="24">
        <v>151</v>
      </c>
      <c r="D155" s="24">
        <v>75</v>
      </c>
      <c r="E155" s="24">
        <v>211</v>
      </c>
      <c r="F155" s="24">
        <v>565</v>
      </c>
      <c r="G155" s="24">
        <v>554</v>
      </c>
      <c r="H155" s="24">
        <v>195</v>
      </c>
      <c r="I155" s="24">
        <v>99</v>
      </c>
      <c r="J155" s="24">
        <v>123</v>
      </c>
      <c r="K155" s="24">
        <v>455</v>
      </c>
      <c r="L155" s="24">
        <v>503</v>
      </c>
      <c r="M155" s="24">
        <v>70</v>
      </c>
      <c r="N155" s="24">
        <v>80</v>
      </c>
      <c r="O155" s="24">
        <v>165</v>
      </c>
      <c r="P155" s="24">
        <v>286</v>
      </c>
      <c r="Q155" s="24">
        <v>679</v>
      </c>
      <c r="R155" s="47">
        <f t="shared" si="90"/>
        <v>-125</v>
      </c>
      <c r="S155" s="47">
        <f t="shared" si="82"/>
        <v>-19</v>
      </c>
      <c r="T155" s="47">
        <f t="shared" si="83"/>
        <v>42</v>
      </c>
      <c r="U155" s="47">
        <f t="shared" si="84"/>
        <v>-169</v>
      </c>
      <c r="V155" s="47">
        <f t="shared" si="85"/>
        <v>176</v>
      </c>
      <c r="W155" s="43">
        <f t="shared" si="91"/>
        <v>-0.64102564102564108</v>
      </c>
      <c r="X155" s="43">
        <f t="shared" si="86"/>
        <v>-0.19191919191919191</v>
      </c>
      <c r="Y155" s="43">
        <f t="shared" si="87"/>
        <v>0.34146341463414637</v>
      </c>
      <c r="Z155" s="43">
        <f t="shared" si="88"/>
        <v>-0.37142857142857144</v>
      </c>
      <c r="AA155" s="43">
        <f t="shared" si="89"/>
        <v>0.3499005964214712</v>
      </c>
    </row>
    <row r="156" spans="1:27" s="3" customFormat="1" x14ac:dyDescent="0.35">
      <c r="A156" s="23" t="s">
        <v>57</v>
      </c>
      <c r="B156" s="23" t="s">
        <v>43</v>
      </c>
      <c r="C156" s="24">
        <v>37</v>
      </c>
      <c r="D156" s="25" t="s">
        <v>38</v>
      </c>
      <c r="E156" s="24">
        <v>65</v>
      </c>
      <c r="F156" s="24">
        <v>193</v>
      </c>
      <c r="G156" s="24">
        <v>163</v>
      </c>
      <c r="H156" s="24">
        <v>163</v>
      </c>
      <c r="I156" s="24">
        <v>162</v>
      </c>
      <c r="J156" s="24">
        <v>59</v>
      </c>
      <c r="K156" s="24">
        <v>95</v>
      </c>
      <c r="L156" s="24">
        <v>193</v>
      </c>
      <c r="M156" s="24">
        <v>78</v>
      </c>
      <c r="N156" s="24">
        <v>34</v>
      </c>
      <c r="O156" s="24">
        <v>77</v>
      </c>
      <c r="P156" s="24">
        <v>80</v>
      </c>
      <c r="Q156" s="24">
        <v>176</v>
      </c>
      <c r="R156" s="47">
        <f t="shared" si="90"/>
        <v>-85</v>
      </c>
      <c r="S156" s="47">
        <f t="shared" si="82"/>
        <v>-128</v>
      </c>
      <c r="T156" s="47">
        <f t="shared" si="83"/>
        <v>18</v>
      </c>
      <c r="U156" s="47">
        <f t="shared" si="84"/>
        <v>-15</v>
      </c>
      <c r="V156" s="47">
        <f t="shared" si="85"/>
        <v>-17</v>
      </c>
      <c r="W156" s="43">
        <f t="shared" si="91"/>
        <v>-0.5214723926380368</v>
      </c>
      <c r="X156" s="43">
        <f t="shared" si="86"/>
        <v>-0.79012345679012341</v>
      </c>
      <c r="Y156" s="43">
        <f t="shared" si="87"/>
        <v>0.30508474576271188</v>
      </c>
      <c r="Z156" s="43">
        <f t="shared" si="88"/>
        <v>-0.15789473684210525</v>
      </c>
      <c r="AA156" s="43">
        <f t="shared" si="89"/>
        <v>-8.8082901554404139E-2</v>
      </c>
    </row>
    <row r="157" spans="1:27" s="3" customFormat="1" x14ac:dyDescent="0.35">
      <c r="A157" s="23" t="s">
        <v>54</v>
      </c>
      <c r="B157" s="23" t="s">
        <v>40</v>
      </c>
      <c r="C157" s="25" t="s">
        <v>38</v>
      </c>
      <c r="D157" s="24">
        <v>102</v>
      </c>
      <c r="E157" s="24">
        <v>34</v>
      </c>
      <c r="F157" s="24">
        <v>127</v>
      </c>
      <c r="G157" s="24">
        <v>325</v>
      </c>
      <c r="H157" s="24">
        <v>39</v>
      </c>
      <c r="I157" s="25" t="s">
        <v>38</v>
      </c>
      <c r="J157" s="25" t="s">
        <v>38</v>
      </c>
      <c r="K157" s="24">
        <v>51</v>
      </c>
      <c r="L157" s="24">
        <v>324</v>
      </c>
      <c r="M157" s="24">
        <v>9</v>
      </c>
      <c r="N157" s="25" t="s">
        <v>38</v>
      </c>
      <c r="O157" s="24">
        <v>7</v>
      </c>
      <c r="P157" s="24">
        <v>112</v>
      </c>
      <c r="Q157" s="24">
        <v>155</v>
      </c>
      <c r="R157" s="47">
        <f t="shared" si="90"/>
        <v>-30</v>
      </c>
      <c r="S157" s="47" t="e">
        <f t="shared" si="82"/>
        <v>#VALUE!</v>
      </c>
      <c r="T157" s="47" t="e">
        <f t="shared" si="83"/>
        <v>#VALUE!</v>
      </c>
      <c r="U157" s="47">
        <f t="shared" si="84"/>
        <v>61</v>
      </c>
      <c r="V157" s="47">
        <f t="shared" si="85"/>
        <v>-169</v>
      </c>
      <c r="W157" s="43">
        <f t="shared" si="91"/>
        <v>-0.76923076923076927</v>
      </c>
      <c r="X157" s="43" t="e">
        <f t="shared" si="86"/>
        <v>#VALUE!</v>
      </c>
      <c r="Y157" s="43" t="e">
        <f t="shared" si="87"/>
        <v>#VALUE!</v>
      </c>
      <c r="Z157" s="43">
        <f t="shared" si="88"/>
        <v>1.196078431372549</v>
      </c>
      <c r="AA157" s="43">
        <f t="shared" si="89"/>
        <v>-0.52160493827160492</v>
      </c>
    </row>
    <row r="158" spans="1:27" s="3" customFormat="1" x14ac:dyDescent="0.35">
      <c r="A158" s="23" t="s">
        <v>56</v>
      </c>
      <c r="B158" s="23" t="s">
        <v>42</v>
      </c>
      <c r="C158" s="25" t="s">
        <v>38</v>
      </c>
      <c r="D158" s="24">
        <v>125</v>
      </c>
      <c r="E158" s="24">
        <v>98</v>
      </c>
      <c r="F158" s="24">
        <v>136</v>
      </c>
      <c r="G158" s="24">
        <v>140</v>
      </c>
      <c r="H158" s="24">
        <v>73</v>
      </c>
      <c r="I158" s="25" t="s">
        <v>38</v>
      </c>
      <c r="J158" s="24">
        <v>63</v>
      </c>
      <c r="K158" s="24">
        <v>94</v>
      </c>
      <c r="L158" s="24">
        <v>132</v>
      </c>
      <c r="M158" s="24">
        <v>25</v>
      </c>
      <c r="N158" s="25" t="s">
        <v>38</v>
      </c>
      <c r="O158" s="25" t="s">
        <v>38</v>
      </c>
      <c r="P158" s="25" t="s">
        <v>38</v>
      </c>
      <c r="Q158" s="25" t="s">
        <v>38</v>
      </c>
      <c r="R158" s="47">
        <f t="shared" si="90"/>
        <v>-48</v>
      </c>
      <c r="S158" s="47" t="e">
        <f t="shared" si="82"/>
        <v>#VALUE!</v>
      </c>
      <c r="T158" s="47" t="e">
        <f t="shared" si="83"/>
        <v>#VALUE!</v>
      </c>
      <c r="U158" s="47" t="e">
        <f t="shared" si="84"/>
        <v>#VALUE!</v>
      </c>
      <c r="V158" s="47" t="e">
        <f t="shared" si="85"/>
        <v>#VALUE!</v>
      </c>
      <c r="W158" s="43">
        <f t="shared" si="91"/>
        <v>-0.65753424657534243</v>
      </c>
      <c r="X158" s="43" t="e">
        <f t="shared" si="86"/>
        <v>#VALUE!</v>
      </c>
      <c r="Y158" s="43" t="e">
        <f t="shared" si="87"/>
        <v>#VALUE!</v>
      </c>
      <c r="Z158" s="43" t="e">
        <f t="shared" si="88"/>
        <v>#VALUE!</v>
      </c>
      <c r="AA158" s="43" t="e">
        <f t="shared" si="89"/>
        <v>#VALUE!</v>
      </c>
    </row>
    <row r="159" spans="1:27" s="3" customFormat="1" x14ac:dyDescent="0.35">
      <c r="A159" s="23" t="s">
        <v>60</v>
      </c>
      <c r="B159" s="23" t="s">
        <v>46</v>
      </c>
      <c r="C159" s="24">
        <v>20</v>
      </c>
      <c r="D159" s="24">
        <v>39</v>
      </c>
      <c r="E159" s="25" t="s">
        <v>38</v>
      </c>
      <c r="F159" s="24">
        <v>82</v>
      </c>
      <c r="G159" s="24">
        <v>115</v>
      </c>
      <c r="H159" s="24">
        <v>15</v>
      </c>
      <c r="I159" s="24">
        <v>34</v>
      </c>
      <c r="J159" s="24">
        <v>45</v>
      </c>
      <c r="K159" s="24">
        <v>22</v>
      </c>
      <c r="L159" s="24">
        <v>118</v>
      </c>
      <c r="M159" s="25" t="s">
        <v>38</v>
      </c>
      <c r="N159" s="24">
        <v>28</v>
      </c>
      <c r="O159" s="25" t="s">
        <v>38</v>
      </c>
      <c r="P159" s="24">
        <v>22</v>
      </c>
      <c r="Q159" s="24">
        <v>63</v>
      </c>
      <c r="R159" s="47" t="e">
        <f t="shared" ref="R159:R162" si="92">M159-H159</f>
        <v>#VALUE!</v>
      </c>
      <c r="S159" s="47">
        <f t="shared" ref="S159:S162" si="93">N159-I159</f>
        <v>-6</v>
      </c>
      <c r="T159" s="47" t="e">
        <f t="shared" ref="T159:T162" si="94">O159-J159</f>
        <v>#VALUE!</v>
      </c>
      <c r="U159" s="47">
        <f t="shared" ref="U159:U162" si="95">P159-K159</f>
        <v>0</v>
      </c>
      <c r="V159" s="47">
        <f t="shared" ref="V159:V162" si="96">Q159-L159</f>
        <v>-55</v>
      </c>
      <c r="W159" s="43" t="e">
        <f t="shared" si="91"/>
        <v>#VALUE!</v>
      </c>
      <c r="X159" s="43">
        <f t="shared" si="86"/>
        <v>-0.17647058823529413</v>
      </c>
      <c r="Y159" s="43" t="e">
        <f t="shared" si="87"/>
        <v>#VALUE!</v>
      </c>
      <c r="Z159" s="43">
        <f t="shared" si="88"/>
        <v>0</v>
      </c>
      <c r="AA159" s="43">
        <f t="shared" si="89"/>
        <v>-0.46610169491525422</v>
      </c>
    </row>
    <row r="160" spans="1:27" s="3" customFormat="1" x14ac:dyDescent="0.35">
      <c r="A160" s="23" t="s">
        <v>62</v>
      </c>
      <c r="B160" s="23" t="s">
        <v>48</v>
      </c>
      <c r="C160" s="24">
        <v>18</v>
      </c>
      <c r="D160" s="24">
        <v>25</v>
      </c>
      <c r="E160" s="24">
        <v>26</v>
      </c>
      <c r="F160" s="25" t="s">
        <v>38</v>
      </c>
      <c r="G160" s="25" t="s">
        <v>38</v>
      </c>
      <c r="H160" s="24">
        <v>56</v>
      </c>
      <c r="I160" s="25" t="s">
        <v>38</v>
      </c>
      <c r="J160" s="25" t="s">
        <v>38</v>
      </c>
      <c r="K160" s="24">
        <v>45</v>
      </c>
      <c r="L160" s="24">
        <v>49</v>
      </c>
      <c r="M160" s="24">
        <v>0</v>
      </c>
      <c r="N160" s="25" t="s">
        <v>38</v>
      </c>
      <c r="O160" s="25" t="s">
        <v>38</v>
      </c>
      <c r="P160" s="25" t="s">
        <v>38</v>
      </c>
      <c r="Q160" s="24">
        <v>37</v>
      </c>
      <c r="R160" s="47">
        <f t="shared" si="92"/>
        <v>-56</v>
      </c>
      <c r="S160" s="47" t="e">
        <f t="shared" si="93"/>
        <v>#VALUE!</v>
      </c>
      <c r="T160" s="47" t="e">
        <f t="shared" si="94"/>
        <v>#VALUE!</v>
      </c>
      <c r="U160" s="47" t="e">
        <f t="shared" si="95"/>
        <v>#VALUE!</v>
      </c>
      <c r="V160" s="47">
        <f t="shared" si="96"/>
        <v>-12</v>
      </c>
      <c r="W160" s="43">
        <f t="shared" si="91"/>
        <v>-1</v>
      </c>
      <c r="X160" s="43" t="e">
        <f t="shared" si="86"/>
        <v>#VALUE!</v>
      </c>
      <c r="Y160" s="43" t="e">
        <f t="shared" si="87"/>
        <v>#VALUE!</v>
      </c>
      <c r="Z160" s="43" t="e">
        <f t="shared" si="88"/>
        <v>#VALUE!</v>
      </c>
      <c r="AA160" s="43">
        <f t="shared" si="89"/>
        <v>-0.24489795918367346</v>
      </c>
    </row>
    <row r="161" spans="1:27" s="3" customFormat="1" x14ac:dyDescent="0.35">
      <c r="A161" s="23" t="s">
        <v>69</v>
      </c>
      <c r="B161" s="23" t="s">
        <v>69</v>
      </c>
      <c r="C161" s="24">
        <v>2272</v>
      </c>
      <c r="D161" s="24">
        <v>2830</v>
      </c>
      <c r="E161" s="24">
        <v>3402</v>
      </c>
      <c r="F161" s="24">
        <v>7045</v>
      </c>
      <c r="G161" s="24">
        <v>8439</v>
      </c>
      <c r="H161" s="25" t="s">
        <v>38</v>
      </c>
      <c r="I161" s="24">
        <v>2270</v>
      </c>
      <c r="J161" s="24">
        <v>2320</v>
      </c>
      <c r="K161" s="24">
        <v>5590</v>
      </c>
      <c r="L161" s="24">
        <v>5940</v>
      </c>
      <c r="M161" s="25" t="s">
        <v>38</v>
      </c>
      <c r="N161" s="24">
        <v>1937</v>
      </c>
      <c r="O161" s="24">
        <v>2710</v>
      </c>
      <c r="P161" s="24">
        <v>5518</v>
      </c>
      <c r="Q161" s="24">
        <v>4566</v>
      </c>
      <c r="R161" s="47" t="e">
        <f t="shared" si="92"/>
        <v>#VALUE!</v>
      </c>
      <c r="S161" s="47">
        <f t="shared" si="93"/>
        <v>-333</v>
      </c>
      <c r="T161" s="47">
        <f t="shared" si="94"/>
        <v>390</v>
      </c>
      <c r="U161" s="47">
        <f t="shared" si="95"/>
        <v>-72</v>
      </c>
      <c r="V161" s="47">
        <f t="shared" si="96"/>
        <v>-1374</v>
      </c>
      <c r="W161" s="43" t="e">
        <f t="shared" ref="W161:W162" si="97">(M161-H161)/H161</f>
        <v>#VALUE!</v>
      </c>
      <c r="X161" s="43">
        <f t="shared" ref="X161:X162" si="98">(N161-I161)/I161</f>
        <v>-0.14669603524229075</v>
      </c>
      <c r="Y161" s="43">
        <f t="shared" ref="Y161:Y162" si="99">(O161-J161)/J161</f>
        <v>0.16810344827586207</v>
      </c>
      <c r="Z161" s="43">
        <f t="shared" ref="Z161:Z162" si="100">(P161-K161)/K161</f>
        <v>-1.2880143112701253E-2</v>
      </c>
      <c r="AA161" s="43">
        <f t="shared" ref="AA161:AA162" si="101">(Q161-L161)/L161</f>
        <v>-0.2313131313131313</v>
      </c>
    </row>
    <row r="162" spans="1:27" s="3" customFormat="1" x14ac:dyDescent="0.35">
      <c r="A162" s="23" t="s">
        <v>67</v>
      </c>
      <c r="B162" s="23" t="s">
        <v>53</v>
      </c>
      <c r="C162" s="24">
        <v>422</v>
      </c>
      <c r="D162" s="25" t="s">
        <v>38</v>
      </c>
      <c r="E162" s="25" t="s">
        <v>38</v>
      </c>
      <c r="F162" s="25" t="s">
        <v>38</v>
      </c>
      <c r="G162" s="25" t="s">
        <v>38</v>
      </c>
      <c r="H162" s="24">
        <v>242</v>
      </c>
      <c r="I162" s="24">
        <v>278</v>
      </c>
      <c r="J162" s="24">
        <v>241</v>
      </c>
      <c r="K162" s="24">
        <v>380</v>
      </c>
      <c r="L162" s="24">
        <v>238</v>
      </c>
      <c r="M162" s="25" t="s">
        <v>38</v>
      </c>
      <c r="N162" s="24">
        <v>218</v>
      </c>
      <c r="O162" s="24">
        <v>174</v>
      </c>
      <c r="P162" s="24">
        <v>213</v>
      </c>
      <c r="Q162" s="25" t="s">
        <v>38</v>
      </c>
      <c r="R162" s="47" t="e">
        <f t="shared" si="92"/>
        <v>#VALUE!</v>
      </c>
      <c r="S162" s="47">
        <f t="shared" si="93"/>
        <v>-60</v>
      </c>
      <c r="T162" s="47">
        <f t="shared" si="94"/>
        <v>-67</v>
      </c>
      <c r="U162" s="47">
        <f t="shared" si="95"/>
        <v>-167</v>
      </c>
      <c r="V162" s="47" t="e">
        <f t="shared" si="96"/>
        <v>#VALUE!</v>
      </c>
      <c r="W162" s="43" t="e">
        <f t="shared" si="97"/>
        <v>#VALUE!</v>
      </c>
      <c r="X162" s="43">
        <f t="shared" si="98"/>
        <v>-0.21582733812949639</v>
      </c>
      <c r="Y162" s="43">
        <f t="shared" si="99"/>
        <v>-0.27800829875518673</v>
      </c>
      <c r="Z162" s="43">
        <f t="shared" si="100"/>
        <v>-0.43947368421052629</v>
      </c>
      <c r="AA162" s="43" t="e">
        <f t="shared" si="101"/>
        <v>#VALUE!</v>
      </c>
    </row>
    <row r="163" spans="1:27" s="3" customFormat="1" x14ac:dyDescent="0.35">
      <c r="A163" s="40"/>
      <c r="B163" s="40"/>
      <c r="C163" s="41"/>
      <c r="D163" s="42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</row>
    <row r="164" spans="1:27" x14ac:dyDescent="0.35">
      <c r="A164" s="38" t="s">
        <v>97</v>
      </c>
    </row>
    <row r="165" spans="1:27" x14ac:dyDescent="0.35">
      <c r="A165" s="39" t="s">
        <v>110</v>
      </c>
      <c r="B165" s="21"/>
      <c r="C165" s="1"/>
    </row>
    <row r="166" spans="1:27" x14ac:dyDescent="0.35">
      <c r="A166" s="28"/>
      <c r="B166" s="28"/>
      <c r="C166" s="4" t="s">
        <v>23</v>
      </c>
      <c r="D166" s="4" t="s">
        <v>24</v>
      </c>
      <c r="E166" s="4" t="s">
        <v>25</v>
      </c>
      <c r="F166" s="4" t="s">
        <v>26</v>
      </c>
      <c r="G166" s="4" t="s">
        <v>27</v>
      </c>
      <c r="H166" s="7" t="s">
        <v>23</v>
      </c>
      <c r="I166" s="7" t="s">
        <v>24</v>
      </c>
      <c r="J166" s="7" t="s">
        <v>25</v>
      </c>
      <c r="K166" s="7" t="s">
        <v>26</v>
      </c>
      <c r="L166" s="7" t="s">
        <v>27</v>
      </c>
      <c r="M166" s="16" t="s">
        <v>23</v>
      </c>
      <c r="N166" s="16" t="s">
        <v>24</v>
      </c>
      <c r="O166" s="16" t="s">
        <v>25</v>
      </c>
      <c r="P166" s="16" t="s">
        <v>26</v>
      </c>
      <c r="Q166" s="16" t="s">
        <v>27</v>
      </c>
      <c r="R166" s="50" t="s">
        <v>115</v>
      </c>
      <c r="S166" s="50"/>
      <c r="T166" s="50"/>
      <c r="U166" s="50"/>
      <c r="V166" s="50"/>
      <c r="W166" s="51" t="s">
        <v>115</v>
      </c>
      <c r="X166" s="51"/>
      <c r="Y166" s="51"/>
      <c r="Z166" s="51"/>
      <c r="AA166" s="51"/>
    </row>
    <row r="167" spans="1:27" x14ac:dyDescent="0.35">
      <c r="A167" s="28"/>
      <c r="B167" s="28"/>
      <c r="C167" s="8" t="s">
        <v>28</v>
      </c>
      <c r="D167" s="8" t="s">
        <v>29</v>
      </c>
      <c r="E167" s="8" t="s">
        <v>30</v>
      </c>
      <c r="F167" s="8" t="s">
        <v>31</v>
      </c>
      <c r="G167" s="8" t="s">
        <v>32</v>
      </c>
      <c r="H167" s="11" t="s">
        <v>28</v>
      </c>
      <c r="I167" s="11" t="s">
        <v>29</v>
      </c>
      <c r="J167" s="11" t="s">
        <v>30</v>
      </c>
      <c r="K167" s="11" t="s">
        <v>31</v>
      </c>
      <c r="L167" s="11" t="s">
        <v>32</v>
      </c>
      <c r="M167" s="17" t="s">
        <v>28</v>
      </c>
      <c r="N167" s="17" t="s">
        <v>29</v>
      </c>
      <c r="O167" s="17" t="s">
        <v>30</v>
      </c>
      <c r="P167" s="17" t="s">
        <v>31</v>
      </c>
      <c r="Q167" s="17" t="s">
        <v>32</v>
      </c>
      <c r="R167" s="5" t="s">
        <v>23</v>
      </c>
      <c r="S167" s="5" t="s">
        <v>24</v>
      </c>
      <c r="T167" s="5" t="s">
        <v>25</v>
      </c>
      <c r="U167" s="5" t="s">
        <v>26</v>
      </c>
      <c r="V167" s="5" t="s">
        <v>27</v>
      </c>
      <c r="W167" s="45" t="s">
        <v>23</v>
      </c>
      <c r="X167" s="45" t="s">
        <v>24</v>
      </c>
      <c r="Y167" s="45" t="s">
        <v>25</v>
      </c>
      <c r="Z167" s="45" t="s">
        <v>26</v>
      </c>
      <c r="AA167" s="45" t="s">
        <v>27</v>
      </c>
    </row>
    <row r="168" spans="1:27" x14ac:dyDescent="0.35">
      <c r="A168" s="28"/>
      <c r="B168" s="28"/>
      <c r="C168" s="12" t="s">
        <v>33</v>
      </c>
      <c r="D168" s="12" t="s">
        <v>33</v>
      </c>
      <c r="E168" s="12" t="s">
        <v>33</v>
      </c>
      <c r="F168" s="12" t="s">
        <v>33</v>
      </c>
      <c r="G168" s="12" t="s">
        <v>33</v>
      </c>
      <c r="H168" s="15">
        <v>2025</v>
      </c>
      <c r="I168" s="15">
        <v>2025</v>
      </c>
      <c r="J168" s="15">
        <v>2025</v>
      </c>
      <c r="K168" s="15">
        <v>2025</v>
      </c>
      <c r="L168" s="15">
        <v>2025</v>
      </c>
      <c r="M168" s="18">
        <v>2026</v>
      </c>
      <c r="N168" s="18">
        <v>2026</v>
      </c>
      <c r="O168" s="18">
        <v>2026</v>
      </c>
      <c r="P168" s="18">
        <v>2026</v>
      </c>
      <c r="Q168" s="18">
        <v>2026</v>
      </c>
      <c r="R168" s="44" t="s">
        <v>28</v>
      </c>
      <c r="S168" s="44" t="s">
        <v>29</v>
      </c>
      <c r="T168" s="44" t="s">
        <v>30</v>
      </c>
      <c r="U168" s="44" t="s">
        <v>31</v>
      </c>
      <c r="V168" s="44" t="s">
        <v>32</v>
      </c>
      <c r="W168" s="46" t="s">
        <v>28</v>
      </c>
      <c r="X168" s="46" t="s">
        <v>29</v>
      </c>
      <c r="Y168" s="46" t="s">
        <v>30</v>
      </c>
      <c r="Z168" s="46" t="s">
        <v>31</v>
      </c>
      <c r="AA168" s="46" t="s">
        <v>32</v>
      </c>
    </row>
    <row r="169" spans="1:27" s="3" customFormat="1" x14ac:dyDescent="0.35">
      <c r="A169" s="23" t="s">
        <v>71</v>
      </c>
      <c r="B169" s="23" t="s">
        <v>72</v>
      </c>
      <c r="C169" s="24">
        <v>16084</v>
      </c>
      <c r="D169" s="24">
        <v>17455</v>
      </c>
      <c r="E169" s="24">
        <v>21629</v>
      </c>
      <c r="F169" s="24">
        <v>21471</v>
      </c>
      <c r="G169" s="24">
        <v>23984</v>
      </c>
      <c r="H169" s="24">
        <v>27140</v>
      </c>
      <c r="I169" s="24">
        <v>28247</v>
      </c>
      <c r="J169" s="24">
        <v>36654</v>
      </c>
      <c r="K169" s="24">
        <v>30520</v>
      </c>
      <c r="L169" s="24">
        <v>34165</v>
      </c>
      <c r="M169" s="24">
        <v>31014</v>
      </c>
      <c r="N169" s="24">
        <v>28108</v>
      </c>
      <c r="O169" s="24">
        <v>38853</v>
      </c>
      <c r="P169" s="24">
        <v>31380</v>
      </c>
      <c r="Q169" s="24">
        <v>38446</v>
      </c>
      <c r="R169" s="47">
        <f>M169-H169</f>
        <v>3874</v>
      </c>
      <c r="S169" s="47">
        <f t="shared" ref="S169:S184" si="102">N169-I169</f>
        <v>-139</v>
      </c>
      <c r="T169" s="47">
        <f t="shared" ref="T169:T184" si="103">O169-J169</f>
        <v>2199</v>
      </c>
      <c r="U169" s="47">
        <f t="shared" ref="U169:U184" si="104">P169-K169</f>
        <v>860</v>
      </c>
      <c r="V169" s="47">
        <f t="shared" ref="V169:V184" si="105">Q169-L169</f>
        <v>4281</v>
      </c>
      <c r="W169" s="43">
        <f>(M169-H169)/H169</f>
        <v>0.14274134119380988</v>
      </c>
      <c r="X169" s="43">
        <f t="shared" ref="X169:X186" si="106">(N169-I169)/I169</f>
        <v>-4.920876553262293E-3</v>
      </c>
      <c r="Y169" s="43">
        <f t="shared" ref="Y169:Y186" si="107">(O169-J169)/J169</f>
        <v>5.9993452283516123E-2</v>
      </c>
      <c r="Z169" s="43">
        <f t="shared" ref="Z169:Z186" si="108">(P169-K169)/K169</f>
        <v>2.8178243774574049E-2</v>
      </c>
      <c r="AA169" s="43">
        <f t="shared" ref="AA169:AA186" si="109">(Q169-L169)/L169</f>
        <v>0.12530367334991951</v>
      </c>
    </row>
    <row r="170" spans="1:27" s="3" customFormat="1" x14ac:dyDescent="0.35">
      <c r="A170" s="23" t="s">
        <v>61</v>
      </c>
      <c r="B170" s="23" t="s">
        <v>47</v>
      </c>
      <c r="C170" s="24">
        <v>3790</v>
      </c>
      <c r="D170" s="24">
        <v>4641</v>
      </c>
      <c r="E170" s="24">
        <v>6489</v>
      </c>
      <c r="F170" s="24">
        <v>4709</v>
      </c>
      <c r="G170" s="24">
        <v>3893</v>
      </c>
      <c r="H170" s="24">
        <v>10657</v>
      </c>
      <c r="I170" s="24">
        <v>10446</v>
      </c>
      <c r="J170" s="24">
        <v>14541</v>
      </c>
      <c r="K170" s="24">
        <v>9472</v>
      </c>
      <c r="L170" s="24">
        <v>8578</v>
      </c>
      <c r="M170" s="24">
        <v>12211</v>
      </c>
      <c r="N170" s="24">
        <v>10900</v>
      </c>
      <c r="O170" s="24">
        <v>15947</v>
      </c>
      <c r="P170" s="24">
        <v>10210</v>
      </c>
      <c r="Q170" s="24">
        <v>10574</v>
      </c>
      <c r="R170" s="47">
        <f t="shared" ref="R170:R184" si="110">M170-H170</f>
        <v>1554</v>
      </c>
      <c r="S170" s="47">
        <f t="shared" si="102"/>
        <v>454</v>
      </c>
      <c r="T170" s="47">
        <f t="shared" si="103"/>
        <v>1406</v>
      </c>
      <c r="U170" s="47">
        <f t="shared" si="104"/>
        <v>738</v>
      </c>
      <c r="V170" s="47">
        <f t="shared" si="105"/>
        <v>1996</v>
      </c>
      <c r="W170" s="43">
        <f t="shared" ref="W170:W186" si="111">(M170-H170)/H170</f>
        <v>0.14581964905695788</v>
      </c>
      <c r="X170" s="43">
        <f t="shared" si="106"/>
        <v>4.3461612100325481E-2</v>
      </c>
      <c r="Y170" s="43">
        <f t="shared" si="107"/>
        <v>9.6692111959287536E-2</v>
      </c>
      <c r="Z170" s="43">
        <f t="shared" si="108"/>
        <v>7.7913851351351357E-2</v>
      </c>
      <c r="AA170" s="43">
        <f t="shared" si="109"/>
        <v>0.23268827232455117</v>
      </c>
    </row>
    <row r="171" spans="1:27" s="3" customFormat="1" x14ac:dyDescent="0.35">
      <c r="A171" s="23" t="s">
        <v>68</v>
      </c>
      <c r="B171" s="23" t="s">
        <v>68</v>
      </c>
      <c r="C171" s="24">
        <v>3766</v>
      </c>
      <c r="D171" s="25" t="s">
        <v>38</v>
      </c>
      <c r="E171" s="24">
        <v>6375</v>
      </c>
      <c r="F171" s="24">
        <v>4628</v>
      </c>
      <c r="G171" s="24">
        <v>3759</v>
      </c>
      <c r="H171" s="24">
        <v>10408</v>
      </c>
      <c r="I171" s="25" t="s">
        <v>38</v>
      </c>
      <c r="J171" s="25" t="s">
        <v>38</v>
      </c>
      <c r="K171" s="24">
        <v>9445</v>
      </c>
      <c r="L171" s="24">
        <v>8490</v>
      </c>
      <c r="M171" s="24">
        <v>11992</v>
      </c>
      <c r="N171" s="24">
        <v>10822</v>
      </c>
      <c r="O171" s="25" t="s">
        <v>38</v>
      </c>
      <c r="P171" s="24">
        <v>10191</v>
      </c>
      <c r="Q171" s="24">
        <v>10488</v>
      </c>
      <c r="R171" s="47">
        <f t="shared" si="110"/>
        <v>1584</v>
      </c>
      <c r="S171" s="47" t="e">
        <f t="shared" si="102"/>
        <v>#VALUE!</v>
      </c>
      <c r="T171" s="47" t="e">
        <f t="shared" si="103"/>
        <v>#VALUE!</v>
      </c>
      <c r="U171" s="47">
        <f t="shared" si="104"/>
        <v>746</v>
      </c>
      <c r="V171" s="47">
        <f t="shared" si="105"/>
        <v>1998</v>
      </c>
      <c r="W171" s="43">
        <f t="shared" si="111"/>
        <v>0.15219062259800153</v>
      </c>
      <c r="X171" s="43" t="e">
        <f t="shared" si="106"/>
        <v>#VALUE!</v>
      </c>
      <c r="Y171" s="43" t="e">
        <f t="shared" si="107"/>
        <v>#VALUE!</v>
      </c>
      <c r="Z171" s="43">
        <f t="shared" si="108"/>
        <v>7.8983589200635251E-2</v>
      </c>
      <c r="AA171" s="43">
        <f t="shared" si="109"/>
        <v>0.23533568904593641</v>
      </c>
    </row>
    <row r="172" spans="1:27" s="3" customFormat="1" x14ac:dyDescent="0.35">
      <c r="A172" s="23" t="s">
        <v>37</v>
      </c>
      <c r="B172" s="23" t="s">
        <v>37</v>
      </c>
      <c r="C172" s="24">
        <v>7367</v>
      </c>
      <c r="D172" s="24">
        <v>6996</v>
      </c>
      <c r="E172" s="24">
        <v>6919</v>
      </c>
      <c r="F172" s="24">
        <v>9260</v>
      </c>
      <c r="G172" s="24">
        <v>10443</v>
      </c>
      <c r="H172" s="24">
        <v>9105</v>
      </c>
      <c r="I172" s="24">
        <v>9587</v>
      </c>
      <c r="J172" s="24">
        <v>11702</v>
      </c>
      <c r="K172" s="24">
        <v>11471</v>
      </c>
      <c r="L172" s="24">
        <v>13752</v>
      </c>
      <c r="M172" s="24">
        <v>9648</v>
      </c>
      <c r="N172" s="24">
        <v>9258</v>
      </c>
      <c r="O172" s="24">
        <v>11510</v>
      </c>
      <c r="P172" s="24">
        <v>10993</v>
      </c>
      <c r="Q172" s="24">
        <v>12928</v>
      </c>
      <c r="R172" s="47">
        <f t="shared" si="110"/>
        <v>543</v>
      </c>
      <c r="S172" s="47">
        <f t="shared" si="102"/>
        <v>-329</v>
      </c>
      <c r="T172" s="47">
        <f t="shared" si="103"/>
        <v>-192</v>
      </c>
      <c r="U172" s="47">
        <f t="shared" si="104"/>
        <v>-478</v>
      </c>
      <c r="V172" s="47">
        <f t="shared" si="105"/>
        <v>-824</v>
      </c>
      <c r="W172" s="43">
        <f t="shared" si="111"/>
        <v>5.9637561779242176E-2</v>
      </c>
      <c r="X172" s="43">
        <f t="shared" si="106"/>
        <v>-3.4317304683425469E-2</v>
      </c>
      <c r="Y172" s="43">
        <f t="shared" si="107"/>
        <v>-1.6407451717655102E-2</v>
      </c>
      <c r="Z172" s="43">
        <f t="shared" si="108"/>
        <v>-4.167029901490716E-2</v>
      </c>
      <c r="AA172" s="43">
        <f t="shared" si="109"/>
        <v>-5.9918557300756251E-2</v>
      </c>
    </row>
    <row r="173" spans="1:27" s="3" customFormat="1" x14ac:dyDescent="0.35">
      <c r="A173" s="23" t="s">
        <v>64</v>
      </c>
      <c r="B173" s="23" t="s">
        <v>50</v>
      </c>
      <c r="C173" s="24">
        <v>1921</v>
      </c>
      <c r="D173" s="24">
        <v>1994</v>
      </c>
      <c r="E173" s="24">
        <v>3903</v>
      </c>
      <c r="F173" s="24">
        <v>2801</v>
      </c>
      <c r="G173" s="24">
        <v>3602</v>
      </c>
      <c r="H173" s="24">
        <v>3169</v>
      </c>
      <c r="I173" s="24">
        <v>3438</v>
      </c>
      <c r="J173" s="24">
        <v>4907</v>
      </c>
      <c r="K173" s="24">
        <v>3599</v>
      </c>
      <c r="L173" s="24">
        <v>4261</v>
      </c>
      <c r="M173" s="24">
        <v>4440</v>
      </c>
      <c r="N173" s="24">
        <v>3431</v>
      </c>
      <c r="O173" s="24">
        <v>5002</v>
      </c>
      <c r="P173" s="24">
        <v>3891</v>
      </c>
      <c r="Q173" s="24">
        <v>5025</v>
      </c>
      <c r="R173" s="47">
        <f t="shared" si="110"/>
        <v>1271</v>
      </c>
      <c r="S173" s="47">
        <f t="shared" si="102"/>
        <v>-7</v>
      </c>
      <c r="T173" s="47">
        <f t="shared" si="103"/>
        <v>95</v>
      </c>
      <c r="U173" s="47">
        <f t="shared" si="104"/>
        <v>292</v>
      </c>
      <c r="V173" s="47">
        <f t="shared" si="105"/>
        <v>764</v>
      </c>
      <c r="W173" s="43">
        <f t="shared" si="111"/>
        <v>0.40107289365730514</v>
      </c>
      <c r="X173" s="43">
        <f t="shared" si="106"/>
        <v>-2.0360674810936592E-3</v>
      </c>
      <c r="Y173" s="43">
        <f t="shared" si="107"/>
        <v>1.9360097819441615E-2</v>
      </c>
      <c r="Z173" s="43">
        <f t="shared" si="108"/>
        <v>8.1133648235621011E-2</v>
      </c>
      <c r="AA173" s="43">
        <f t="shared" si="109"/>
        <v>0.17930063365407181</v>
      </c>
    </row>
    <row r="174" spans="1:27" s="3" customFormat="1" x14ac:dyDescent="0.35">
      <c r="A174" s="23" t="s">
        <v>69</v>
      </c>
      <c r="B174" s="23" t="s">
        <v>69</v>
      </c>
      <c r="C174" s="24">
        <v>1635</v>
      </c>
      <c r="D174" s="24">
        <v>1498</v>
      </c>
      <c r="E174" s="24">
        <v>3408</v>
      </c>
      <c r="F174" s="24">
        <v>2359</v>
      </c>
      <c r="G174" s="24">
        <v>3019</v>
      </c>
      <c r="H174" s="24">
        <v>3000</v>
      </c>
      <c r="I174" s="24">
        <v>2801</v>
      </c>
      <c r="J174" s="24">
        <v>4544</v>
      </c>
      <c r="K174" s="24">
        <v>3212</v>
      </c>
      <c r="L174" s="24">
        <v>3962</v>
      </c>
      <c r="M174" s="24">
        <v>4039</v>
      </c>
      <c r="N174" s="24">
        <v>2826</v>
      </c>
      <c r="O174" s="24">
        <v>4588</v>
      </c>
      <c r="P174" s="24">
        <v>3652</v>
      </c>
      <c r="Q174" s="24">
        <v>4819</v>
      </c>
      <c r="R174" s="47">
        <f t="shared" si="110"/>
        <v>1039</v>
      </c>
      <c r="S174" s="47">
        <f t="shared" si="102"/>
        <v>25</v>
      </c>
      <c r="T174" s="47">
        <f t="shared" si="103"/>
        <v>44</v>
      </c>
      <c r="U174" s="47">
        <f t="shared" si="104"/>
        <v>440</v>
      </c>
      <c r="V174" s="47">
        <f t="shared" si="105"/>
        <v>857</v>
      </c>
      <c r="W174" s="43">
        <f t="shared" si="111"/>
        <v>0.34633333333333333</v>
      </c>
      <c r="X174" s="43">
        <f t="shared" si="106"/>
        <v>8.9253837915030353E-3</v>
      </c>
      <c r="Y174" s="43">
        <f t="shared" si="107"/>
        <v>9.683098591549295E-3</v>
      </c>
      <c r="Z174" s="43">
        <f t="shared" si="108"/>
        <v>0.13698630136986301</v>
      </c>
      <c r="AA174" s="43">
        <f t="shared" si="109"/>
        <v>0.21630489651691065</v>
      </c>
    </row>
    <row r="175" spans="1:27" s="3" customFormat="1" x14ac:dyDescent="0.35">
      <c r="A175" s="23" t="s">
        <v>65</v>
      </c>
      <c r="B175" s="23" t="s">
        <v>51</v>
      </c>
      <c r="C175" s="24">
        <v>186</v>
      </c>
      <c r="D175" s="24">
        <v>323</v>
      </c>
      <c r="E175" s="24">
        <v>341</v>
      </c>
      <c r="F175" s="24">
        <v>243</v>
      </c>
      <c r="G175" s="24">
        <v>507</v>
      </c>
      <c r="H175" s="24">
        <v>1290</v>
      </c>
      <c r="I175" s="24">
        <v>937</v>
      </c>
      <c r="J175" s="24">
        <v>702</v>
      </c>
      <c r="K175" s="24">
        <v>791</v>
      </c>
      <c r="L175" s="24">
        <v>698</v>
      </c>
      <c r="M175" s="24">
        <v>1128</v>
      </c>
      <c r="N175" s="24">
        <v>1207</v>
      </c>
      <c r="O175" s="24">
        <v>1134</v>
      </c>
      <c r="P175" s="24">
        <v>1272</v>
      </c>
      <c r="Q175" s="24">
        <v>2176</v>
      </c>
      <c r="R175" s="47">
        <f t="shared" si="110"/>
        <v>-162</v>
      </c>
      <c r="S175" s="47">
        <f t="shared" si="102"/>
        <v>270</v>
      </c>
      <c r="T175" s="47">
        <f t="shared" si="103"/>
        <v>432</v>
      </c>
      <c r="U175" s="47">
        <f t="shared" si="104"/>
        <v>481</v>
      </c>
      <c r="V175" s="47">
        <f t="shared" si="105"/>
        <v>1478</v>
      </c>
      <c r="W175" s="43">
        <f t="shared" si="111"/>
        <v>-0.12558139534883722</v>
      </c>
      <c r="X175" s="43">
        <f t="shared" si="106"/>
        <v>0.28815368196371399</v>
      </c>
      <c r="Y175" s="43">
        <f t="shared" si="107"/>
        <v>0.61538461538461542</v>
      </c>
      <c r="Z175" s="43">
        <f t="shared" si="108"/>
        <v>0.60809102402022752</v>
      </c>
      <c r="AA175" s="43">
        <f t="shared" si="109"/>
        <v>2.1174785100286533</v>
      </c>
    </row>
    <row r="176" spans="1:27" s="3" customFormat="1" x14ac:dyDescent="0.35">
      <c r="A176" s="23" t="s">
        <v>63</v>
      </c>
      <c r="B176" s="23" t="s">
        <v>49</v>
      </c>
      <c r="C176" s="24">
        <v>689</v>
      </c>
      <c r="D176" s="24">
        <v>759</v>
      </c>
      <c r="E176" s="24">
        <v>994</v>
      </c>
      <c r="F176" s="24">
        <v>1418</v>
      </c>
      <c r="G176" s="24">
        <v>2087</v>
      </c>
      <c r="H176" s="24">
        <v>587</v>
      </c>
      <c r="I176" s="24">
        <v>595</v>
      </c>
      <c r="J176" s="24">
        <v>1123</v>
      </c>
      <c r="K176" s="24">
        <v>1665</v>
      </c>
      <c r="L176" s="24">
        <v>2380</v>
      </c>
      <c r="M176" s="24">
        <v>686</v>
      </c>
      <c r="N176" s="24">
        <v>767</v>
      </c>
      <c r="O176" s="24">
        <v>1249</v>
      </c>
      <c r="P176" s="24">
        <v>1260</v>
      </c>
      <c r="Q176" s="24">
        <v>2378</v>
      </c>
      <c r="R176" s="47">
        <f t="shared" si="110"/>
        <v>99</v>
      </c>
      <c r="S176" s="47">
        <f t="shared" si="102"/>
        <v>172</v>
      </c>
      <c r="T176" s="47">
        <f t="shared" si="103"/>
        <v>126</v>
      </c>
      <c r="U176" s="47">
        <f t="shared" si="104"/>
        <v>-405</v>
      </c>
      <c r="V176" s="47">
        <f t="shared" si="105"/>
        <v>-2</v>
      </c>
      <c r="W176" s="43">
        <f t="shared" si="111"/>
        <v>0.1686541737649063</v>
      </c>
      <c r="X176" s="43">
        <f t="shared" si="106"/>
        <v>0.28907563025210087</v>
      </c>
      <c r="Y176" s="43">
        <f t="shared" si="107"/>
        <v>0.11219946571682991</v>
      </c>
      <c r="Z176" s="43">
        <f t="shared" si="108"/>
        <v>-0.24324324324324326</v>
      </c>
      <c r="AA176" s="48">
        <f t="shared" si="109"/>
        <v>-8.4033613445378156E-4</v>
      </c>
    </row>
    <row r="177" spans="1:27" s="3" customFormat="1" x14ac:dyDescent="0.35">
      <c r="A177" s="23" t="s">
        <v>70</v>
      </c>
      <c r="B177" s="23" t="s">
        <v>39</v>
      </c>
      <c r="C177" s="24">
        <v>448</v>
      </c>
      <c r="D177" s="24">
        <v>834</v>
      </c>
      <c r="E177" s="24">
        <v>1020</v>
      </c>
      <c r="F177" s="24">
        <v>982</v>
      </c>
      <c r="G177" s="24">
        <v>917</v>
      </c>
      <c r="H177" s="24">
        <v>583</v>
      </c>
      <c r="I177" s="24">
        <v>718</v>
      </c>
      <c r="J177" s="24">
        <v>1105</v>
      </c>
      <c r="K177" s="24">
        <v>826</v>
      </c>
      <c r="L177" s="24">
        <v>1193</v>
      </c>
      <c r="M177" s="24">
        <v>1107</v>
      </c>
      <c r="N177" s="24">
        <v>993</v>
      </c>
      <c r="O177" s="24">
        <v>1420</v>
      </c>
      <c r="P177" s="24">
        <v>951</v>
      </c>
      <c r="Q177" s="24">
        <v>1549</v>
      </c>
      <c r="R177" s="47">
        <f t="shared" si="110"/>
        <v>524</v>
      </c>
      <c r="S177" s="47">
        <f t="shared" si="102"/>
        <v>275</v>
      </c>
      <c r="T177" s="47">
        <f t="shared" si="103"/>
        <v>315</v>
      </c>
      <c r="U177" s="47">
        <f t="shared" si="104"/>
        <v>125</v>
      </c>
      <c r="V177" s="47">
        <f t="shared" si="105"/>
        <v>356</v>
      </c>
      <c r="W177" s="43">
        <f t="shared" si="111"/>
        <v>0.89879931389365353</v>
      </c>
      <c r="X177" s="43">
        <f t="shared" si="106"/>
        <v>0.38300835654596099</v>
      </c>
      <c r="Y177" s="43">
        <f t="shared" si="107"/>
        <v>0.28506787330316741</v>
      </c>
      <c r="Z177" s="43">
        <f t="shared" si="108"/>
        <v>0.1513317191283293</v>
      </c>
      <c r="AA177" s="43">
        <f t="shared" si="109"/>
        <v>0.29840737636211234</v>
      </c>
    </row>
    <row r="178" spans="1:27" s="3" customFormat="1" x14ac:dyDescent="0.35">
      <c r="A178" s="23" t="s">
        <v>55</v>
      </c>
      <c r="B178" s="23" t="s">
        <v>41</v>
      </c>
      <c r="C178" s="24">
        <v>577</v>
      </c>
      <c r="D178" s="24">
        <v>394</v>
      </c>
      <c r="E178" s="24">
        <v>473</v>
      </c>
      <c r="F178" s="24">
        <v>601</v>
      </c>
      <c r="G178" s="24">
        <v>739</v>
      </c>
      <c r="H178" s="24">
        <v>344</v>
      </c>
      <c r="I178" s="24">
        <v>497</v>
      </c>
      <c r="J178" s="24">
        <v>517</v>
      </c>
      <c r="K178" s="24">
        <v>731</v>
      </c>
      <c r="L178" s="24">
        <v>803</v>
      </c>
      <c r="M178" s="24">
        <v>497</v>
      </c>
      <c r="N178" s="24">
        <v>303</v>
      </c>
      <c r="O178" s="24">
        <v>489</v>
      </c>
      <c r="P178" s="24">
        <v>789</v>
      </c>
      <c r="Q178" s="24">
        <v>1230</v>
      </c>
      <c r="R178" s="47">
        <f t="shared" si="110"/>
        <v>153</v>
      </c>
      <c r="S178" s="47">
        <f t="shared" si="102"/>
        <v>-194</v>
      </c>
      <c r="T178" s="47">
        <f t="shared" si="103"/>
        <v>-28</v>
      </c>
      <c r="U178" s="47">
        <f t="shared" si="104"/>
        <v>58</v>
      </c>
      <c r="V178" s="47">
        <f t="shared" si="105"/>
        <v>427</v>
      </c>
      <c r="W178" s="43">
        <f t="shared" si="111"/>
        <v>0.44476744186046513</v>
      </c>
      <c r="X178" s="43">
        <f t="shared" si="106"/>
        <v>-0.3903420523138833</v>
      </c>
      <c r="Y178" s="43">
        <f t="shared" si="107"/>
        <v>-5.4158607350096713E-2</v>
      </c>
      <c r="Z178" s="43">
        <f t="shared" si="108"/>
        <v>7.9343365253077974E-2</v>
      </c>
      <c r="AA178" s="43">
        <f t="shared" si="109"/>
        <v>0.53175591531755917</v>
      </c>
    </row>
    <row r="179" spans="1:27" s="3" customFormat="1" x14ac:dyDescent="0.35">
      <c r="A179" s="23" t="s">
        <v>58</v>
      </c>
      <c r="B179" s="23" t="s">
        <v>44</v>
      </c>
      <c r="C179" s="24">
        <v>37</v>
      </c>
      <c r="D179" s="24">
        <v>218</v>
      </c>
      <c r="E179" s="24">
        <v>169</v>
      </c>
      <c r="F179" s="24">
        <v>159</v>
      </c>
      <c r="G179" s="24">
        <v>107</v>
      </c>
      <c r="H179" s="24">
        <v>197</v>
      </c>
      <c r="I179" s="24">
        <v>310</v>
      </c>
      <c r="J179" s="24">
        <v>369</v>
      </c>
      <c r="K179" s="24">
        <v>201</v>
      </c>
      <c r="L179" s="24">
        <v>466</v>
      </c>
      <c r="M179" s="24">
        <v>255</v>
      </c>
      <c r="N179" s="24">
        <v>291</v>
      </c>
      <c r="O179" s="24">
        <v>374</v>
      </c>
      <c r="P179" s="24">
        <v>306</v>
      </c>
      <c r="Q179" s="24">
        <v>361</v>
      </c>
      <c r="R179" s="47">
        <f t="shared" si="110"/>
        <v>58</v>
      </c>
      <c r="S179" s="47">
        <f t="shared" si="102"/>
        <v>-19</v>
      </c>
      <c r="T179" s="47">
        <f t="shared" si="103"/>
        <v>5</v>
      </c>
      <c r="U179" s="47">
        <f t="shared" si="104"/>
        <v>105</v>
      </c>
      <c r="V179" s="47">
        <f t="shared" si="105"/>
        <v>-105</v>
      </c>
      <c r="W179" s="43">
        <f t="shared" si="111"/>
        <v>0.29441624365482233</v>
      </c>
      <c r="X179" s="43">
        <f t="shared" si="106"/>
        <v>-6.1290322580645158E-2</v>
      </c>
      <c r="Y179" s="43">
        <f t="shared" si="107"/>
        <v>1.3550135501355014E-2</v>
      </c>
      <c r="Z179" s="43">
        <f t="shared" si="108"/>
        <v>0.52238805970149249</v>
      </c>
      <c r="AA179" s="43">
        <f t="shared" si="109"/>
        <v>-0.22532188841201717</v>
      </c>
    </row>
    <row r="180" spans="1:27" s="3" customFormat="1" x14ac:dyDescent="0.35">
      <c r="A180" s="23" t="s">
        <v>59</v>
      </c>
      <c r="B180" s="23" t="s">
        <v>45</v>
      </c>
      <c r="C180" s="24">
        <v>106</v>
      </c>
      <c r="D180" s="24">
        <v>331</v>
      </c>
      <c r="E180" s="24">
        <v>157</v>
      </c>
      <c r="F180" s="24">
        <v>298</v>
      </c>
      <c r="G180" s="24">
        <v>337</v>
      </c>
      <c r="H180" s="24">
        <v>95</v>
      </c>
      <c r="I180" s="24">
        <v>138</v>
      </c>
      <c r="J180" s="24">
        <v>257</v>
      </c>
      <c r="K180" s="24">
        <v>144</v>
      </c>
      <c r="L180" s="24">
        <v>341</v>
      </c>
      <c r="M180" s="24">
        <v>114</v>
      </c>
      <c r="N180" s="24">
        <v>82</v>
      </c>
      <c r="O180" s="24">
        <v>138</v>
      </c>
      <c r="P180" s="24">
        <v>116</v>
      </c>
      <c r="Q180" s="24">
        <v>615</v>
      </c>
      <c r="R180" s="47">
        <f t="shared" si="110"/>
        <v>19</v>
      </c>
      <c r="S180" s="47">
        <f t="shared" si="102"/>
        <v>-56</v>
      </c>
      <c r="T180" s="47">
        <f t="shared" si="103"/>
        <v>-119</v>
      </c>
      <c r="U180" s="47">
        <f t="shared" si="104"/>
        <v>-28</v>
      </c>
      <c r="V180" s="47">
        <f t="shared" si="105"/>
        <v>274</v>
      </c>
      <c r="W180" s="43">
        <f t="shared" si="111"/>
        <v>0.2</v>
      </c>
      <c r="X180" s="43">
        <f t="shared" si="106"/>
        <v>-0.40579710144927539</v>
      </c>
      <c r="Y180" s="43">
        <f t="shared" si="107"/>
        <v>-0.46303501945525294</v>
      </c>
      <c r="Z180" s="43">
        <f t="shared" si="108"/>
        <v>-0.19444444444444445</v>
      </c>
      <c r="AA180" s="43">
        <f t="shared" si="109"/>
        <v>0.80351906158357767</v>
      </c>
    </row>
    <row r="181" spans="1:27" s="3" customFormat="1" x14ac:dyDescent="0.35">
      <c r="A181" s="23" t="s">
        <v>56</v>
      </c>
      <c r="B181" s="23" t="s">
        <v>42</v>
      </c>
      <c r="C181" s="24">
        <v>119</v>
      </c>
      <c r="D181" s="24">
        <v>141</v>
      </c>
      <c r="E181" s="24">
        <v>123</v>
      </c>
      <c r="F181" s="24">
        <v>79</v>
      </c>
      <c r="G181" s="24">
        <v>379</v>
      </c>
      <c r="H181" s="25" t="s">
        <v>38</v>
      </c>
      <c r="I181" s="24">
        <v>180</v>
      </c>
      <c r="J181" s="24">
        <v>109</v>
      </c>
      <c r="K181" s="24">
        <v>123</v>
      </c>
      <c r="L181" s="24">
        <v>104</v>
      </c>
      <c r="M181" s="24">
        <v>172</v>
      </c>
      <c r="N181" s="24">
        <v>200</v>
      </c>
      <c r="O181" s="24">
        <v>173</v>
      </c>
      <c r="P181" s="24">
        <v>43</v>
      </c>
      <c r="Q181" s="24">
        <v>53</v>
      </c>
      <c r="R181" s="47" t="e">
        <f t="shared" si="110"/>
        <v>#VALUE!</v>
      </c>
      <c r="S181" s="47">
        <f t="shared" si="102"/>
        <v>20</v>
      </c>
      <c r="T181" s="47">
        <f t="shared" si="103"/>
        <v>64</v>
      </c>
      <c r="U181" s="47">
        <f t="shared" si="104"/>
        <v>-80</v>
      </c>
      <c r="V181" s="47">
        <f t="shared" si="105"/>
        <v>-51</v>
      </c>
      <c r="W181" s="43" t="e">
        <f t="shared" si="111"/>
        <v>#VALUE!</v>
      </c>
      <c r="X181" s="43">
        <f t="shared" si="106"/>
        <v>0.1111111111111111</v>
      </c>
      <c r="Y181" s="43">
        <f t="shared" si="107"/>
        <v>0.58715596330275233</v>
      </c>
      <c r="Z181" s="43">
        <f t="shared" si="108"/>
        <v>-0.65040650406504064</v>
      </c>
      <c r="AA181" s="43">
        <f t="shared" si="109"/>
        <v>-0.49038461538461536</v>
      </c>
    </row>
    <row r="182" spans="1:27" s="3" customFormat="1" x14ac:dyDescent="0.35">
      <c r="A182" s="23" t="s">
        <v>66</v>
      </c>
      <c r="B182" s="23" t="s">
        <v>52</v>
      </c>
      <c r="C182" s="24">
        <v>22</v>
      </c>
      <c r="D182" s="24">
        <v>52</v>
      </c>
      <c r="E182" s="24">
        <v>53</v>
      </c>
      <c r="F182" s="24">
        <v>105</v>
      </c>
      <c r="G182" s="24">
        <v>204</v>
      </c>
      <c r="H182" s="24">
        <v>163</v>
      </c>
      <c r="I182" s="24">
        <v>87</v>
      </c>
      <c r="J182" s="24">
        <v>76</v>
      </c>
      <c r="K182" s="24">
        <v>97</v>
      </c>
      <c r="L182" s="24">
        <v>207</v>
      </c>
      <c r="M182" s="24">
        <v>57</v>
      </c>
      <c r="N182" s="24">
        <v>50</v>
      </c>
      <c r="O182" s="24">
        <v>46</v>
      </c>
      <c r="P182" s="24">
        <v>117</v>
      </c>
      <c r="Q182" s="24">
        <v>141</v>
      </c>
      <c r="R182" s="47">
        <f t="shared" si="110"/>
        <v>-106</v>
      </c>
      <c r="S182" s="47">
        <f t="shared" si="102"/>
        <v>-37</v>
      </c>
      <c r="T182" s="47">
        <f t="shared" si="103"/>
        <v>-30</v>
      </c>
      <c r="U182" s="47">
        <f t="shared" si="104"/>
        <v>20</v>
      </c>
      <c r="V182" s="47">
        <f t="shared" si="105"/>
        <v>-66</v>
      </c>
      <c r="W182" s="43">
        <f t="shared" si="111"/>
        <v>-0.65030674846625769</v>
      </c>
      <c r="X182" s="43">
        <f t="shared" si="106"/>
        <v>-0.42528735632183906</v>
      </c>
      <c r="Y182" s="43">
        <f t="shared" si="107"/>
        <v>-0.39473684210526316</v>
      </c>
      <c r="Z182" s="43">
        <f t="shared" si="108"/>
        <v>0.20618556701030927</v>
      </c>
      <c r="AA182" s="43">
        <f t="shared" si="109"/>
        <v>-0.3188405797101449</v>
      </c>
    </row>
    <row r="183" spans="1:27" s="3" customFormat="1" x14ac:dyDescent="0.35">
      <c r="A183" s="23" t="s">
        <v>57</v>
      </c>
      <c r="B183" s="23" t="s">
        <v>43</v>
      </c>
      <c r="C183" s="24">
        <v>92</v>
      </c>
      <c r="D183" s="24">
        <v>110</v>
      </c>
      <c r="E183" s="24">
        <v>107</v>
      </c>
      <c r="F183" s="24">
        <v>85</v>
      </c>
      <c r="G183" s="24">
        <v>93</v>
      </c>
      <c r="H183" s="24">
        <v>59</v>
      </c>
      <c r="I183" s="24">
        <v>206</v>
      </c>
      <c r="J183" s="24">
        <v>184</v>
      </c>
      <c r="K183" s="24">
        <v>621</v>
      </c>
      <c r="L183" s="24">
        <v>290</v>
      </c>
      <c r="M183" s="24">
        <v>56</v>
      </c>
      <c r="N183" s="24">
        <v>28</v>
      </c>
      <c r="O183" s="24">
        <v>39</v>
      </c>
      <c r="P183" s="24">
        <v>110</v>
      </c>
      <c r="Q183" s="24">
        <v>159</v>
      </c>
      <c r="R183" s="47">
        <f t="shared" si="110"/>
        <v>-3</v>
      </c>
      <c r="S183" s="47">
        <f t="shared" si="102"/>
        <v>-178</v>
      </c>
      <c r="T183" s="47">
        <f t="shared" si="103"/>
        <v>-145</v>
      </c>
      <c r="U183" s="47">
        <f t="shared" si="104"/>
        <v>-511</v>
      </c>
      <c r="V183" s="47">
        <f t="shared" si="105"/>
        <v>-131</v>
      </c>
      <c r="W183" s="43">
        <f t="shared" si="111"/>
        <v>-5.0847457627118647E-2</v>
      </c>
      <c r="X183" s="43">
        <f t="shared" si="106"/>
        <v>-0.86407766990291257</v>
      </c>
      <c r="Y183" s="43">
        <f t="shared" si="107"/>
        <v>-0.78804347826086951</v>
      </c>
      <c r="Z183" s="43">
        <f t="shared" si="108"/>
        <v>-0.82286634460547503</v>
      </c>
      <c r="AA183" s="43">
        <f t="shared" si="109"/>
        <v>-0.4517241379310345</v>
      </c>
    </row>
    <row r="184" spans="1:27" s="3" customFormat="1" x14ac:dyDescent="0.35">
      <c r="A184" s="23" t="s">
        <v>54</v>
      </c>
      <c r="B184" s="23" t="s">
        <v>40</v>
      </c>
      <c r="C184" s="24">
        <v>16</v>
      </c>
      <c r="D184" s="25" t="s">
        <v>38</v>
      </c>
      <c r="E184" s="24">
        <v>0</v>
      </c>
      <c r="F184" s="24">
        <v>54</v>
      </c>
      <c r="G184" s="24">
        <v>62</v>
      </c>
      <c r="H184" s="25" t="s">
        <v>38</v>
      </c>
      <c r="I184" s="25" t="s">
        <v>38</v>
      </c>
      <c r="J184" s="24">
        <v>20</v>
      </c>
      <c r="K184" s="24">
        <v>48</v>
      </c>
      <c r="L184" s="24">
        <v>94</v>
      </c>
      <c r="M184" s="24">
        <v>34</v>
      </c>
      <c r="N184" s="24">
        <v>26</v>
      </c>
      <c r="O184" s="24">
        <v>26</v>
      </c>
      <c r="P184" s="24">
        <v>18</v>
      </c>
      <c r="Q184" s="24">
        <v>80</v>
      </c>
      <c r="R184" s="47" t="e">
        <f t="shared" si="110"/>
        <v>#VALUE!</v>
      </c>
      <c r="S184" s="47" t="e">
        <f t="shared" si="102"/>
        <v>#VALUE!</v>
      </c>
      <c r="T184" s="47">
        <f t="shared" si="103"/>
        <v>6</v>
      </c>
      <c r="U184" s="47">
        <f t="shared" si="104"/>
        <v>-30</v>
      </c>
      <c r="V184" s="47">
        <f t="shared" si="105"/>
        <v>-14</v>
      </c>
      <c r="W184" s="43" t="e">
        <f t="shared" si="111"/>
        <v>#VALUE!</v>
      </c>
      <c r="X184" s="43" t="e">
        <f t="shared" si="106"/>
        <v>#VALUE!</v>
      </c>
      <c r="Y184" s="43">
        <f t="shared" si="107"/>
        <v>0.3</v>
      </c>
      <c r="Z184" s="43">
        <f t="shared" si="108"/>
        <v>-0.625</v>
      </c>
      <c r="AA184" s="43">
        <f t="shared" si="109"/>
        <v>-0.14893617021276595</v>
      </c>
    </row>
    <row r="185" spans="1:27" s="3" customFormat="1" x14ac:dyDescent="0.35">
      <c r="A185" s="23" t="s">
        <v>60</v>
      </c>
      <c r="B185" s="23" t="s">
        <v>46</v>
      </c>
      <c r="C185" s="24">
        <v>71</v>
      </c>
      <c r="D185" s="24">
        <v>107</v>
      </c>
      <c r="E185" s="24">
        <v>117</v>
      </c>
      <c r="F185" s="24">
        <v>80</v>
      </c>
      <c r="G185" s="24">
        <v>81</v>
      </c>
      <c r="H185" s="24">
        <v>20</v>
      </c>
      <c r="I185" s="24">
        <v>237</v>
      </c>
      <c r="J185" s="24">
        <v>54</v>
      </c>
      <c r="K185" s="24">
        <v>27</v>
      </c>
      <c r="L185" s="24">
        <v>66</v>
      </c>
      <c r="M185" s="24">
        <v>82</v>
      </c>
      <c r="N185" s="24">
        <v>48</v>
      </c>
      <c r="O185" s="25" t="s">
        <v>38</v>
      </c>
      <c r="P185" s="24">
        <v>24</v>
      </c>
      <c r="Q185" s="24">
        <v>42</v>
      </c>
      <c r="R185" s="47">
        <f t="shared" ref="R185:R187" si="112">M185-H185</f>
        <v>62</v>
      </c>
      <c r="S185" s="47">
        <f t="shared" ref="S185:S187" si="113">N185-I185</f>
        <v>-189</v>
      </c>
      <c r="T185" s="47" t="e">
        <f t="shared" ref="T185:T187" si="114">O185-J185</f>
        <v>#VALUE!</v>
      </c>
      <c r="U185" s="47">
        <f t="shared" ref="U185:U187" si="115">P185-K185</f>
        <v>-3</v>
      </c>
      <c r="V185" s="47">
        <f t="shared" ref="V185:V187" si="116">Q185-L185</f>
        <v>-24</v>
      </c>
      <c r="W185" s="43">
        <f t="shared" si="111"/>
        <v>3.1</v>
      </c>
      <c r="X185" s="43">
        <f t="shared" si="106"/>
        <v>-0.79746835443037978</v>
      </c>
      <c r="Y185" s="43" t="e">
        <f t="shared" si="107"/>
        <v>#VALUE!</v>
      </c>
      <c r="Z185" s="43">
        <f t="shared" si="108"/>
        <v>-0.1111111111111111</v>
      </c>
      <c r="AA185" s="43">
        <f t="shared" si="109"/>
        <v>-0.36363636363636365</v>
      </c>
    </row>
    <row r="186" spans="1:27" s="3" customFormat="1" x14ac:dyDescent="0.35">
      <c r="A186" s="23" t="s">
        <v>62</v>
      </c>
      <c r="B186" s="23" t="s">
        <v>48</v>
      </c>
      <c r="C186" s="25" t="s">
        <v>38</v>
      </c>
      <c r="D186" s="24">
        <v>22</v>
      </c>
      <c r="E186" s="24">
        <v>16</v>
      </c>
      <c r="F186" s="25" t="s">
        <v>38</v>
      </c>
      <c r="G186" s="25" t="s">
        <v>38</v>
      </c>
      <c r="H186" s="24">
        <v>94</v>
      </c>
      <c r="I186" s="24">
        <v>61</v>
      </c>
      <c r="J186" s="24">
        <v>91</v>
      </c>
      <c r="K186" s="24">
        <v>131</v>
      </c>
      <c r="L186" s="24">
        <v>236</v>
      </c>
      <c r="M186" s="24">
        <v>114</v>
      </c>
      <c r="N186" s="25" t="s">
        <v>38</v>
      </c>
      <c r="O186" s="24">
        <v>324</v>
      </c>
      <c r="P186" s="24">
        <v>366</v>
      </c>
      <c r="Q186" s="24">
        <v>291</v>
      </c>
      <c r="R186" s="47">
        <f t="shared" si="112"/>
        <v>20</v>
      </c>
      <c r="S186" s="47" t="e">
        <f t="shared" si="113"/>
        <v>#VALUE!</v>
      </c>
      <c r="T186" s="47">
        <f t="shared" si="114"/>
        <v>233</v>
      </c>
      <c r="U186" s="47">
        <f t="shared" si="115"/>
        <v>235</v>
      </c>
      <c r="V186" s="47">
        <f t="shared" si="116"/>
        <v>55</v>
      </c>
      <c r="W186" s="43">
        <f t="shared" si="111"/>
        <v>0.21276595744680851</v>
      </c>
      <c r="X186" s="43" t="e">
        <f t="shared" si="106"/>
        <v>#VALUE!</v>
      </c>
      <c r="Y186" s="43">
        <f t="shared" si="107"/>
        <v>2.5604395604395602</v>
      </c>
      <c r="Z186" s="43">
        <f t="shared" si="108"/>
        <v>1.7938931297709924</v>
      </c>
      <c r="AA186" s="43">
        <f t="shared" si="109"/>
        <v>0.23305084745762711</v>
      </c>
    </row>
    <row r="187" spans="1:27" s="3" customFormat="1" x14ac:dyDescent="0.35">
      <c r="A187" s="23" t="s">
        <v>67</v>
      </c>
      <c r="B187" s="23" t="s">
        <v>53</v>
      </c>
      <c r="C187" s="25" t="s">
        <v>38</v>
      </c>
      <c r="D187" s="25" t="s">
        <v>38</v>
      </c>
      <c r="E187" s="24">
        <v>748</v>
      </c>
      <c r="F187" s="25" t="s">
        <v>38</v>
      </c>
      <c r="G187" s="25" t="s">
        <v>38</v>
      </c>
      <c r="H187" s="24">
        <v>605</v>
      </c>
      <c r="I187" s="25" t="s">
        <v>38</v>
      </c>
      <c r="J187" s="24">
        <v>897</v>
      </c>
      <c r="K187" s="24">
        <v>573</v>
      </c>
      <c r="L187" s="24">
        <v>696</v>
      </c>
      <c r="M187" s="24">
        <v>413</v>
      </c>
      <c r="N187" s="25" t="s">
        <v>38</v>
      </c>
      <c r="O187" s="25" t="s">
        <v>38</v>
      </c>
      <c r="P187" s="24">
        <v>914</v>
      </c>
      <c r="Q187" s="24">
        <v>844</v>
      </c>
      <c r="R187" s="47">
        <f t="shared" si="112"/>
        <v>-192</v>
      </c>
      <c r="S187" s="47" t="e">
        <f t="shared" si="113"/>
        <v>#VALUE!</v>
      </c>
      <c r="T187" s="47" t="e">
        <f t="shared" si="114"/>
        <v>#VALUE!</v>
      </c>
      <c r="U187" s="47">
        <f t="shared" si="115"/>
        <v>341</v>
      </c>
      <c r="V187" s="47">
        <f t="shared" si="116"/>
        <v>148</v>
      </c>
      <c r="W187" s="43">
        <f t="shared" ref="W187" si="117">(M187-H187)/H187</f>
        <v>-0.31735537190082647</v>
      </c>
      <c r="X187" s="43" t="e">
        <f t="shared" ref="X187" si="118">(N187-I187)/I187</f>
        <v>#VALUE!</v>
      </c>
      <c r="Y187" s="43" t="e">
        <f t="shared" ref="Y187" si="119">(O187-J187)/J187</f>
        <v>#VALUE!</v>
      </c>
      <c r="Z187" s="43">
        <f t="shared" ref="Z187" si="120">(P187-K187)/K187</f>
        <v>0.5951134380453752</v>
      </c>
      <c r="AA187" s="43">
        <f t="shared" ref="AA187" si="121">(Q187-L187)/L187</f>
        <v>0.21264367816091953</v>
      </c>
    </row>
    <row r="188" spans="1:27" s="3" customFormat="1" x14ac:dyDescent="0.35">
      <c r="A188" s="40"/>
      <c r="B188" s="40"/>
      <c r="C188" s="42"/>
      <c r="D188" s="42"/>
      <c r="E188" s="41"/>
      <c r="F188" s="42"/>
      <c r="G188" s="42"/>
      <c r="H188" s="41"/>
      <c r="I188" s="42"/>
      <c r="J188" s="41"/>
      <c r="K188" s="41"/>
      <c r="L188" s="41"/>
      <c r="M188" s="41"/>
      <c r="N188" s="42"/>
      <c r="O188" s="42"/>
      <c r="P188" s="41"/>
      <c r="Q188" s="41"/>
      <c r="R188" s="41"/>
      <c r="S188" s="41"/>
      <c r="T188" s="41"/>
      <c r="U188" s="41"/>
      <c r="V188" s="41"/>
    </row>
    <row r="189" spans="1:27" x14ac:dyDescent="0.35">
      <c r="A189" s="39" t="s">
        <v>112</v>
      </c>
      <c r="B189" s="21"/>
      <c r="C189" s="1"/>
    </row>
    <row r="190" spans="1:27" x14ac:dyDescent="0.35">
      <c r="A190" s="28"/>
      <c r="B190" s="28"/>
      <c r="C190" s="4" t="s">
        <v>23</v>
      </c>
      <c r="D190" s="4" t="s">
        <v>24</v>
      </c>
      <c r="E190" s="4" t="s">
        <v>25</v>
      </c>
      <c r="F190" s="4" t="s">
        <v>26</v>
      </c>
      <c r="G190" s="4" t="s">
        <v>27</v>
      </c>
      <c r="H190" s="7" t="s">
        <v>23</v>
      </c>
      <c r="I190" s="7" t="s">
        <v>24</v>
      </c>
      <c r="J190" s="7" t="s">
        <v>25</v>
      </c>
      <c r="K190" s="7" t="s">
        <v>26</v>
      </c>
      <c r="L190" s="7" t="s">
        <v>27</v>
      </c>
      <c r="M190" s="16" t="s">
        <v>23</v>
      </c>
      <c r="N190" s="16" t="s">
        <v>24</v>
      </c>
      <c r="O190" s="16" t="s">
        <v>25</v>
      </c>
      <c r="P190" s="16" t="s">
        <v>26</v>
      </c>
      <c r="Q190" s="16" t="s">
        <v>27</v>
      </c>
      <c r="R190" s="50" t="s">
        <v>115</v>
      </c>
      <c r="S190" s="50"/>
      <c r="T190" s="50"/>
      <c r="U190" s="50"/>
      <c r="V190" s="50"/>
      <c r="W190" s="51" t="s">
        <v>115</v>
      </c>
      <c r="X190" s="51"/>
      <c r="Y190" s="51"/>
      <c r="Z190" s="51"/>
      <c r="AA190" s="51"/>
    </row>
    <row r="191" spans="1:27" x14ac:dyDescent="0.35">
      <c r="A191" s="28"/>
      <c r="B191" s="28"/>
      <c r="C191" s="8" t="s">
        <v>28</v>
      </c>
      <c r="D191" s="8" t="s">
        <v>29</v>
      </c>
      <c r="E191" s="8" t="s">
        <v>30</v>
      </c>
      <c r="F191" s="8" t="s">
        <v>31</v>
      </c>
      <c r="G191" s="8" t="s">
        <v>32</v>
      </c>
      <c r="H191" s="11" t="s">
        <v>28</v>
      </c>
      <c r="I191" s="11" t="s">
        <v>29</v>
      </c>
      <c r="J191" s="11" t="s">
        <v>30</v>
      </c>
      <c r="K191" s="11" t="s">
        <v>31</v>
      </c>
      <c r="L191" s="11" t="s">
        <v>32</v>
      </c>
      <c r="M191" s="17" t="s">
        <v>28</v>
      </c>
      <c r="N191" s="17" t="s">
        <v>29</v>
      </c>
      <c r="O191" s="17" t="s">
        <v>30</v>
      </c>
      <c r="P191" s="17" t="s">
        <v>31</v>
      </c>
      <c r="Q191" s="17" t="s">
        <v>32</v>
      </c>
      <c r="R191" s="5" t="s">
        <v>23</v>
      </c>
      <c r="S191" s="5" t="s">
        <v>24</v>
      </c>
      <c r="T191" s="5" t="s">
        <v>25</v>
      </c>
      <c r="U191" s="5" t="s">
        <v>26</v>
      </c>
      <c r="V191" s="5" t="s">
        <v>27</v>
      </c>
      <c r="W191" s="45" t="s">
        <v>23</v>
      </c>
      <c r="X191" s="45" t="s">
        <v>24</v>
      </c>
      <c r="Y191" s="45" t="s">
        <v>25</v>
      </c>
      <c r="Z191" s="45" t="s">
        <v>26</v>
      </c>
      <c r="AA191" s="45" t="s">
        <v>27</v>
      </c>
    </row>
    <row r="192" spans="1:27" x14ac:dyDescent="0.35">
      <c r="A192" s="28"/>
      <c r="B192" s="28"/>
      <c r="C192" s="12" t="s">
        <v>33</v>
      </c>
      <c r="D192" s="12" t="s">
        <v>33</v>
      </c>
      <c r="E192" s="12" t="s">
        <v>33</v>
      </c>
      <c r="F192" s="12" t="s">
        <v>33</v>
      </c>
      <c r="G192" s="12" t="s">
        <v>33</v>
      </c>
      <c r="H192" s="15">
        <v>2025</v>
      </c>
      <c r="I192" s="15">
        <v>2025</v>
      </c>
      <c r="J192" s="15">
        <v>2025</v>
      </c>
      <c r="K192" s="15">
        <v>2025</v>
      </c>
      <c r="L192" s="15">
        <v>2025</v>
      </c>
      <c r="M192" s="18">
        <v>2026</v>
      </c>
      <c r="N192" s="18">
        <v>2026</v>
      </c>
      <c r="O192" s="18">
        <v>2026</v>
      </c>
      <c r="P192" s="18">
        <v>2026</v>
      </c>
      <c r="Q192" s="18">
        <v>2026</v>
      </c>
      <c r="R192" s="44" t="s">
        <v>28</v>
      </c>
      <c r="S192" s="44" t="s">
        <v>29</v>
      </c>
      <c r="T192" s="44" t="s">
        <v>30</v>
      </c>
      <c r="U192" s="44" t="s">
        <v>31</v>
      </c>
      <c r="V192" s="44" t="s">
        <v>32</v>
      </c>
      <c r="W192" s="46" t="s">
        <v>28</v>
      </c>
      <c r="X192" s="46" t="s">
        <v>29</v>
      </c>
      <c r="Y192" s="46" t="s">
        <v>30</v>
      </c>
      <c r="Z192" s="46" t="s">
        <v>31</v>
      </c>
      <c r="AA192" s="46" t="s">
        <v>32</v>
      </c>
    </row>
    <row r="193" spans="1:27" s="3" customFormat="1" x14ac:dyDescent="0.35">
      <c r="A193" s="23" t="s">
        <v>71</v>
      </c>
      <c r="B193" s="23" t="s">
        <v>72</v>
      </c>
      <c r="C193" s="24">
        <v>6613</v>
      </c>
      <c r="D193" s="24">
        <v>6214</v>
      </c>
      <c r="E193" s="24">
        <v>7552</v>
      </c>
      <c r="F193" s="24">
        <v>10131</v>
      </c>
      <c r="G193" s="24">
        <v>12889</v>
      </c>
      <c r="H193" s="24">
        <v>7869</v>
      </c>
      <c r="I193" s="24">
        <v>7017</v>
      </c>
      <c r="J193" s="24">
        <v>7849</v>
      </c>
      <c r="K193" s="24">
        <v>10523</v>
      </c>
      <c r="L193" s="24">
        <v>11706</v>
      </c>
      <c r="M193" s="24">
        <v>8802</v>
      </c>
      <c r="N193" s="24">
        <v>9732</v>
      </c>
      <c r="O193" s="24">
        <v>8915</v>
      </c>
      <c r="P193" s="24">
        <v>10803</v>
      </c>
      <c r="Q193" s="24">
        <v>13926</v>
      </c>
      <c r="R193" s="47">
        <f>M193-H193</f>
        <v>933</v>
      </c>
      <c r="S193" s="47">
        <f t="shared" ref="S193:S202" si="122">N193-I193</f>
        <v>2715</v>
      </c>
      <c r="T193" s="47">
        <f t="shared" ref="T193:T202" si="123">O193-J193</f>
        <v>1066</v>
      </c>
      <c r="U193" s="47">
        <f t="shared" ref="U193:U202" si="124">P193-K193</f>
        <v>280</v>
      </c>
      <c r="V193" s="47">
        <f t="shared" ref="V193:V202" si="125">Q193-L193</f>
        <v>2220</v>
      </c>
      <c r="W193" s="43">
        <f>(M193-H193)/H193</f>
        <v>0.11856652687762105</v>
      </c>
      <c r="X193" s="43">
        <f t="shared" ref="X193:X201" si="126">(N193-I193)/I193</f>
        <v>0.38691748610517313</v>
      </c>
      <c r="Y193" s="43">
        <f t="shared" ref="Y193:Y201" si="127">(O193-J193)/J193</f>
        <v>0.13581347942413047</v>
      </c>
      <c r="Z193" s="43">
        <f t="shared" ref="Z193:Z201" si="128">(P193-K193)/K193</f>
        <v>2.6608381640216668E-2</v>
      </c>
      <c r="AA193" s="43">
        <f t="shared" ref="AA193:AA201" si="129">(Q193-L193)/L193</f>
        <v>0.18964633521271143</v>
      </c>
    </row>
    <row r="194" spans="1:27" s="3" customFormat="1" x14ac:dyDescent="0.35">
      <c r="A194" s="23" t="s">
        <v>37</v>
      </c>
      <c r="B194" s="23" t="s">
        <v>37</v>
      </c>
      <c r="C194" s="24">
        <v>4930</v>
      </c>
      <c r="D194" s="24">
        <v>4527</v>
      </c>
      <c r="E194" s="24">
        <v>5748</v>
      </c>
      <c r="F194" s="24">
        <v>7393</v>
      </c>
      <c r="G194" s="24">
        <v>8535</v>
      </c>
      <c r="H194" s="24">
        <v>5956</v>
      </c>
      <c r="I194" s="24">
        <v>4800</v>
      </c>
      <c r="J194" s="24">
        <v>5673</v>
      </c>
      <c r="K194" s="24">
        <v>7082</v>
      </c>
      <c r="L194" s="24">
        <v>7446</v>
      </c>
      <c r="M194" s="24">
        <v>6958</v>
      </c>
      <c r="N194" s="24">
        <v>7106</v>
      </c>
      <c r="O194" s="24">
        <v>6855</v>
      </c>
      <c r="P194" s="24">
        <v>8178</v>
      </c>
      <c r="Q194" s="24">
        <v>9451</v>
      </c>
      <c r="R194" s="47">
        <f t="shared" ref="R194:R202" si="130">M194-H194</f>
        <v>1002</v>
      </c>
      <c r="S194" s="47">
        <f t="shared" si="122"/>
        <v>2306</v>
      </c>
      <c r="T194" s="47">
        <f t="shared" si="123"/>
        <v>1182</v>
      </c>
      <c r="U194" s="47">
        <f t="shared" si="124"/>
        <v>1096</v>
      </c>
      <c r="V194" s="47">
        <f t="shared" si="125"/>
        <v>2005</v>
      </c>
      <c r="W194" s="43">
        <f t="shared" ref="W194:W201" si="131">(M194-H194)/H194</f>
        <v>0.16823371390194761</v>
      </c>
      <c r="X194" s="43">
        <f t="shared" si="126"/>
        <v>0.48041666666666666</v>
      </c>
      <c r="Y194" s="43">
        <f t="shared" si="127"/>
        <v>0.2083553675304072</v>
      </c>
      <c r="Z194" s="43">
        <f t="shared" si="128"/>
        <v>0.15475854278452414</v>
      </c>
      <c r="AA194" s="43">
        <f t="shared" si="129"/>
        <v>0.26927209239860328</v>
      </c>
    </row>
    <row r="195" spans="1:27" s="3" customFormat="1" x14ac:dyDescent="0.35">
      <c r="A195" s="23" t="s">
        <v>64</v>
      </c>
      <c r="B195" s="23" t="s">
        <v>50</v>
      </c>
      <c r="C195" s="24">
        <v>453</v>
      </c>
      <c r="D195" s="24">
        <v>682</v>
      </c>
      <c r="E195" s="24">
        <v>756</v>
      </c>
      <c r="F195" s="24">
        <v>901</v>
      </c>
      <c r="G195" s="24">
        <v>1054</v>
      </c>
      <c r="H195" s="24">
        <v>448</v>
      </c>
      <c r="I195" s="24">
        <v>528</v>
      </c>
      <c r="J195" s="24">
        <v>580</v>
      </c>
      <c r="K195" s="24">
        <v>1158</v>
      </c>
      <c r="L195" s="24">
        <v>1101</v>
      </c>
      <c r="M195" s="24">
        <v>887</v>
      </c>
      <c r="N195" s="24">
        <v>1317</v>
      </c>
      <c r="O195" s="24">
        <v>978</v>
      </c>
      <c r="P195" s="24">
        <v>1086</v>
      </c>
      <c r="Q195" s="24">
        <v>1514</v>
      </c>
      <c r="R195" s="47">
        <f t="shared" si="130"/>
        <v>439</v>
      </c>
      <c r="S195" s="47">
        <f t="shared" si="122"/>
        <v>789</v>
      </c>
      <c r="T195" s="47">
        <f t="shared" si="123"/>
        <v>398</v>
      </c>
      <c r="U195" s="47">
        <f t="shared" si="124"/>
        <v>-72</v>
      </c>
      <c r="V195" s="47">
        <f t="shared" si="125"/>
        <v>413</v>
      </c>
      <c r="W195" s="43">
        <f t="shared" si="131"/>
        <v>0.9799107142857143</v>
      </c>
      <c r="X195" s="43">
        <f t="shared" si="126"/>
        <v>1.4943181818181819</v>
      </c>
      <c r="Y195" s="43">
        <f t="shared" si="127"/>
        <v>0.68620689655172418</v>
      </c>
      <c r="Z195" s="43">
        <f t="shared" si="128"/>
        <v>-6.2176165803108807E-2</v>
      </c>
      <c r="AA195" s="43">
        <f t="shared" si="129"/>
        <v>0.37511353315168028</v>
      </c>
    </row>
    <row r="196" spans="1:27" s="3" customFormat="1" x14ac:dyDescent="0.35">
      <c r="A196" s="23" t="s">
        <v>61</v>
      </c>
      <c r="B196" s="23" t="s">
        <v>47</v>
      </c>
      <c r="C196" s="24">
        <v>201</v>
      </c>
      <c r="D196" s="24">
        <v>232</v>
      </c>
      <c r="E196" s="24">
        <v>239</v>
      </c>
      <c r="F196" s="24">
        <v>521</v>
      </c>
      <c r="G196" s="24">
        <v>826</v>
      </c>
      <c r="H196" s="24">
        <v>244</v>
      </c>
      <c r="I196" s="24">
        <v>408</v>
      </c>
      <c r="J196" s="24">
        <v>347</v>
      </c>
      <c r="K196" s="24">
        <v>435</v>
      </c>
      <c r="L196" s="24">
        <v>753</v>
      </c>
      <c r="M196" s="24">
        <v>265</v>
      </c>
      <c r="N196" s="24">
        <v>548</v>
      </c>
      <c r="O196" s="24">
        <v>419</v>
      </c>
      <c r="P196" s="24">
        <v>504</v>
      </c>
      <c r="Q196" s="24">
        <v>786</v>
      </c>
      <c r="R196" s="47">
        <f t="shared" si="130"/>
        <v>21</v>
      </c>
      <c r="S196" s="47">
        <f t="shared" si="122"/>
        <v>140</v>
      </c>
      <c r="T196" s="47">
        <f t="shared" si="123"/>
        <v>72</v>
      </c>
      <c r="U196" s="47">
        <f t="shared" si="124"/>
        <v>69</v>
      </c>
      <c r="V196" s="47">
        <f t="shared" si="125"/>
        <v>33</v>
      </c>
      <c r="W196" s="43">
        <f t="shared" si="131"/>
        <v>8.6065573770491802E-2</v>
      </c>
      <c r="X196" s="43">
        <f t="shared" si="126"/>
        <v>0.34313725490196079</v>
      </c>
      <c r="Y196" s="43">
        <f t="shared" si="127"/>
        <v>0.207492795389049</v>
      </c>
      <c r="Z196" s="43">
        <f t="shared" si="128"/>
        <v>0.15862068965517243</v>
      </c>
      <c r="AA196" s="43">
        <f t="shared" si="129"/>
        <v>4.3824701195219126E-2</v>
      </c>
    </row>
    <row r="197" spans="1:27" s="3" customFormat="1" x14ac:dyDescent="0.35">
      <c r="A197" s="23" t="s">
        <v>65</v>
      </c>
      <c r="B197" s="23" t="s">
        <v>51</v>
      </c>
      <c r="C197" s="24">
        <v>294</v>
      </c>
      <c r="D197" s="24">
        <v>138</v>
      </c>
      <c r="E197" s="24">
        <v>130</v>
      </c>
      <c r="F197" s="24">
        <v>159</v>
      </c>
      <c r="G197" s="24">
        <v>273</v>
      </c>
      <c r="H197" s="24">
        <v>537</v>
      </c>
      <c r="I197" s="24">
        <v>202</v>
      </c>
      <c r="J197" s="25" t="s">
        <v>38</v>
      </c>
      <c r="K197" s="24">
        <v>168</v>
      </c>
      <c r="L197" s="24">
        <v>115</v>
      </c>
      <c r="M197" s="24">
        <v>340</v>
      </c>
      <c r="N197" s="24">
        <v>124</v>
      </c>
      <c r="O197" s="24">
        <v>125</v>
      </c>
      <c r="P197" s="24">
        <v>98</v>
      </c>
      <c r="Q197" s="24">
        <v>746</v>
      </c>
      <c r="R197" s="47">
        <f t="shared" si="130"/>
        <v>-197</v>
      </c>
      <c r="S197" s="47">
        <f t="shared" si="122"/>
        <v>-78</v>
      </c>
      <c r="T197" s="47" t="e">
        <f t="shared" si="123"/>
        <v>#VALUE!</v>
      </c>
      <c r="U197" s="47">
        <f t="shared" si="124"/>
        <v>-70</v>
      </c>
      <c r="V197" s="47">
        <f t="shared" si="125"/>
        <v>631</v>
      </c>
      <c r="W197" s="43">
        <f t="shared" si="131"/>
        <v>-0.36685288640595903</v>
      </c>
      <c r="X197" s="43">
        <f t="shared" si="126"/>
        <v>-0.38613861386138615</v>
      </c>
      <c r="Y197" s="43" t="e">
        <f t="shared" si="127"/>
        <v>#VALUE!</v>
      </c>
      <c r="Z197" s="43">
        <f t="shared" si="128"/>
        <v>-0.41666666666666669</v>
      </c>
      <c r="AA197" s="43">
        <f t="shared" si="129"/>
        <v>5.4869565217391303</v>
      </c>
    </row>
    <row r="198" spans="1:27" s="3" customFormat="1" x14ac:dyDescent="0.35">
      <c r="A198" s="23" t="s">
        <v>63</v>
      </c>
      <c r="B198" s="23" t="s">
        <v>49</v>
      </c>
      <c r="C198" s="24">
        <v>45</v>
      </c>
      <c r="D198" s="24">
        <v>65</v>
      </c>
      <c r="E198" s="24">
        <v>82</v>
      </c>
      <c r="F198" s="24">
        <v>320</v>
      </c>
      <c r="G198" s="24">
        <v>836</v>
      </c>
      <c r="H198" s="24">
        <v>67</v>
      </c>
      <c r="I198" s="24">
        <v>101</v>
      </c>
      <c r="J198" s="24">
        <v>134</v>
      </c>
      <c r="K198" s="24">
        <v>353</v>
      </c>
      <c r="L198" s="24">
        <v>686</v>
      </c>
      <c r="M198" s="24">
        <v>89</v>
      </c>
      <c r="N198" s="24">
        <v>119</v>
      </c>
      <c r="O198" s="24">
        <v>183</v>
      </c>
      <c r="P198" s="24">
        <v>419</v>
      </c>
      <c r="Q198" s="24">
        <v>552</v>
      </c>
      <c r="R198" s="47">
        <f t="shared" si="130"/>
        <v>22</v>
      </c>
      <c r="S198" s="47">
        <f t="shared" si="122"/>
        <v>18</v>
      </c>
      <c r="T198" s="47">
        <f t="shared" si="123"/>
        <v>49</v>
      </c>
      <c r="U198" s="47">
        <f t="shared" si="124"/>
        <v>66</v>
      </c>
      <c r="V198" s="47">
        <f t="shared" si="125"/>
        <v>-134</v>
      </c>
      <c r="W198" s="43">
        <f t="shared" si="131"/>
        <v>0.32835820895522388</v>
      </c>
      <c r="X198" s="43">
        <f t="shared" si="126"/>
        <v>0.17821782178217821</v>
      </c>
      <c r="Y198" s="43">
        <f t="shared" si="127"/>
        <v>0.36567164179104478</v>
      </c>
      <c r="Z198" s="43">
        <f t="shared" si="128"/>
        <v>0.18696883852691218</v>
      </c>
      <c r="AA198" s="43">
        <f t="shared" si="129"/>
        <v>-0.19533527696793002</v>
      </c>
    </row>
    <row r="199" spans="1:27" s="3" customFormat="1" x14ac:dyDescent="0.35">
      <c r="A199" s="23" t="s">
        <v>55</v>
      </c>
      <c r="B199" s="23" t="s">
        <v>41</v>
      </c>
      <c r="C199" s="24">
        <v>379</v>
      </c>
      <c r="D199" s="24">
        <v>203</v>
      </c>
      <c r="E199" s="24">
        <v>236</v>
      </c>
      <c r="F199" s="24">
        <v>209</v>
      </c>
      <c r="G199" s="24">
        <v>326</v>
      </c>
      <c r="H199" s="24">
        <v>123</v>
      </c>
      <c r="I199" s="24">
        <v>111</v>
      </c>
      <c r="J199" s="24">
        <v>140</v>
      </c>
      <c r="K199" s="24">
        <v>91</v>
      </c>
      <c r="L199" s="24">
        <v>314</v>
      </c>
      <c r="M199" s="24">
        <v>85</v>
      </c>
      <c r="N199" s="24">
        <v>117</v>
      </c>
      <c r="O199" s="24">
        <v>128</v>
      </c>
      <c r="P199" s="24">
        <v>155</v>
      </c>
      <c r="Q199" s="24">
        <v>281</v>
      </c>
      <c r="R199" s="47">
        <f t="shared" si="130"/>
        <v>-38</v>
      </c>
      <c r="S199" s="47">
        <f t="shared" si="122"/>
        <v>6</v>
      </c>
      <c r="T199" s="47">
        <f t="shared" si="123"/>
        <v>-12</v>
      </c>
      <c r="U199" s="47">
        <f t="shared" si="124"/>
        <v>64</v>
      </c>
      <c r="V199" s="47">
        <f t="shared" si="125"/>
        <v>-33</v>
      </c>
      <c r="W199" s="43">
        <f t="shared" si="131"/>
        <v>-0.30894308943089432</v>
      </c>
      <c r="X199" s="43">
        <f t="shared" si="126"/>
        <v>5.4054054054054057E-2</v>
      </c>
      <c r="Y199" s="43">
        <f t="shared" si="127"/>
        <v>-8.5714285714285715E-2</v>
      </c>
      <c r="Z199" s="43">
        <f t="shared" si="128"/>
        <v>0.70329670329670335</v>
      </c>
      <c r="AA199" s="43">
        <f t="shared" si="129"/>
        <v>-0.10509554140127389</v>
      </c>
    </row>
    <row r="200" spans="1:27" s="3" customFormat="1" x14ac:dyDescent="0.35">
      <c r="A200" s="23" t="s">
        <v>67</v>
      </c>
      <c r="B200" s="23" t="s">
        <v>53</v>
      </c>
      <c r="C200" s="24">
        <v>102</v>
      </c>
      <c r="D200" s="24">
        <v>49</v>
      </c>
      <c r="E200" s="24">
        <v>32</v>
      </c>
      <c r="F200" s="24">
        <v>41</v>
      </c>
      <c r="G200" s="24">
        <v>86</v>
      </c>
      <c r="H200" s="24">
        <v>115</v>
      </c>
      <c r="I200" s="24">
        <v>21</v>
      </c>
      <c r="J200" s="24">
        <v>43</v>
      </c>
      <c r="K200" s="24">
        <v>54</v>
      </c>
      <c r="L200" s="24">
        <v>84</v>
      </c>
      <c r="M200" s="24">
        <v>25</v>
      </c>
      <c r="N200" s="24">
        <v>166</v>
      </c>
      <c r="O200" s="24">
        <v>30</v>
      </c>
      <c r="P200" s="24">
        <v>41</v>
      </c>
      <c r="Q200" s="24">
        <v>190</v>
      </c>
      <c r="R200" s="47">
        <f t="shared" si="130"/>
        <v>-90</v>
      </c>
      <c r="S200" s="47">
        <f t="shared" si="122"/>
        <v>145</v>
      </c>
      <c r="T200" s="47">
        <f t="shared" si="123"/>
        <v>-13</v>
      </c>
      <c r="U200" s="47">
        <f t="shared" si="124"/>
        <v>-13</v>
      </c>
      <c r="V200" s="47">
        <f t="shared" si="125"/>
        <v>106</v>
      </c>
      <c r="W200" s="43">
        <f t="shared" si="131"/>
        <v>-0.78260869565217395</v>
      </c>
      <c r="X200" s="43">
        <f t="shared" si="126"/>
        <v>6.9047619047619051</v>
      </c>
      <c r="Y200" s="43">
        <f t="shared" si="127"/>
        <v>-0.30232558139534882</v>
      </c>
      <c r="Z200" s="43">
        <f t="shared" si="128"/>
        <v>-0.24074074074074073</v>
      </c>
      <c r="AA200" s="43">
        <f t="shared" si="129"/>
        <v>1.2619047619047619</v>
      </c>
    </row>
    <row r="201" spans="1:27" s="3" customFormat="1" x14ac:dyDescent="0.35">
      <c r="A201" s="23" t="s">
        <v>66</v>
      </c>
      <c r="B201" s="23" t="s">
        <v>52</v>
      </c>
      <c r="C201" s="24">
        <v>28</v>
      </c>
      <c r="D201" s="24">
        <v>28</v>
      </c>
      <c r="E201" s="24">
        <v>18</v>
      </c>
      <c r="F201" s="24">
        <v>37</v>
      </c>
      <c r="G201" s="24">
        <v>123</v>
      </c>
      <c r="H201" s="24">
        <v>34</v>
      </c>
      <c r="I201" s="24">
        <v>42</v>
      </c>
      <c r="J201" s="24">
        <v>22</v>
      </c>
      <c r="K201" s="25" t="s">
        <v>38</v>
      </c>
      <c r="L201" s="24">
        <v>111</v>
      </c>
      <c r="M201" s="24">
        <v>41</v>
      </c>
      <c r="N201" s="24">
        <v>75</v>
      </c>
      <c r="O201" s="24">
        <v>37</v>
      </c>
      <c r="P201" s="24">
        <v>85</v>
      </c>
      <c r="Q201" s="24">
        <v>73</v>
      </c>
      <c r="R201" s="47">
        <f t="shared" si="130"/>
        <v>7</v>
      </c>
      <c r="S201" s="47">
        <f t="shared" si="122"/>
        <v>33</v>
      </c>
      <c r="T201" s="47">
        <f t="shared" si="123"/>
        <v>15</v>
      </c>
      <c r="U201" s="47" t="e">
        <f t="shared" si="124"/>
        <v>#VALUE!</v>
      </c>
      <c r="V201" s="47">
        <f t="shared" si="125"/>
        <v>-38</v>
      </c>
      <c r="W201" s="43">
        <f t="shared" si="131"/>
        <v>0.20588235294117646</v>
      </c>
      <c r="X201" s="43">
        <f t="shared" si="126"/>
        <v>0.7857142857142857</v>
      </c>
      <c r="Y201" s="43">
        <f t="shared" si="127"/>
        <v>0.68181818181818177</v>
      </c>
      <c r="Z201" s="43" t="e">
        <f t="shared" si="128"/>
        <v>#VALUE!</v>
      </c>
      <c r="AA201" s="43">
        <f t="shared" si="129"/>
        <v>-0.34234234234234234</v>
      </c>
    </row>
    <row r="202" spans="1:27" s="3" customFormat="1" x14ac:dyDescent="0.35">
      <c r="A202" s="23" t="s">
        <v>59</v>
      </c>
      <c r="B202" s="23" t="s">
        <v>45</v>
      </c>
      <c r="C202" s="24">
        <v>8</v>
      </c>
      <c r="D202" s="24">
        <v>81</v>
      </c>
      <c r="E202" s="24">
        <v>47</v>
      </c>
      <c r="F202" s="24">
        <v>131</v>
      </c>
      <c r="G202" s="24">
        <v>112</v>
      </c>
      <c r="H202" s="24">
        <v>37</v>
      </c>
      <c r="I202" s="24">
        <v>20</v>
      </c>
      <c r="J202" s="24">
        <v>49</v>
      </c>
      <c r="K202" s="24">
        <v>46</v>
      </c>
      <c r="L202" s="24">
        <v>108</v>
      </c>
      <c r="M202" s="24">
        <v>25</v>
      </c>
      <c r="N202" s="24">
        <v>49</v>
      </c>
      <c r="O202" s="24">
        <v>31</v>
      </c>
      <c r="P202" s="24">
        <v>30</v>
      </c>
      <c r="Q202" s="24">
        <v>114</v>
      </c>
      <c r="R202" s="47">
        <f t="shared" si="130"/>
        <v>-12</v>
      </c>
      <c r="S202" s="47">
        <f t="shared" si="122"/>
        <v>29</v>
      </c>
      <c r="T202" s="47">
        <f t="shared" si="123"/>
        <v>-18</v>
      </c>
      <c r="U202" s="47">
        <f t="shared" si="124"/>
        <v>-16</v>
      </c>
      <c r="V202" s="47">
        <f t="shared" si="125"/>
        <v>6</v>
      </c>
      <c r="W202" s="43">
        <f t="shared" ref="W202:W203" si="132">(M202-H202)/H202</f>
        <v>-0.32432432432432434</v>
      </c>
      <c r="X202" s="43">
        <f t="shared" ref="X202:X203" si="133">(N202-I202)/I202</f>
        <v>1.45</v>
      </c>
      <c r="Y202" s="43">
        <f t="shared" ref="Y202:Y203" si="134">(O202-J202)/J202</f>
        <v>-0.36734693877551022</v>
      </c>
      <c r="Z202" s="43">
        <f t="shared" ref="Z202:Z203" si="135">(P202-K202)/K202</f>
        <v>-0.34782608695652173</v>
      </c>
      <c r="AA202" s="43">
        <f t="shared" ref="AA202:AA203" si="136">(Q202-L202)/L202</f>
        <v>5.5555555555555552E-2</v>
      </c>
    </row>
    <row r="203" spans="1:27" s="3" customFormat="1" x14ac:dyDescent="0.35">
      <c r="A203" s="23" t="s">
        <v>70</v>
      </c>
      <c r="B203" s="23" t="s">
        <v>39</v>
      </c>
      <c r="C203" s="24">
        <v>121</v>
      </c>
      <c r="D203" s="24">
        <v>107</v>
      </c>
      <c r="E203" s="24">
        <v>165</v>
      </c>
      <c r="F203" s="24">
        <v>303</v>
      </c>
      <c r="G203" s="24">
        <v>276</v>
      </c>
      <c r="H203" s="24">
        <v>130</v>
      </c>
      <c r="I203" s="24">
        <v>180</v>
      </c>
      <c r="J203" s="24">
        <v>111</v>
      </c>
      <c r="K203" s="24">
        <v>208</v>
      </c>
      <c r="L203" s="24">
        <v>286</v>
      </c>
      <c r="M203" s="24">
        <v>43</v>
      </c>
      <c r="N203" s="24">
        <v>25</v>
      </c>
      <c r="O203" s="24">
        <v>55</v>
      </c>
      <c r="P203" s="24">
        <v>46</v>
      </c>
      <c r="Q203" s="24">
        <v>59</v>
      </c>
      <c r="R203" s="47">
        <f t="shared" ref="R203" si="137">M203-H203</f>
        <v>-87</v>
      </c>
      <c r="S203" s="47">
        <f t="shared" ref="S203" si="138">N203-I203</f>
        <v>-155</v>
      </c>
      <c r="T203" s="47">
        <f t="shared" ref="T203" si="139">O203-J203</f>
        <v>-56</v>
      </c>
      <c r="U203" s="47">
        <f t="shared" ref="U203" si="140">P203-K203</f>
        <v>-162</v>
      </c>
      <c r="V203" s="47">
        <f t="shared" ref="V203" si="141">Q203-L203</f>
        <v>-227</v>
      </c>
      <c r="W203" s="43">
        <f t="shared" si="132"/>
        <v>-0.66923076923076918</v>
      </c>
      <c r="X203" s="43">
        <f t="shared" si="133"/>
        <v>-0.86111111111111116</v>
      </c>
      <c r="Y203" s="43">
        <f t="shared" si="134"/>
        <v>-0.50450450450450446</v>
      </c>
      <c r="Z203" s="43">
        <f t="shared" si="135"/>
        <v>-0.77884615384615385</v>
      </c>
      <c r="AA203" s="43">
        <f t="shared" si="136"/>
        <v>-0.79370629370629375</v>
      </c>
    </row>
    <row r="204" spans="1:27" s="3" customFormat="1" x14ac:dyDescent="0.35">
      <c r="A204" s="40"/>
      <c r="B204" s="40"/>
      <c r="C204" s="41"/>
      <c r="D204" s="41"/>
      <c r="E204" s="41"/>
      <c r="F204" s="41"/>
      <c r="G204" s="41"/>
      <c r="H204" s="41"/>
      <c r="I204" s="41"/>
      <c r="J204" s="42"/>
      <c r="K204" s="42"/>
      <c r="L204" s="42"/>
      <c r="M204" s="41"/>
      <c r="N204" s="41"/>
      <c r="O204" s="41"/>
      <c r="P204" s="42"/>
      <c r="Q204" s="41"/>
      <c r="R204" s="41"/>
      <c r="S204" s="41"/>
      <c r="T204" s="41"/>
      <c r="U204" s="41"/>
      <c r="V204" s="41"/>
    </row>
    <row r="205" spans="1:27" x14ac:dyDescent="0.35">
      <c r="A205" s="32" t="s">
        <v>113</v>
      </c>
      <c r="B205" s="21"/>
      <c r="C205" s="1"/>
    </row>
    <row r="206" spans="1:27" x14ac:dyDescent="0.35">
      <c r="A206" s="28"/>
      <c r="B206" s="28"/>
      <c r="C206" s="4" t="s">
        <v>23</v>
      </c>
      <c r="D206" s="4" t="s">
        <v>24</v>
      </c>
      <c r="E206" s="4" t="s">
        <v>25</v>
      </c>
      <c r="F206" s="4" t="s">
        <v>26</v>
      </c>
      <c r="G206" s="4" t="s">
        <v>27</v>
      </c>
      <c r="H206" s="7" t="s">
        <v>23</v>
      </c>
      <c r="I206" s="7" t="s">
        <v>24</v>
      </c>
      <c r="J206" s="7" t="s">
        <v>25</v>
      </c>
      <c r="K206" s="7" t="s">
        <v>26</v>
      </c>
      <c r="L206" s="7" t="s">
        <v>27</v>
      </c>
      <c r="M206" s="16" t="s">
        <v>23</v>
      </c>
      <c r="N206" s="16" t="s">
        <v>24</v>
      </c>
      <c r="O206" s="16" t="s">
        <v>25</v>
      </c>
      <c r="P206" s="16" t="s">
        <v>26</v>
      </c>
      <c r="Q206" s="16" t="s">
        <v>27</v>
      </c>
      <c r="R206" s="50" t="s">
        <v>115</v>
      </c>
      <c r="S206" s="50"/>
      <c r="T206" s="50"/>
      <c r="U206" s="50"/>
      <c r="V206" s="50"/>
      <c r="W206" s="51" t="s">
        <v>115</v>
      </c>
      <c r="X206" s="51"/>
      <c r="Y206" s="51"/>
      <c r="Z206" s="51"/>
      <c r="AA206" s="51"/>
    </row>
    <row r="207" spans="1:27" x14ac:dyDescent="0.35">
      <c r="A207" s="28"/>
      <c r="B207" s="28"/>
      <c r="C207" s="8" t="s">
        <v>28</v>
      </c>
      <c r="D207" s="8" t="s">
        <v>29</v>
      </c>
      <c r="E207" s="8" t="s">
        <v>30</v>
      </c>
      <c r="F207" s="8" t="s">
        <v>31</v>
      </c>
      <c r="G207" s="8" t="s">
        <v>32</v>
      </c>
      <c r="H207" s="11" t="s">
        <v>28</v>
      </c>
      <c r="I207" s="11" t="s">
        <v>29</v>
      </c>
      <c r="J207" s="11" t="s">
        <v>30</v>
      </c>
      <c r="K207" s="11" t="s">
        <v>31</v>
      </c>
      <c r="L207" s="11" t="s">
        <v>32</v>
      </c>
      <c r="M207" s="17" t="s">
        <v>28</v>
      </c>
      <c r="N207" s="17" t="s">
        <v>29</v>
      </c>
      <c r="O207" s="17" t="s">
        <v>30</v>
      </c>
      <c r="P207" s="17" t="s">
        <v>31</v>
      </c>
      <c r="Q207" s="17" t="s">
        <v>32</v>
      </c>
      <c r="R207" s="5" t="s">
        <v>23</v>
      </c>
      <c r="S207" s="5" t="s">
        <v>24</v>
      </c>
      <c r="T207" s="5" t="s">
        <v>25</v>
      </c>
      <c r="U207" s="5" t="s">
        <v>26</v>
      </c>
      <c r="V207" s="5" t="s">
        <v>27</v>
      </c>
      <c r="W207" s="45" t="s">
        <v>23</v>
      </c>
      <c r="X207" s="45" t="s">
        <v>24</v>
      </c>
      <c r="Y207" s="45" t="s">
        <v>25</v>
      </c>
      <c r="Z207" s="45" t="s">
        <v>26</v>
      </c>
      <c r="AA207" s="45" t="s">
        <v>27</v>
      </c>
    </row>
    <row r="208" spans="1:27" x14ac:dyDescent="0.35">
      <c r="A208" s="28"/>
      <c r="B208" s="28"/>
      <c r="C208" s="12" t="s">
        <v>33</v>
      </c>
      <c r="D208" s="12" t="s">
        <v>33</v>
      </c>
      <c r="E208" s="12" t="s">
        <v>33</v>
      </c>
      <c r="F208" s="12" t="s">
        <v>33</v>
      </c>
      <c r="G208" s="12" t="s">
        <v>33</v>
      </c>
      <c r="H208" s="15">
        <v>2025</v>
      </c>
      <c r="I208" s="15">
        <v>2025</v>
      </c>
      <c r="J208" s="15">
        <v>2025</v>
      </c>
      <c r="K208" s="15">
        <v>2025</v>
      </c>
      <c r="L208" s="15">
        <v>2025</v>
      </c>
      <c r="M208" s="18">
        <v>2026</v>
      </c>
      <c r="N208" s="18">
        <v>2026</v>
      </c>
      <c r="O208" s="18">
        <v>2026</v>
      </c>
      <c r="P208" s="18">
        <v>2026</v>
      </c>
      <c r="Q208" s="18">
        <v>2026</v>
      </c>
      <c r="R208" s="44" t="s">
        <v>28</v>
      </c>
      <c r="S208" s="44" t="s">
        <v>29</v>
      </c>
      <c r="T208" s="44" t="s">
        <v>30</v>
      </c>
      <c r="U208" s="44" t="s">
        <v>31</v>
      </c>
      <c r="V208" s="44" t="s">
        <v>32</v>
      </c>
      <c r="W208" s="46" t="s">
        <v>28</v>
      </c>
      <c r="X208" s="46" t="s">
        <v>29</v>
      </c>
      <c r="Y208" s="46" t="s">
        <v>30</v>
      </c>
      <c r="Z208" s="46" t="s">
        <v>31</v>
      </c>
      <c r="AA208" s="46" t="s">
        <v>32</v>
      </c>
    </row>
    <row r="209" spans="1:27" s="3" customFormat="1" x14ac:dyDescent="0.35">
      <c r="A209" s="23" t="s">
        <v>71</v>
      </c>
      <c r="B209" s="23" t="s">
        <v>72</v>
      </c>
      <c r="C209" s="24">
        <v>8439</v>
      </c>
      <c r="D209" s="24">
        <v>7237</v>
      </c>
      <c r="E209" s="24">
        <v>9774</v>
      </c>
      <c r="F209" s="24">
        <v>12263</v>
      </c>
      <c r="G209" s="24">
        <v>18147</v>
      </c>
      <c r="H209" s="24">
        <v>6208</v>
      </c>
      <c r="I209" s="24">
        <v>5782</v>
      </c>
      <c r="J209" s="24">
        <v>7638</v>
      </c>
      <c r="K209" s="24">
        <v>9333</v>
      </c>
      <c r="L209" s="24">
        <v>13502</v>
      </c>
      <c r="M209" s="24">
        <v>5925</v>
      </c>
      <c r="N209" s="24">
        <v>6807</v>
      </c>
      <c r="O209" s="24">
        <v>8004</v>
      </c>
      <c r="P209" s="24">
        <v>9012</v>
      </c>
      <c r="Q209" s="24">
        <v>12747</v>
      </c>
      <c r="R209" s="47">
        <f>M209-H209</f>
        <v>-283</v>
      </c>
      <c r="S209" s="47">
        <f t="shared" ref="S209:S215" si="142">N209-I209</f>
        <v>1025</v>
      </c>
      <c r="T209" s="47">
        <f t="shared" ref="T209:T215" si="143">O209-J209</f>
        <v>366</v>
      </c>
      <c r="U209" s="47">
        <f t="shared" ref="U209:U215" si="144">P209-K209</f>
        <v>-321</v>
      </c>
      <c r="V209" s="47">
        <f t="shared" ref="V209:V215" si="145">Q209-L209</f>
        <v>-755</v>
      </c>
      <c r="W209" s="43">
        <f>(M209-H209)/H209</f>
        <v>-4.5586340206185565E-2</v>
      </c>
      <c r="X209" s="43">
        <f t="shared" ref="X209:X217" si="146">(N209-I209)/I209</f>
        <v>0.17727429955032861</v>
      </c>
      <c r="Y209" s="43">
        <f t="shared" ref="Y209:Y217" si="147">(O209-J209)/J209</f>
        <v>4.7918303220738416E-2</v>
      </c>
      <c r="Z209" s="43">
        <f t="shared" ref="Z209:Z217" si="148">(P209-K209)/K209</f>
        <v>-3.439408550305368E-2</v>
      </c>
      <c r="AA209" s="43">
        <f t="shared" ref="AA209:AA217" si="149">(Q209-L209)/L209</f>
        <v>-5.5917641830839873E-2</v>
      </c>
    </row>
    <row r="210" spans="1:27" s="3" customFormat="1" x14ac:dyDescent="0.35">
      <c r="A210" s="23" t="s">
        <v>107</v>
      </c>
      <c r="B210" s="23" t="s">
        <v>106</v>
      </c>
      <c r="C210" s="24">
        <v>4377</v>
      </c>
      <c r="D210" s="24">
        <v>4773</v>
      </c>
      <c r="E210" s="24">
        <v>5198</v>
      </c>
      <c r="F210" s="24">
        <v>7909</v>
      </c>
      <c r="G210" s="24">
        <v>10037</v>
      </c>
      <c r="H210" s="24">
        <v>4428</v>
      </c>
      <c r="I210" s="24">
        <v>4244</v>
      </c>
      <c r="J210" s="24">
        <v>4651</v>
      </c>
      <c r="K210" s="24">
        <v>6620</v>
      </c>
      <c r="L210" s="24">
        <v>7883</v>
      </c>
      <c r="M210" s="24">
        <v>4066</v>
      </c>
      <c r="N210" s="24">
        <v>4618</v>
      </c>
      <c r="O210" s="24">
        <v>4936</v>
      </c>
      <c r="P210" s="24">
        <v>5636</v>
      </c>
      <c r="Q210" s="24">
        <v>7658</v>
      </c>
      <c r="R210" s="47">
        <f t="shared" ref="R210:R215" si="150">M210-H210</f>
        <v>-362</v>
      </c>
      <c r="S210" s="47">
        <f t="shared" si="142"/>
        <v>374</v>
      </c>
      <c r="T210" s="47">
        <f t="shared" si="143"/>
        <v>285</v>
      </c>
      <c r="U210" s="47">
        <f t="shared" si="144"/>
        <v>-984</v>
      </c>
      <c r="V210" s="47">
        <f t="shared" si="145"/>
        <v>-225</v>
      </c>
      <c r="W210" s="43">
        <f t="shared" ref="W210:W217" si="151">(M210-H210)/H210</f>
        <v>-8.1752484191508587E-2</v>
      </c>
      <c r="X210" s="43">
        <f t="shared" si="146"/>
        <v>8.8124410933082001E-2</v>
      </c>
      <c r="Y210" s="43">
        <f t="shared" si="147"/>
        <v>6.1277144700064505E-2</v>
      </c>
      <c r="Z210" s="43">
        <f t="shared" si="148"/>
        <v>-0.1486404833836858</v>
      </c>
      <c r="AA210" s="43">
        <f t="shared" si="149"/>
        <v>-2.8542433083851324E-2</v>
      </c>
    </row>
    <row r="211" spans="1:27" s="3" customFormat="1" x14ac:dyDescent="0.35">
      <c r="A211" s="23" t="s">
        <v>37</v>
      </c>
      <c r="B211" s="23" t="s">
        <v>37</v>
      </c>
      <c r="C211" s="24">
        <v>4248</v>
      </c>
      <c r="D211" s="24">
        <v>4614</v>
      </c>
      <c r="E211" s="24">
        <v>5059</v>
      </c>
      <c r="F211" s="24">
        <v>7760</v>
      </c>
      <c r="G211" s="24">
        <v>9818</v>
      </c>
      <c r="H211" s="24">
        <v>4401</v>
      </c>
      <c r="I211" s="24">
        <v>4188</v>
      </c>
      <c r="J211" s="24">
        <v>4620</v>
      </c>
      <c r="K211" s="24">
        <v>6571</v>
      </c>
      <c r="L211" s="24">
        <v>7755</v>
      </c>
      <c r="M211" s="24">
        <v>4005</v>
      </c>
      <c r="N211" s="24">
        <v>4556</v>
      </c>
      <c r="O211" s="25" t="s">
        <v>38</v>
      </c>
      <c r="P211" s="24">
        <v>5558</v>
      </c>
      <c r="Q211" s="24">
        <v>7488</v>
      </c>
      <c r="R211" s="47">
        <f t="shared" si="150"/>
        <v>-396</v>
      </c>
      <c r="S211" s="47">
        <f t="shared" si="142"/>
        <v>368</v>
      </c>
      <c r="T211" s="47" t="e">
        <f t="shared" si="143"/>
        <v>#VALUE!</v>
      </c>
      <c r="U211" s="47">
        <f t="shared" si="144"/>
        <v>-1013</v>
      </c>
      <c r="V211" s="47">
        <f t="shared" si="145"/>
        <v>-267</v>
      </c>
      <c r="W211" s="43">
        <f t="shared" si="151"/>
        <v>-8.9979550102249492E-2</v>
      </c>
      <c r="X211" s="43">
        <f t="shared" si="146"/>
        <v>8.7870105062082135E-2</v>
      </c>
      <c r="Y211" s="43" t="e">
        <f t="shared" si="147"/>
        <v>#VALUE!</v>
      </c>
      <c r="Z211" s="43">
        <f t="shared" si="148"/>
        <v>-0.15416222797138943</v>
      </c>
      <c r="AA211" s="43">
        <f t="shared" si="149"/>
        <v>-3.4429400386847192E-2</v>
      </c>
    </row>
    <row r="212" spans="1:27" s="3" customFormat="1" x14ac:dyDescent="0.35">
      <c r="A212" s="23" t="s">
        <v>70</v>
      </c>
      <c r="B212" s="23" t="s">
        <v>39</v>
      </c>
      <c r="C212" s="24">
        <v>129</v>
      </c>
      <c r="D212" s="24">
        <v>159</v>
      </c>
      <c r="E212" s="24">
        <v>139</v>
      </c>
      <c r="F212" s="24">
        <v>149</v>
      </c>
      <c r="G212" s="24">
        <v>219</v>
      </c>
      <c r="H212" s="24">
        <v>27</v>
      </c>
      <c r="I212" s="24">
        <v>56</v>
      </c>
      <c r="J212" s="24">
        <v>31</v>
      </c>
      <c r="K212" s="24">
        <v>49</v>
      </c>
      <c r="L212" s="24">
        <v>128</v>
      </c>
      <c r="M212" s="24">
        <v>61</v>
      </c>
      <c r="N212" s="24">
        <v>62</v>
      </c>
      <c r="O212" s="25" t="s">
        <v>38</v>
      </c>
      <c r="P212" s="24">
        <v>78</v>
      </c>
      <c r="Q212" s="24">
        <v>170</v>
      </c>
      <c r="R212" s="47">
        <f t="shared" si="150"/>
        <v>34</v>
      </c>
      <c r="S212" s="47">
        <f t="shared" si="142"/>
        <v>6</v>
      </c>
      <c r="T212" s="47" t="e">
        <f t="shared" si="143"/>
        <v>#VALUE!</v>
      </c>
      <c r="U212" s="47">
        <f t="shared" si="144"/>
        <v>29</v>
      </c>
      <c r="V212" s="47">
        <f t="shared" si="145"/>
        <v>42</v>
      </c>
      <c r="W212" s="43">
        <f t="shared" si="151"/>
        <v>1.2592592592592593</v>
      </c>
      <c r="X212" s="43">
        <f t="shared" si="146"/>
        <v>0.10714285714285714</v>
      </c>
      <c r="Y212" s="43" t="e">
        <f t="shared" si="147"/>
        <v>#VALUE!</v>
      </c>
      <c r="Z212" s="43">
        <f t="shared" si="148"/>
        <v>0.59183673469387754</v>
      </c>
      <c r="AA212" s="43">
        <f t="shared" si="149"/>
        <v>0.328125</v>
      </c>
    </row>
    <row r="213" spans="1:27" s="3" customFormat="1" x14ac:dyDescent="0.35">
      <c r="A213" s="23" t="s">
        <v>61</v>
      </c>
      <c r="B213" s="23" t="s">
        <v>47</v>
      </c>
      <c r="C213" s="24">
        <v>3204</v>
      </c>
      <c r="D213" s="24">
        <v>1603</v>
      </c>
      <c r="E213" s="24">
        <v>2749</v>
      </c>
      <c r="F213" s="24">
        <v>2733</v>
      </c>
      <c r="G213" s="24">
        <v>4991</v>
      </c>
      <c r="H213" s="24">
        <v>1354</v>
      </c>
      <c r="I213" s="24">
        <v>1103</v>
      </c>
      <c r="J213" s="24">
        <v>2179</v>
      </c>
      <c r="K213" s="24">
        <v>1655</v>
      </c>
      <c r="L213" s="24">
        <v>3445</v>
      </c>
      <c r="M213" s="24">
        <v>1407</v>
      </c>
      <c r="N213" s="24">
        <v>1560</v>
      </c>
      <c r="O213" s="24">
        <v>2353</v>
      </c>
      <c r="P213" s="24">
        <v>2470</v>
      </c>
      <c r="Q213" s="24">
        <v>3278</v>
      </c>
      <c r="R213" s="47">
        <f t="shared" si="150"/>
        <v>53</v>
      </c>
      <c r="S213" s="47">
        <f t="shared" si="142"/>
        <v>457</v>
      </c>
      <c r="T213" s="47">
        <f t="shared" si="143"/>
        <v>174</v>
      </c>
      <c r="U213" s="47">
        <f t="shared" si="144"/>
        <v>815</v>
      </c>
      <c r="V213" s="47">
        <f t="shared" si="145"/>
        <v>-167</v>
      </c>
      <c r="W213" s="43">
        <f t="shared" si="151"/>
        <v>3.9143279172821267E-2</v>
      </c>
      <c r="X213" s="43">
        <f t="shared" si="146"/>
        <v>0.41432456935630102</v>
      </c>
      <c r="Y213" s="43">
        <f t="shared" si="147"/>
        <v>7.9853143643873331E-2</v>
      </c>
      <c r="Z213" s="43">
        <f t="shared" si="148"/>
        <v>0.49244712990936557</v>
      </c>
      <c r="AA213" s="43">
        <f t="shared" si="149"/>
        <v>-4.8476052249637157E-2</v>
      </c>
    </row>
    <row r="214" spans="1:27" s="3" customFormat="1" x14ac:dyDescent="0.35">
      <c r="A214" s="23" t="s">
        <v>64</v>
      </c>
      <c r="B214" s="23" t="s">
        <v>50</v>
      </c>
      <c r="C214" s="24">
        <v>452</v>
      </c>
      <c r="D214" s="24">
        <v>451</v>
      </c>
      <c r="E214" s="24">
        <v>422</v>
      </c>
      <c r="F214" s="24">
        <v>390</v>
      </c>
      <c r="G214" s="24">
        <v>680</v>
      </c>
      <c r="H214" s="24">
        <v>241</v>
      </c>
      <c r="I214" s="24">
        <v>177</v>
      </c>
      <c r="J214" s="24">
        <v>293</v>
      </c>
      <c r="K214" s="24">
        <v>368</v>
      </c>
      <c r="L214" s="24">
        <v>953</v>
      </c>
      <c r="M214" s="24">
        <v>228</v>
      </c>
      <c r="N214" s="24">
        <v>291</v>
      </c>
      <c r="O214" s="24">
        <v>424</v>
      </c>
      <c r="P214" s="24">
        <v>575</v>
      </c>
      <c r="Q214" s="24">
        <v>954</v>
      </c>
      <c r="R214" s="47">
        <f t="shared" si="150"/>
        <v>-13</v>
      </c>
      <c r="S214" s="47">
        <f t="shared" si="142"/>
        <v>114</v>
      </c>
      <c r="T214" s="47">
        <f t="shared" si="143"/>
        <v>131</v>
      </c>
      <c r="U214" s="47">
        <f t="shared" si="144"/>
        <v>207</v>
      </c>
      <c r="V214" s="47">
        <f t="shared" si="145"/>
        <v>1</v>
      </c>
      <c r="W214" s="43">
        <f t="shared" si="151"/>
        <v>-5.3941908713692949E-2</v>
      </c>
      <c r="X214" s="43">
        <f t="shared" si="146"/>
        <v>0.64406779661016944</v>
      </c>
      <c r="Y214" s="43">
        <f t="shared" si="147"/>
        <v>0.44709897610921501</v>
      </c>
      <c r="Z214" s="43">
        <f t="shared" si="148"/>
        <v>0.5625</v>
      </c>
      <c r="AA214" s="48">
        <f t="shared" si="149"/>
        <v>1.0493179433368311E-3</v>
      </c>
    </row>
    <row r="215" spans="1:27" s="3" customFormat="1" x14ac:dyDescent="0.35">
      <c r="A215" s="23" t="s">
        <v>55</v>
      </c>
      <c r="B215" s="23" t="s">
        <v>41</v>
      </c>
      <c r="C215" s="24">
        <v>96</v>
      </c>
      <c r="D215" s="24">
        <v>67</v>
      </c>
      <c r="E215" s="24">
        <v>178</v>
      </c>
      <c r="F215" s="24">
        <v>271</v>
      </c>
      <c r="G215" s="24">
        <v>414</v>
      </c>
      <c r="H215" s="24">
        <v>94</v>
      </c>
      <c r="I215" s="24">
        <v>56</v>
      </c>
      <c r="J215" s="24">
        <v>82</v>
      </c>
      <c r="K215" s="24">
        <v>156</v>
      </c>
      <c r="L215" s="24">
        <v>350</v>
      </c>
      <c r="M215" s="24">
        <v>66</v>
      </c>
      <c r="N215" s="24">
        <v>48</v>
      </c>
      <c r="O215" s="24">
        <v>131</v>
      </c>
      <c r="P215" s="24">
        <v>76</v>
      </c>
      <c r="Q215" s="24">
        <v>317</v>
      </c>
      <c r="R215" s="47">
        <f t="shared" si="150"/>
        <v>-28</v>
      </c>
      <c r="S215" s="47">
        <f t="shared" si="142"/>
        <v>-8</v>
      </c>
      <c r="T215" s="47">
        <f t="shared" si="143"/>
        <v>49</v>
      </c>
      <c r="U215" s="47">
        <f t="shared" si="144"/>
        <v>-80</v>
      </c>
      <c r="V215" s="47">
        <f t="shared" si="145"/>
        <v>-33</v>
      </c>
      <c r="W215" s="43">
        <f t="shared" si="151"/>
        <v>-0.2978723404255319</v>
      </c>
      <c r="X215" s="43">
        <f t="shared" si="146"/>
        <v>-0.14285714285714285</v>
      </c>
      <c r="Y215" s="43">
        <f t="shared" si="147"/>
        <v>0.59756097560975607</v>
      </c>
      <c r="Z215" s="43">
        <f t="shared" si="148"/>
        <v>-0.51282051282051277</v>
      </c>
      <c r="AA215" s="43">
        <f t="shared" si="149"/>
        <v>-9.4285714285714292E-2</v>
      </c>
    </row>
    <row r="216" spans="1:27" s="3" customFormat="1" x14ac:dyDescent="0.35">
      <c r="A216" s="23" t="s">
        <v>63</v>
      </c>
      <c r="B216" s="23" t="s">
        <v>49</v>
      </c>
      <c r="C216" s="24">
        <v>41</v>
      </c>
      <c r="D216" s="24">
        <v>33</v>
      </c>
      <c r="E216" s="24">
        <v>937</v>
      </c>
      <c r="F216" s="24">
        <v>345</v>
      </c>
      <c r="G216" s="24">
        <v>256</v>
      </c>
      <c r="H216" s="24">
        <v>16</v>
      </c>
      <c r="I216" s="24">
        <v>34</v>
      </c>
      <c r="J216" s="24">
        <v>42</v>
      </c>
      <c r="K216" s="24">
        <v>76</v>
      </c>
      <c r="L216" s="24">
        <v>317</v>
      </c>
      <c r="M216" s="24">
        <v>52</v>
      </c>
      <c r="N216" s="24">
        <v>51</v>
      </c>
      <c r="O216" s="24">
        <v>83</v>
      </c>
      <c r="P216" s="24">
        <v>106</v>
      </c>
      <c r="Q216" s="24">
        <v>113</v>
      </c>
      <c r="R216" s="47">
        <f t="shared" ref="R216:R217" si="152">M216-H216</f>
        <v>36</v>
      </c>
      <c r="S216" s="47">
        <f t="shared" ref="S216:S217" si="153">N216-I216</f>
        <v>17</v>
      </c>
      <c r="T216" s="47">
        <f t="shared" ref="T216:T217" si="154">O216-J216</f>
        <v>41</v>
      </c>
      <c r="U216" s="47">
        <f t="shared" ref="U216:U217" si="155">P216-K216</f>
        <v>30</v>
      </c>
      <c r="V216" s="47">
        <f t="shared" ref="V216:V217" si="156">Q216-L216</f>
        <v>-204</v>
      </c>
      <c r="W216" s="43">
        <f t="shared" si="151"/>
        <v>2.25</v>
      </c>
      <c r="X216" s="43">
        <f t="shared" si="146"/>
        <v>0.5</v>
      </c>
      <c r="Y216" s="43">
        <f t="shared" si="147"/>
        <v>0.97619047619047616</v>
      </c>
      <c r="Z216" s="43">
        <f t="shared" si="148"/>
        <v>0.39473684210526316</v>
      </c>
      <c r="AA216" s="43">
        <f t="shared" si="149"/>
        <v>-0.64353312302839116</v>
      </c>
    </row>
    <row r="217" spans="1:27" s="3" customFormat="1" x14ac:dyDescent="0.35">
      <c r="A217" s="23" t="s">
        <v>66</v>
      </c>
      <c r="B217" s="23" t="s">
        <v>52</v>
      </c>
      <c r="C217" s="24">
        <v>89</v>
      </c>
      <c r="D217" s="24">
        <v>36</v>
      </c>
      <c r="E217" s="24">
        <v>70</v>
      </c>
      <c r="F217" s="24">
        <v>57</v>
      </c>
      <c r="G217" s="24">
        <v>89</v>
      </c>
      <c r="H217" s="24">
        <v>26</v>
      </c>
      <c r="I217" s="24">
        <v>29</v>
      </c>
      <c r="J217" s="24">
        <v>16</v>
      </c>
      <c r="K217" s="24">
        <v>41</v>
      </c>
      <c r="L217" s="24">
        <v>29</v>
      </c>
      <c r="M217" s="24">
        <v>41</v>
      </c>
      <c r="N217" s="24">
        <v>47</v>
      </c>
      <c r="O217" s="24">
        <v>25</v>
      </c>
      <c r="P217" s="24">
        <v>55</v>
      </c>
      <c r="Q217" s="24">
        <v>83</v>
      </c>
      <c r="R217" s="47">
        <f t="shared" si="152"/>
        <v>15</v>
      </c>
      <c r="S217" s="47">
        <f t="shared" si="153"/>
        <v>18</v>
      </c>
      <c r="T217" s="47">
        <f t="shared" si="154"/>
        <v>9</v>
      </c>
      <c r="U217" s="47">
        <f t="shared" si="155"/>
        <v>14</v>
      </c>
      <c r="V217" s="47">
        <f t="shared" si="156"/>
        <v>54</v>
      </c>
      <c r="W217" s="43">
        <f t="shared" si="151"/>
        <v>0.57692307692307687</v>
      </c>
      <c r="X217" s="43">
        <f t="shared" si="146"/>
        <v>0.62068965517241381</v>
      </c>
      <c r="Y217" s="43">
        <f t="shared" si="147"/>
        <v>0.5625</v>
      </c>
      <c r="Z217" s="43">
        <f t="shared" si="148"/>
        <v>0.34146341463414637</v>
      </c>
      <c r="AA217" s="43">
        <f t="shared" si="149"/>
        <v>1.8620689655172413</v>
      </c>
    </row>
    <row r="219" spans="1:27" x14ac:dyDescent="0.35">
      <c r="A219" s="32" t="s">
        <v>108</v>
      </c>
      <c r="B219" s="21"/>
      <c r="C219" s="1"/>
    </row>
    <row r="220" spans="1:27" x14ac:dyDescent="0.35">
      <c r="A220" s="28"/>
      <c r="B220" s="28"/>
      <c r="C220" s="4" t="s">
        <v>23</v>
      </c>
      <c r="D220" s="4" t="s">
        <v>24</v>
      </c>
      <c r="E220" s="4" t="s">
        <v>25</v>
      </c>
      <c r="F220" s="4" t="s">
        <v>26</v>
      </c>
      <c r="G220" s="4" t="s">
        <v>27</v>
      </c>
      <c r="H220" s="7" t="s">
        <v>23</v>
      </c>
      <c r="I220" s="7" t="s">
        <v>24</v>
      </c>
      <c r="J220" s="7" t="s">
        <v>25</v>
      </c>
      <c r="K220" s="7" t="s">
        <v>26</v>
      </c>
      <c r="L220" s="7" t="s">
        <v>27</v>
      </c>
      <c r="M220" s="16" t="s">
        <v>23</v>
      </c>
      <c r="N220" s="16" t="s">
        <v>24</v>
      </c>
      <c r="O220" s="16" t="s">
        <v>25</v>
      </c>
      <c r="P220" s="16" t="s">
        <v>26</v>
      </c>
      <c r="Q220" s="16" t="s">
        <v>27</v>
      </c>
      <c r="R220" s="50" t="s">
        <v>115</v>
      </c>
      <c r="S220" s="50"/>
      <c r="T220" s="50"/>
      <c r="U220" s="50"/>
      <c r="V220" s="50"/>
      <c r="W220" s="51" t="s">
        <v>115</v>
      </c>
      <c r="X220" s="51"/>
      <c r="Y220" s="51"/>
      <c r="Z220" s="51"/>
      <c r="AA220" s="51"/>
    </row>
    <row r="221" spans="1:27" x14ac:dyDescent="0.35">
      <c r="A221" s="28"/>
      <c r="B221" s="28"/>
      <c r="C221" s="8" t="s">
        <v>28</v>
      </c>
      <c r="D221" s="8" t="s">
        <v>29</v>
      </c>
      <c r="E221" s="8" t="s">
        <v>30</v>
      </c>
      <c r="F221" s="8" t="s">
        <v>31</v>
      </c>
      <c r="G221" s="8" t="s">
        <v>32</v>
      </c>
      <c r="H221" s="11" t="s">
        <v>28</v>
      </c>
      <c r="I221" s="11" t="s">
        <v>29</v>
      </c>
      <c r="J221" s="11" t="s">
        <v>30</v>
      </c>
      <c r="K221" s="11" t="s">
        <v>31</v>
      </c>
      <c r="L221" s="11" t="s">
        <v>32</v>
      </c>
      <c r="M221" s="17" t="s">
        <v>28</v>
      </c>
      <c r="N221" s="17" t="s">
        <v>29</v>
      </c>
      <c r="O221" s="17" t="s">
        <v>30</v>
      </c>
      <c r="P221" s="17" t="s">
        <v>31</v>
      </c>
      <c r="Q221" s="17" t="s">
        <v>32</v>
      </c>
      <c r="R221" s="5" t="s">
        <v>23</v>
      </c>
      <c r="S221" s="5" t="s">
        <v>24</v>
      </c>
      <c r="T221" s="5" t="s">
        <v>25</v>
      </c>
      <c r="U221" s="5" t="s">
        <v>26</v>
      </c>
      <c r="V221" s="5" t="s">
        <v>27</v>
      </c>
      <c r="W221" s="45" t="s">
        <v>23</v>
      </c>
      <c r="X221" s="45" t="s">
        <v>24</v>
      </c>
      <c r="Y221" s="45" t="s">
        <v>25</v>
      </c>
      <c r="Z221" s="45" t="s">
        <v>26</v>
      </c>
      <c r="AA221" s="45" t="s">
        <v>27</v>
      </c>
    </row>
    <row r="222" spans="1:27" x14ac:dyDescent="0.35">
      <c r="A222" s="28"/>
      <c r="B222" s="28"/>
      <c r="C222" s="12" t="s">
        <v>33</v>
      </c>
      <c r="D222" s="12" t="s">
        <v>33</v>
      </c>
      <c r="E222" s="12" t="s">
        <v>33</v>
      </c>
      <c r="F222" s="12" t="s">
        <v>33</v>
      </c>
      <c r="G222" s="12" t="s">
        <v>33</v>
      </c>
      <c r="H222" s="15">
        <v>2025</v>
      </c>
      <c r="I222" s="15">
        <v>2025</v>
      </c>
      <c r="J222" s="15">
        <v>2025</v>
      </c>
      <c r="K222" s="15">
        <v>2025</v>
      </c>
      <c r="L222" s="15">
        <v>2025</v>
      </c>
      <c r="M222" s="18">
        <v>2026</v>
      </c>
      <c r="N222" s="18">
        <v>2026</v>
      </c>
      <c r="O222" s="18">
        <v>2026</v>
      </c>
      <c r="P222" s="18">
        <v>2026</v>
      </c>
      <c r="Q222" s="18">
        <v>2026</v>
      </c>
      <c r="R222" s="44" t="s">
        <v>28</v>
      </c>
      <c r="S222" s="44" t="s">
        <v>29</v>
      </c>
      <c r="T222" s="44" t="s">
        <v>30</v>
      </c>
      <c r="U222" s="44" t="s">
        <v>31</v>
      </c>
      <c r="V222" s="44" t="s">
        <v>32</v>
      </c>
      <c r="W222" s="46" t="s">
        <v>28</v>
      </c>
      <c r="X222" s="46" t="s">
        <v>29</v>
      </c>
      <c r="Y222" s="46" t="s">
        <v>30</v>
      </c>
      <c r="Z222" s="46" t="s">
        <v>31</v>
      </c>
      <c r="AA222" s="46" t="s">
        <v>32</v>
      </c>
    </row>
    <row r="223" spans="1:27" x14ac:dyDescent="0.35">
      <c r="A223" s="23" t="s">
        <v>71</v>
      </c>
      <c r="B223" s="23" t="s">
        <v>72</v>
      </c>
      <c r="C223" s="24">
        <v>11393</v>
      </c>
      <c r="D223" s="24">
        <v>11552</v>
      </c>
      <c r="E223" s="24">
        <v>14173</v>
      </c>
      <c r="F223" s="24">
        <v>20000</v>
      </c>
      <c r="G223" s="24">
        <v>29127</v>
      </c>
      <c r="H223" s="24">
        <v>8925</v>
      </c>
      <c r="I223" s="24">
        <v>8719</v>
      </c>
      <c r="J223" s="24">
        <v>10499</v>
      </c>
      <c r="K223" s="24">
        <v>14598</v>
      </c>
      <c r="L223" s="24">
        <v>22387</v>
      </c>
      <c r="M223" s="24">
        <v>8600</v>
      </c>
      <c r="N223" s="24">
        <v>7928</v>
      </c>
      <c r="O223" s="24">
        <v>11116</v>
      </c>
      <c r="P223" s="24">
        <v>14042</v>
      </c>
      <c r="Q223" s="24">
        <v>26525</v>
      </c>
      <c r="R223" s="47">
        <f>M223-H223</f>
        <v>-325</v>
      </c>
      <c r="S223" s="47">
        <f t="shared" ref="S223:S229" si="157">N223-I223</f>
        <v>-791</v>
      </c>
      <c r="T223" s="47">
        <f t="shared" ref="T223:T229" si="158">O223-J223</f>
        <v>617</v>
      </c>
      <c r="U223" s="47">
        <f t="shared" ref="U223:U229" si="159">P223-K223</f>
        <v>-556</v>
      </c>
      <c r="V223" s="47">
        <f t="shared" ref="V223:V229" si="160">Q223-L223</f>
        <v>4138</v>
      </c>
      <c r="W223" s="43">
        <f>(M223-H223)/H223</f>
        <v>-3.6414565826330535E-2</v>
      </c>
      <c r="X223" s="43">
        <f t="shared" ref="X223:X231" si="161">(N223-I223)/I223</f>
        <v>-9.072141300607868E-2</v>
      </c>
      <c r="Y223" s="43">
        <f t="shared" ref="Y223:Y231" si="162">(O223-J223)/J223</f>
        <v>5.8767501666825414E-2</v>
      </c>
      <c r="Z223" s="43">
        <f t="shared" ref="Z223:Z231" si="163">(P223-K223)/K223</f>
        <v>-3.808740923414166E-2</v>
      </c>
      <c r="AA223" s="43">
        <f t="shared" ref="AA223:AA231" si="164">(Q223-L223)/L223</f>
        <v>0.18483941573234466</v>
      </c>
    </row>
    <row r="224" spans="1:27" x14ac:dyDescent="0.35">
      <c r="A224" s="23" t="s">
        <v>37</v>
      </c>
      <c r="B224" s="23" t="s">
        <v>37</v>
      </c>
      <c r="C224" s="24">
        <v>9280</v>
      </c>
      <c r="D224" s="24">
        <v>9263</v>
      </c>
      <c r="E224" s="24">
        <v>11538</v>
      </c>
      <c r="F224" s="24">
        <v>15967</v>
      </c>
      <c r="G224" s="24">
        <v>21346</v>
      </c>
      <c r="H224" s="24">
        <v>7607</v>
      </c>
      <c r="I224" s="24">
        <v>7068</v>
      </c>
      <c r="J224" s="24">
        <v>8929</v>
      </c>
      <c r="K224" s="24">
        <v>12334</v>
      </c>
      <c r="L224" s="24">
        <v>16862</v>
      </c>
      <c r="M224" s="24">
        <v>7169</v>
      </c>
      <c r="N224" s="24">
        <v>6464</v>
      </c>
      <c r="O224" s="24">
        <v>8918</v>
      </c>
      <c r="P224" s="24">
        <v>11871</v>
      </c>
      <c r="Q224" s="24">
        <v>20251</v>
      </c>
      <c r="R224" s="47">
        <f t="shared" ref="R224:R229" si="165">M224-H224</f>
        <v>-438</v>
      </c>
      <c r="S224" s="47">
        <f t="shared" si="157"/>
        <v>-604</v>
      </c>
      <c r="T224" s="47">
        <f t="shared" si="158"/>
        <v>-11</v>
      </c>
      <c r="U224" s="47">
        <f t="shared" si="159"/>
        <v>-463</v>
      </c>
      <c r="V224" s="47">
        <f t="shared" si="160"/>
        <v>3389</v>
      </c>
      <c r="W224" s="43">
        <f t="shared" ref="W224:W231" si="166">(M224-H224)/H224</f>
        <v>-5.7578546075982645E-2</v>
      </c>
      <c r="X224" s="43">
        <f t="shared" si="161"/>
        <v>-8.5455574419920771E-2</v>
      </c>
      <c r="Y224" s="43">
        <f t="shared" si="162"/>
        <v>-1.2319408668383918E-3</v>
      </c>
      <c r="Z224" s="43">
        <f t="shared" si="163"/>
        <v>-3.7538511431814497E-2</v>
      </c>
      <c r="AA224" s="43">
        <f t="shared" si="164"/>
        <v>0.20098446210413948</v>
      </c>
    </row>
    <row r="225" spans="1:27" x14ac:dyDescent="0.35">
      <c r="A225" s="23" t="s">
        <v>70</v>
      </c>
      <c r="B225" s="23" t="s">
        <v>39</v>
      </c>
      <c r="C225" s="24">
        <v>152</v>
      </c>
      <c r="D225" s="24">
        <v>119</v>
      </c>
      <c r="E225" s="24">
        <v>191</v>
      </c>
      <c r="F225" s="24">
        <v>363</v>
      </c>
      <c r="G225" s="24">
        <v>876</v>
      </c>
      <c r="H225" s="24">
        <v>74</v>
      </c>
      <c r="I225" s="24">
        <v>61</v>
      </c>
      <c r="J225" s="24">
        <v>85</v>
      </c>
      <c r="K225" s="24">
        <v>97</v>
      </c>
      <c r="L225" s="24">
        <v>480</v>
      </c>
      <c r="M225" s="24">
        <v>84</v>
      </c>
      <c r="N225" s="24">
        <v>68</v>
      </c>
      <c r="O225" s="24">
        <v>103</v>
      </c>
      <c r="P225" s="24">
        <v>115</v>
      </c>
      <c r="Q225" s="24">
        <v>637</v>
      </c>
      <c r="R225" s="47">
        <f t="shared" si="165"/>
        <v>10</v>
      </c>
      <c r="S225" s="47">
        <f t="shared" si="157"/>
        <v>7</v>
      </c>
      <c r="T225" s="47">
        <f t="shared" si="158"/>
        <v>18</v>
      </c>
      <c r="U225" s="47">
        <f t="shared" si="159"/>
        <v>18</v>
      </c>
      <c r="V225" s="47">
        <f t="shared" si="160"/>
        <v>157</v>
      </c>
      <c r="W225" s="43">
        <f t="shared" si="166"/>
        <v>0.13513513513513514</v>
      </c>
      <c r="X225" s="43">
        <f t="shared" si="161"/>
        <v>0.11475409836065574</v>
      </c>
      <c r="Y225" s="43">
        <f t="shared" si="162"/>
        <v>0.21176470588235294</v>
      </c>
      <c r="Z225" s="43">
        <f t="shared" si="163"/>
        <v>0.18556701030927836</v>
      </c>
      <c r="AA225" s="43">
        <f t="shared" si="164"/>
        <v>0.32708333333333334</v>
      </c>
    </row>
    <row r="226" spans="1:27" x14ac:dyDescent="0.35">
      <c r="A226" s="23" t="s">
        <v>64</v>
      </c>
      <c r="B226" s="23" t="s">
        <v>50</v>
      </c>
      <c r="C226" s="24">
        <v>721</v>
      </c>
      <c r="D226" s="24">
        <v>485</v>
      </c>
      <c r="E226" s="24">
        <v>514</v>
      </c>
      <c r="F226" s="24">
        <v>1020</v>
      </c>
      <c r="G226" s="24">
        <v>1818</v>
      </c>
      <c r="H226" s="24">
        <v>375</v>
      </c>
      <c r="I226" s="24">
        <v>366</v>
      </c>
      <c r="J226" s="24">
        <v>467</v>
      </c>
      <c r="K226" s="24">
        <v>606</v>
      </c>
      <c r="L226" s="24">
        <v>1613</v>
      </c>
      <c r="M226" s="24">
        <v>509</v>
      </c>
      <c r="N226" s="24">
        <v>399</v>
      </c>
      <c r="O226" s="24">
        <v>829</v>
      </c>
      <c r="P226" s="24">
        <v>850</v>
      </c>
      <c r="Q226" s="24">
        <v>2036</v>
      </c>
      <c r="R226" s="47">
        <f t="shared" si="165"/>
        <v>134</v>
      </c>
      <c r="S226" s="47">
        <f t="shared" si="157"/>
        <v>33</v>
      </c>
      <c r="T226" s="47">
        <f t="shared" si="158"/>
        <v>362</v>
      </c>
      <c r="U226" s="47">
        <f t="shared" si="159"/>
        <v>244</v>
      </c>
      <c r="V226" s="47">
        <f t="shared" si="160"/>
        <v>423</v>
      </c>
      <c r="W226" s="43">
        <f t="shared" si="166"/>
        <v>0.35733333333333334</v>
      </c>
      <c r="X226" s="43">
        <f t="shared" si="161"/>
        <v>9.0163934426229511E-2</v>
      </c>
      <c r="Y226" s="43">
        <f t="shared" si="162"/>
        <v>0.77516059957173444</v>
      </c>
      <c r="Z226" s="43">
        <f t="shared" si="163"/>
        <v>0.40264026402640263</v>
      </c>
      <c r="AA226" s="43">
        <f t="shared" si="164"/>
        <v>0.26224426534407935</v>
      </c>
    </row>
    <row r="227" spans="1:27" x14ac:dyDescent="0.35">
      <c r="A227" s="23" t="s">
        <v>61</v>
      </c>
      <c r="B227" s="23" t="s">
        <v>47</v>
      </c>
      <c r="C227" s="24">
        <v>154</v>
      </c>
      <c r="D227" s="24">
        <v>84</v>
      </c>
      <c r="E227" s="24">
        <v>187</v>
      </c>
      <c r="F227" s="24">
        <v>297</v>
      </c>
      <c r="G227" s="24">
        <v>861</v>
      </c>
      <c r="H227" s="24">
        <v>207</v>
      </c>
      <c r="I227" s="24">
        <v>141</v>
      </c>
      <c r="J227" s="24">
        <v>167</v>
      </c>
      <c r="K227" s="24">
        <v>360</v>
      </c>
      <c r="L227" s="24">
        <v>652</v>
      </c>
      <c r="M227" s="24">
        <v>183</v>
      </c>
      <c r="N227" s="24">
        <v>165</v>
      </c>
      <c r="O227" s="24">
        <v>234</v>
      </c>
      <c r="P227" s="24">
        <v>463</v>
      </c>
      <c r="Q227" s="24">
        <v>821</v>
      </c>
      <c r="R227" s="47">
        <f t="shared" si="165"/>
        <v>-24</v>
      </c>
      <c r="S227" s="47">
        <f t="shared" si="157"/>
        <v>24</v>
      </c>
      <c r="T227" s="47">
        <f t="shared" si="158"/>
        <v>67</v>
      </c>
      <c r="U227" s="47">
        <f t="shared" si="159"/>
        <v>103</v>
      </c>
      <c r="V227" s="47">
        <f t="shared" si="160"/>
        <v>169</v>
      </c>
      <c r="W227" s="43">
        <f t="shared" si="166"/>
        <v>-0.11594202898550725</v>
      </c>
      <c r="X227" s="43">
        <f t="shared" si="161"/>
        <v>0.1702127659574468</v>
      </c>
      <c r="Y227" s="43">
        <f t="shared" si="162"/>
        <v>0.40119760479041916</v>
      </c>
      <c r="Z227" s="43">
        <f t="shared" si="163"/>
        <v>0.28611111111111109</v>
      </c>
      <c r="AA227" s="43">
        <f t="shared" si="164"/>
        <v>0.25920245398773006</v>
      </c>
    </row>
    <row r="228" spans="1:27" x14ac:dyDescent="0.35">
      <c r="A228" s="23" t="s">
        <v>63</v>
      </c>
      <c r="B228" s="23" t="s">
        <v>49</v>
      </c>
      <c r="C228" s="24">
        <v>98</v>
      </c>
      <c r="D228" s="24">
        <v>98</v>
      </c>
      <c r="E228" s="24">
        <v>87</v>
      </c>
      <c r="F228" s="24">
        <v>406</v>
      </c>
      <c r="G228" s="24">
        <v>1101</v>
      </c>
      <c r="H228" s="24">
        <v>140</v>
      </c>
      <c r="I228" s="24">
        <v>119</v>
      </c>
      <c r="J228" s="24">
        <v>152</v>
      </c>
      <c r="K228" s="24">
        <v>210</v>
      </c>
      <c r="L228" s="24">
        <v>843</v>
      </c>
      <c r="M228" s="24">
        <v>117</v>
      </c>
      <c r="N228" s="24">
        <v>112</v>
      </c>
      <c r="O228" s="24">
        <v>206</v>
      </c>
      <c r="P228" s="24">
        <v>144</v>
      </c>
      <c r="Q228" s="24">
        <v>1114</v>
      </c>
      <c r="R228" s="47">
        <f t="shared" si="165"/>
        <v>-23</v>
      </c>
      <c r="S228" s="47">
        <f t="shared" si="157"/>
        <v>-7</v>
      </c>
      <c r="T228" s="47">
        <f t="shared" si="158"/>
        <v>54</v>
      </c>
      <c r="U228" s="47">
        <f t="shared" si="159"/>
        <v>-66</v>
      </c>
      <c r="V228" s="47">
        <f t="shared" si="160"/>
        <v>271</v>
      </c>
      <c r="W228" s="43">
        <f t="shared" si="166"/>
        <v>-0.16428571428571428</v>
      </c>
      <c r="X228" s="43">
        <f t="shared" si="161"/>
        <v>-5.8823529411764705E-2</v>
      </c>
      <c r="Y228" s="43">
        <f t="shared" si="162"/>
        <v>0.35526315789473684</v>
      </c>
      <c r="Z228" s="43">
        <f t="shared" si="163"/>
        <v>-0.31428571428571428</v>
      </c>
      <c r="AA228" s="43">
        <f t="shared" si="164"/>
        <v>0.32147093712930014</v>
      </c>
    </row>
    <row r="229" spans="1:27" x14ac:dyDescent="0.35">
      <c r="A229" s="23" t="s">
        <v>55</v>
      </c>
      <c r="B229" s="23" t="s">
        <v>41</v>
      </c>
      <c r="C229" s="24">
        <v>510</v>
      </c>
      <c r="D229" s="24">
        <v>492</v>
      </c>
      <c r="E229" s="24">
        <v>551</v>
      </c>
      <c r="F229" s="24">
        <v>587</v>
      </c>
      <c r="G229" s="24">
        <v>720</v>
      </c>
      <c r="H229" s="24">
        <v>123</v>
      </c>
      <c r="I229" s="24">
        <v>290</v>
      </c>
      <c r="J229" s="24">
        <v>354</v>
      </c>
      <c r="K229" s="24">
        <v>427</v>
      </c>
      <c r="L229" s="24">
        <v>460</v>
      </c>
      <c r="M229" s="24">
        <v>200</v>
      </c>
      <c r="N229" s="24">
        <v>163</v>
      </c>
      <c r="O229" s="24">
        <v>248</v>
      </c>
      <c r="P229" s="24">
        <v>246</v>
      </c>
      <c r="Q229" s="24">
        <v>265</v>
      </c>
      <c r="R229" s="47">
        <f t="shared" si="165"/>
        <v>77</v>
      </c>
      <c r="S229" s="47">
        <f t="shared" si="157"/>
        <v>-127</v>
      </c>
      <c r="T229" s="47">
        <f t="shared" si="158"/>
        <v>-106</v>
      </c>
      <c r="U229" s="47">
        <f t="shared" si="159"/>
        <v>-181</v>
      </c>
      <c r="V229" s="47">
        <f t="shared" si="160"/>
        <v>-195</v>
      </c>
      <c r="W229" s="43">
        <f t="shared" si="166"/>
        <v>0.62601626016260159</v>
      </c>
      <c r="X229" s="43">
        <f t="shared" si="161"/>
        <v>-0.43793103448275861</v>
      </c>
      <c r="Y229" s="43">
        <f t="shared" si="162"/>
        <v>-0.29943502824858759</v>
      </c>
      <c r="Z229" s="43">
        <f t="shared" si="163"/>
        <v>-0.42388758782201408</v>
      </c>
      <c r="AA229" s="43">
        <f t="shared" si="164"/>
        <v>-0.42391304347826086</v>
      </c>
    </row>
    <row r="230" spans="1:27" x14ac:dyDescent="0.35">
      <c r="A230" s="23" t="s">
        <v>59</v>
      </c>
      <c r="B230" s="23" t="s">
        <v>45</v>
      </c>
      <c r="C230" s="24">
        <v>78</v>
      </c>
      <c r="D230" s="24">
        <v>23</v>
      </c>
      <c r="E230" s="24">
        <v>109</v>
      </c>
      <c r="F230" s="24">
        <v>124</v>
      </c>
      <c r="G230" s="24">
        <v>1212</v>
      </c>
      <c r="H230" s="24">
        <v>179</v>
      </c>
      <c r="I230" s="24">
        <v>94</v>
      </c>
      <c r="J230" s="24">
        <v>66</v>
      </c>
      <c r="K230" s="24">
        <v>96</v>
      </c>
      <c r="L230" s="24">
        <v>810</v>
      </c>
      <c r="M230" s="24">
        <v>66</v>
      </c>
      <c r="N230" s="24">
        <v>49</v>
      </c>
      <c r="O230" s="24">
        <v>119</v>
      </c>
      <c r="P230" s="24">
        <v>104</v>
      </c>
      <c r="Q230" s="24">
        <v>664</v>
      </c>
      <c r="R230" s="47">
        <f t="shared" ref="R230:R233" si="167">M230-H230</f>
        <v>-113</v>
      </c>
      <c r="S230" s="47">
        <f t="shared" ref="S230:S233" si="168">N230-I230</f>
        <v>-45</v>
      </c>
      <c r="T230" s="47">
        <f t="shared" ref="T230:T233" si="169">O230-J230</f>
        <v>53</v>
      </c>
      <c r="U230" s="47">
        <f t="shared" ref="U230:U233" si="170">P230-K230</f>
        <v>8</v>
      </c>
      <c r="V230" s="47">
        <f t="shared" ref="V230:V233" si="171">Q230-L230</f>
        <v>-146</v>
      </c>
      <c r="W230" s="43">
        <f t="shared" si="166"/>
        <v>-0.63128491620111726</v>
      </c>
      <c r="X230" s="43">
        <f t="shared" si="161"/>
        <v>-0.47872340425531917</v>
      </c>
      <c r="Y230" s="43">
        <f t="shared" si="162"/>
        <v>0.80303030303030298</v>
      </c>
      <c r="Z230" s="43">
        <f t="shared" si="163"/>
        <v>8.3333333333333329E-2</v>
      </c>
      <c r="AA230" s="43">
        <f t="shared" si="164"/>
        <v>-0.18024691358024691</v>
      </c>
    </row>
    <row r="231" spans="1:27" x14ac:dyDescent="0.35">
      <c r="A231" s="23" t="s">
        <v>65</v>
      </c>
      <c r="B231" s="23" t="s">
        <v>51</v>
      </c>
      <c r="C231" s="24">
        <v>310</v>
      </c>
      <c r="D231" s="24">
        <v>163</v>
      </c>
      <c r="E231" s="24">
        <v>114</v>
      </c>
      <c r="F231" s="24">
        <v>128</v>
      </c>
      <c r="G231" s="24">
        <v>197</v>
      </c>
      <c r="H231" s="24">
        <v>29</v>
      </c>
      <c r="I231" s="24">
        <v>345</v>
      </c>
      <c r="J231" s="24">
        <v>63</v>
      </c>
      <c r="K231" s="24">
        <v>63</v>
      </c>
      <c r="L231" s="24">
        <v>83</v>
      </c>
      <c r="M231" s="24">
        <v>110</v>
      </c>
      <c r="N231" s="24">
        <v>377</v>
      </c>
      <c r="O231" s="24">
        <v>179</v>
      </c>
      <c r="P231" s="24">
        <v>14</v>
      </c>
      <c r="Q231" s="24">
        <v>169</v>
      </c>
      <c r="R231" s="47">
        <f t="shared" si="167"/>
        <v>81</v>
      </c>
      <c r="S231" s="47">
        <f t="shared" si="168"/>
        <v>32</v>
      </c>
      <c r="T231" s="47">
        <f t="shared" si="169"/>
        <v>116</v>
      </c>
      <c r="U231" s="47">
        <f t="shared" si="170"/>
        <v>-49</v>
      </c>
      <c r="V231" s="47">
        <f t="shared" si="171"/>
        <v>86</v>
      </c>
      <c r="W231" s="43">
        <f t="shared" si="166"/>
        <v>2.7931034482758621</v>
      </c>
      <c r="X231" s="43">
        <f t="shared" si="161"/>
        <v>9.2753623188405798E-2</v>
      </c>
      <c r="Y231" s="43">
        <f t="shared" si="162"/>
        <v>1.8412698412698412</v>
      </c>
      <c r="Z231" s="43">
        <f t="shared" si="163"/>
        <v>-0.77777777777777779</v>
      </c>
      <c r="AA231" s="43">
        <f t="shared" si="164"/>
        <v>1.036144578313253</v>
      </c>
    </row>
    <row r="232" spans="1:27" x14ac:dyDescent="0.35">
      <c r="A232" s="23" t="s">
        <v>58</v>
      </c>
      <c r="B232" s="23" t="s">
        <v>44</v>
      </c>
      <c r="C232" s="25" t="s">
        <v>38</v>
      </c>
      <c r="D232" s="24">
        <v>41</v>
      </c>
      <c r="E232" s="24">
        <v>55</v>
      </c>
      <c r="F232" s="24">
        <v>218</v>
      </c>
      <c r="G232" s="24">
        <v>399</v>
      </c>
      <c r="H232" s="24">
        <v>22</v>
      </c>
      <c r="I232" s="24">
        <v>44</v>
      </c>
      <c r="J232" s="24">
        <v>60</v>
      </c>
      <c r="K232" s="24">
        <v>191</v>
      </c>
      <c r="L232" s="24">
        <v>285</v>
      </c>
      <c r="M232" s="24">
        <v>28</v>
      </c>
      <c r="N232" s="24">
        <v>31</v>
      </c>
      <c r="O232" s="24">
        <v>64</v>
      </c>
      <c r="P232" s="24">
        <v>99</v>
      </c>
      <c r="Q232" s="24">
        <v>196</v>
      </c>
      <c r="R232" s="47">
        <f t="shared" si="167"/>
        <v>6</v>
      </c>
      <c r="S232" s="47">
        <f t="shared" si="168"/>
        <v>-13</v>
      </c>
      <c r="T232" s="47">
        <f t="shared" si="169"/>
        <v>4</v>
      </c>
      <c r="U232" s="47">
        <f t="shared" si="170"/>
        <v>-92</v>
      </c>
      <c r="V232" s="47">
        <f t="shared" si="171"/>
        <v>-89</v>
      </c>
      <c r="W232" s="43">
        <f t="shared" ref="W232:W233" si="172">(M232-H232)/H232</f>
        <v>0.27272727272727271</v>
      </c>
      <c r="X232" s="43">
        <f t="shared" ref="X232:X233" si="173">(N232-I232)/I232</f>
        <v>-0.29545454545454547</v>
      </c>
      <c r="Y232" s="43">
        <f t="shared" ref="Y232:Y233" si="174">(O232-J232)/J232</f>
        <v>6.6666666666666666E-2</v>
      </c>
      <c r="Z232" s="43">
        <f t="shared" ref="Z232:Z233" si="175">(P232-K232)/K232</f>
        <v>-0.48167539267015708</v>
      </c>
      <c r="AA232" s="43">
        <f t="shared" ref="AA232:AA233" si="176">(Q232-L232)/L232</f>
        <v>-0.31228070175438599</v>
      </c>
    </row>
    <row r="233" spans="1:27" x14ac:dyDescent="0.35">
      <c r="A233" s="23" t="s">
        <v>66</v>
      </c>
      <c r="B233" s="23" t="s">
        <v>52</v>
      </c>
      <c r="C233" s="24">
        <v>46</v>
      </c>
      <c r="D233" s="24">
        <v>53</v>
      </c>
      <c r="E233" s="24">
        <v>52</v>
      </c>
      <c r="F233" s="24">
        <v>107</v>
      </c>
      <c r="G233" s="24">
        <v>162</v>
      </c>
      <c r="H233" s="24">
        <v>52</v>
      </c>
      <c r="I233" s="25" t="s">
        <v>38</v>
      </c>
      <c r="J233" s="24">
        <v>44</v>
      </c>
      <c r="K233" s="24">
        <v>80</v>
      </c>
      <c r="L233" s="24">
        <v>147</v>
      </c>
      <c r="M233" s="24">
        <v>50</v>
      </c>
      <c r="N233" s="24">
        <v>36</v>
      </c>
      <c r="O233" s="24">
        <v>19</v>
      </c>
      <c r="P233" s="24">
        <v>30</v>
      </c>
      <c r="Q233" s="24">
        <v>79</v>
      </c>
      <c r="R233" s="47">
        <f t="shared" si="167"/>
        <v>-2</v>
      </c>
      <c r="S233" s="47" t="e">
        <f t="shared" si="168"/>
        <v>#VALUE!</v>
      </c>
      <c r="T233" s="47">
        <f t="shared" si="169"/>
        <v>-25</v>
      </c>
      <c r="U233" s="47">
        <f t="shared" si="170"/>
        <v>-50</v>
      </c>
      <c r="V233" s="47">
        <f t="shared" si="171"/>
        <v>-68</v>
      </c>
      <c r="W233" s="43">
        <f t="shared" si="172"/>
        <v>-3.8461538461538464E-2</v>
      </c>
      <c r="X233" s="43" t="e">
        <f t="shared" si="173"/>
        <v>#VALUE!</v>
      </c>
      <c r="Y233" s="43">
        <f t="shared" si="174"/>
        <v>-0.56818181818181823</v>
      </c>
      <c r="Z233" s="43">
        <f t="shared" si="175"/>
        <v>-0.625</v>
      </c>
      <c r="AA233" s="43">
        <f t="shared" si="176"/>
        <v>-0.46258503401360546</v>
      </c>
    </row>
    <row r="235" spans="1:27" x14ac:dyDescent="0.35">
      <c r="A235" s="32" t="s">
        <v>109</v>
      </c>
      <c r="B235" s="21"/>
      <c r="C235" s="1"/>
    </row>
    <row r="236" spans="1:27" x14ac:dyDescent="0.35">
      <c r="A236" s="28"/>
      <c r="B236" s="28"/>
      <c r="C236" s="4" t="s">
        <v>23</v>
      </c>
      <c r="D236" s="4" t="s">
        <v>24</v>
      </c>
      <c r="E236" s="4" t="s">
        <v>25</v>
      </c>
      <c r="F236" s="4" t="s">
        <v>26</v>
      </c>
      <c r="G236" s="4" t="s">
        <v>27</v>
      </c>
      <c r="H236" s="7" t="s">
        <v>23</v>
      </c>
      <c r="I236" s="7" t="s">
        <v>24</v>
      </c>
      <c r="J236" s="7" t="s">
        <v>25</v>
      </c>
      <c r="K236" s="7" t="s">
        <v>26</v>
      </c>
      <c r="L236" s="7" t="s">
        <v>27</v>
      </c>
      <c r="M236" s="16" t="s">
        <v>23</v>
      </c>
      <c r="N236" s="16" t="s">
        <v>24</v>
      </c>
      <c r="O236" s="16" t="s">
        <v>25</v>
      </c>
      <c r="P236" s="16" t="s">
        <v>26</v>
      </c>
      <c r="Q236" s="16" t="s">
        <v>27</v>
      </c>
      <c r="R236" s="50" t="s">
        <v>115</v>
      </c>
      <c r="S236" s="50"/>
      <c r="T236" s="50"/>
      <c r="U236" s="50"/>
      <c r="V236" s="50"/>
      <c r="W236" s="51" t="s">
        <v>115</v>
      </c>
      <c r="X236" s="51"/>
      <c r="Y236" s="51"/>
      <c r="Z236" s="51"/>
      <c r="AA236" s="51"/>
    </row>
    <row r="237" spans="1:27" x14ac:dyDescent="0.35">
      <c r="A237" s="28"/>
      <c r="B237" s="28"/>
      <c r="C237" s="8" t="s">
        <v>28</v>
      </c>
      <c r="D237" s="8" t="s">
        <v>29</v>
      </c>
      <c r="E237" s="8" t="s">
        <v>30</v>
      </c>
      <c r="F237" s="8" t="s">
        <v>31</v>
      </c>
      <c r="G237" s="8" t="s">
        <v>32</v>
      </c>
      <c r="H237" s="11" t="s">
        <v>28</v>
      </c>
      <c r="I237" s="11" t="s">
        <v>29</v>
      </c>
      <c r="J237" s="11" t="s">
        <v>30</v>
      </c>
      <c r="K237" s="11" t="s">
        <v>31</v>
      </c>
      <c r="L237" s="11" t="s">
        <v>32</v>
      </c>
      <c r="M237" s="17" t="s">
        <v>28</v>
      </c>
      <c r="N237" s="17" t="s">
        <v>29</v>
      </c>
      <c r="O237" s="17" t="s">
        <v>30</v>
      </c>
      <c r="P237" s="17" t="s">
        <v>31</v>
      </c>
      <c r="Q237" s="17" t="s">
        <v>32</v>
      </c>
      <c r="R237" s="5" t="s">
        <v>23</v>
      </c>
      <c r="S237" s="5" t="s">
        <v>24</v>
      </c>
      <c r="T237" s="5" t="s">
        <v>25</v>
      </c>
      <c r="U237" s="5" t="s">
        <v>26</v>
      </c>
      <c r="V237" s="5" t="s">
        <v>27</v>
      </c>
      <c r="W237" s="45" t="s">
        <v>23</v>
      </c>
      <c r="X237" s="45" t="s">
        <v>24</v>
      </c>
      <c r="Y237" s="45" t="s">
        <v>25</v>
      </c>
      <c r="Z237" s="45" t="s">
        <v>26</v>
      </c>
      <c r="AA237" s="45" t="s">
        <v>27</v>
      </c>
    </row>
    <row r="238" spans="1:27" x14ac:dyDescent="0.35">
      <c r="A238" s="28"/>
      <c r="B238" s="28"/>
      <c r="C238" s="12" t="s">
        <v>33</v>
      </c>
      <c r="D238" s="12" t="s">
        <v>33</v>
      </c>
      <c r="E238" s="12" t="s">
        <v>33</v>
      </c>
      <c r="F238" s="12" t="s">
        <v>33</v>
      </c>
      <c r="G238" s="12" t="s">
        <v>33</v>
      </c>
      <c r="H238" s="15">
        <v>2025</v>
      </c>
      <c r="I238" s="15">
        <v>2025</v>
      </c>
      <c r="J238" s="15">
        <v>2025</v>
      </c>
      <c r="K238" s="15">
        <v>2025</v>
      </c>
      <c r="L238" s="15">
        <v>2025</v>
      </c>
      <c r="M238" s="18">
        <v>2026</v>
      </c>
      <c r="N238" s="18">
        <v>2026</v>
      </c>
      <c r="O238" s="18">
        <v>2026</v>
      </c>
      <c r="P238" s="18">
        <v>2026</v>
      </c>
      <c r="Q238" s="18">
        <v>2026</v>
      </c>
      <c r="R238" s="44" t="s">
        <v>28</v>
      </c>
      <c r="S238" s="44" t="s">
        <v>29</v>
      </c>
      <c r="T238" s="44" t="s">
        <v>30</v>
      </c>
      <c r="U238" s="44" t="s">
        <v>31</v>
      </c>
      <c r="V238" s="44" t="s">
        <v>32</v>
      </c>
      <c r="W238" s="46" t="s">
        <v>28</v>
      </c>
      <c r="X238" s="46" t="s">
        <v>29</v>
      </c>
      <c r="Y238" s="46" t="s">
        <v>30</v>
      </c>
      <c r="Z238" s="46" t="s">
        <v>31</v>
      </c>
      <c r="AA238" s="46" t="s">
        <v>32</v>
      </c>
    </row>
    <row r="239" spans="1:27" x14ac:dyDescent="0.35">
      <c r="A239" s="23" t="s">
        <v>71</v>
      </c>
      <c r="B239" s="23" t="s">
        <v>72</v>
      </c>
      <c r="C239" s="24">
        <v>8974</v>
      </c>
      <c r="D239" s="24">
        <v>9657</v>
      </c>
      <c r="E239" s="24">
        <v>10680</v>
      </c>
      <c r="F239" s="24">
        <v>10941</v>
      </c>
      <c r="G239" s="24">
        <v>15460</v>
      </c>
      <c r="H239" s="24">
        <v>9822</v>
      </c>
      <c r="I239" s="24">
        <v>9980</v>
      </c>
      <c r="J239" s="24">
        <v>8709</v>
      </c>
      <c r="K239" s="24">
        <v>10403</v>
      </c>
      <c r="L239" s="24">
        <v>14693</v>
      </c>
      <c r="M239" s="24">
        <v>10241</v>
      </c>
      <c r="N239" s="24">
        <v>11111</v>
      </c>
      <c r="O239" s="24">
        <v>11342</v>
      </c>
      <c r="P239" s="24">
        <v>12271</v>
      </c>
      <c r="Q239" s="24">
        <v>16012</v>
      </c>
      <c r="R239" s="47">
        <f>M239-H239</f>
        <v>419</v>
      </c>
      <c r="S239" s="47">
        <f t="shared" ref="S239:S245" si="177">N239-I239</f>
        <v>1131</v>
      </c>
      <c r="T239" s="47">
        <f t="shared" ref="T239:T245" si="178">O239-J239</f>
        <v>2633</v>
      </c>
      <c r="U239" s="47">
        <f t="shared" ref="U239:U245" si="179">P239-K239</f>
        <v>1868</v>
      </c>
      <c r="V239" s="47">
        <f t="shared" ref="V239:V245" si="180">Q239-L239</f>
        <v>1319</v>
      </c>
      <c r="W239" s="43">
        <f>(M239-H239)/H239</f>
        <v>4.2659336184076566E-2</v>
      </c>
      <c r="X239" s="43">
        <f t="shared" ref="X239:X247" si="181">(N239-I239)/I239</f>
        <v>0.11332665330661322</v>
      </c>
      <c r="Y239" s="43">
        <f t="shared" ref="Y239:Y247" si="182">(O239-J239)/J239</f>
        <v>0.30233092203467676</v>
      </c>
      <c r="Z239" s="43">
        <f t="shared" ref="Z239:Z247" si="183">(P239-K239)/K239</f>
        <v>0.17956358742670384</v>
      </c>
      <c r="AA239" s="43">
        <f t="shared" ref="AA239:AA247" si="184">(Q239-L239)/L239</f>
        <v>8.977063907983393E-2</v>
      </c>
    </row>
    <row r="240" spans="1:27" x14ac:dyDescent="0.35">
      <c r="A240" s="23" t="s">
        <v>37</v>
      </c>
      <c r="B240" s="23" t="s">
        <v>37</v>
      </c>
      <c r="C240" s="24">
        <v>8253</v>
      </c>
      <c r="D240" s="24">
        <v>8682</v>
      </c>
      <c r="E240" s="24">
        <v>9635</v>
      </c>
      <c r="F240" s="24">
        <v>9412</v>
      </c>
      <c r="G240" s="24">
        <v>13088</v>
      </c>
      <c r="H240" s="24">
        <v>8667</v>
      </c>
      <c r="I240" s="24">
        <v>9015</v>
      </c>
      <c r="J240" s="24">
        <v>7773</v>
      </c>
      <c r="K240" s="24">
        <v>9230</v>
      </c>
      <c r="L240" s="24">
        <v>11818</v>
      </c>
      <c r="M240" s="24">
        <v>8973</v>
      </c>
      <c r="N240" s="24">
        <v>9597</v>
      </c>
      <c r="O240" s="24">
        <v>9833</v>
      </c>
      <c r="P240" s="24">
        <v>10619</v>
      </c>
      <c r="Q240" s="24">
        <v>13408</v>
      </c>
      <c r="R240" s="47">
        <f t="shared" ref="R240:R245" si="185">M240-H240</f>
        <v>306</v>
      </c>
      <c r="S240" s="47">
        <f t="shared" si="177"/>
        <v>582</v>
      </c>
      <c r="T240" s="47">
        <f t="shared" si="178"/>
        <v>2060</v>
      </c>
      <c r="U240" s="47">
        <f t="shared" si="179"/>
        <v>1389</v>
      </c>
      <c r="V240" s="47">
        <f t="shared" si="180"/>
        <v>1590</v>
      </c>
      <c r="W240" s="43">
        <f t="shared" ref="W240:W247" si="186">(M240-H240)/H240</f>
        <v>3.5306334371754934E-2</v>
      </c>
      <c r="X240" s="43">
        <f t="shared" si="181"/>
        <v>6.4559068219633947E-2</v>
      </c>
      <c r="Y240" s="43">
        <f t="shared" si="182"/>
        <v>0.26501994082078989</v>
      </c>
      <c r="Z240" s="43">
        <f t="shared" si="183"/>
        <v>0.15048754062838571</v>
      </c>
      <c r="AA240" s="43">
        <f t="shared" si="184"/>
        <v>0.13454053139279065</v>
      </c>
    </row>
    <row r="241" spans="1:27" x14ac:dyDescent="0.35">
      <c r="A241" s="23" t="s">
        <v>64</v>
      </c>
      <c r="B241" s="23" t="s">
        <v>50</v>
      </c>
      <c r="C241" s="24">
        <v>406</v>
      </c>
      <c r="D241" s="24">
        <v>294</v>
      </c>
      <c r="E241" s="24">
        <v>488</v>
      </c>
      <c r="F241" s="24">
        <v>686</v>
      </c>
      <c r="G241" s="24">
        <v>644</v>
      </c>
      <c r="H241" s="24">
        <v>298</v>
      </c>
      <c r="I241" s="24">
        <v>410</v>
      </c>
      <c r="J241" s="24">
        <v>336</v>
      </c>
      <c r="K241" s="24">
        <v>408</v>
      </c>
      <c r="L241" s="24">
        <v>574</v>
      </c>
      <c r="M241" s="24">
        <v>421</v>
      </c>
      <c r="N241" s="24">
        <v>650</v>
      </c>
      <c r="O241" s="24">
        <v>750</v>
      </c>
      <c r="P241" s="24">
        <v>894</v>
      </c>
      <c r="Q241" s="24">
        <v>1305</v>
      </c>
      <c r="R241" s="47">
        <f t="shared" si="185"/>
        <v>123</v>
      </c>
      <c r="S241" s="47">
        <f t="shared" si="177"/>
        <v>240</v>
      </c>
      <c r="T241" s="47">
        <f t="shared" si="178"/>
        <v>414</v>
      </c>
      <c r="U241" s="47">
        <f t="shared" si="179"/>
        <v>486</v>
      </c>
      <c r="V241" s="47">
        <f t="shared" si="180"/>
        <v>731</v>
      </c>
      <c r="W241" s="43">
        <f t="shared" si="186"/>
        <v>0.41275167785234901</v>
      </c>
      <c r="X241" s="43">
        <f t="shared" si="181"/>
        <v>0.58536585365853655</v>
      </c>
      <c r="Y241" s="43">
        <f t="shared" si="182"/>
        <v>1.2321428571428572</v>
      </c>
      <c r="Z241" s="43">
        <f t="shared" si="183"/>
        <v>1.1911764705882353</v>
      </c>
      <c r="AA241" s="43">
        <f t="shared" si="184"/>
        <v>1.2735191637630663</v>
      </c>
    </row>
    <row r="242" spans="1:27" x14ac:dyDescent="0.35">
      <c r="A242" s="23" t="s">
        <v>61</v>
      </c>
      <c r="B242" s="23" t="s">
        <v>47</v>
      </c>
      <c r="C242" s="24">
        <v>69</v>
      </c>
      <c r="D242" s="24">
        <v>41</v>
      </c>
      <c r="E242" s="24">
        <v>33</v>
      </c>
      <c r="F242" s="24">
        <v>113</v>
      </c>
      <c r="G242" s="24">
        <v>174</v>
      </c>
      <c r="H242" s="24">
        <v>112</v>
      </c>
      <c r="I242" s="24">
        <v>62</v>
      </c>
      <c r="J242" s="24">
        <v>234</v>
      </c>
      <c r="K242" s="24">
        <v>274</v>
      </c>
      <c r="L242" s="24">
        <v>460</v>
      </c>
      <c r="M242" s="24">
        <v>148</v>
      </c>
      <c r="N242" s="24">
        <v>153</v>
      </c>
      <c r="O242" s="24">
        <v>291</v>
      </c>
      <c r="P242" s="24">
        <v>303</v>
      </c>
      <c r="Q242" s="24">
        <v>312</v>
      </c>
      <c r="R242" s="47">
        <f t="shared" si="185"/>
        <v>36</v>
      </c>
      <c r="S242" s="47">
        <f t="shared" si="177"/>
        <v>91</v>
      </c>
      <c r="T242" s="47">
        <f t="shared" si="178"/>
        <v>57</v>
      </c>
      <c r="U242" s="47">
        <f t="shared" si="179"/>
        <v>29</v>
      </c>
      <c r="V242" s="47">
        <f t="shared" si="180"/>
        <v>-148</v>
      </c>
      <c r="W242" s="43">
        <f t="shared" si="186"/>
        <v>0.32142857142857145</v>
      </c>
      <c r="X242" s="43">
        <f t="shared" si="181"/>
        <v>1.467741935483871</v>
      </c>
      <c r="Y242" s="43">
        <f t="shared" si="182"/>
        <v>0.24358974358974358</v>
      </c>
      <c r="Z242" s="43">
        <f t="shared" si="183"/>
        <v>0.10583941605839416</v>
      </c>
      <c r="AA242" s="43">
        <f t="shared" si="184"/>
        <v>-0.32173913043478258</v>
      </c>
    </row>
    <row r="243" spans="1:27" x14ac:dyDescent="0.35">
      <c r="A243" s="23" t="s">
        <v>59</v>
      </c>
      <c r="B243" s="23" t="s">
        <v>45</v>
      </c>
      <c r="C243" s="25" t="s">
        <v>38</v>
      </c>
      <c r="D243" s="24">
        <v>51</v>
      </c>
      <c r="E243" s="24">
        <v>105</v>
      </c>
      <c r="F243" s="24">
        <v>77</v>
      </c>
      <c r="G243" s="24">
        <v>157</v>
      </c>
      <c r="H243" s="24">
        <v>384</v>
      </c>
      <c r="I243" s="24">
        <v>282</v>
      </c>
      <c r="J243" s="24">
        <v>76</v>
      </c>
      <c r="K243" s="24">
        <v>37</v>
      </c>
      <c r="L243" s="24">
        <v>617</v>
      </c>
      <c r="M243" s="24">
        <v>421</v>
      </c>
      <c r="N243" s="24">
        <v>309</v>
      </c>
      <c r="O243" s="24">
        <v>145</v>
      </c>
      <c r="P243" s="24">
        <v>121</v>
      </c>
      <c r="Q243" s="24">
        <v>146</v>
      </c>
      <c r="R243" s="47">
        <f t="shared" si="185"/>
        <v>37</v>
      </c>
      <c r="S243" s="47">
        <f t="shared" si="177"/>
        <v>27</v>
      </c>
      <c r="T243" s="47">
        <f t="shared" si="178"/>
        <v>69</v>
      </c>
      <c r="U243" s="47">
        <f t="shared" si="179"/>
        <v>84</v>
      </c>
      <c r="V243" s="47">
        <f t="shared" si="180"/>
        <v>-471</v>
      </c>
      <c r="W243" s="43">
        <f t="shared" si="186"/>
        <v>9.6354166666666671E-2</v>
      </c>
      <c r="X243" s="43">
        <f t="shared" si="181"/>
        <v>9.5744680851063829E-2</v>
      </c>
      <c r="Y243" s="43">
        <f t="shared" si="182"/>
        <v>0.90789473684210531</v>
      </c>
      <c r="Z243" s="43">
        <f t="shared" si="183"/>
        <v>2.2702702702702702</v>
      </c>
      <c r="AA243" s="43">
        <f t="shared" si="184"/>
        <v>-0.76337115072933548</v>
      </c>
    </row>
    <row r="244" spans="1:27" x14ac:dyDescent="0.35">
      <c r="A244" s="23" t="s">
        <v>55</v>
      </c>
      <c r="B244" s="23" t="s">
        <v>41</v>
      </c>
      <c r="C244" s="24">
        <v>47</v>
      </c>
      <c r="D244" s="24">
        <v>187</v>
      </c>
      <c r="E244" s="24">
        <v>105</v>
      </c>
      <c r="F244" s="24">
        <v>106</v>
      </c>
      <c r="G244" s="24">
        <v>195</v>
      </c>
      <c r="H244" s="24">
        <v>71</v>
      </c>
      <c r="I244" s="24">
        <v>34</v>
      </c>
      <c r="J244" s="24">
        <v>20</v>
      </c>
      <c r="K244" s="24">
        <v>38</v>
      </c>
      <c r="L244" s="24">
        <v>51</v>
      </c>
      <c r="M244" s="24">
        <v>53</v>
      </c>
      <c r="N244" s="24">
        <v>55</v>
      </c>
      <c r="O244" s="24">
        <v>73</v>
      </c>
      <c r="P244" s="24">
        <v>131</v>
      </c>
      <c r="Q244" s="24">
        <v>76</v>
      </c>
      <c r="R244" s="47">
        <f t="shared" si="185"/>
        <v>-18</v>
      </c>
      <c r="S244" s="47">
        <f t="shared" si="177"/>
        <v>21</v>
      </c>
      <c r="T244" s="47">
        <f t="shared" si="178"/>
        <v>53</v>
      </c>
      <c r="U244" s="47">
        <f t="shared" si="179"/>
        <v>93</v>
      </c>
      <c r="V244" s="47">
        <f t="shared" si="180"/>
        <v>25</v>
      </c>
      <c r="W244" s="43">
        <f t="shared" si="186"/>
        <v>-0.25352112676056338</v>
      </c>
      <c r="X244" s="43">
        <f t="shared" si="181"/>
        <v>0.61764705882352944</v>
      </c>
      <c r="Y244" s="43">
        <f t="shared" si="182"/>
        <v>2.65</v>
      </c>
      <c r="Z244" s="43">
        <f t="shared" si="183"/>
        <v>2.4473684210526314</v>
      </c>
      <c r="AA244" s="43">
        <f t="shared" si="184"/>
        <v>0.49019607843137253</v>
      </c>
    </row>
    <row r="245" spans="1:27" x14ac:dyDescent="0.35">
      <c r="A245" s="23" t="s">
        <v>63</v>
      </c>
      <c r="B245" s="23" t="s">
        <v>49</v>
      </c>
      <c r="C245" s="24">
        <v>22</v>
      </c>
      <c r="D245" s="24">
        <v>24</v>
      </c>
      <c r="E245" s="24">
        <v>88</v>
      </c>
      <c r="F245" s="24">
        <v>118</v>
      </c>
      <c r="G245" s="24">
        <v>213</v>
      </c>
      <c r="H245" s="24">
        <v>47</v>
      </c>
      <c r="I245" s="24">
        <v>37</v>
      </c>
      <c r="J245" s="24">
        <v>95</v>
      </c>
      <c r="K245" s="24">
        <v>68</v>
      </c>
      <c r="L245" s="24">
        <v>121</v>
      </c>
      <c r="M245" s="24">
        <v>52</v>
      </c>
      <c r="N245" s="24">
        <v>71</v>
      </c>
      <c r="O245" s="24">
        <v>90</v>
      </c>
      <c r="P245" s="24">
        <v>63</v>
      </c>
      <c r="Q245" s="24">
        <v>92</v>
      </c>
      <c r="R245" s="47">
        <f t="shared" si="185"/>
        <v>5</v>
      </c>
      <c r="S245" s="47">
        <f t="shared" si="177"/>
        <v>34</v>
      </c>
      <c r="T245" s="47">
        <f t="shared" si="178"/>
        <v>-5</v>
      </c>
      <c r="U245" s="47">
        <f t="shared" si="179"/>
        <v>-5</v>
      </c>
      <c r="V245" s="47">
        <f t="shared" si="180"/>
        <v>-29</v>
      </c>
      <c r="W245" s="43">
        <f t="shared" si="186"/>
        <v>0.10638297872340426</v>
      </c>
      <c r="X245" s="43">
        <f t="shared" si="181"/>
        <v>0.91891891891891897</v>
      </c>
      <c r="Y245" s="43">
        <f t="shared" si="182"/>
        <v>-5.2631578947368418E-2</v>
      </c>
      <c r="Z245" s="43">
        <f t="shared" si="183"/>
        <v>-7.3529411764705885E-2</v>
      </c>
      <c r="AA245" s="43">
        <f t="shared" si="184"/>
        <v>-0.23966942148760331</v>
      </c>
    </row>
    <row r="246" spans="1:27" x14ac:dyDescent="0.35">
      <c r="A246" s="23" t="s">
        <v>70</v>
      </c>
      <c r="B246" s="23" t="s">
        <v>39</v>
      </c>
      <c r="C246" s="24">
        <v>87</v>
      </c>
      <c r="D246" s="24">
        <v>269</v>
      </c>
      <c r="E246" s="24">
        <v>121</v>
      </c>
      <c r="F246" s="24">
        <v>179</v>
      </c>
      <c r="G246" s="24">
        <v>382</v>
      </c>
      <c r="H246" s="24">
        <v>60</v>
      </c>
      <c r="I246" s="24">
        <v>41</v>
      </c>
      <c r="J246" s="24">
        <v>9</v>
      </c>
      <c r="K246" s="24">
        <v>88</v>
      </c>
      <c r="L246" s="24">
        <v>135</v>
      </c>
      <c r="M246" s="24">
        <v>32</v>
      </c>
      <c r="N246" s="24">
        <v>45</v>
      </c>
      <c r="O246" s="24">
        <v>49</v>
      </c>
      <c r="P246" s="24">
        <v>41</v>
      </c>
      <c r="Q246" s="24">
        <v>158</v>
      </c>
      <c r="R246" s="47">
        <f t="shared" ref="R246:R247" si="187">M246-H246</f>
        <v>-28</v>
      </c>
      <c r="S246" s="47">
        <f t="shared" ref="S246:S247" si="188">N246-I246</f>
        <v>4</v>
      </c>
      <c r="T246" s="47">
        <f t="shared" ref="T246:T247" si="189">O246-J246</f>
        <v>40</v>
      </c>
      <c r="U246" s="47">
        <f t="shared" ref="U246:U247" si="190">P246-K246</f>
        <v>-47</v>
      </c>
      <c r="V246" s="47">
        <f t="shared" ref="V246:V247" si="191">Q246-L246</f>
        <v>23</v>
      </c>
      <c r="W246" s="43">
        <f t="shared" si="186"/>
        <v>-0.46666666666666667</v>
      </c>
      <c r="X246" s="43">
        <f t="shared" si="181"/>
        <v>9.7560975609756101E-2</v>
      </c>
      <c r="Y246" s="43">
        <f t="shared" si="182"/>
        <v>4.4444444444444446</v>
      </c>
      <c r="Z246" s="43">
        <f t="shared" si="183"/>
        <v>-0.53409090909090906</v>
      </c>
      <c r="AA246" s="43">
        <f t="shared" si="184"/>
        <v>0.17037037037037037</v>
      </c>
    </row>
    <row r="247" spans="1:27" x14ac:dyDescent="0.35">
      <c r="A247" s="23" t="s">
        <v>66</v>
      </c>
      <c r="B247" s="23" t="s">
        <v>52</v>
      </c>
      <c r="C247" s="24">
        <v>12</v>
      </c>
      <c r="D247" s="24">
        <v>8</v>
      </c>
      <c r="E247" s="25" t="s">
        <v>38</v>
      </c>
      <c r="F247" s="24">
        <v>23</v>
      </c>
      <c r="G247" s="24">
        <v>49</v>
      </c>
      <c r="H247" s="24">
        <v>60</v>
      </c>
      <c r="I247" s="25" t="s">
        <v>38</v>
      </c>
      <c r="J247" s="24">
        <v>77</v>
      </c>
      <c r="K247" s="24">
        <v>58</v>
      </c>
      <c r="L247" s="24">
        <v>87</v>
      </c>
      <c r="M247" s="24">
        <v>23</v>
      </c>
      <c r="N247" s="24">
        <v>26</v>
      </c>
      <c r="O247" s="24">
        <v>16</v>
      </c>
      <c r="P247" s="24">
        <v>32</v>
      </c>
      <c r="Q247" s="24">
        <v>19</v>
      </c>
      <c r="R247" s="47">
        <f t="shared" si="187"/>
        <v>-37</v>
      </c>
      <c r="S247" s="47" t="e">
        <f t="shared" si="188"/>
        <v>#VALUE!</v>
      </c>
      <c r="T247" s="47">
        <f t="shared" si="189"/>
        <v>-61</v>
      </c>
      <c r="U247" s="47">
        <f t="shared" si="190"/>
        <v>-26</v>
      </c>
      <c r="V247" s="47">
        <f t="shared" si="191"/>
        <v>-68</v>
      </c>
      <c r="W247" s="43">
        <f t="shared" si="186"/>
        <v>-0.6166666666666667</v>
      </c>
      <c r="X247" s="43" t="e">
        <f t="shared" si="181"/>
        <v>#VALUE!</v>
      </c>
      <c r="Y247" s="43">
        <f t="shared" si="182"/>
        <v>-0.79220779220779225</v>
      </c>
      <c r="Z247" s="43">
        <f t="shared" si="183"/>
        <v>-0.44827586206896552</v>
      </c>
      <c r="AA247" s="43">
        <f t="shared" si="184"/>
        <v>-0.7816091954022989</v>
      </c>
    </row>
  </sheetData>
  <mergeCells count="22">
    <mergeCell ref="R140:V140"/>
    <mergeCell ref="R166:V166"/>
    <mergeCell ref="R190:V190"/>
    <mergeCell ref="W3:AA3"/>
    <mergeCell ref="W33:AA33"/>
    <mergeCell ref="W64:AA64"/>
    <mergeCell ref="W89:AA89"/>
    <mergeCell ref="W115:AA115"/>
    <mergeCell ref="W140:AA140"/>
    <mergeCell ref="W166:AA166"/>
    <mergeCell ref="W190:AA190"/>
    <mergeCell ref="R3:V3"/>
    <mergeCell ref="R33:V33"/>
    <mergeCell ref="R64:V64"/>
    <mergeCell ref="R89:V89"/>
    <mergeCell ref="R115:V115"/>
    <mergeCell ref="R206:V206"/>
    <mergeCell ref="R220:V220"/>
    <mergeCell ref="R236:V236"/>
    <mergeCell ref="W220:AA220"/>
    <mergeCell ref="W236:AA236"/>
    <mergeCell ref="W206:AA206"/>
  </mergeCells>
  <conditionalFormatting sqref="C140:Q142">
    <cfRule type="containsText" dxfId="75" priority="68" operator="containsText" text=".">
      <formula>NOT(ISERROR(SEARCH(".",C140)))</formula>
    </cfRule>
  </conditionalFormatting>
  <conditionalFormatting sqref="C166:Q168">
    <cfRule type="containsText" dxfId="74" priority="67" operator="containsText" text=".">
      <formula>NOT(ISERROR(SEARCH(".",C166)))</formula>
    </cfRule>
  </conditionalFormatting>
  <conditionalFormatting sqref="C190:Q192">
    <cfRule type="containsText" dxfId="73" priority="66" operator="containsText" text=".">
      <formula>NOT(ISERROR(SEARCH(".",C190)))</formula>
    </cfRule>
  </conditionalFormatting>
  <conditionalFormatting sqref="C206:Q208">
    <cfRule type="containsText" dxfId="72" priority="65" operator="containsText" text=".">
      <formula>NOT(ISERROR(SEARCH(".",C206)))</formula>
    </cfRule>
  </conditionalFormatting>
  <conditionalFormatting sqref="C220:Q222">
    <cfRule type="containsText" dxfId="71" priority="64" operator="containsText" text=".">
      <formula>NOT(ISERROR(SEARCH(".",C220)))</formula>
    </cfRule>
  </conditionalFormatting>
  <conditionalFormatting sqref="C236:Q238">
    <cfRule type="containsText" dxfId="70" priority="63" operator="containsText" text=".">
      <formula>NOT(ISERROR(SEARCH(".",C236)))</formula>
    </cfRule>
  </conditionalFormatting>
  <conditionalFormatting sqref="C62:V63 C64:Q85 C87:V88 C89:Q110 C113:XFD114 C115:Q136 AB115:XFD136">
    <cfRule type="containsText" dxfId="69" priority="75" operator="containsText" text=".">
      <formula>NOT(ISERROR(SEARCH(".",C62)))</formula>
    </cfRule>
  </conditionalFormatting>
  <conditionalFormatting sqref="R35:V35">
    <cfRule type="cellIs" dxfId="68" priority="17" operator="lessThan">
      <formula>0</formula>
    </cfRule>
  </conditionalFormatting>
  <conditionalFormatting sqref="R66:V66">
    <cfRule type="cellIs" dxfId="67" priority="15" operator="lessThan">
      <formula>0</formula>
    </cfRule>
  </conditionalFormatting>
  <conditionalFormatting sqref="R91:V91">
    <cfRule type="cellIs" dxfId="66" priority="13" operator="lessThan">
      <formula>0</formula>
    </cfRule>
  </conditionalFormatting>
  <conditionalFormatting sqref="R117:V117">
    <cfRule type="cellIs" dxfId="65" priority="11" operator="lessThan">
      <formula>0</formula>
    </cfRule>
  </conditionalFormatting>
  <conditionalFormatting sqref="R142:V142">
    <cfRule type="cellIs" dxfId="64" priority="9" operator="lessThan">
      <formula>0</formula>
    </cfRule>
  </conditionalFormatting>
  <conditionalFormatting sqref="R168:V168">
    <cfRule type="cellIs" dxfId="63" priority="7" operator="lessThan">
      <formula>0</formula>
    </cfRule>
  </conditionalFormatting>
  <conditionalFormatting sqref="R192:V192">
    <cfRule type="cellIs" dxfId="62" priority="5" operator="lessThan">
      <formula>0</formula>
    </cfRule>
  </conditionalFormatting>
  <conditionalFormatting sqref="R208:V208 R222:V222">
    <cfRule type="cellIs" dxfId="61" priority="3" operator="lessThan">
      <formula>0</formula>
    </cfRule>
  </conditionalFormatting>
  <conditionalFormatting sqref="R238:V238">
    <cfRule type="cellIs" dxfId="60" priority="1" operator="lessThan">
      <formula>0</formula>
    </cfRule>
  </conditionalFormatting>
  <conditionalFormatting sqref="R3:AA3">
    <cfRule type="cellIs" dxfId="59" priority="40" operator="lessThan">
      <formula>0</formula>
    </cfRule>
  </conditionalFormatting>
  <conditionalFormatting sqref="R5:AA5">
    <cfRule type="cellIs" dxfId="58" priority="19" operator="lessThan">
      <formula>0</formula>
    </cfRule>
  </conditionalFormatting>
  <conditionalFormatting sqref="R33:AA33">
    <cfRule type="cellIs" dxfId="57" priority="18" operator="lessThan">
      <formula>0</formula>
    </cfRule>
  </conditionalFormatting>
  <conditionalFormatting sqref="R64:AA64">
    <cfRule type="cellIs" dxfId="56" priority="16" operator="lessThan">
      <formula>0</formula>
    </cfRule>
  </conditionalFormatting>
  <conditionalFormatting sqref="R89:AA89">
    <cfRule type="cellIs" dxfId="55" priority="14" operator="lessThan">
      <formula>0</formula>
    </cfRule>
  </conditionalFormatting>
  <conditionalFormatting sqref="R115:AA115">
    <cfRule type="cellIs" dxfId="54" priority="12" operator="lessThan">
      <formula>0</formula>
    </cfRule>
  </conditionalFormatting>
  <conditionalFormatting sqref="R140:AA140">
    <cfRule type="cellIs" dxfId="53" priority="10" operator="lessThan">
      <formula>0</formula>
    </cfRule>
  </conditionalFormatting>
  <conditionalFormatting sqref="R166:AA166">
    <cfRule type="cellIs" dxfId="52" priority="8" operator="lessThan">
      <formula>0</formula>
    </cfRule>
  </conditionalFormatting>
  <conditionalFormatting sqref="R190:AA190">
    <cfRule type="cellIs" dxfId="51" priority="6" operator="lessThan">
      <formula>0</formula>
    </cfRule>
  </conditionalFormatting>
  <conditionalFormatting sqref="R206:AA206 R220:AA220">
    <cfRule type="cellIs" dxfId="50" priority="4" operator="lessThan">
      <formula>0</formula>
    </cfRule>
  </conditionalFormatting>
  <conditionalFormatting sqref="R236:AA236">
    <cfRule type="cellIs" dxfId="49" priority="2" operator="lessThan">
      <formula>0</formula>
    </cfRule>
  </conditionalFormatting>
  <conditionalFormatting sqref="W5:AA30">
    <cfRule type="cellIs" dxfId="48" priority="41" operator="lessThan">
      <formula>0</formula>
    </cfRule>
  </conditionalFormatting>
  <conditionalFormatting sqref="W35:AA60">
    <cfRule type="cellIs" dxfId="47" priority="38" operator="lessThan">
      <formula>0</formula>
    </cfRule>
  </conditionalFormatting>
  <conditionalFormatting sqref="W66:AA85">
    <cfRule type="cellIs" dxfId="46" priority="36" operator="lessThan">
      <formula>0</formula>
    </cfRule>
  </conditionalFormatting>
  <conditionalFormatting sqref="W91:AA110">
    <cfRule type="cellIs" dxfId="45" priority="34" operator="lessThan">
      <formula>0</formula>
    </cfRule>
  </conditionalFormatting>
  <conditionalFormatting sqref="W117:AA136">
    <cfRule type="cellIs" dxfId="44" priority="32" operator="lessThan">
      <formula>0</formula>
    </cfRule>
  </conditionalFormatting>
  <conditionalFormatting sqref="W142:AA162">
    <cfRule type="cellIs" dxfId="43" priority="30" operator="lessThan">
      <formula>0</formula>
    </cfRule>
  </conditionalFormatting>
  <conditionalFormatting sqref="W168:AA187">
    <cfRule type="cellIs" dxfId="42" priority="28" operator="lessThan">
      <formula>0</formula>
    </cfRule>
  </conditionalFormatting>
  <conditionalFormatting sqref="W192:AA203">
    <cfRule type="cellIs" dxfId="41" priority="26" operator="lessThan">
      <formula>0</formula>
    </cfRule>
  </conditionalFormatting>
  <conditionalFormatting sqref="W208:AA217">
    <cfRule type="cellIs" dxfId="40" priority="24" operator="lessThan">
      <formula>0</formula>
    </cfRule>
  </conditionalFormatting>
  <conditionalFormatting sqref="W222:AA233">
    <cfRule type="cellIs" dxfId="39" priority="22" operator="lessThan">
      <formula>0</formula>
    </cfRule>
  </conditionalFormatting>
  <conditionalFormatting sqref="W238:AA247">
    <cfRule type="cellIs" dxfId="38" priority="20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EBED-030F-484E-8872-2CBBC8813FDD}">
  <dimension ref="A1:AF136"/>
  <sheetViews>
    <sheetView topLeftCell="A109" zoomScale="70" zoomScaleNormal="70" workbookViewId="0">
      <pane xSplit="2" topLeftCell="C1" activePane="topRight" state="frozen"/>
      <selection pane="topRight" activeCell="K140" sqref="K140"/>
    </sheetView>
  </sheetViews>
  <sheetFormatPr defaultRowHeight="14.5" x14ac:dyDescent="0.35"/>
  <cols>
    <col min="1" max="1" width="12.54296875" customWidth="1"/>
    <col min="2" max="2" width="12.6328125" customWidth="1"/>
    <col min="3" max="27" width="9.1796875" customWidth="1"/>
  </cols>
  <sheetData>
    <row r="1" spans="1:32" x14ac:dyDescent="0.35">
      <c r="B1" s="19" t="s">
        <v>34</v>
      </c>
    </row>
    <row r="2" spans="1:32" x14ac:dyDescent="0.35">
      <c r="B2" s="20" t="s">
        <v>35</v>
      </c>
    </row>
    <row r="3" spans="1:32" x14ac:dyDescent="0.35">
      <c r="A3" s="22"/>
      <c r="B3" s="22"/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7" t="s">
        <v>23</v>
      </c>
      <c r="S3" s="7" t="s">
        <v>24</v>
      </c>
      <c r="T3" s="7" t="s">
        <v>25</v>
      </c>
      <c r="U3" s="7" t="s">
        <v>26</v>
      </c>
      <c r="V3" s="7" t="s">
        <v>27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</row>
    <row r="4" spans="1:32" x14ac:dyDescent="0.35">
      <c r="A4" s="22"/>
      <c r="B4" s="22"/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9" t="s">
        <v>28</v>
      </c>
      <c r="I4" s="9" t="s">
        <v>29</v>
      </c>
      <c r="J4" s="9" t="s">
        <v>30</v>
      </c>
      <c r="K4" s="9" t="s">
        <v>31</v>
      </c>
      <c r="L4" s="9" t="s">
        <v>32</v>
      </c>
      <c r="M4" s="10" t="s">
        <v>28</v>
      </c>
      <c r="N4" s="10" t="s">
        <v>29</v>
      </c>
      <c r="O4" s="10" t="s">
        <v>30</v>
      </c>
      <c r="P4" s="10" t="s">
        <v>31</v>
      </c>
      <c r="Q4" s="10" t="s">
        <v>32</v>
      </c>
      <c r="R4" s="11" t="s">
        <v>28</v>
      </c>
      <c r="S4" s="11" t="s">
        <v>29</v>
      </c>
      <c r="T4" s="11" t="s">
        <v>30</v>
      </c>
      <c r="U4" s="11" t="s">
        <v>31</v>
      </c>
      <c r="V4" s="11" t="s">
        <v>32</v>
      </c>
      <c r="W4" s="17" t="s">
        <v>28</v>
      </c>
      <c r="X4" s="17" t="s">
        <v>29</v>
      </c>
      <c r="Y4" s="17" t="s">
        <v>30</v>
      </c>
      <c r="Z4" s="17" t="s">
        <v>31</v>
      </c>
      <c r="AA4" s="17" t="s">
        <v>32</v>
      </c>
      <c r="AB4" s="52" t="s">
        <v>101</v>
      </c>
      <c r="AC4" s="52"/>
      <c r="AD4" s="52"/>
      <c r="AE4" s="52"/>
      <c r="AF4" s="52"/>
    </row>
    <row r="5" spans="1:32" x14ac:dyDescent="0.35">
      <c r="A5" s="22"/>
      <c r="B5" s="22"/>
      <c r="C5" s="12" t="s">
        <v>33</v>
      </c>
      <c r="D5" s="12" t="s">
        <v>33</v>
      </c>
      <c r="E5" s="12" t="s">
        <v>33</v>
      </c>
      <c r="F5" s="12" t="s">
        <v>33</v>
      </c>
      <c r="G5" s="12" t="s">
        <v>33</v>
      </c>
      <c r="H5" s="13">
        <v>2023</v>
      </c>
      <c r="I5" s="13">
        <v>2023</v>
      </c>
      <c r="J5" s="13">
        <v>2023</v>
      </c>
      <c r="K5" s="13">
        <v>2023</v>
      </c>
      <c r="L5" s="13">
        <v>2023</v>
      </c>
      <c r="M5" s="14">
        <v>2024</v>
      </c>
      <c r="N5" s="14">
        <v>2024</v>
      </c>
      <c r="O5" s="14">
        <v>2024</v>
      </c>
      <c r="P5" s="14">
        <v>2024</v>
      </c>
      <c r="Q5" s="14">
        <v>2024</v>
      </c>
      <c r="R5" s="15">
        <v>2025</v>
      </c>
      <c r="S5" s="15">
        <v>2025</v>
      </c>
      <c r="T5" s="15">
        <v>2025</v>
      </c>
      <c r="U5" s="15">
        <v>2025</v>
      </c>
      <c r="V5" s="15">
        <v>2025</v>
      </c>
      <c r="W5" s="18">
        <v>2026</v>
      </c>
      <c r="X5" s="18">
        <v>2026</v>
      </c>
      <c r="Y5" s="18">
        <v>2026</v>
      </c>
      <c r="Z5" s="18">
        <v>2026</v>
      </c>
      <c r="AA5" s="18">
        <v>2026</v>
      </c>
      <c r="AB5" s="12" t="s">
        <v>33</v>
      </c>
      <c r="AC5" s="13">
        <v>2023</v>
      </c>
      <c r="AD5" s="14">
        <v>2024</v>
      </c>
      <c r="AE5" s="15">
        <v>2025</v>
      </c>
      <c r="AF5" s="18">
        <v>2026</v>
      </c>
    </row>
    <row r="6" spans="1:32" s="3" customFormat="1" x14ac:dyDescent="0.35">
      <c r="A6" s="26" t="s">
        <v>71</v>
      </c>
      <c r="B6" s="23" t="s">
        <v>74</v>
      </c>
      <c r="C6" s="24">
        <v>208405</v>
      </c>
      <c r="D6" s="24">
        <v>218936</v>
      </c>
      <c r="E6" s="24">
        <v>233384</v>
      </c>
      <c r="F6" s="24">
        <v>262149</v>
      </c>
      <c r="G6" s="24">
        <v>322059</v>
      </c>
      <c r="H6" s="24">
        <v>196442</v>
      </c>
      <c r="I6" s="24">
        <v>221666</v>
      </c>
      <c r="J6" s="24">
        <v>226277</v>
      </c>
      <c r="K6" s="24">
        <v>250191</v>
      </c>
      <c r="L6" s="24">
        <v>264763</v>
      </c>
      <c r="M6" s="24">
        <v>193953</v>
      </c>
      <c r="N6" s="24">
        <v>224948</v>
      </c>
      <c r="O6" s="24">
        <v>237380</v>
      </c>
      <c r="P6" s="24">
        <v>233843</v>
      </c>
      <c r="Q6" s="24">
        <v>293434</v>
      </c>
      <c r="R6" s="24">
        <v>204971</v>
      </c>
      <c r="S6" s="24">
        <v>230410</v>
      </c>
      <c r="T6" s="24">
        <v>217018</v>
      </c>
      <c r="U6" s="24">
        <v>251330</v>
      </c>
      <c r="V6" s="24">
        <v>304185</v>
      </c>
      <c r="W6" s="24">
        <v>217120</v>
      </c>
      <c r="X6" s="24">
        <v>233291</v>
      </c>
      <c r="Y6" s="24">
        <v>234040</v>
      </c>
      <c r="Z6" s="24">
        <v>264204</v>
      </c>
      <c r="AA6" s="24">
        <v>320292</v>
      </c>
      <c r="AB6" s="24">
        <v>1244933</v>
      </c>
      <c r="AC6" s="24">
        <v>1159339</v>
      </c>
      <c r="AD6" s="24">
        <v>1183558</v>
      </c>
      <c r="AE6" s="24">
        <v>1207914</v>
      </c>
      <c r="AF6" s="24">
        <v>1268947</v>
      </c>
    </row>
    <row r="7" spans="1:32" s="3" customFormat="1" x14ac:dyDescent="0.35">
      <c r="A7" s="26" t="s">
        <v>75</v>
      </c>
      <c r="B7" s="23" t="s">
        <v>0</v>
      </c>
      <c r="C7" s="24">
        <v>94757</v>
      </c>
      <c r="D7" s="24">
        <v>108322</v>
      </c>
      <c r="E7" s="24">
        <v>109420</v>
      </c>
      <c r="F7" s="24">
        <v>105940</v>
      </c>
      <c r="G7" s="24">
        <v>110780</v>
      </c>
      <c r="H7" s="24">
        <v>114202</v>
      </c>
      <c r="I7" s="24">
        <v>118745</v>
      </c>
      <c r="J7" s="24">
        <v>124543</v>
      </c>
      <c r="K7" s="24">
        <v>123907</v>
      </c>
      <c r="L7" s="24">
        <v>123742</v>
      </c>
      <c r="M7" s="24">
        <v>110875</v>
      </c>
      <c r="N7" s="24">
        <v>117596</v>
      </c>
      <c r="O7" s="24">
        <v>121662</v>
      </c>
      <c r="P7" s="24">
        <v>118112</v>
      </c>
      <c r="Q7" s="24">
        <v>130242</v>
      </c>
      <c r="R7" s="24">
        <v>109553</v>
      </c>
      <c r="S7" s="24">
        <v>119924</v>
      </c>
      <c r="T7" s="24">
        <v>108875</v>
      </c>
      <c r="U7" s="24">
        <v>117547</v>
      </c>
      <c r="V7" s="24">
        <v>134868</v>
      </c>
      <c r="W7" s="24">
        <v>117629</v>
      </c>
      <c r="X7" s="24">
        <v>120708</v>
      </c>
      <c r="Y7" s="24">
        <v>117238</v>
      </c>
      <c r="Z7" s="24">
        <v>124955</v>
      </c>
      <c r="AA7" s="24">
        <v>135161</v>
      </c>
      <c r="AB7" s="24">
        <v>529219</v>
      </c>
      <c r="AC7" s="24">
        <v>605139</v>
      </c>
      <c r="AD7" s="24">
        <v>598487</v>
      </c>
      <c r="AE7" s="24">
        <v>590767</v>
      </c>
      <c r="AF7" s="24">
        <v>615691</v>
      </c>
    </row>
    <row r="8" spans="1:32" s="29" customFormat="1" x14ac:dyDescent="0.35">
      <c r="A8" s="27" t="s">
        <v>76</v>
      </c>
      <c r="B8" s="30" t="s">
        <v>1</v>
      </c>
      <c r="C8" s="30">
        <v>113648</v>
      </c>
      <c r="D8" s="30">
        <v>110614</v>
      </c>
      <c r="E8" s="30">
        <v>123964</v>
      </c>
      <c r="F8" s="30">
        <v>156209</v>
      </c>
      <c r="G8" s="30">
        <v>211279</v>
      </c>
      <c r="H8" s="30">
        <v>82240</v>
      </c>
      <c r="I8" s="30">
        <v>102921</v>
      </c>
      <c r="J8" s="30">
        <v>101734</v>
      </c>
      <c r="K8" s="30">
        <v>126284</v>
      </c>
      <c r="L8" s="30">
        <v>141021</v>
      </c>
      <c r="M8" s="30">
        <v>83078</v>
      </c>
      <c r="N8" s="30">
        <v>107352</v>
      </c>
      <c r="O8" s="30">
        <v>115718</v>
      </c>
      <c r="P8" s="30">
        <v>115731</v>
      </c>
      <c r="Q8" s="30">
        <v>163192</v>
      </c>
      <c r="R8" s="30">
        <v>95418</v>
      </c>
      <c r="S8" s="30">
        <v>110486</v>
      </c>
      <c r="T8" s="30">
        <v>108143</v>
      </c>
      <c r="U8" s="30">
        <v>133783</v>
      </c>
      <c r="V8" s="30">
        <v>169317</v>
      </c>
      <c r="W8" s="30">
        <v>99491</v>
      </c>
      <c r="X8" s="30">
        <v>112583</v>
      </c>
      <c r="Y8" s="30">
        <v>116802</v>
      </c>
      <c r="Z8" s="30">
        <v>139249</v>
      </c>
      <c r="AA8" s="30">
        <v>185131</v>
      </c>
      <c r="AB8" s="30">
        <v>715714</v>
      </c>
      <c r="AC8" s="30">
        <v>554200</v>
      </c>
      <c r="AD8" s="30">
        <v>585071</v>
      </c>
      <c r="AE8" s="30">
        <v>617147</v>
      </c>
      <c r="AF8" s="30">
        <v>653256</v>
      </c>
    </row>
    <row r="9" spans="1:32" s="3" customFormat="1" x14ac:dyDescent="0.35">
      <c r="A9" s="24" t="s">
        <v>77</v>
      </c>
      <c r="B9" s="23" t="s">
        <v>15</v>
      </c>
      <c r="C9" s="24">
        <v>31968</v>
      </c>
      <c r="D9" s="24">
        <v>51416</v>
      </c>
      <c r="E9" s="24">
        <v>45353</v>
      </c>
      <c r="F9" s="24">
        <v>62142</v>
      </c>
      <c r="G9" s="24">
        <v>69053</v>
      </c>
      <c r="H9" s="24">
        <v>29314</v>
      </c>
      <c r="I9" s="24">
        <v>48098</v>
      </c>
      <c r="J9" s="24">
        <v>39507</v>
      </c>
      <c r="K9" s="24">
        <v>58063</v>
      </c>
      <c r="L9" s="24">
        <v>60459</v>
      </c>
      <c r="M9" s="24">
        <v>24454</v>
      </c>
      <c r="N9" s="24">
        <v>49298</v>
      </c>
      <c r="O9" s="24">
        <v>43971</v>
      </c>
      <c r="P9" s="24">
        <v>41968</v>
      </c>
      <c r="Q9" s="24">
        <v>61529</v>
      </c>
      <c r="R9" s="24">
        <v>30165</v>
      </c>
      <c r="S9" s="24">
        <v>47619</v>
      </c>
      <c r="T9" s="24">
        <v>35700</v>
      </c>
      <c r="U9" s="24">
        <v>49085</v>
      </c>
      <c r="V9" s="24">
        <v>58192</v>
      </c>
      <c r="W9" s="24">
        <v>30560</v>
      </c>
      <c r="X9" s="24">
        <v>44511</v>
      </c>
      <c r="Y9" s="24">
        <v>34745</v>
      </c>
      <c r="Z9" s="24">
        <v>50023</v>
      </c>
      <c r="AA9" s="24">
        <v>59567</v>
      </c>
      <c r="AB9" s="24">
        <v>259932</v>
      </c>
      <c r="AC9" s="24">
        <v>235441</v>
      </c>
      <c r="AD9" s="24">
        <v>221220</v>
      </c>
      <c r="AE9" s="24">
        <v>220761</v>
      </c>
      <c r="AF9" s="24">
        <v>219406</v>
      </c>
    </row>
    <row r="10" spans="1:32" s="3" customFormat="1" x14ac:dyDescent="0.35">
      <c r="A10" s="24" t="s">
        <v>78</v>
      </c>
      <c r="B10" s="23" t="s">
        <v>8</v>
      </c>
      <c r="C10" s="24">
        <v>10007</v>
      </c>
      <c r="D10" s="24">
        <v>11343</v>
      </c>
      <c r="E10" s="24">
        <v>14523</v>
      </c>
      <c r="F10" s="24">
        <v>13873</v>
      </c>
      <c r="G10" s="24">
        <v>16034</v>
      </c>
      <c r="H10" s="24">
        <v>13873</v>
      </c>
      <c r="I10" s="24">
        <v>13660</v>
      </c>
      <c r="J10" s="24">
        <v>18817</v>
      </c>
      <c r="K10" s="24">
        <v>19399</v>
      </c>
      <c r="L10" s="24">
        <v>18545</v>
      </c>
      <c r="M10" s="24">
        <v>15850</v>
      </c>
      <c r="N10" s="24">
        <v>17302</v>
      </c>
      <c r="O10" s="24">
        <v>25113</v>
      </c>
      <c r="P10" s="24">
        <v>15350</v>
      </c>
      <c r="Q10" s="24">
        <v>19394</v>
      </c>
      <c r="R10" s="24">
        <v>18027</v>
      </c>
      <c r="S10" s="24">
        <v>18417</v>
      </c>
      <c r="T10" s="24">
        <v>24263</v>
      </c>
      <c r="U10" s="24">
        <v>20017</v>
      </c>
      <c r="V10" s="24">
        <v>22833</v>
      </c>
      <c r="W10" s="24">
        <v>20248</v>
      </c>
      <c r="X10" s="24">
        <v>19001</v>
      </c>
      <c r="Y10" s="24">
        <v>25935</v>
      </c>
      <c r="Z10" s="24">
        <v>20953</v>
      </c>
      <c r="AA10" s="24">
        <v>25690</v>
      </c>
      <c r="AB10" s="24">
        <v>65780</v>
      </c>
      <c r="AC10" s="24">
        <v>84294</v>
      </c>
      <c r="AD10" s="24">
        <v>93009</v>
      </c>
      <c r="AE10" s="24">
        <v>103557</v>
      </c>
      <c r="AF10" s="24">
        <v>111827</v>
      </c>
    </row>
    <row r="11" spans="1:32" s="3" customFormat="1" x14ac:dyDescent="0.35">
      <c r="A11" s="24" t="s">
        <v>79</v>
      </c>
      <c r="B11" s="23" t="s">
        <v>13</v>
      </c>
      <c r="C11" s="24">
        <v>3280</v>
      </c>
      <c r="D11" s="24">
        <v>3427</v>
      </c>
      <c r="E11" s="24">
        <v>5169</v>
      </c>
      <c r="F11" s="24">
        <v>8371</v>
      </c>
      <c r="G11" s="24">
        <v>16367</v>
      </c>
      <c r="H11" s="24">
        <v>3999</v>
      </c>
      <c r="I11" s="24">
        <v>3435</v>
      </c>
      <c r="J11" s="24">
        <v>4239</v>
      </c>
      <c r="K11" s="24">
        <v>4518</v>
      </c>
      <c r="L11" s="24">
        <v>7617</v>
      </c>
      <c r="M11" s="24">
        <v>3960</v>
      </c>
      <c r="N11" s="24">
        <v>3685</v>
      </c>
      <c r="O11" s="24">
        <v>4632</v>
      </c>
      <c r="P11" s="24">
        <v>5982</v>
      </c>
      <c r="Q11" s="24">
        <v>11410</v>
      </c>
      <c r="R11" s="24">
        <v>3998</v>
      </c>
      <c r="S11" s="24">
        <v>3785</v>
      </c>
      <c r="T11" s="24">
        <v>5026</v>
      </c>
      <c r="U11" s="24">
        <v>6862</v>
      </c>
      <c r="V11" s="24">
        <v>12037</v>
      </c>
      <c r="W11" s="24">
        <v>3855</v>
      </c>
      <c r="X11" s="24">
        <v>3555</v>
      </c>
      <c r="Y11" s="24">
        <v>4983</v>
      </c>
      <c r="Z11" s="24">
        <v>6996</v>
      </c>
      <c r="AA11" s="24">
        <v>13699</v>
      </c>
      <c r="AB11" s="24">
        <v>36614</v>
      </c>
      <c r="AC11" s="24">
        <v>23808</v>
      </c>
      <c r="AD11" s="24">
        <v>29669</v>
      </c>
      <c r="AE11" s="24">
        <v>31708</v>
      </c>
      <c r="AF11" s="24">
        <v>33088</v>
      </c>
    </row>
    <row r="12" spans="1:32" s="3" customFormat="1" x14ac:dyDescent="0.35">
      <c r="A12" s="24" t="s">
        <v>81</v>
      </c>
      <c r="B12" s="23" t="s">
        <v>7</v>
      </c>
      <c r="C12" s="24">
        <v>3631</v>
      </c>
      <c r="D12" s="24">
        <v>3346</v>
      </c>
      <c r="E12" s="24">
        <v>4262</v>
      </c>
      <c r="F12" s="24">
        <v>5811</v>
      </c>
      <c r="G12" s="24">
        <v>8039</v>
      </c>
      <c r="H12" s="24">
        <v>3929</v>
      </c>
      <c r="I12" s="24">
        <v>3291</v>
      </c>
      <c r="J12" s="24">
        <v>3992</v>
      </c>
      <c r="K12" s="24">
        <v>5181</v>
      </c>
      <c r="L12" s="24">
        <v>6802</v>
      </c>
      <c r="M12" s="24">
        <v>4143</v>
      </c>
      <c r="N12" s="24">
        <v>4240</v>
      </c>
      <c r="O12" s="24">
        <v>4845</v>
      </c>
      <c r="P12" s="24">
        <v>5342</v>
      </c>
      <c r="Q12" s="24">
        <v>7217</v>
      </c>
      <c r="R12" s="24">
        <v>4694</v>
      </c>
      <c r="S12" s="24">
        <v>4137</v>
      </c>
      <c r="T12" s="24">
        <v>4589</v>
      </c>
      <c r="U12" s="24">
        <v>6198</v>
      </c>
      <c r="V12" s="24">
        <v>6991</v>
      </c>
      <c r="W12" s="24">
        <v>4588</v>
      </c>
      <c r="X12" s="24">
        <v>5036</v>
      </c>
      <c r="Y12" s="24">
        <v>5062</v>
      </c>
      <c r="Z12" s="24">
        <v>6206</v>
      </c>
      <c r="AA12" s="24">
        <v>8207</v>
      </c>
      <c r="AB12" s="24">
        <v>25089</v>
      </c>
      <c r="AC12" s="24">
        <v>23195</v>
      </c>
      <c r="AD12" s="24">
        <v>25787</v>
      </c>
      <c r="AE12" s="24">
        <v>26609</v>
      </c>
      <c r="AF12" s="24">
        <v>29099</v>
      </c>
    </row>
    <row r="13" spans="1:32" s="3" customFormat="1" x14ac:dyDescent="0.35">
      <c r="A13" s="24" t="s">
        <v>80</v>
      </c>
      <c r="B13" s="23" t="s">
        <v>16</v>
      </c>
      <c r="C13" s="24">
        <v>3447</v>
      </c>
      <c r="D13" s="24">
        <v>4010</v>
      </c>
      <c r="E13" s="24">
        <v>4410</v>
      </c>
      <c r="F13" s="24">
        <v>4755</v>
      </c>
      <c r="G13" s="24">
        <v>6846</v>
      </c>
      <c r="H13" s="24">
        <v>2992</v>
      </c>
      <c r="I13" s="24">
        <v>4860</v>
      </c>
      <c r="J13" s="24">
        <v>3192</v>
      </c>
      <c r="K13" s="24">
        <v>3112</v>
      </c>
      <c r="L13" s="24">
        <v>4849</v>
      </c>
      <c r="M13" s="24">
        <v>4399</v>
      </c>
      <c r="N13" s="24">
        <v>4140</v>
      </c>
      <c r="O13" s="24">
        <v>4473</v>
      </c>
      <c r="P13" s="24">
        <v>4039</v>
      </c>
      <c r="Q13" s="24">
        <v>5840</v>
      </c>
      <c r="R13" s="24">
        <v>4540</v>
      </c>
      <c r="S13" s="24">
        <v>4548</v>
      </c>
      <c r="T13" s="24">
        <v>4103</v>
      </c>
      <c r="U13" s="24">
        <v>4765</v>
      </c>
      <c r="V13" s="24">
        <v>6676</v>
      </c>
      <c r="W13" s="24">
        <v>4910</v>
      </c>
      <c r="X13" s="24">
        <v>4863</v>
      </c>
      <c r="Y13" s="24">
        <v>5065</v>
      </c>
      <c r="Z13" s="24">
        <v>5645</v>
      </c>
      <c r="AA13" s="24">
        <v>7728</v>
      </c>
      <c r="AB13" s="24">
        <v>23468</v>
      </c>
      <c r="AC13" s="24">
        <v>19005</v>
      </c>
      <c r="AD13" s="24">
        <v>22891</v>
      </c>
      <c r="AE13" s="24">
        <v>24632</v>
      </c>
      <c r="AF13" s="24">
        <v>28211</v>
      </c>
    </row>
    <row r="14" spans="1:32" s="3" customFormat="1" x14ac:dyDescent="0.35">
      <c r="A14" s="24" t="s">
        <v>73</v>
      </c>
      <c r="B14" s="23" t="s">
        <v>73</v>
      </c>
      <c r="C14" s="24">
        <v>1370</v>
      </c>
      <c r="D14" s="24">
        <v>1924</v>
      </c>
      <c r="E14" s="24">
        <v>2377</v>
      </c>
      <c r="F14" s="24">
        <v>2571</v>
      </c>
      <c r="G14" s="24">
        <v>5313</v>
      </c>
      <c r="H14" s="24">
        <v>2056</v>
      </c>
      <c r="I14" s="24">
        <v>1813</v>
      </c>
      <c r="J14" s="24">
        <v>2571</v>
      </c>
      <c r="K14" s="24">
        <v>2144</v>
      </c>
      <c r="L14" s="24">
        <v>4358</v>
      </c>
      <c r="M14" s="24">
        <v>1712</v>
      </c>
      <c r="N14" s="24">
        <v>1849</v>
      </c>
      <c r="O14" s="24">
        <v>2676</v>
      </c>
      <c r="P14" s="24">
        <v>3414</v>
      </c>
      <c r="Q14" s="24">
        <v>5428</v>
      </c>
      <c r="R14" s="24">
        <v>1894</v>
      </c>
      <c r="S14" s="24">
        <v>1656</v>
      </c>
      <c r="T14" s="24">
        <v>2515</v>
      </c>
      <c r="U14" s="24">
        <v>3222</v>
      </c>
      <c r="V14" s="24">
        <v>6491</v>
      </c>
      <c r="W14" s="24">
        <v>2793</v>
      </c>
      <c r="X14" s="24">
        <v>2284</v>
      </c>
      <c r="Y14" s="24">
        <v>3454</v>
      </c>
      <c r="Z14" s="24">
        <v>4086</v>
      </c>
      <c r="AA14" s="24">
        <v>7517</v>
      </c>
      <c r="AB14" s="24">
        <v>13555</v>
      </c>
      <c r="AC14" s="24">
        <v>12942</v>
      </c>
      <c r="AD14" s="24">
        <v>15079</v>
      </c>
      <c r="AE14" s="24">
        <v>15778</v>
      </c>
      <c r="AF14" s="24">
        <v>20134</v>
      </c>
    </row>
    <row r="15" spans="1:32" s="3" customFormat="1" x14ac:dyDescent="0.35">
      <c r="A15" s="24" t="s">
        <v>82</v>
      </c>
      <c r="B15" s="23" t="s">
        <v>12</v>
      </c>
      <c r="C15" s="24">
        <v>3643</v>
      </c>
      <c r="D15" s="24">
        <v>3499</v>
      </c>
      <c r="E15" s="24">
        <v>4159</v>
      </c>
      <c r="F15" s="24">
        <v>6163</v>
      </c>
      <c r="G15" s="24">
        <v>8336</v>
      </c>
      <c r="H15" s="24">
        <v>2673</v>
      </c>
      <c r="I15" s="24">
        <v>2586</v>
      </c>
      <c r="J15" s="24">
        <v>2908</v>
      </c>
      <c r="K15" s="24">
        <v>3257</v>
      </c>
      <c r="L15" s="24">
        <v>4625</v>
      </c>
      <c r="M15" s="24">
        <v>2074</v>
      </c>
      <c r="N15" s="24">
        <v>2509</v>
      </c>
      <c r="O15" s="24">
        <v>2942</v>
      </c>
      <c r="P15" s="24">
        <v>3886</v>
      </c>
      <c r="Q15" s="24">
        <v>4528</v>
      </c>
      <c r="R15" s="24">
        <v>2826</v>
      </c>
      <c r="S15" s="24">
        <v>2869</v>
      </c>
      <c r="T15" s="24">
        <v>3335</v>
      </c>
      <c r="U15" s="24">
        <v>4508</v>
      </c>
      <c r="V15" s="24">
        <v>5944</v>
      </c>
      <c r="W15" s="24">
        <v>2879</v>
      </c>
      <c r="X15" s="24">
        <v>3141</v>
      </c>
      <c r="Y15" s="24">
        <v>3645</v>
      </c>
      <c r="Z15" s="24">
        <v>4066</v>
      </c>
      <c r="AA15" s="24">
        <v>5871</v>
      </c>
      <c r="AB15" s="24">
        <v>25800</v>
      </c>
      <c r="AC15" s="24">
        <v>16049</v>
      </c>
      <c r="AD15" s="24">
        <v>15939</v>
      </c>
      <c r="AE15" s="24">
        <v>19482</v>
      </c>
      <c r="AF15" s="24">
        <v>19602</v>
      </c>
    </row>
    <row r="16" spans="1:32" s="3" customFormat="1" x14ac:dyDescent="0.35">
      <c r="A16" s="24" t="s">
        <v>86</v>
      </c>
      <c r="B16" s="23" t="s">
        <v>10</v>
      </c>
      <c r="C16" s="24">
        <v>1400</v>
      </c>
      <c r="D16" s="24">
        <v>1401</v>
      </c>
      <c r="E16" s="24">
        <v>1861</v>
      </c>
      <c r="F16" s="24">
        <v>2882</v>
      </c>
      <c r="G16" s="24">
        <v>3992</v>
      </c>
      <c r="H16" s="24">
        <v>1747</v>
      </c>
      <c r="I16" s="24">
        <v>2195</v>
      </c>
      <c r="J16" s="24">
        <v>2410</v>
      </c>
      <c r="K16" s="24">
        <v>2856</v>
      </c>
      <c r="L16" s="24">
        <v>4288</v>
      </c>
      <c r="M16" s="24">
        <v>2225</v>
      </c>
      <c r="N16" s="24">
        <v>2063</v>
      </c>
      <c r="O16" s="24">
        <v>1718</v>
      </c>
      <c r="P16" s="24">
        <v>2726</v>
      </c>
      <c r="Q16" s="24">
        <v>4535</v>
      </c>
      <c r="R16" s="24">
        <v>2224</v>
      </c>
      <c r="S16" s="24">
        <v>1844</v>
      </c>
      <c r="T16" s="24">
        <v>1897</v>
      </c>
      <c r="U16" s="24">
        <v>3131</v>
      </c>
      <c r="V16" s="24">
        <v>3911</v>
      </c>
      <c r="W16" s="24">
        <v>2482</v>
      </c>
      <c r="X16" s="24">
        <v>2182</v>
      </c>
      <c r="Y16" s="24">
        <v>2877</v>
      </c>
      <c r="Z16" s="24">
        <v>4129</v>
      </c>
      <c r="AA16" s="24">
        <v>6674</v>
      </c>
      <c r="AB16" s="24">
        <v>11536</v>
      </c>
      <c r="AC16" s="24">
        <v>13496</v>
      </c>
      <c r="AD16" s="24">
        <v>13267</v>
      </c>
      <c r="AE16" s="24">
        <v>13007</v>
      </c>
      <c r="AF16" s="24">
        <v>18344</v>
      </c>
    </row>
    <row r="17" spans="1:32" s="3" customFormat="1" x14ac:dyDescent="0.35">
      <c r="A17" s="24" t="s">
        <v>85</v>
      </c>
      <c r="B17" s="23" t="s">
        <v>11</v>
      </c>
      <c r="C17" s="24">
        <v>1164</v>
      </c>
      <c r="D17" s="24">
        <v>1113</v>
      </c>
      <c r="E17" s="24">
        <v>1263</v>
      </c>
      <c r="F17" s="24">
        <v>2073</v>
      </c>
      <c r="G17" s="24">
        <v>4721</v>
      </c>
      <c r="H17" s="24">
        <v>1462</v>
      </c>
      <c r="I17" s="24">
        <v>1476</v>
      </c>
      <c r="J17" s="24">
        <v>1561</v>
      </c>
      <c r="K17" s="24">
        <v>1352</v>
      </c>
      <c r="L17" s="24">
        <v>1944</v>
      </c>
      <c r="M17" s="24">
        <v>1530</v>
      </c>
      <c r="N17" s="24">
        <v>1419</v>
      </c>
      <c r="O17" s="24">
        <v>1745</v>
      </c>
      <c r="P17" s="24">
        <v>2517</v>
      </c>
      <c r="Q17" s="24">
        <v>3007</v>
      </c>
      <c r="R17" s="24">
        <v>1608</v>
      </c>
      <c r="S17" s="24">
        <v>1562</v>
      </c>
      <c r="T17" s="24">
        <v>1821</v>
      </c>
      <c r="U17" s="24">
        <v>2420</v>
      </c>
      <c r="V17" s="24">
        <v>3639</v>
      </c>
      <c r="W17" s="24">
        <v>1712</v>
      </c>
      <c r="X17" s="24">
        <v>1685</v>
      </c>
      <c r="Y17" s="24">
        <v>2284</v>
      </c>
      <c r="Z17" s="24">
        <v>2463</v>
      </c>
      <c r="AA17" s="24">
        <v>3942</v>
      </c>
      <c r="AB17" s="24">
        <v>10334</v>
      </c>
      <c r="AC17" s="24">
        <v>7795</v>
      </c>
      <c r="AD17" s="24">
        <v>10218</v>
      </c>
      <c r="AE17" s="24">
        <v>11050</v>
      </c>
      <c r="AF17" s="24">
        <v>12086</v>
      </c>
    </row>
    <row r="18" spans="1:32" s="3" customFormat="1" x14ac:dyDescent="0.35">
      <c r="A18" s="24" t="s">
        <v>83</v>
      </c>
      <c r="B18" s="23" t="s">
        <v>18</v>
      </c>
      <c r="C18" s="24">
        <v>1504</v>
      </c>
      <c r="D18" s="24">
        <v>1296</v>
      </c>
      <c r="E18" s="24">
        <v>1680</v>
      </c>
      <c r="F18" s="24">
        <v>2032</v>
      </c>
      <c r="G18" s="24">
        <v>2425</v>
      </c>
      <c r="H18" s="24">
        <v>2563</v>
      </c>
      <c r="I18" s="24">
        <v>2815</v>
      </c>
      <c r="J18" s="24">
        <v>2500</v>
      </c>
      <c r="K18" s="24">
        <v>2734</v>
      </c>
      <c r="L18" s="24">
        <v>2580</v>
      </c>
      <c r="M18" s="24">
        <v>2223</v>
      </c>
      <c r="N18" s="24">
        <v>2405</v>
      </c>
      <c r="O18" s="24">
        <v>2513</v>
      </c>
      <c r="P18" s="24">
        <v>1893</v>
      </c>
      <c r="Q18" s="24">
        <v>2225</v>
      </c>
      <c r="R18" s="24">
        <v>1898</v>
      </c>
      <c r="S18" s="24">
        <v>1943</v>
      </c>
      <c r="T18" s="24">
        <v>1875</v>
      </c>
      <c r="U18" s="24">
        <v>2310</v>
      </c>
      <c r="V18" s="24">
        <v>2234</v>
      </c>
      <c r="W18" s="24">
        <v>2201</v>
      </c>
      <c r="X18" s="24">
        <v>2377</v>
      </c>
      <c r="Y18" s="24">
        <v>2567</v>
      </c>
      <c r="Z18" s="24">
        <v>2265</v>
      </c>
      <c r="AA18" s="24">
        <v>2483</v>
      </c>
      <c r="AB18" s="24">
        <v>8937</v>
      </c>
      <c r="AC18" s="24">
        <v>13192</v>
      </c>
      <c r="AD18" s="24">
        <v>11259</v>
      </c>
      <c r="AE18" s="24">
        <v>10260</v>
      </c>
      <c r="AF18" s="24">
        <v>11893</v>
      </c>
    </row>
    <row r="19" spans="1:32" s="3" customFormat="1" x14ac:dyDescent="0.35">
      <c r="A19" s="24" t="s">
        <v>84</v>
      </c>
      <c r="B19" s="23" t="s">
        <v>6</v>
      </c>
      <c r="C19" s="24">
        <v>1554</v>
      </c>
      <c r="D19" s="24">
        <v>1386</v>
      </c>
      <c r="E19" s="24">
        <v>1472</v>
      </c>
      <c r="F19" s="24">
        <v>2579</v>
      </c>
      <c r="G19" s="24">
        <v>2587</v>
      </c>
      <c r="H19" s="24">
        <v>2699</v>
      </c>
      <c r="I19" s="24">
        <v>1985</v>
      </c>
      <c r="J19" s="24">
        <v>1825</v>
      </c>
      <c r="K19" s="24">
        <v>1631</v>
      </c>
      <c r="L19" s="24">
        <v>1736</v>
      </c>
      <c r="M19" s="24">
        <v>2092</v>
      </c>
      <c r="N19" s="24">
        <v>1552</v>
      </c>
      <c r="O19" s="24">
        <v>1663</v>
      </c>
      <c r="P19" s="24">
        <v>2347</v>
      </c>
      <c r="Q19" s="24">
        <v>2647</v>
      </c>
      <c r="R19" s="24">
        <v>3500</v>
      </c>
      <c r="S19" s="24">
        <v>2030</v>
      </c>
      <c r="T19" s="24">
        <v>2251</v>
      </c>
      <c r="U19" s="24">
        <v>2307</v>
      </c>
      <c r="V19" s="24">
        <v>2785</v>
      </c>
      <c r="W19" s="24">
        <v>2297</v>
      </c>
      <c r="X19" s="24">
        <v>1824</v>
      </c>
      <c r="Y19" s="24">
        <v>2049</v>
      </c>
      <c r="Z19" s="24">
        <v>2480</v>
      </c>
      <c r="AA19" s="24">
        <v>3177</v>
      </c>
      <c r="AB19" s="24">
        <v>9578</v>
      </c>
      <c r="AC19" s="24">
        <v>9876</v>
      </c>
      <c r="AD19" s="24">
        <v>10301</v>
      </c>
      <c r="AE19" s="24">
        <v>12873</v>
      </c>
      <c r="AF19" s="24">
        <v>11827</v>
      </c>
    </row>
    <row r="20" spans="1:32" s="3" customFormat="1" x14ac:dyDescent="0.35">
      <c r="A20" s="24" t="s">
        <v>87</v>
      </c>
      <c r="B20" s="23" t="s">
        <v>4</v>
      </c>
      <c r="C20" s="24">
        <v>630</v>
      </c>
      <c r="D20" s="24">
        <v>633</v>
      </c>
      <c r="E20" s="24">
        <v>809</v>
      </c>
      <c r="F20" s="24">
        <v>2078</v>
      </c>
      <c r="G20" s="24">
        <v>2298</v>
      </c>
      <c r="H20" s="24">
        <v>987</v>
      </c>
      <c r="I20" s="24">
        <v>1024</v>
      </c>
      <c r="J20" s="24">
        <v>1093</v>
      </c>
      <c r="K20" s="24">
        <v>1510</v>
      </c>
      <c r="L20" s="24">
        <v>1594</v>
      </c>
      <c r="M20" s="24">
        <v>1321</v>
      </c>
      <c r="N20" s="24">
        <v>991</v>
      </c>
      <c r="O20" s="24">
        <v>1458</v>
      </c>
      <c r="P20" s="24">
        <v>2032</v>
      </c>
      <c r="Q20" s="24">
        <v>2830</v>
      </c>
      <c r="R20" s="24">
        <v>1278</v>
      </c>
      <c r="S20" s="24">
        <v>1180</v>
      </c>
      <c r="T20" s="24">
        <v>1375</v>
      </c>
      <c r="U20" s="24">
        <v>2801</v>
      </c>
      <c r="V20" s="24">
        <v>3427</v>
      </c>
      <c r="W20" s="24">
        <v>1353</v>
      </c>
      <c r="X20" s="24">
        <v>1163</v>
      </c>
      <c r="Y20" s="24">
        <v>1668</v>
      </c>
      <c r="Z20" s="24">
        <v>1890</v>
      </c>
      <c r="AA20" s="24">
        <v>3271</v>
      </c>
      <c r="AB20" s="24">
        <v>6448</v>
      </c>
      <c r="AC20" s="24">
        <v>6208</v>
      </c>
      <c r="AD20" s="24">
        <v>8632</v>
      </c>
      <c r="AE20" s="24">
        <v>10061</v>
      </c>
      <c r="AF20" s="24">
        <v>9345</v>
      </c>
    </row>
    <row r="21" spans="1:32" s="3" customFormat="1" x14ac:dyDescent="0.35">
      <c r="A21" s="24" t="s">
        <v>88</v>
      </c>
      <c r="B21" s="23" t="s">
        <v>9</v>
      </c>
      <c r="C21" s="24">
        <v>1928</v>
      </c>
      <c r="D21" s="24">
        <v>1560</v>
      </c>
      <c r="E21" s="24">
        <v>2208</v>
      </c>
      <c r="F21" s="24">
        <v>2998</v>
      </c>
      <c r="G21" s="24">
        <v>3760</v>
      </c>
      <c r="H21" s="24">
        <v>1000</v>
      </c>
      <c r="I21" s="24">
        <v>1250</v>
      </c>
      <c r="J21" s="24">
        <v>1551</v>
      </c>
      <c r="K21" s="24">
        <v>1317</v>
      </c>
      <c r="L21" s="24">
        <v>1664</v>
      </c>
      <c r="M21" s="24">
        <v>1170</v>
      </c>
      <c r="N21" s="24">
        <v>1127</v>
      </c>
      <c r="O21" s="24">
        <v>1496</v>
      </c>
      <c r="P21" s="24">
        <v>1668</v>
      </c>
      <c r="Q21" s="24">
        <v>2266</v>
      </c>
      <c r="R21" s="24">
        <v>997</v>
      </c>
      <c r="S21" s="24">
        <v>1294</v>
      </c>
      <c r="T21" s="24">
        <v>1870</v>
      </c>
      <c r="U21" s="24">
        <v>1911</v>
      </c>
      <c r="V21" s="24">
        <v>2026</v>
      </c>
      <c r="W21" s="24">
        <v>1263</v>
      </c>
      <c r="X21" s="24">
        <v>1280</v>
      </c>
      <c r="Y21" s="24">
        <v>1768</v>
      </c>
      <c r="Z21" s="24">
        <v>2002</v>
      </c>
      <c r="AA21" s="24">
        <v>2270</v>
      </c>
      <c r="AB21" s="24">
        <v>12454</v>
      </c>
      <c r="AC21" s="24">
        <v>6782</v>
      </c>
      <c r="AD21" s="24">
        <v>7727</v>
      </c>
      <c r="AE21" s="24">
        <v>8098</v>
      </c>
      <c r="AF21" s="24">
        <v>8583</v>
      </c>
    </row>
    <row r="22" spans="1:32" s="3" customFormat="1" x14ac:dyDescent="0.35">
      <c r="A22" s="24" t="s">
        <v>89</v>
      </c>
      <c r="B22" s="23" t="s">
        <v>5</v>
      </c>
      <c r="C22" s="24">
        <v>930</v>
      </c>
      <c r="D22" s="24">
        <v>892</v>
      </c>
      <c r="E22" s="24">
        <v>1174</v>
      </c>
      <c r="F22" s="24">
        <v>1643</v>
      </c>
      <c r="G22" s="24">
        <v>2916</v>
      </c>
      <c r="H22" s="24">
        <v>918</v>
      </c>
      <c r="I22" s="24">
        <v>1008</v>
      </c>
      <c r="J22" s="24">
        <v>1026</v>
      </c>
      <c r="K22" s="24">
        <v>1301</v>
      </c>
      <c r="L22" s="24">
        <v>1517</v>
      </c>
      <c r="M22" s="24">
        <v>1080</v>
      </c>
      <c r="N22" s="24">
        <v>1092</v>
      </c>
      <c r="O22" s="24">
        <v>891</v>
      </c>
      <c r="P22" s="24">
        <v>2034</v>
      </c>
      <c r="Q22" s="24">
        <v>2033</v>
      </c>
      <c r="R22" s="24">
        <v>1651</v>
      </c>
      <c r="S22" s="24">
        <v>1071</v>
      </c>
      <c r="T22" s="24">
        <v>1034</v>
      </c>
      <c r="U22" s="24">
        <v>1590</v>
      </c>
      <c r="V22" s="24">
        <v>2360</v>
      </c>
      <c r="W22" s="24">
        <v>1401</v>
      </c>
      <c r="X22" s="24">
        <v>1112</v>
      </c>
      <c r="Y22" s="24">
        <v>1441</v>
      </c>
      <c r="Z22" s="24">
        <v>1419</v>
      </c>
      <c r="AA22" s="24">
        <v>2650</v>
      </c>
      <c r="AB22" s="24">
        <v>7555</v>
      </c>
      <c r="AC22" s="24">
        <v>5770</v>
      </c>
      <c r="AD22" s="24">
        <v>7130</v>
      </c>
      <c r="AE22" s="24">
        <v>7706</v>
      </c>
      <c r="AF22" s="24">
        <v>8023</v>
      </c>
    </row>
    <row r="23" spans="1:32" s="3" customFormat="1" x14ac:dyDescent="0.35">
      <c r="A23" s="24" t="s">
        <v>92</v>
      </c>
      <c r="B23" s="23" t="s">
        <v>17</v>
      </c>
      <c r="C23" s="24">
        <v>753</v>
      </c>
      <c r="D23" s="24">
        <v>740</v>
      </c>
      <c r="E23" s="24">
        <v>1035</v>
      </c>
      <c r="F23" s="24">
        <v>1378</v>
      </c>
      <c r="G23" s="24">
        <v>2136</v>
      </c>
      <c r="H23" s="24">
        <v>805</v>
      </c>
      <c r="I23" s="24">
        <v>906</v>
      </c>
      <c r="J23" s="24">
        <v>927</v>
      </c>
      <c r="K23" s="24">
        <v>813</v>
      </c>
      <c r="L23" s="24">
        <v>942</v>
      </c>
      <c r="M23" s="24">
        <v>638</v>
      </c>
      <c r="N23" s="24">
        <v>595</v>
      </c>
      <c r="O23" s="24">
        <v>740</v>
      </c>
      <c r="P23" s="24">
        <v>1384</v>
      </c>
      <c r="Q23" s="24">
        <v>1632</v>
      </c>
      <c r="R23" s="24">
        <v>836</v>
      </c>
      <c r="S23" s="24">
        <v>1063</v>
      </c>
      <c r="T23" s="24">
        <v>752</v>
      </c>
      <c r="U23" s="24">
        <v>1106</v>
      </c>
      <c r="V23" s="24">
        <v>1163</v>
      </c>
      <c r="W23" s="24">
        <v>826</v>
      </c>
      <c r="X23" s="24">
        <v>990</v>
      </c>
      <c r="Y23" s="24">
        <v>1260</v>
      </c>
      <c r="Z23" s="24">
        <v>1095</v>
      </c>
      <c r="AA23" s="24">
        <v>2011</v>
      </c>
      <c r="AB23" s="24">
        <v>6042</v>
      </c>
      <c r="AC23" s="24">
        <v>4393</v>
      </c>
      <c r="AD23" s="24">
        <v>4989</v>
      </c>
      <c r="AE23" s="24">
        <v>4920</v>
      </c>
      <c r="AF23" s="24">
        <v>6182</v>
      </c>
    </row>
    <row r="24" spans="1:32" s="3" customFormat="1" x14ac:dyDescent="0.35">
      <c r="A24" s="24" t="s">
        <v>90</v>
      </c>
      <c r="B24" s="23" t="s">
        <v>19</v>
      </c>
      <c r="C24" s="24">
        <v>34924</v>
      </c>
      <c r="D24" s="24">
        <v>12932</v>
      </c>
      <c r="E24" s="24">
        <v>19969</v>
      </c>
      <c r="F24" s="24">
        <v>16886</v>
      </c>
      <c r="G24" s="24">
        <v>24552</v>
      </c>
      <c r="H24" s="24">
        <v>1798</v>
      </c>
      <c r="I24" s="24">
        <v>1314</v>
      </c>
      <c r="J24" s="24">
        <v>1302</v>
      </c>
      <c r="K24" s="24">
        <v>1364</v>
      </c>
      <c r="L24" s="24">
        <v>1406</v>
      </c>
      <c r="M24" s="24">
        <v>1971</v>
      </c>
      <c r="N24" s="24">
        <v>1580</v>
      </c>
      <c r="O24" s="24">
        <v>1844</v>
      </c>
      <c r="P24" s="24">
        <v>1693</v>
      </c>
      <c r="Q24" s="24">
        <v>2090</v>
      </c>
      <c r="R24" s="24">
        <v>1546</v>
      </c>
      <c r="S24" s="24">
        <v>1215</v>
      </c>
      <c r="T24" s="24">
        <v>1342</v>
      </c>
      <c r="U24" s="24">
        <v>1331</v>
      </c>
      <c r="V24" s="24">
        <v>1227</v>
      </c>
      <c r="W24" s="24">
        <v>1290</v>
      </c>
      <c r="X24" s="24">
        <v>879</v>
      </c>
      <c r="Y24" s="24">
        <v>1295</v>
      </c>
      <c r="Z24" s="24">
        <v>1148</v>
      </c>
      <c r="AA24" s="24">
        <v>1136</v>
      </c>
      <c r="AB24" s="24">
        <v>109263</v>
      </c>
      <c r="AC24" s="24">
        <v>7184</v>
      </c>
      <c r="AD24" s="24">
        <v>9178</v>
      </c>
      <c r="AE24" s="24">
        <v>6661</v>
      </c>
      <c r="AF24" s="24">
        <v>5748</v>
      </c>
    </row>
    <row r="25" spans="1:32" s="3" customFormat="1" x14ac:dyDescent="0.35">
      <c r="A25" s="24" t="s">
        <v>93</v>
      </c>
      <c r="B25" s="23" t="s">
        <v>14</v>
      </c>
      <c r="C25" s="24">
        <v>419</v>
      </c>
      <c r="D25" s="24">
        <v>336</v>
      </c>
      <c r="E25" s="24">
        <v>555</v>
      </c>
      <c r="F25" s="24">
        <v>757</v>
      </c>
      <c r="G25" s="24">
        <v>1354</v>
      </c>
      <c r="H25" s="24">
        <v>474</v>
      </c>
      <c r="I25" s="24">
        <v>530</v>
      </c>
      <c r="J25" s="24">
        <v>809</v>
      </c>
      <c r="K25" s="24">
        <v>800</v>
      </c>
      <c r="L25" s="24">
        <v>950</v>
      </c>
      <c r="M25" s="24">
        <v>557</v>
      </c>
      <c r="N25" s="24">
        <v>558</v>
      </c>
      <c r="O25" s="24">
        <v>782</v>
      </c>
      <c r="P25" s="24">
        <v>862</v>
      </c>
      <c r="Q25" s="24">
        <v>1196</v>
      </c>
      <c r="R25" s="24">
        <v>499</v>
      </c>
      <c r="S25" s="24">
        <v>614</v>
      </c>
      <c r="T25" s="24">
        <v>521</v>
      </c>
      <c r="U25" s="24">
        <v>892</v>
      </c>
      <c r="V25" s="24">
        <v>1402</v>
      </c>
      <c r="W25" s="24">
        <v>581</v>
      </c>
      <c r="X25" s="24">
        <v>579</v>
      </c>
      <c r="Y25" s="24">
        <v>666</v>
      </c>
      <c r="Z25" s="24">
        <v>995</v>
      </c>
      <c r="AA25" s="24">
        <v>1445</v>
      </c>
      <c r="AB25" s="24">
        <v>3421</v>
      </c>
      <c r="AC25" s="24">
        <v>3563</v>
      </c>
      <c r="AD25" s="24">
        <v>3955</v>
      </c>
      <c r="AE25" s="24">
        <v>3928</v>
      </c>
      <c r="AF25" s="24">
        <v>4266</v>
      </c>
    </row>
    <row r="26" spans="1:32" s="3" customFormat="1" x14ac:dyDescent="0.35">
      <c r="A26" s="24" t="s">
        <v>91</v>
      </c>
      <c r="B26" s="23" t="s">
        <v>3</v>
      </c>
      <c r="C26" s="24">
        <v>579</v>
      </c>
      <c r="D26" s="24">
        <v>525</v>
      </c>
      <c r="E26" s="24">
        <v>658</v>
      </c>
      <c r="F26" s="24">
        <v>866</v>
      </c>
      <c r="G26" s="24">
        <v>1143</v>
      </c>
      <c r="H26" s="24">
        <v>543</v>
      </c>
      <c r="I26" s="24">
        <v>613</v>
      </c>
      <c r="J26" s="24">
        <v>622</v>
      </c>
      <c r="K26" s="24">
        <v>720</v>
      </c>
      <c r="L26" s="24">
        <v>927</v>
      </c>
      <c r="M26" s="24">
        <v>573</v>
      </c>
      <c r="N26" s="24">
        <v>539</v>
      </c>
      <c r="O26" s="24">
        <v>664</v>
      </c>
      <c r="P26" s="24">
        <v>1106</v>
      </c>
      <c r="Q26" s="24">
        <v>1495</v>
      </c>
      <c r="R26" s="24">
        <v>1322</v>
      </c>
      <c r="S26" s="24">
        <v>1185</v>
      </c>
      <c r="T26" s="24">
        <v>1274</v>
      </c>
      <c r="U26" s="24">
        <v>996</v>
      </c>
      <c r="V26" s="24">
        <v>1457</v>
      </c>
      <c r="W26" s="24">
        <v>632</v>
      </c>
      <c r="X26" s="24">
        <v>548</v>
      </c>
      <c r="Y26" s="24">
        <v>837</v>
      </c>
      <c r="Z26" s="24">
        <v>877</v>
      </c>
      <c r="AA26" s="24">
        <v>1262</v>
      </c>
      <c r="AB26" s="24">
        <v>3771</v>
      </c>
      <c r="AC26" s="24">
        <v>3425</v>
      </c>
      <c r="AD26" s="24">
        <v>4377</v>
      </c>
      <c r="AE26" s="24">
        <v>6234</v>
      </c>
      <c r="AF26" s="24">
        <v>4156</v>
      </c>
    </row>
    <row r="27" spans="1:32" s="3" customFormat="1" x14ac:dyDescent="0.35">
      <c r="A27" s="24" t="s">
        <v>94</v>
      </c>
      <c r="B27" s="23" t="s">
        <v>21</v>
      </c>
      <c r="C27" s="24">
        <v>1424</v>
      </c>
      <c r="D27" s="24">
        <v>904</v>
      </c>
      <c r="E27" s="24">
        <v>1260</v>
      </c>
      <c r="F27" s="24">
        <v>2413</v>
      </c>
      <c r="G27" s="24">
        <v>3932</v>
      </c>
      <c r="H27" s="24">
        <v>173</v>
      </c>
      <c r="I27" s="24">
        <v>176</v>
      </c>
      <c r="J27" s="24">
        <v>309</v>
      </c>
      <c r="K27" s="24">
        <v>493</v>
      </c>
      <c r="L27" s="24">
        <v>535</v>
      </c>
      <c r="M27" s="24">
        <v>367</v>
      </c>
      <c r="N27" s="24">
        <v>423</v>
      </c>
      <c r="O27" s="24">
        <v>423</v>
      </c>
      <c r="P27" s="24">
        <v>349</v>
      </c>
      <c r="Q27" s="24">
        <v>846</v>
      </c>
      <c r="R27" s="24">
        <v>444</v>
      </c>
      <c r="S27" s="24">
        <v>458</v>
      </c>
      <c r="T27" s="24">
        <v>523</v>
      </c>
      <c r="U27" s="24">
        <v>753</v>
      </c>
      <c r="V27" s="24">
        <v>1276</v>
      </c>
      <c r="W27" s="24">
        <v>582</v>
      </c>
      <c r="X27" s="24">
        <v>679</v>
      </c>
      <c r="Y27" s="24">
        <v>634</v>
      </c>
      <c r="Z27" s="24">
        <v>574</v>
      </c>
      <c r="AA27" s="24">
        <v>1531</v>
      </c>
      <c r="AB27" s="24">
        <v>9933</v>
      </c>
      <c r="AC27" s="24">
        <v>1686</v>
      </c>
      <c r="AD27" s="24">
        <v>2408</v>
      </c>
      <c r="AE27" s="24">
        <v>3454</v>
      </c>
      <c r="AF27" s="24">
        <v>4000</v>
      </c>
    </row>
    <row r="28" spans="1:32" s="3" customFormat="1" x14ac:dyDescent="0.35">
      <c r="A28" s="24" t="s">
        <v>95</v>
      </c>
      <c r="B28" s="23" t="s">
        <v>20</v>
      </c>
      <c r="C28" s="24">
        <v>469</v>
      </c>
      <c r="D28" s="24">
        <v>743</v>
      </c>
      <c r="E28" s="24">
        <v>624</v>
      </c>
      <c r="F28" s="24">
        <v>1231</v>
      </c>
      <c r="G28" s="24">
        <v>3399</v>
      </c>
      <c r="H28" s="24">
        <v>140</v>
      </c>
      <c r="I28" s="24">
        <v>227</v>
      </c>
      <c r="J28" s="24">
        <v>521</v>
      </c>
      <c r="K28" s="24">
        <v>470</v>
      </c>
      <c r="L28" s="24">
        <v>330</v>
      </c>
      <c r="M28" s="24">
        <v>436</v>
      </c>
      <c r="N28" s="24">
        <v>490</v>
      </c>
      <c r="O28" s="24">
        <v>465</v>
      </c>
      <c r="P28" s="24">
        <v>844</v>
      </c>
      <c r="Q28" s="24">
        <v>1205</v>
      </c>
      <c r="R28" s="24">
        <v>358</v>
      </c>
      <c r="S28" s="24">
        <v>371</v>
      </c>
      <c r="T28" s="24">
        <v>579</v>
      </c>
      <c r="U28" s="24">
        <v>1269</v>
      </c>
      <c r="V28" s="24">
        <v>1249</v>
      </c>
      <c r="W28" s="24">
        <v>694</v>
      </c>
      <c r="X28" s="24">
        <v>622</v>
      </c>
      <c r="Y28" s="24">
        <v>596</v>
      </c>
      <c r="Z28" s="24">
        <v>826</v>
      </c>
      <c r="AA28" s="24">
        <v>1144</v>
      </c>
      <c r="AB28" s="24">
        <v>6466</v>
      </c>
      <c r="AC28" s="24">
        <v>1688</v>
      </c>
      <c r="AD28" s="24">
        <v>3440</v>
      </c>
      <c r="AE28" s="24">
        <v>3826</v>
      </c>
      <c r="AF28" s="24">
        <v>3882</v>
      </c>
    </row>
    <row r="29" spans="1:32" s="3" customFormat="1" x14ac:dyDescent="0.35">
      <c r="A29" s="23" t="s">
        <v>2</v>
      </c>
      <c r="B29" s="23" t="s">
        <v>2</v>
      </c>
      <c r="C29" s="24">
        <v>395</v>
      </c>
      <c r="D29" s="24">
        <v>353</v>
      </c>
      <c r="E29" s="24">
        <v>438</v>
      </c>
      <c r="F29" s="24">
        <v>744</v>
      </c>
      <c r="G29" s="24">
        <v>947</v>
      </c>
      <c r="H29" s="24">
        <v>524</v>
      </c>
      <c r="I29" s="24">
        <v>456</v>
      </c>
      <c r="J29" s="24">
        <v>434</v>
      </c>
      <c r="K29" s="24">
        <v>676</v>
      </c>
      <c r="L29" s="24">
        <v>869</v>
      </c>
      <c r="M29" s="24">
        <v>411</v>
      </c>
      <c r="N29" s="24">
        <v>501</v>
      </c>
      <c r="O29" s="24">
        <v>456</v>
      </c>
      <c r="P29" s="24">
        <v>699</v>
      </c>
      <c r="Q29" s="24">
        <v>985</v>
      </c>
      <c r="R29" s="24">
        <v>425</v>
      </c>
      <c r="S29" s="24">
        <v>592</v>
      </c>
      <c r="T29" s="24">
        <v>411</v>
      </c>
      <c r="U29" s="24">
        <v>700</v>
      </c>
      <c r="V29" s="24">
        <v>1116</v>
      </c>
      <c r="W29" s="24">
        <v>433</v>
      </c>
      <c r="X29" s="24">
        <v>380</v>
      </c>
      <c r="Y29" s="24">
        <v>590</v>
      </c>
      <c r="Z29" s="24">
        <v>710</v>
      </c>
      <c r="AA29" s="24">
        <v>1336</v>
      </c>
      <c r="AB29" s="24">
        <v>2877</v>
      </c>
      <c r="AC29" s="24">
        <v>2959</v>
      </c>
      <c r="AD29" s="24">
        <v>3052</v>
      </c>
      <c r="AE29" s="24">
        <v>3244</v>
      </c>
      <c r="AF29" s="24">
        <v>3449</v>
      </c>
    </row>
    <row r="30" spans="1:32" s="3" customFormat="1" x14ac:dyDescent="0.35">
      <c r="A30" s="24" t="s">
        <v>96</v>
      </c>
      <c r="B30" s="23" t="s">
        <v>22</v>
      </c>
      <c r="C30" s="24">
        <v>173</v>
      </c>
      <c r="D30" s="24">
        <v>163</v>
      </c>
      <c r="E30" s="24">
        <v>152</v>
      </c>
      <c r="F30" s="24">
        <v>466</v>
      </c>
      <c r="G30" s="24">
        <v>1772</v>
      </c>
      <c r="H30" s="24">
        <v>62</v>
      </c>
      <c r="I30" s="24">
        <v>92</v>
      </c>
      <c r="J30" s="24">
        <v>88</v>
      </c>
      <c r="K30" s="24">
        <v>166</v>
      </c>
      <c r="L30" s="24">
        <v>373</v>
      </c>
      <c r="M30" s="24">
        <v>115</v>
      </c>
      <c r="N30" s="24">
        <v>75</v>
      </c>
      <c r="O30" s="24">
        <v>68</v>
      </c>
      <c r="P30" s="24">
        <v>295</v>
      </c>
      <c r="Q30" s="24">
        <v>311</v>
      </c>
      <c r="R30" s="24">
        <v>140</v>
      </c>
      <c r="S30" s="24">
        <v>108</v>
      </c>
      <c r="T30" s="24">
        <v>148</v>
      </c>
      <c r="U30" s="24">
        <v>242</v>
      </c>
      <c r="V30" s="24">
        <v>1130</v>
      </c>
      <c r="W30" s="24">
        <v>117</v>
      </c>
      <c r="X30" s="24">
        <v>111</v>
      </c>
      <c r="Y30" s="24">
        <v>135</v>
      </c>
      <c r="Z30" s="24">
        <v>270</v>
      </c>
      <c r="AA30" s="24">
        <v>906</v>
      </c>
      <c r="AB30" s="24">
        <v>2726</v>
      </c>
      <c r="AC30" s="24">
        <v>781</v>
      </c>
      <c r="AD30" s="24">
        <v>864</v>
      </c>
      <c r="AE30" s="24">
        <v>1768</v>
      </c>
      <c r="AF30" s="24">
        <v>1539</v>
      </c>
    </row>
    <row r="31" spans="1:32" s="3" customFormat="1" x14ac:dyDescent="0.35">
      <c r="B31" s="2"/>
    </row>
    <row r="32" spans="1:32" s="3" customFormat="1" x14ac:dyDescent="0.35">
      <c r="B32" s="20" t="s">
        <v>36</v>
      </c>
    </row>
    <row r="33" spans="1:32" x14ac:dyDescent="0.35">
      <c r="A33" s="22"/>
      <c r="B33" s="22"/>
      <c r="C33" s="4" t="s">
        <v>23</v>
      </c>
      <c r="D33" s="4" t="s">
        <v>24</v>
      </c>
      <c r="E33" s="4" t="s">
        <v>25</v>
      </c>
      <c r="F33" s="4" t="s">
        <v>26</v>
      </c>
      <c r="G33" s="4" t="s">
        <v>27</v>
      </c>
      <c r="H33" s="5" t="s">
        <v>23</v>
      </c>
      <c r="I33" s="5" t="s">
        <v>24</v>
      </c>
      <c r="J33" s="5" t="s">
        <v>25</v>
      </c>
      <c r="K33" s="5" t="s">
        <v>26</v>
      </c>
      <c r="L33" s="5" t="s">
        <v>27</v>
      </c>
      <c r="M33" s="6" t="s">
        <v>23</v>
      </c>
      <c r="N33" s="6" t="s">
        <v>24</v>
      </c>
      <c r="O33" s="6" t="s">
        <v>25</v>
      </c>
      <c r="P33" s="6" t="s">
        <v>26</v>
      </c>
      <c r="Q33" s="6" t="s">
        <v>27</v>
      </c>
      <c r="R33" s="7" t="s">
        <v>23</v>
      </c>
      <c r="S33" s="7" t="s">
        <v>24</v>
      </c>
      <c r="T33" s="7" t="s">
        <v>25</v>
      </c>
      <c r="U33" s="7" t="s">
        <v>26</v>
      </c>
      <c r="V33" s="7" t="s">
        <v>27</v>
      </c>
      <c r="W33" s="16" t="s">
        <v>23</v>
      </c>
      <c r="X33" s="16" t="s">
        <v>24</v>
      </c>
      <c r="Y33" s="16" t="s">
        <v>25</v>
      </c>
      <c r="Z33" s="16" t="s">
        <v>26</v>
      </c>
      <c r="AA33" s="16" t="s">
        <v>27</v>
      </c>
    </row>
    <row r="34" spans="1:32" x14ac:dyDescent="0.35">
      <c r="A34" s="22"/>
      <c r="B34" s="22"/>
      <c r="C34" s="8" t="s">
        <v>28</v>
      </c>
      <c r="D34" s="8" t="s">
        <v>29</v>
      </c>
      <c r="E34" s="8" t="s">
        <v>30</v>
      </c>
      <c r="F34" s="8" t="s">
        <v>31</v>
      </c>
      <c r="G34" s="8" t="s">
        <v>32</v>
      </c>
      <c r="H34" s="9" t="s">
        <v>28</v>
      </c>
      <c r="I34" s="9" t="s">
        <v>29</v>
      </c>
      <c r="J34" s="9" t="s">
        <v>30</v>
      </c>
      <c r="K34" s="9" t="s">
        <v>31</v>
      </c>
      <c r="L34" s="9" t="s">
        <v>32</v>
      </c>
      <c r="M34" s="10" t="s">
        <v>28</v>
      </c>
      <c r="N34" s="10" t="s">
        <v>29</v>
      </c>
      <c r="O34" s="10" t="s">
        <v>30</v>
      </c>
      <c r="P34" s="10" t="s">
        <v>31</v>
      </c>
      <c r="Q34" s="10" t="s">
        <v>32</v>
      </c>
      <c r="R34" s="11" t="s">
        <v>28</v>
      </c>
      <c r="S34" s="11" t="s">
        <v>29</v>
      </c>
      <c r="T34" s="11" t="s">
        <v>30</v>
      </c>
      <c r="U34" s="11" t="s">
        <v>31</v>
      </c>
      <c r="V34" s="11" t="s">
        <v>32</v>
      </c>
      <c r="W34" s="17" t="s">
        <v>28</v>
      </c>
      <c r="X34" s="17" t="s">
        <v>29</v>
      </c>
      <c r="Y34" s="17" t="s">
        <v>30</v>
      </c>
      <c r="Z34" s="17" t="s">
        <v>31</v>
      </c>
      <c r="AA34" s="17" t="s">
        <v>32</v>
      </c>
      <c r="AB34" s="52" t="s">
        <v>101</v>
      </c>
      <c r="AC34" s="52"/>
      <c r="AD34" s="52"/>
      <c r="AE34" s="52"/>
      <c r="AF34" s="52"/>
    </row>
    <row r="35" spans="1:32" x14ac:dyDescent="0.35">
      <c r="A35" s="22"/>
      <c r="B35" s="28"/>
      <c r="C35" s="12" t="s">
        <v>33</v>
      </c>
      <c r="D35" s="12" t="s">
        <v>33</v>
      </c>
      <c r="E35" s="12" t="s">
        <v>33</v>
      </c>
      <c r="F35" s="12" t="s">
        <v>33</v>
      </c>
      <c r="G35" s="12" t="s">
        <v>33</v>
      </c>
      <c r="H35" s="13">
        <v>2023</v>
      </c>
      <c r="I35" s="13">
        <v>2023</v>
      </c>
      <c r="J35" s="13">
        <v>2023</v>
      </c>
      <c r="K35" s="13">
        <v>2023</v>
      </c>
      <c r="L35" s="13">
        <v>2023</v>
      </c>
      <c r="M35" s="14">
        <v>2024</v>
      </c>
      <c r="N35" s="14">
        <v>2024</v>
      </c>
      <c r="O35" s="14">
        <v>2024</v>
      </c>
      <c r="P35" s="14">
        <v>2024</v>
      </c>
      <c r="Q35" s="14">
        <v>2024</v>
      </c>
      <c r="R35" s="15">
        <v>2025</v>
      </c>
      <c r="S35" s="15">
        <v>2025</v>
      </c>
      <c r="T35" s="15">
        <v>2025</v>
      </c>
      <c r="U35" s="15">
        <v>2025</v>
      </c>
      <c r="V35" s="15">
        <v>2025</v>
      </c>
      <c r="W35" s="18">
        <v>2026</v>
      </c>
      <c r="X35" s="18">
        <v>2026</v>
      </c>
      <c r="Y35" s="18">
        <v>2026</v>
      </c>
      <c r="Z35" s="18">
        <v>2026</v>
      </c>
      <c r="AA35" s="18">
        <v>2026</v>
      </c>
      <c r="AB35" s="12" t="s">
        <v>33</v>
      </c>
      <c r="AC35" s="13">
        <v>2023</v>
      </c>
      <c r="AD35" s="14">
        <v>2024</v>
      </c>
      <c r="AE35" s="15">
        <v>2025</v>
      </c>
      <c r="AF35" s="18">
        <v>2026</v>
      </c>
    </row>
    <row r="36" spans="1:32" s="3" customFormat="1" x14ac:dyDescent="0.35">
      <c r="A36" s="26" t="s">
        <v>71</v>
      </c>
      <c r="B36" s="23" t="s">
        <v>74</v>
      </c>
      <c r="C36" s="24">
        <v>394683</v>
      </c>
      <c r="D36" s="24">
        <v>379649</v>
      </c>
      <c r="E36" s="24">
        <v>420897</v>
      </c>
      <c r="F36" s="24">
        <v>481794</v>
      </c>
      <c r="G36" s="24">
        <v>587683</v>
      </c>
      <c r="H36" s="24">
        <v>363554</v>
      </c>
      <c r="I36" s="24">
        <v>409525</v>
      </c>
      <c r="J36" s="24">
        <v>428037</v>
      </c>
      <c r="K36" s="24">
        <v>463233</v>
      </c>
      <c r="L36" s="24">
        <v>495374</v>
      </c>
      <c r="M36" s="24">
        <v>354167</v>
      </c>
      <c r="N36" s="24">
        <v>409206</v>
      </c>
      <c r="O36" s="24">
        <v>435921</v>
      </c>
      <c r="P36" s="24">
        <v>432476</v>
      </c>
      <c r="Q36" s="24">
        <v>542874</v>
      </c>
      <c r="R36" s="24">
        <v>368280</v>
      </c>
      <c r="S36" s="24">
        <v>406872</v>
      </c>
      <c r="T36" s="24">
        <v>395473</v>
      </c>
      <c r="U36" s="24">
        <v>465617</v>
      </c>
      <c r="V36" s="24">
        <v>551678</v>
      </c>
      <c r="W36" s="24">
        <v>395913</v>
      </c>
      <c r="X36" s="24">
        <v>422187</v>
      </c>
      <c r="Y36" s="24">
        <v>438172</v>
      </c>
      <c r="Z36" s="24">
        <v>484520</v>
      </c>
      <c r="AA36" s="24">
        <v>583605</v>
      </c>
      <c r="AB36" s="24">
        <v>2264706</v>
      </c>
      <c r="AC36" s="24">
        <v>2159723</v>
      </c>
      <c r="AD36" s="24">
        <v>2174644</v>
      </c>
      <c r="AE36" s="24">
        <v>2187920</v>
      </c>
      <c r="AF36" s="24">
        <v>2324397</v>
      </c>
    </row>
    <row r="37" spans="1:32" s="3" customFormat="1" x14ac:dyDescent="0.35">
      <c r="A37" s="26" t="s">
        <v>75</v>
      </c>
      <c r="B37" s="23" t="s">
        <v>0</v>
      </c>
      <c r="C37" s="24">
        <v>155230</v>
      </c>
      <c r="D37" s="24">
        <v>171453</v>
      </c>
      <c r="E37" s="24">
        <v>174655</v>
      </c>
      <c r="F37" s="24">
        <v>175689</v>
      </c>
      <c r="G37" s="24">
        <v>181785</v>
      </c>
      <c r="H37" s="24">
        <v>193151</v>
      </c>
      <c r="I37" s="24">
        <v>202010</v>
      </c>
      <c r="J37" s="24">
        <v>212440</v>
      </c>
      <c r="K37" s="24">
        <v>207056</v>
      </c>
      <c r="L37" s="24">
        <v>208502</v>
      </c>
      <c r="M37" s="24">
        <v>184860</v>
      </c>
      <c r="N37" s="24">
        <v>197729</v>
      </c>
      <c r="O37" s="24">
        <v>202684</v>
      </c>
      <c r="P37" s="24">
        <v>200586</v>
      </c>
      <c r="Q37" s="24">
        <v>222414</v>
      </c>
      <c r="R37" s="24">
        <v>181454</v>
      </c>
      <c r="S37" s="24">
        <v>198717</v>
      </c>
      <c r="T37" s="24">
        <v>181207</v>
      </c>
      <c r="U37" s="24">
        <v>195774</v>
      </c>
      <c r="V37" s="24">
        <v>221967</v>
      </c>
      <c r="W37" s="24">
        <v>194804</v>
      </c>
      <c r="X37" s="24">
        <v>198520</v>
      </c>
      <c r="Y37" s="24">
        <v>198297</v>
      </c>
      <c r="Z37" s="24">
        <v>208453</v>
      </c>
      <c r="AA37" s="24">
        <v>221478</v>
      </c>
      <c r="AB37" s="24">
        <v>858812</v>
      </c>
      <c r="AC37" s="24">
        <v>1023159</v>
      </c>
      <c r="AD37" s="24">
        <v>1008273</v>
      </c>
      <c r="AE37" s="24">
        <v>979119</v>
      </c>
      <c r="AF37" s="24">
        <v>1021552</v>
      </c>
    </row>
    <row r="38" spans="1:32" s="3" customFormat="1" x14ac:dyDescent="0.35">
      <c r="A38" s="27" t="s">
        <v>76</v>
      </c>
      <c r="B38" s="30" t="s">
        <v>1</v>
      </c>
      <c r="C38" s="24">
        <v>239453</v>
      </c>
      <c r="D38" s="24">
        <v>208196</v>
      </c>
      <c r="E38" s="24">
        <v>246242</v>
      </c>
      <c r="F38" s="24">
        <v>306105</v>
      </c>
      <c r="G38" s="24">
        <v>405898</v>
      </c>
      <c r="H38" s="24">
        <v>170403</v>
      </c>
      <c r="I38" s="24">
        <v>207515</v>
      </c>
      <c r="J38" s="24">
        <v>215597</v>
      </c>
      <c r="K38" s="24">
        <v>256177</v>
      </c>
      <c r="L38" s="24">
        <v>286872</v>
      </c>
      <c r="M38" s="24">
        <v>169307</v>
      </c>
      <c r="N38" s="24">
        <v>211477</v>
      </c>
      <c r="O38" s="24">
        <v>233237</v>
      </c>
      <c r="P38" s="24">
        <v>231890</v>
      </c>
      <c r="Q38" s="24">
        <v>320460</v>
      </c>
      <c r="R38" s="24">
        <v>186826</v>
      </c>
      <c r="S38" s="24">
        <v>208155</v>
      </c>
      <c r="T38" s="24">
        <v>214266</v>
      </c>
      <c r="U38" s="24">
        <v>269843</v>
      </c>
      <c r="V38" s="24">
        <v>329711</v>
      </c>
      <c r="W38" s="24">
        <v>201109</v>
      </c>
      <c r="X38" s="24">
        <v>223667</v>
      </c>
      <c r="Y38" s="24">
        <v>239875</v>
      </c>
      <c r="Z38" s="24">
        <v>276067</v>
      </c>
      <c r="AA38" s="24">
        <v>362127</v>
      </c>
      <c r="AB38" s="24">
        <v>1405894</v>
      </c>
      <c r="AC38" s="24">
        <v>1136564</v>
      </c>
      <c r="AD38" s="24">
        <v>1166371</v>
      </c>
      <c r="AE38" s="24">
        <v>1208801</v>
      </c>
      <c r="AF38" s="24">
        <v>1302845</v>
      </c>
    </row>
    <row r="39" spans="1:32" s="3" customFormat="1" x14ac:dyDescent="0.35">
      <c r="A39" s="24" t="s">
        <v>77</v>
      </c>
      <c r="B39" s="23" t="s">
        <v>15</v>
      </c>
      <c r="C39" s="24">
        <v>56263</v>
      </c>
      <c r="D39" s="24">
        <v>84462</v>
      </c>
      <c r="E39" s="24">
        <v>83670</v>
      </c>
      <c r="F39" s="24">
        <v>117989</v>
      </c>
      <c r="G39" s="24">
        <v>133613</v>
      </c>
      <c r="H39" s="24">
        <v>50887</v>
      </c>
      <c r="I39" s="24">
        <v>80843</v>
      </c>
      <c r="J39" s="24">
        <v>73384</v>
      </c>
      <c r="K39" s="24">
        <v>108113</v>
      </c>
      <c r="L39" s="24">
        <v>112104</v>
      </c>
      <c r="M39" s="24">
        <v>44414</v>
      </c>
      <c r="N39" s="24">
        <v>82034</v>
      </c>
      <c r="O39" s="24">
        <v>82485</v>
      </c>
      <c r="P39" s="24">
        <v>79170</v>
      </c>
      <c r="Q39" s="24">
        <v>115245</v>
      </c>
      <c r="R39" s="24">
        <v>54938</v>
      </c>
      <c r="S39" s="24">
        <v>81123</v>
      </c>
      <c r="T39" s="24">
        <v>65226</v>
      </c>
      <c r="U39" s="24">
        <v>94041</v>
      </c>
      <c r="V39" s="24">
        <v>109496</v>
      </c>
      <c r="W39" s="24">
        <v>54720</v>
      </c>
      <c r="X39" s="24">
        <v>78189</v>
      </c>
      <c r="Y39" s="24">
        <v>65489</v>
      </c>
      <c r="Z39" s="24">
        <v>92837</v>
      </c>
      <c r="AA39" s="24">
        <v>112635</v>
      </c>
      <c r="AB39" s="24">
        <v>475997</v>
      </c>
      <c r="AC39" s="24">
        <v>425331</v>
      </c>
      <c r="AD39" s="24">
        <v>403348</v>
      </c>
      <c r="AE39" s="24">
        <v>404824</v>
      </c>
      <c r="AF39" s="24">
        <v>403870</v>
      </c>
    </row>
    <row r="40" spans="1:32" s="3" customFormat="1" x14ac:dyDescent="0.35">
      <c r="A40" s="24" t="s">
        <v>78</v>
      </c>
      <c r="B40" s="23" t="s">
        <v>8</v>
      </c>
      <c r="C40" s="24">
        <v>16084</v>
      </c>
      <c r="D40" s="24">
        <v>17455</v>
      </c>
      <c r="E40" s="24">
        <v>21629</v>
      </c>
      <c r="F40" s="24">
        <v>21471</v>
      </c>
      <c r="G40" s="24">
        <v>23984</v>
      </c>
      <c r="H40" s="24">
        <v>22897</v>
      </c>
      <c r="I40" s="24">
        <v>21832</v>
      </c>
      <c r="J40" s="24">
        <v>29182</v>
      </c>
      <c r="K40" s="24">
        <v>29556</v>
      </c>
      <c r="L40" s="24">
        <v>29533</v>
      </c>
      <c r="M40" s="24">
        <v>25267</v>
      </c>
      <c r="N40" s="24">
        <v>27249</v>
      </c>
      <c r="O40" s="24">
        <v>39182</v>
      </c>
      <c r="P40" s="24">
        <v>23529</v>
      </c>
      <c r="Q40" s="24">
        <v>30493</v>
      </c>
      <c r="R40" s="24">
        <v>27140</v>
      </c>
      <c r="S40" s="24">
        <v>28247</v>
      </c>
      <c r="T40" s="24">
        <v>36654</v>
      </c>
      <c r="U40" s="24">
        <v>30520</v>
      </c>
      <c r="V40" s="24">
        <v>34165</v>
      </c>
      <c r="W40" s="24">
        <v>31014</v>
      </c>
      <c r="X40" s="24">
        <v>28108</v>
      </c>
      <c r="Y40" s="24">
        <v>38853</v>
      </c>
      <c r="Z40" s="24">
        <v>31380</v>
      </c>
      <c r="AA40" s="24">
        <v>38446</v>
      </c>
      <c r="AB40" s="24">
        <v>100623</v>
      </c>
      <c r="AC40" s="24">
        <v>133000</v>
      </c>
      <c r="AD40" s="24">
        <v>145720</v>
      </c>
      <c r="AE40" s="24">
        <v>156726</v>
      </c>
      <c r="AF40" s="24">
        <v>167801</v>
      </c>
    </row>
    <row r="41" spans="1:32" s="3" customFormat="1" x14ac:dyDescent="0.35">
      <c r="A41" s="24" t="s">
        <v>79</v>
      </c>
      <c r="B41" s="23" t="s">
        <v>13</v>
      </c>
      <c r="C41" s="24">
        <v>11393</v>
      </c>
      <c r="D41" s="24">
        <v>11552</v>
      </c>
      <c r="E41" s="24">
        <v>14173</v>
      </c>
      <c r="F41" s="24">
        <v>20000</v>
      </c>
      <c r="G41" s="24">
        <v>29127</v>
      </c>
      <c r="H41" s="24">
        <v>13615</v>
      </c>
      <c r="I41" s="24">
        <v>11740</v>
      </c>
      <c r="J41" s="24">
        <v>13829</v>
      </c>
      <c r="K41" s="24">
        <v>14642</v>
      </c>
      <c r="L41" s="24">
        <v>18002</v>
      </c>
      <c r="M41" s="24">
        <v>8359</v>
      </c>
      <c r="N41" s="24">
        <v>9252</v>
      </c>
      <c r="O41" s="24">
        <v>12049</v>
      </c>
      <c r="P41" s="24">
        <v>14067</v>
      </c>
      <c r="Q41" s="24">
        <v>24506</v>
      </c>
      <c r="R41" s="24">
        <v>8925</v>
      </c>
      <c r="S41" s="24">
        <v>8719</v>
      </c>
      <c r="T41" s="24">
        <v>10499</v>
      </c>
      <c r="U41" s="24">
        <v>14598</v>
      </c>
      <c r="V41" s="24">
        <v>22387</v>
      </c>
      <c r="W41" s="24">
        <v>8600</v>
      </c>
      <c r="X41" s="24">
        <v>7928</v>
      </c>
      <c r="Y41" s="24">
        <v>11116</v>
      </c>
      <c r="Z41" s="24">
        <v>14042</v>
      </c>
      <c r="AA41" s="24">
        <v>26525</v>
      </c>
      <c r="AB41" s="24">
        <v>86245</v>
      </c>
      <c r="AC41" s="24">
        <v>71828</v>
      </c>
      <c r="AD41" s="24">
        <v>68233</v>
      </c>
      <c r="AE41" s="24">
        <v>65128</v>
      </c>
      <c r="AF41" s="24">
        <v>68211</v>
      </c>
    </row>
    <row r="42" spans="1:32" s="3" customFormat="1" x14ac:dyDescent="0.35">
      <c r="A42" s="24" t="s">
        <v>80</v>
      </c>
      <c r="B42" s="23" t="s">
        <v>16</v>
      </c>
      <c r="C42" s="24">
        <v>8974</v>
      </c>
      <c r="D42" s="24">
        <v>9657</v>
      </c>
      <c r="E42" s="24">
        <v>10680</v>
      </c>
      <c r="F42" s="24">
        <v>10941</v>
      </c>
      <c r="G42" s="24">
        <v>15460</v>
      </c>
      <c r="H42" s="24">
        <v>5771</v>
      </c>
      <c r="I42" s="24">
        <v>9528</v>
      </c>
      <c r="J42" s="24">
        <v>6985</v>
      </c>
      <c r="K42" s="24">
        <v>6674</v>
      </c>
      <c r="L42" s="24">
        <v>10263</v>
      </c>
      <c r="M42" s="24">
        <v>9023</v>
      </c>
      <c r="N42" s="24">
        <v>9305</v>
      </c>
      <c r="O42" s="24">
        <v>8888</v>
      </c>
      <c r="P42" s="24">
        <v>8574</v>
      </c>
      <c r="Q42" s="24">
        <v>11876</v>
      </c>
      <c r="R42" s="24">
        <v>9822</v>
      </c>
      <c r="S42" s="24">
        <v>9980</v>
      </c>
      <c r="T42" s="24">
        <v>8709</v>
      </c>
      <c r="U42" s="24">
        <v>10403</v>
      </c>
      <c r="V42" s="24">
        <v>14693</v>
      </c>
      <c r="W42" s="24">
        <v>10241</v>
      </c>
      <c r="X42" s="24">
        <v>11111</v>
      </c>
      <c r="Y42" s="24">
        <v>11342</v>
      </c>
      <c r="Z42" s="24">
        <v>12271</v>
      </c>
      <c r="AA42" s="24">
        <v>16012</v>
      </c>
      <c r="AB42" s="24">
        <v>55712</v>
      </c>
      <c r="AC42" s="24">
        <v>39221</v>
      </c>
      <c r="AD42" s="24">
        <v>47666</v>
      </c>
      <c r="AE42" s="24">
        <v>53607</v>
      </c>
      <c r="AF42" s="24">
        <v>60977</v>
      </c>
    </row>
    <row r="43" spans="1:32" s="3" customFormat="1" x14ac:dyDescent="0.35">
      <c r="A43" s="24" t="s">
        <v>81</v>
      </c>
      <c r="B43" s="23" t="s">
        <v>7</v>
      </c>
      <c r="C43" s="24">
        <v>6613</v>
      </c>
      <c r="D43" s="24">
        <v>6214</v>
      </c>
      <c r="E43" s="24">
        <v>7552</v>
      </c>
      <c r="F43" s="24">
        <v>10131</v>
      </c>
      <c r="G43" s="24">
        <v>12889</v>
      </c>
      <c r="H43" s="24">
        <v>6475</v>
      </c>
      <c r="I43" s="24">
        <v>6300</v>
      </c>
      <c r="J43" s="24">
        <v>7097</v>
      </c>
      <c r="K43" s="24">
        <v>8861</v>
      </c>
      <c r="L43" s="24">
        <v>11271</v>
      </c>
      <c r="M43" s="24">
        <v>7451</v>
      </c>
      <c r="N43" s="24">
        <v>7526</v>
      </c>
      <c r="O43" s="24">
        <v>7800</v>
      </c>
      <c r="P43" s="24">
        <v>9237</v>
      </c>
      <c r="Q43" s="24">
        <v>11523</v>
      </c>
      <c r="R43" s="24">
        <v>7869</v>
      </c>
      <c r="S43" s="24">
        <v>7017</v>
      </c>
      <c r="T43" s="24">
        <v>7849</v>
      </c>
      <c r="U43" s="24">
        <v>10523</v>
      </c>
      <c r="V43" s="24">
        <v>11706</v>
      </c>
      <c r="W43" s="24">
        <v>8802</v>
      </c>
      <c r="X43" s="24">
        <v>9732</v>
      </c>
      <c r="Y43" s="24">
        <v>8915</v>
      </c>
      <c r="Z43" s="24">
        <v>10803</v>
      </c>
      <c r="AA43" s="24">
        <v>13926</v>
      </c>
      <c r="AB43" s="24">
        <v>43399</v>
      </c>
      <c r="AC43" s="24">
        <v>40004</v>
      </c>
      <c r="AD43" s="24">
        <v>43537</v>
      </c>
      <c r="AE43" s="24">
        <v>44964</v>
      </c>
      <c r="AF43" s="24">
        <v>52178</v>
      </c>
    </row>
    <row r="44" spans="1:32" s="3" customFormat="1" x14ac:dyDescent="0.35">
      <c r="A44" s="24" t="s">
        <v>83</v>
      </c>
      <c r="B44" s="23" t="s">
        <v>18</v>
      </c>
      <c r="C44" s="24">
        <v>5060</v>
      </c>
      <c r="D44" s="24">
        <v>4001</v>
      </c>
      <c r="E44" s="24">
        <v>5649</v>
      </c>
      <c r="F44" s="24">
        <v>6910</v>
      </c>
      <c r="G44" s="24">
        <v>8408</v>
      </c>
      <c r="H44" s="24">
        <v>11319</v>
      </c>
      <c r="I44" s="24">
        <v>12077</v>
      </c>
      <c r="J44" s="24">
        <v>11016</v>
      </c>
      <c r="K44" s="24">
        <v>10976</v>
      </c>
      <c r="L44" s="24">
        <v>11847</v>
      </c>
      <c r="M44" s="24">
        <v>9389</v>
      </c>
      <c r="N44" s="24">
        <v>10042</v>
      </c>
      <c r="O44" s="24">
        <v>9906</v>
      </c>
      <c r="P44" s="24">
        <v>8801</v>
      </c>
      <c r="Q44" s="24">
        <v>9503</v>
      </c>
      <c r="R44" s="24">
        <v>7578</v>
      </c>
      <c r="S44" s="24">
        <v>7895</v>
      </c>
      <c r="T44" s="24">
        <v>7931</v>
      </c>
      <c r="U44" s="24">
        <v>8840</v>
      </c>
      <c r="V44" s="24">
        <v>9725</v>
      </c>
      <c r="W44" s="24">
        <v>9829</v>
      </c>
      <c r="X44" s="24">
        <v>9500</v>
      </c>
      <c r="Y44" s="24">
        <v>11243</v>
      </c>
      <c r="Z44" s="24">
        <v>9912</v>
      </c>
      <c r="AA44" s="24">
        <v>9691</v>
      </c>
      <c r="AB44" s="24">
        <v>30028</v>
      </c>
      <c r="AC44" s="24">
        <v>57235</v>
      </c>
      <c r="AD44" s="24">
        <v>47641</v>
      </c>
      <c r="AE44" s="24">
        <v>41969</v>
      </c>
      <c r="AF44" s="24">
        <v>50175</v>
      </c>
    </row>
    <row r="45" spans="1:32" s="3" customFormat="1" x14ac:dyDescent="0.35">
      <c r="A45" s="24" t="s">
        <v>82</v>
      </c>
      <c r="B45" s="23" t="s">
        <v>12</v>
      </c>
      <c r="C45" s="24">
        <v>8439</v>
      </c>
      <c r="D45" s="24">
        <v>7237</v>
      </c>
      <c r="E45" s="24">
        <v>9774</v>
      </c>
      <c r="F45" s="24">
        <v>12263</v>
      </c>
      <c r="G45" s="24">
        <v>18147</v>
      </c>
      <c r="H45" s="24">
        <v>5763</v>
      </c>
      <c r="I45" s="24">
        <v>5649</v>
      </c>
      <c r="J45" s="24">
        <v>6209</v>
      </c>
      <c r="K45" s="24">
        <v>6559</v>
      </c>
      <c r="L45" s="24">
        <v>10412</v>
      </c>
      <c r="M45" s="24">
        <v>4685</v>
      </c>
      <c r="N45" s="24">
        <v>5332</v>
      </c>
      <c r="O45" s="24">
        <v>7186</v>
      </c>
      <c r="P45" s="24">
        <v>8427</v>
      </c>
      <c r="Q45" s="24">
        <v>10488</v>
      </c>
      <c r="R45" s="24">
        <v>6208</v>
      </c>
      <c r="S45" s="24">
        <v>5782</v>
      </c>
      <c r="T45" s="24">
        <v>7638</v>
      </c>
      <c r="U45" s="24">
        <v>9333</v>
      </c>
      <c r="V45" s="24">
        <v>13502</v>
      </c>
      <c r="W45" s="24">
        <v>5925</v>
      </c>
      <c r="X45" s="24">
        <v>6807</v>
      </c>
      <c r="Y45" s="24">
        <v>8004</v>
      </c>
      <c r="Z45" s="24">
        <v>9012</v>
      </c>
      <c r="AA45" s="24">
        <v>12747</v>
      </c>
      <c r="AB45" s="24">
        <v>55860</v>
      </c>
      <c r="AC45" s="24">
        <v>34592</v>
      </c>
      <c r="AD45" s="24">
        <v>36118</v>
      </c>
      <c r="AE45" s="24">
        <v>42463</v>
      </c>
      <c r="AF45" s="24">
        <v>42495</v>
      </c>
    </row>
    <row r="46" spans="1:32" s="3" customFormat="1" x14ac:dyDescent="0.35">
      <c r="A46" s="24" t="s">
        <v>73</v>
      </c>
      <c r="B46" s="23" t="s">
        <v>73</v>
      </c>
      <c r="C46" s="24">
        <v>3232</v>
      </c>
      <c r="D46" s="24">
        <v>3973</v>
      </c>
      <c r="E46" s="24">
        <v>5114</v>
      </c>
      <c r="F46" s="24">
        <v>5227</v>
      </c>
      <c r="G46" s="24">
        <v>10647</v>
      </c>
      <c r="H46" s="24">
        <v>4471</v>
      </c>
      <c r="I46" s="24">
        <v>4264</v>
      </c>
      <c r="J46" s="24">
        <v>6048</v>
      </c>
      <c r="K46" s="24">
        <v>5018</v>
      </c>
      <c r="L46" s="24">
        <v>10644</v>
      </c>
      <c r="M46" s="24">
        <v>3736</v>
      </c>
      <c r="N46" s="24">
        <v>4644</v>
      </c>
      <c r="O46" s="24">
        <v>7108</v>
      </c>
      <c r="P46" s="24">
        <v>6923</v>
      </c>
      <c r="Q46" s="24">
        <v>11895</v>
      </c>
      <c r="R46" s="24">
        <v>4361</v>
      </c>
      <c r="S46" s="24">
        <v>4253</v>
      </c>
      <c r="T46" s="24">
        <v>6086</v>
      </c>
      <c r="U46" s="24">
        <v>6708</v>
      </c>
      <c r="V46" s="24">
        <v>13711</v>
      </c>
      <c r="W46" s="24">
        <v>5441</v>
      </c>
      <c r="X46" s="24">
        <v>4527</v>
      </c>
      <c r="Y46" s="24">
        <v>8077</v>
      </c>
      <c r="Z46" s="24">
        <v>7971</v>
      </c>
      <c r="AA46" s="24">
        <v>14778</v>
      </c>
      <c r="AB46" s="24">
        <v>28193</v>
      </c>
      <c r="AC46" s="24">
        <v>30445</v>
      </c>
      <c r="AD46" s="24">
        <v>34306</v>
      </c>
      <c r="AE46" s="24">
        <v>35119</v>
      </c>
      <c r="AF46" s="24">
        <v>40794</v>
      </c>
    </row>
    <row r="47" spans="1:32" s="3" customFormat="1" x14ac:dyDescent="0.35">
      <c r="A47" s="24" t="s">
        <v>84</v>
      </c>
      <c r="B47" s="23" t="s">
        <v>6</v>
      </c>
      <c r="C47" s="24">
        <v>3448</v>
      </c>
      <c r="D47" s="24">
        <v>3330</v>
      </c>
      <c r="E47" s="24">
        <v>3622</v>
      </c>
      <c r="F47" s="24">
        <v>5583</v>
      </c>
      <c r="G47" s="24">
        <v>5679</v>
      </c>
      <c r="H47" s="24">
        <v>6528</v>
      </c>
      <c r="I47" s="24">
        <v>3956</v>
      </c>
      <c r="J47" s="24">
        <v>4329</v>
      </c>
      <c r="K47" s="24">
        <v>3863</v>
      </c>
      <c r="L47" s="24">
        <v>4059</v>
      </c>
      <c r="M47" s="24">
        <v>4572</v>
      </c>
      <c r="N47" s="24">
        <v>3641</v>
      </c>
      <c r="O47" s="24">
        <v>3545</v>
      </c>
      <c r="P47" s="24">
        <v>5032</v>
      </c>
      <c r="Q47" s="24">
        <v>5374</v>
      </c>
      <c r="R47" s="24">
        <v>7378</v>
      </c>
      <c r="S47" s="24">
        <v>4571</v>
      </c>
      <c r="T47" s="24">
        <v>5638</v>
      </c>
      <c r="U47" s="24">
        <v>5759</v>
      </c>
      <c r="V47" s="24">
        <v>5592</v>
      </c>
      <c r="W47" s="24">
        <v>8413</v>
      </c>
      <c r="X47" s="24">
        <v>6690</v>
      </c>
      <c r="Y47" s="24">
        <v>7919</v>
      </c>
      <c r="Z47" s="24">
        <v>7441</v>
      </c>
      <c r="AA47" s="24">
        <v>7124</v>
      </c>
      <c r="AB47" s="24">
        <v>21662</v>
      </c>
      <c r="AC47" s="24">
        <v>22735</v>
      </c>
      <c r="AD47" s="24">
        <v>22164</v>
      </c>
      <c r="AE47" s="24">
        <v>28938</v>
      </c>
      <c r="AF47" s="24">
        <v>37587</v>
      </c>
    </row>
    <row r="48" spans="1:32" s="3" customFormat="1" x14ac:dyDescent="0.35">
      <c r="A48" s="24" t="s">
        <v>86</v>
      </c>
      <c r="B48" s="23" t="s">
        <v>10</v>
      </c>
      <c r="C48" s="24">
        <v>2761</v>
      </c>
      <c r="D48" s="24">
        <v>3201</v>
      </c>
      <c r="E48" s="24">
        <v>3792</v>
      </c>
      <c r="F48" s="24">
        <v>5873</v>
      </c>
      <c r="G48" s="24">
        <v>8310</v>
      </c>
      <c r="H48" s="24">
        <v>5410</v>
      </c>
      <c r="I48" s="24">
        <v>7226</v>
      </c>
      <c r="J48" s="24">
        <v>7785</v>
      </c>
      <c r="K48" s="24">
        <v>7778</v>
      </c>
      <c r="L48" s="24">
        <v>11238</v>
      </c>
      <c r="M48" s="24">
        <v>5266</v>
      </c>
      <c r="N48" s="24">
        <v>5520</v>
      </c>
      <c r="O48" s="24">
        <v>4366</v>
      </c>
      <c r="P48" s="24">
        <v>6079</v>
      </c>
      <c r="Q48" s="24">
        <v>9016</v>
      </c>
      <c r="R48" s="24">
        <v>4528</v>
      </c>
      <c r="S48" s="24">
        <v>3647</v>
      </c>
      <c r="T48" s="24">
        <v>3744</v>
      </c>
      <c r="U48" s="24">
        <v>6271</v>
      </c>
      <c r="V48" s="24">
        <v>7890</v>
      </c>
      <c r="W48" s="24">
        <v>5398</v>
      </c>
      <c r="X48" s="24">
        <v>4556</v>
      </c>
      <c r="Y48" s="24">
        <v>5614</v>
      </c>
      <c r="Z48" s="24">
        <v>7817</v>
      </c>
      <c r="AA48" s="24">
        <v>12245</v>
      </c>
      <c r="AB48" s="24">
        <v>23937</v>
      </c>
      <c r="AC48" s="24">
        <v>39437</v>
      </c>
      <c r="AD48" s="24">
        <v>30247</v>
      </c>
      <c r="AE48" s="24">
        <v>26080</v>
      </c>
      <c r="AF48" s="24">
        <v>35630</v>
      </c>
    </row>
    <row r="49" spans="1:32" s="3" customFormat="1" x14ac:dyDescent="0.35">
      <c r="A49" s="24" t="s">
        <v>85</v>
      </c>
      <c r="B49" s="23" t="s">
        <v>11</v>
      </c>
      <c r="C49" s="24">
        <v>2692</v>
      </c>
      <c r="D49" s="24">
        <v>2793</v>
      </c>
      <c r="E49" s="24">
        <v>3328</v>
      </c>
      <c r="F49" s="24">
        <v>4631</v>
      </c>
      <c r="G49" s="24">
        <v>10017</v>
      </c>
      <c r="H49" s="24">
        <v>3411</v>
      </c>
      <c r="I49" s="24">
        <v>4834</v>
      </c>
      <c r="J49" s="24">
        <v>4865</v>
      </c>
      <c r="K49" s="24">
        <v>4282</v>
      </c>
      <c r="L49" s="24">
        <v>5440</v>
      </c>
      <c r="M49" s="24">
        <v>4834</v>
      </c>
      <c r="N49" s="24">
        <v>4240</v>
      </c>
      <c r="O49" s="24">
        <v>4848</v>
      </c>
      <c r="P49" s="24">
        <v>6371</v>
      </c>
      <c r="Q49" s="24">
        <v>7626</v>
      </c>
      <c r="R49" s="24">
        <v>4188</v>
      </c>
      <c r="S49" s="24">
        <v>3767</v>
      </c>
      <c r="T49" s="24">
        <v>4697</v>
      </c>
      <c r="U49" s="24">
        <v>5887</v>
      </c>
      <c r="V49" s="24">
        <v>8204</v>
      </c>
      <c r="W49" s="24">
        <v>4133</v>
      </c>
      <c r="X49" s="24">
        <v>4074</v>
      </c>
      <c r="Y49" s="24">
        <v>5647</v>
      </c>
      <c r="Z49" s="24">
        <v>5546</v>
      </c>
      <c r="AA49" s="24">
        <v>10786</v>
      </c>
      <c r="AB49" s="24">
        <v>23461</v>
      </c>
      <c r="AC49" s="24">
        <v>22832</v>
      </c>
      <c r="AD49" s="24">
        <v>27919</v>
      </c>
      <c r="AE49" s="24">
        <v>26743</v>
      </c>
      <c r="AF49" s="24">
        <v>30186</v>
      </c>
    </row>
    <row r="50" spans="1:32" s="3" customFormat="1" x14ac:dyDescent="0.35">
      <c r="A50" s="24" t="s">
        <v>87</v>
      </c>
      <c r="B50" s="23" t="s">
        <v>4</v>
      </c>
      <c r="C50" s="24">
        <v>1900</v>
      </c>
      <c r="D50" s="24">
        <v>1704</v>
      </c>
      <c r="E50" s="24">
        <v>2222</v>
      </c>
      <c r="F50" s="24">
        <v>4760</v>
      </c>
      <c r="G50" s="24">
        <v>5356</v>
      </c>
      <c r="H50" s="24">
        <v>2473</v>
      </c>
      <c r="I50" s="24">
        <v>2637</v>
      </c>
      <c r="J50" s="24">
        <v>3194</v>
      </c>
      <c r="K50" s="24">
        <v>3608</v>
      </c>
      <c r="L50" s="24">
        <v>4655</v>
      </c>
      <c r="M50" s="24">
        <v>3118</v>
      </c>
      <c r="N50" s="24">
        <v>2429</v>
      </c>
      <c r="O50" s="24">
        <v>3210</v>
      </c>
      <c r="P50" s="24">
        <v>4675</v>
      </c>
      <c r="Q50" s="24">
        <v>6310</v>
      </c>
      <c r="R50" s="24">
        <v>2935</v>
      </c>
      <c r="S50" s="24">
        <v>2821</v>
      </c>
      <c r="T50" s="24">
        <v>3450</v>
      </c>
      <c r="U50" s="24">
        <v>6537</v>
      </c>
      <c r="V50" s="24">
        <v>7118</v>
      </c>
      <c r="W50" s="24">
        <v>3876</v>
      </c>
      <c r="X50" s="24">
        <v>3087</v>
      </c>
      <c r="Y50" s="24">
        <v>4215</v>
      </c>
      <c r="Z50" s="24">
        <v>4743</v>
      </c>
      <c r="AA50" s="24">
        <v>7274</v>
      </c>
      <c r="AB50" s="24">
        <v>15942</v>
      </c>
      <c r="AC50" s="24">
        <v>16567</v>
      </c>
      <c r="AD50" s="24">
        <v>19742</v>
      </c>
      <c r="AE50" s="24">
        <v>22861</v>
      </c>
      <c r="AF50" s="24">
        <v>23195</v>
      </c>
    </row>
    <row r="51" spans="1:32" s="3" customFormat="1" x14ac:dyDescent="0.35">
      <c r="A51" s="24" t="s">
        <v>88</v>
      </c>
      <c r="B51" s="23" t="s">
        <v>9</v>
      </c>
      <c r="C51" s="24">
        <v>4567</v>
      </c>
      <c r="D51" s="24">
        <v>3337</v>
      </c>
      <c r="E51" s="24">
        <v>4685</v>
      </c>
      <c r="F51" s="24">
        <v>6655</v>
      </c>
      <c r="G51" s="24">
        <v>7896</v>
      </c>
      <c r="H51" s="24">
        <v>2203</v>
      </c>
      <c r="I51" s="24">
        <v>2499</v>
      </c>
      <c r="J51" s="24">
        <v>3477</v>
      </c>
      <c r="K51" s="24">
        <v>2855</v>
      </c>
      <c r="L51" s="24">
        <v>3605</v>
      </c>
      <c r="M51" s="24">
        <v>2554</v>
      </c>
      <c r="N51" s="24">
        <v>2702</v>
      </c>
      <c r="O51" s="24">
        <v>3784</v>
      </c>
      <c r="P51" s="24">
        <v>3702</v>
      </c>
      <c r="Q51" s="24">
        <v>4884</v>
      </c>
      <c r="R51" s="24">
        <v>2003</v>
      </c>
      <c r="S51" s="24">
        <v>2806</v>
      </c>
      <c r="T51" s="24">
        <v>3860</v>
      </c>
      <c r="U51" s="24">
        <v>4254</v>
      </c>
      <c r="V51" s="24">
        <v>4181</v>
      </c>
      <c r="W51" s="24">
        <v>2614</v>
      </c>
      <c r="X51" s="24">
        <v>2733</v>
      </c>
      <c r="Y51" s="24">
        <v>3943</v>
      </c>
      <c r="Z51" s="24">
        <v>4197</v>
      </c>
      <c r="AA51" s="24">
        <v>4339</v>
      </c>
      <c r="AB51" s="24">
        <v>27140</v>
      </c>
      <c r="AC51" s="24">
        <v>14639</v>
      </c>
      <c r="AD51" s="24">
        <v>17626</v>
      </c>
      <c r="AE51" s="24">
        <v>17104</v>
      </c>
      <c r="AF51" s="24">
        <v>17826</v>
      </c>
    </row>
    <row r="52" spans="1:32" s="3" customFormat="1" x14ac:dyDescent="0.35">
      <c r="A52" s="24" t="s">
        <v>89</v>
      </c>
      <c r="B52" s="23" t="s">
        <v>5</v>
      </c>
      <c r="C52" s="24">
        <v>2041</v>
      </c>
      <c r="D52" s="24">
        <v>2011</v>
      </c>
      <c r="E52" s="24">
        <v>2779</v>
      </c>
      <c r="F52" s="24">
        <v>3986</v>
      </c>
      <c r="G52" s="24">
        <v>6028</v>
      </c>
      <c r="H52" s="24">
        <v>2033</v>
      </c>
      <c r="I52" s="24">
        <v>2262</v>
      </c>
      <c r="J52" s="24">
        <v>2304</v>
      </c>
      <c r="K52" s="24">
        <v>2746</v>
      </c>
      <c r="L52" s="24">
        <v>3039</v>
      </c>
      <c r="M52" s="24">
        <v>2337</v>
      </c>
      <c r="N52" s="24">
        <v>2471</v>
      </c>
      <c r="O52" s="24">
        <v>1911</v>
      </c>
      <c r="P52" s="24">
        <v>3731</v>
      </c>
      <c r="Q52" s="24">
        <v>4149</v>
      </c>
      <c r="R52" s="24">
        <v>3260</v>
      </c>
      <c r="S52" s="24">
        <v>2252</v>
      </c>
      <c r="T52" s="24">
        <v>2268</v>
      </c>
      <c r="U52" s="24">
        <v>3400</v>
      </c>
      <c r="V52" s="24">
        <v>4768</v>
      </c>
      <c r="W52" s="24">
        <v>2807</v>
      </c>
      <c r="X52" s="24">
        <v>2314</v>
      </c>
      <c r="Y52" s="24">
        <v>3076</v>
      </c>
      <c r="Z52" s="24">
        <v>2883</v>
      </c>
      <c r="AA52" s="24">
        <v>4959</v>
      </c>
      <c r="AB52" s="24">
        <v>16845</v>
      </c>
      <c r="AC52" s="24">
        <v>12384</v>
      </c>
      <c r="AD52" s="24">
        <v>14599</v>
      </c>
      <c r="AE52" s="24">
        <v>15948</v>
      </c>
      <c r="AF52" s="24">
        <v>16039</v>
      </c>
    </row>
    <row r="53" spans="1:32" s="3" customFormat="1" x14ac:dyDescent="0.35">
      <c r="A53" s="24" t="s">
        <v>92</v>
      </c>
      <c r="B53" s="23" t="s">
        <v>17</v>
      </c>
      <c r="C53" s="24">
        <v>1650</v>
      </c>
      <c r="D53" s="24">
        <v>1533</v>
      </c>
      <c r="E53" s="24">
        <v>1826</v>
      </c>
      <c r="F53" s="24">
        <v>2932</v>
      </c>
      <c r="G53" s="24">
        <v>3540</v>
      </c>
      <c r="H53" s="24">
        <v>1674</v>
      </c>
      <c r="I53" s="24">
        <v>1963</v>
      </c>
      <c r="J53" s="24">
        <v>2125</v>
      </c>
      <c r="K53" s="24">
        <v>1807</v>
      </c>
      <c r="L53" s="24">
        <v>1952</v>
      </c>
      <c r="M53" s="24">
        <v>1458</v>
      </c>
      <c r="N53" s="24">
        <v>1274</v>
      </c>
      <c r="O53" s="24">
        <v>1576</v>
      </c>
      <c r="P53" s="24">
        <v>2743</v>
      </c>
      <c r="Q53" s="24">
        <v>3291</v>
      </c>
      <c r="R53" s="24">
        <v>1800</v>
      </c>
      <c r="S53" s="24">
        <v>1985</v>
      </c>
      <c r="T53" s="24">
        <v>1650</v>
      </c>
      <c r="U53" s="24">
        <v>2545</v>
      </c>
      <c r="V53" s="24">
        <v>2472</v>
      </c>
      <c r="W53" s="24">
        <v>1627</v>
      </c>
      <c r="X53" s="24">
        <v>1966</v>
      </c>
      <c r="Y53" s="24">
        <v>2231</v>
      </c>
      <c r="Z53" s="24">
        <v>2123</v>
      </c>
      <c r="AA53" s="24">
        <v>4153</v>
      </c>
      <c r="AB53" s="24">
        <v>11481</v>
      </c>
      <c r="AC53" s="24">
        <v>9521</v>
      </c>
      <c r="AD53" s="24">
        <v>10342</v>
      </c>
      <c r="AE53" s="24">
        <v>10452</v>
      </c>
      <c r="AF53" s="24">
        <v>12100</v>
      </c>
    </row>
    <row r="54" spans="1:32" s="3" customFormat="1" x14ac:dyDescent="0.35">
      <c r="A54" s="24" t="s">
        <v>90</v>
      </c>
      <c r="B54" s="23" t="s">
        <v>19</v>
      </c>
      <c r="C54" s="24">
        <v>79573</v>
      </c>
      <c r="D54" s="24">
        <v>23987</v>
      </c>
      <c r="E54" s="24">
        <v>38026</v>
      </c>
      <c r="F54" s="24">
        <v>31104</v>
      </c>
      <c r="G54" s="24">
        <v>48423</v>
      </c>
      <c r="H54" s="24">
        <v>3263</v>
      </c>
      <c r="I54" s="24">
        <v>2465</v>
      </c>
      <c r="J54" s="24">
        <v>2589</v>
      </c>
      <c r="K54" s="24">
        <v>2693</v>
      </c>
      <c r="L54" s="24">
        <v>2742</v>
      </c>
      <c r="M54" s="24">
        <v>3350</v>
      </c>
      <c r="N54" s="24">
        <v>2732</v>
      </c>
      <c r="O54" s="24">
        <v>3171</v>
      </c>
      <c r="P54" s="24">
        <v>2659</v>
      </c>
      <c r="Q54" s="24">
        <v>3443</v>
      </c>
      <c r="R54" s="24">
        <v>2581</v>
      </c>
      <c r="S54" s="24">
        <v>2017</v>
      </c>
      <c r="T54" s="24">
        <v>2307</v>
      </c>
      <c r="U54" s="24">
        <v>2303</v>
      </c>
      <c r="V54" s="24">
        <v>2013</v>
      </c>
      <c r="W54" s="24">
        <v>2274</v>
      </c>
      <c r="X54" s="24">
        <v>1737</v>
      </c>
      <c r="Y54" s="24">
        <v>2156</v>
      </c>
      <c r="Z54" s="24">
        <v>2053</v>
      </c>
      <c r="AA54" s="24">
        <v>2022</v>
      </c>
      <c r="AB54" s="24">
        <v>221113</v>
      </c>
      <c r="AC54" s="24">
        <v>13752</v>
      </c>
      <c r="AD54" s="24">
        <v>15355</v>
      </c>
      <c r="AE54" s="24">
        <v>11221</v>
      </c>
      <c r="AF54" s="24">
        <v>10242</v>
      </c>
    </row>
    <row r="55" spans="1:32" s="3" customFormat="1" x14ac:dyDescent="0.35">
      <c r="A55" s="24" t="s">
        <v>91</v>
      </c>
      <c r="B55" s="23" t="s">
        <v>3</v>
      </c>
      <c r="C55" s="24">
        <v>1003</v>
      </c>
      <c r="D55" s="24">
        <v>1023</v>
      </c>
      <c r="E55" s="24">
        <v>1435</v>
      </c>
      <c r="F55" s="24">
        <v>1762</v>
      </c>
      <c r="G55" s="24">
        <v>2302</v>
      </c>
      <c r="H55" s="24">
        <v>1106</v>
      </c>
      <c r="I55" s="24">
        <v>1353</v>
      </c>
      <c r="J55" s="24">
        <v>1699</v>
      </c>
      <c r="K55" s="24">
        <v>1652</v>
      </c>
      <c r="L55" s="24">
        <v>1787</v>
      </c>
      <c r="M55" s="24">
        <v>1398</v>
      </c>
      <c r="N55" s="24">
        <v>1186</v>
      </c>
      <c r="O55" s="24">
        <v>1389</v>
      </c>
      <c r="P55" s="24">
        <v>2123</v>
      </c>
      <c r="Q55" s="24">
        <v>3111</v>
      </c>
      <c r="R55" s="24">
        <v>1912</v>
      </c>
      <c r="S55" s="24">
        <v>1848</v>
      </c>
      <c r="T55" s="24">
        <v>1939</v>
      </c>
      <c r="U55" s="24">
        <v>2075</v>
      </c>
      <c r="V55" s="24">
        <v>2968</v>
      </c>
      <c r="W55" s="24">
        <v>1250</v>
      </c>
      <c r="X55" s="24">
        <v>1139</v>
      </c>
      <c r="Y55" s="24">
        <v>2060</v>
      </c>
      <c r="Z55" s="24">
        <v>1746</v>
      </c>
      <c r="AA55" s="24">
        <v>2752</v>
      </c>
      <c r="AB55" s="24">
        <v>7525</v>
      </c>
      <c r="AC55" s="24">
        <v>7597</v>
      </c>
      <c r="AD55" s="24">
        <v>9207</v>
      </c>
      <c r="AE55" s="24">
        <v>10742</v>
      </c>
      <c r="AF55" s="24">
        <v>8947</v>
      </c>
    </row>
    <row r="56" spans="1:32" s="3" customFormat="1" x14ac:dyDescent="0.35">
      <c r="A56" s="24" t="s">
        <v>93</v>
      </c>
      <c r="B56" s="23" t="s">
        <v>14</v>
      </c>
      <c r="C56" s="24">
        <v>917</v>
      </c>
      <c r="D56" s="24">
        <v>642</v>
      </c>
      <c r="E56" s="24">
        <v>1123</v>
      </c>
      <c r="F56" s="24">
        <v>1499</v>
      </c>
      <c r="G56" s="24">
        <v>2435</v>
      </c>
      <c r="H56" s="24">
        <v>839</v>
      </c>
      <c r="I56" s="24">
        <v>872</v>
      </c>
      <c r="J56" s="24">
        <v>1391</v>
      </c>
      <c r="K56" s="24">
        <v>2252</v>
      </c>
      <c r="L56" s="24">
        <v>2491</v>
      </c>
      <c r="M56" s="24">
        <v>1063</v>
      </c>
      <c r="N56" s="24">
        <v>1082</v>
      </c>
      <c r="O56" s="24">
        <v>1519</v>
      </c>
      <c r="P56" s="24">
        <v>1476</v>
      </c>
      <c r="Q56" s="24">
        <v>2243</v>
      </c>
      <c r="R56" s="24">
        <v>1069</v>
      </c>
      <c r="S56" s="24">
        <v>1030</v>
      </c>
      <c r="T56" s="24">
        <v>1073</v>
      </c>
      <c r="U56" s="24">
        <v>1932</v>
      </c>
      <c r="V56" s="24">
        <v>2839</v>
      </c>
      <c r="W56" s="24">
        <v>1186</v>
      </c>
      <c r="X56" s="24">
        <v>1169</v>
      </c>
      <c r="Y56" s="24">
        <v>1638</v>
      </c>
      <c r="Z56" s="24">
        <v>1993</v>
      </c>
      <c r="AA56" s="24">
        <v>2687</v>
      </c>
      <c r="AB56" s="24">
        <v>6616</v>
      </c>
      <c r="AC56" s="24">
        <v>7845</v>
      </c>
      <c r="AD56" s="24">
        <v>7383</v>
      </c>
      <c r="AE56" s="24">
        <v>7943</v>
      </c>
      <c r="AF56" s="24">
        <v>8673</v>
      </c>
    </row>
    <row r="57" spans="1:32" s="3" customFormat="1" x14ac:dyDescent="0.35">
      <c r="A57" s="23" t="s">
        <v>2</v>
      </c>
      <c r="B57" s="23" t="s">
        <v>2</v>
      </c>
      <c r="C57" s="24">
        <v>949</v>
      </c>
      <c r="D57" s="24">
        <v>809</v>
      </c>
      <c r="E57" s="24">
        <v>906</v>
      </c>
      <c r="F57" s="24">
        <v>1525</v>
      </c>
      <c r="G57" s="24">
        <v>2270</v>
      </c>
      <c r="H57" s="24">
        <v>1043</v>
      </c>
      <c r="I57" s="24">
        <v>872</v>
      </c>
      <c r="J57" s="24">
        <v>1226</v>
      </c>
      <c r="K57" s="24">
        <v>1470</v>
      </c>
      <c r="L57" s="24">
        <v>1765</v>
      </c>
      <c r="M57" s="24">
        <v>888</v>
      </c>
      <c r="N57" s="24">
        <v>1458</v>
      </c>
      <c r="O57" s="24">
        <v>955</v>
      </c>
      <c r="P57" s="24">
        <v>1365</v>
      </c>
      <c r="Q57" s="24">
        <v>1971</v>
      </c>
      <c r="R57" s="24">
        <v>1010</v>
      </c>
      <c r="S57" s="24">
        <v>1377</v>
      </c>
      <c r="T57" s="24">
        <v>881</v>
      </c>
      <c r="U57" s="24">
        <v>1589</v>
      </c>
      <c r="V57" s="24">
        <v>2143</v>
      </c>
      <c r="W57" s="24">
        <v>1205</v>
      </c>
      <c r="X57" s="24">
        <v>949</v>
      </c>
      <c r="Y57" s="24">
        <v>1369</v>
      </c>
      <c r="Z57" s="24">
        <v>1716</v>
      </c>
      <c r="AA57" s="24">
        <v>2528</v>
      </c>
      <c r="AB57" s="24">
        <v>6459</v>
      </c>
      <c r="AC57" s="24">
        <v>6376</v>
      </c>
      <c r="AD57" s="24">
        <v>6637</v>
      </c>
      <c r="AE57" s="24">
        <v>7000</v>
      </c>
      <c r="AF57" s="24">
        <v>7767</v>
      </c>
    </row>
    <row r="58" spans="1:32" s="3" customFormat="1" x14ac:dyDescent="0.35">
      <c r="A58" s="24" t="s">
        <v>95</v>
      </c>
      <c r="B58" s="23" t="s">
        <v>20</v>
      </c>
      <c r="C58" s="24">
        <v>1028</v>
      </c>
      <c r="D58" s="24">
        <v>1442</v>
      </c>
      <c r="E58" s="24">
        <v>1184</v>
      </c>
      <c r="F58" s="24">
        <v>1926</v>
      </c>
      <c r="G58" s="24">
        <v>4758</v>
      </c>
      <c r="H58" s="24">
        <v>318</v>
      </c>
      <c r="I58" s="24">
        <v>455</v>
      </c>
      <c r="J58" s="24">
        <v>978</v>
      </c>
      <c r="K58" s="24">
        <v>752</v>
      </c>
      <c r="L58" s="24">
        <v>611</v>
      </c>
      <c r="M58" s="24">
        <v>722</v>
      </c>
      <c r="N58" s="24">
        <v>855</v>
      </c>
      <c r="O58" s="24">
        <v>779</v>
      </c>
      <c r="P58" s="24">
        <v>1384</v>
      </c>
      <c r="Q58" s="24">
        <v>1694</v>
      </c>
      <c r="R58" s="24">
        <v>594</v>
      </c>
      <c r="S58" s="24">
        <v>622</v>
      </c>
      <c r="T58" s="24">
        <v>951</v>
      </c>
      <c r="U58" s="24">
        <v>1806</v>
      </c>
      <c r="V58" s="24">
        <v>1884</v>
      </c>
      <c r="W58" s="24">
        <v>1577</v>
      </c>
      <c r="X58" s="24">
        <v>1068</v>
      </c>
      <c r="Y58" s="24">
        <v>1087</v>
      </c>
      <c r="Z58" s="24">
        <v>1418</v>
      </c>
      <c r="AA58" s="24">
        <v>2049</v>
      </c>
      <c r="AB58" s="24">
        <v>10338</v>
      </c>
      <c r="AC58" s="24">
        <v>3114</v>
      </c>
      <c r="AD58" s="24">
        <v>5434</v>
      </c>
      <c r="AE58" s="24">
        <v>5857</v>
      </c>
      <c r="AF58" s="24">
        <v>7199</v>
      </c>
    </row>
    <row r="59" spans="1:32" s="3" customFormat="1" x14ac:dyDescent="0.35">
      <c r="A59" s="24" t="s">
        <v>94</v>
      </c>
      <c r="B59" s="23" t="s">
        <v>21</v>
      </c>
      <c r="C59" s="24">
        <v>2355</v>
      </c>
      <c r="D59" s="24">
        <v>1642</v>
      </c>
      <c r="E59" s="24">
        <v>2786</v>
      </c>
      <c r="F59" s="24">
        <v>3767</v>
      </c>
      <c r="G59" s="24">
        <v>6697</v>
      </c>
      <c r="H59" s="24">
        <v>399</v>
      </c>
      <c r="I59" s="24">
        <v>512</v>
      </c>
      <c r="J59" s="24">
        <v>957</v>
      </c>
      <c r="K59" s="24">
        <v>1082</v>
      </c>
      <c r="L59" s="24">
        <v>887</v>
      </c>
      <c r="M59" s="24">
        <v>577</v>
      </c>
      <c r="N59" s="24">
        <v>822</v>
      </c>
      <c r="O59" s="24">
        <v>1039</v>
      </c>
      <c r="P59" s="24">
        <v>639</v>
      </c>
      <c r="Q59" s="24">
        <v>1439</v>
      </c>
      <c r="R59" s="24">
        <v>1183</v>
      </c>
      <c r="S59" s="24">
        <v>858</v>
      </c>
      <c r="T59" s="24">
        <v>955</v>
      </c>
      <c r="U59" s="24">
        <v>1107</v>
      </c>
      <c r="V59" s="24">
        <v>2103</v>
      </c>
      <c r="W59" s="24">
        <v>1117</v>
      </c>
      <c r="X59" s="24">
        <v>1382</v>
      </c>
      <c r="Y59" s="24">
        <v>1289</v>
      </c>
      <c r="Z59" s="24">
        <v>980</v>
      </c>
      <c r="AA59" s="24">
        <v>2261</v>
      </c>
      <c r="AB59" s="24">
        <v>17247</v>
      </c>
      <c r="AC59" s="24">
        <v>3837</v>
      </c>
      <c r="AD59" s="24">
        <v>4516</v>
      </c>
      <c r="AE59" s="24">
        <v>6206</v>
      </c>
      <c r="AF59" s="24">
        <v>7029</v>
      </c>
    </row>
    <row r="60" spans="1:32" s="3" customFormat="1" x14ac:dyDescent="0.35">
      <c r="A60" s="24" t="s">
        <v>96</v>
      </c>
      <c r="B60" s="23" t="s">
        <v>22</v>
      </c>
      <c r="C60" s="24">
        <v>387</v>
      </c>
      <c r="D60" s="24">
        <v>432</v>
      </c>
      <c r="E60" s="24">
        <v>387</v>
      </c>
      <c r="F60" s="24">
        <v>767</v>
      </c>
      <c r="G60" s="24">
        <v>2240</v>
      </c>
      <c r="H60" s="24">
        <v>162</v>
      </c>
      <c r="I60" s="24">
        <v>180</v>
      </c>
      <c r="J60" s="24">
        <v>239</v>
      </c>
      <c r="K60" s="24">
        <v>255</v>
      </c>
      <c r="L60" s="24">
        <v>591</v>
      </c>
      <c r="M60" s="24">
        <v>264</v>
      </c>
      <c r="N60" s="24">
        <v>112</v>
      </c>
      <c r="O60" s="24">
        <v>98</v>
      </c>
      <c r="P60" s="24">
        <v>498</v>
      </c>
      <c r="Q60" s="24">
        <v>620</v>
      </c>
      <c r="R60" s="24">
        <v>622</v>
      </c>
      <c r="S60" s="24">
        <v>247</v>
      </c>
      <c r="T60" s="24">
        <v>294</v>
      </c>
      <c r="U60" s="24">
        <v>382</v>
      </c>
      <c r="V60" s="24">
        <v>1490</v>
      </c>
      <c r="W60" s="24">
        <v>246</v>
      </c>
      <c r="X60" s="24">
        <v>362</v>
      </c>
      <c r="Y60" s="24">
        <v>305</v>
      </c>
      <c r="Z60" s="24">
        <v>714</v>
      </c>
      <c r="AA60" s="24">
        <v>1441</v>
      </c>
      <c r="AB60" s="24">
        <v>4213</v>
      </c>
      <c r="AC60" s="24">
        <v>1427</v>
      </c>
      <c r="AD60" s="24">
        <v>1592</v>
      </c>
      <c r="AE60" s="24">
        <v>3035</v>
      </c>
      <c r="AF60" s="24">
        <v>3068</v>
      </c>
    </row>
    <row r="62" spans="1:32" x14ac:dyDescent="0.35">
      <c r="A62" s="31" t="s">
        <v>97</v>
      </c>
      <c r="B62" s="21"/>
      <c r="C62" s="1"/>
    </row>
    <row r="63" spans="1:32" x14ac:dyDescent="0.35">
      <c r="A63" s="31" t="s">
        <v>98</v>
      </c>
      <c r="B63" s="21"/>
      <c r="C63" s="1"/>
    </row>
    <row r="64" spans="1:32" x14ac:dyDescent="0.35">
      <c r="A64" s="22"/>
      <c r="B64" s="22"/>
      <c r="C64" s="4" t="s">
        <v>23</v>
      </c>
      <c r="D64" s="4" t="s">
        <v>24</v>
      </c>
      <c r="E64" s="4" t="s">
        <v>25</v>
      </c>
      <c r="F64" s="4" t="s">
        <v>26</v>
      </c>
      <c r="G64" s="4" t="s">
        <v>27</v>
      </c>
      <c r="H64" s="5" t="s">
        <v>23</v>
      </c>
      <c r="I64" s="5" t="s">
        <v>24</v>
      </c>
      <c r="J64" s="5" t="s">
        <v>25</v>
      </c>
      <c r="K64" s="5" t="s">
        <v>26</v>
      </c>
      <c r="L64" s="5" t="s">
        <v>27</v>
      </c>
      <c r="M64" s="6" t="s">
        <v>23</v>
      </c>
      <c r="N64" s="6" t="s">
        <v>24</v>
      </c>
      <c r="O64" s="6" t="s">
        <v>25</v>
      </c>
      <c r="P64" s="6" t="s">
        <v>26</v>
      </c>
      <c r="Q64" s="6" t="s">
        <v>27</v>
      </c>
      <c r="R64" s="7" t="s">
        <v>23</v>
      </c>
      <c r="S64" s="7" t="s">
        <v>24</v>
      </c>
      <c r="T64" s="7" t="s">
        <v>25</v>
      </c>
      <c r="U64" s="7" t="s">
        <v>26</v>
      </c>
      <c r="V64" s="7" t="s">
        <v>27</v>
      </c>
      <c r="W64" s="16" t="s">
        <v>23</v>
      </c>
      <c r="X64" s="16" t="s">
        <v>24</v>
      </c>
      <c r="Y64" s="16" t="s">
        <v>25</v>
      </c>
      <c r="Z64" s="16" t="s">
        <v>26</v>
      </c>
      <c r="AA64" s="16" t="s">
        <v>27</v>
      </c>
    </row>
    <row r="65" spans="1:32" x14ac:dyDescent="0.35">
      <c r="A65" s="22"/>
      <c r="B65" s="22"/>
      <c r="C65" s="8" t="s">
        <v>28</v>
      </c>
      <c r="D65" s="8" t="s">
        <v>29</v>
      </c>
      <c r="E65" s="8" t="s">
        <v>30</v>
      </c>
      <c r="F65" s="8" t="s">
        <v>31</v>
      </c>
      <c r="G65" s="8" t="s">
        <v>32</v>
      </c>
      <c r="H65" s="9" t="s">
        <v>28</v>
      </c>
      <c r="I65" s="9" t="s">
        <v>29</v>
      </c>
      <c r="J65" s="9" t="s">
        <v>30</v>
      </c>
      <c r="K65" s="9" t="s">
        <v>31</v>
      </c>
      <c r="L65" s="9" t="s">
        <v>32</v>
      </c>
      <c r="M65" s="10" t="s">
        <v>28</v>
      </c>
      <c r="N65" s="10" t="s">
        <v>29</v>
      </c>
      <c r="O65" s="10" t="s">
        <v>30</v>
      </c>
      <c r="P65" s="10" t="s">
        <v>31</v>
      </c>
      <c r="Q65" s="10" t="s">
        <v>32</v>
      </c>
      <c r="R65" s="11" t="s">
        <v>28</v>
      </c>
      <c r="S65" s="11" t="s">
        <v>29</v>
      </c>
      <c r="T65" s="11" t="s">
        <v>30</v>
      </c>
      <c r="U65" s="11" t="s">
        <v>31</v>
      </c>
      <c r="V65" s="11" t="s">
        <v>32</v>
      </c>
      <c r="W65" s="17" t="s">
        <v>28</v>
      </c>
      <c r="X65" s="17" t="s">
        <v>29</v>
      </c>
      <c r="Y65" s="17" t="s">
        <v>30</v>
      </c>
      <c r="Z65" s="17" t="s">
        <v>31</v>
      </c>
      <c r="AA65" s="17" t="s">
        <v>32</v>
      </c>
      <c r="AB65" s="52" t="s">
        <v>101</v>
      </c>
      <c r="AC65" s="52"/>
      <c r="AD65" s="52"/>
      <c r="AE65" s="52"/>
      <c r="AF65" s="52"/>
    </row>
    <row r="66" spans="1:32" x14ac:dyDescent="0.35">
      <c r="A66" s="22"/>
      <c r="B66" s="22"/>
      <c r="C66" s="12" t="s">
        <v>33</v>
      </c>
      <c r="D66" s="12" t="s">
        <v>33</v>
      </c>
      <c r="E66" s="12" t="s">
        <v>33</v>
      </c>
      <c r="F66" s="12" t="s">
        <v>33</v>
      </c>
      <c r="G66" s="12" t="s">
        <v>33</v>
      </c>
      <c r="H66" s="13">
        <v>2023</v>
      </c>
      <c r="I66" s="13">
        <v>2023</v>
      </c>
      <c r="J66" s="13">
        <v>2023</v>
      </c>
      <c r="K66" s="13">
        <v>2023</v>
      </c>
      <c r="L66" s="13">
        <v>2023</v>
      </c>
      <c r="M66" s="14">
        <v>2024</v>
      </c>
      <c r="N66" s="14">
        <v>2024</v>
      </c>
      <c r="O66" s="14">
        <v>2024</v>
      </c>
      <c r="P66" s="14">
        <v>2024</v>
      </c>
      <c r="Q66" s="14">
        <v>2024</v>
      </c>
      <c r="R66" s="15">
        <v>2025</v>
      </c>
      <c r="S66" s="15">
        <v>2025</v>
      </c>
      <c r="T66" s="15">
        <v>2025</v>
      </c>
      <c r="U66" s="15">
        <v>2025</v>
      </c>
      <c r="V66" s="15">
        <v>2025</v>
      </c>
      <c r="W66" s="18">
        <v>2026</v>
      </c>
      <c r="X66" s="18">
        <v>2026</v>
      </c>
      <c r="Y66" s="18">
        <v>2026</v>
      </c>
      <c r="Z66" s="18">
        <v>2026</v>
      </c>
      <c r="AA66" s="18">
        <v>2026</v>
      </c>
      <c r="AB66" s="12" t="s">
        <v>33</v>
      </c>
      <c r="AC66" s="13">
        <v>2023</v>
      </c>
      <c r="AD66" s="14">
        <v>2024</v>
      </c>
      <c r="AE66" s="15">
        <v>2025</v>
      </c>
      <c r="AF66" s="18">
        <v>2026</v>
      </c>
    </row>
    <row r="67" spans="1:32" x14ac:dyDescent="0.35">
      <c r="A67" s="23" t="s">
        <v>71</v>
      </c>
      <c r="B67" s="23" t="s">
        <v>72</v>
      </c>
      <c r="C67" s="24">
        <v>394683</v>
      </c>
      <c r="D67" s="24">
        <v>379649</v>
      </c>
      <c r="E67" s="24">
        <v>420897</v>
      </c>
      <c r="F67" s="24">
        <v>481794</v>
      </c>
      <c r="G67" s="24">
        <v>587683</v>
      </c>
      <c r="H67" s="24">
        <v>363554</v>
      </c>
      <c r="I67" s="24">
        <v>409525</v>
      </c>
      <c r="J67" s="24">
        <v>428037</v>
      </c>
      <c r="K67" s="24">
        <v>463233</v>
      </c>
      <c r="L67" s="24">
        <v>495374</v>
      </c>
      <c r="M67" s="24">
        <v>354167</v>
      </c>
      <c r="N67" s="24">
        <v>409206</v>
      </c>
      <c r="O67" s="24">
        <v>435921</v>
      </c>
      <c r="P67" s="24">
        <v>432476</v>
      </c>
      <c r="Q67" s="24">
        <v>542874</v>
      </c>
      <c r="R67" s="24">
        <v>368280</v>
      </c>
      <c r="S67" s="24">
        <v>406872</v>
      </c>
      <c r="T67" s="24">
        <v>395473</v>
      </c>
      <c r="U67" s="24">
        <v>465617</v>
      </c>
      <c r="V67" s="24">
        <v>551678</v>
      </c>
      <c r="W67" s="24">
        <v>395913</v>
      </c>
      <c r="X67" s="24">
        <v>422187</v>
      </c>
      <c r="Y67" s="24">
        <v>438172</v>
      </c>
      <c r="Z67" s="24">
        <v>484520</v>
      </c>
      <c r="AA67" s="24">
        <v>583605</v>
      </c>
      <c r="AB67" s="24">
        <v>2264706</v>
      </c>
      <c r="AC67" s="24">
        <v>2159723</v>
      </c>
      <c r="AD67" s="24">
        <v>2174644</v>
      </c>
      <c r="AE67" s="24">
        <v>2187920</v>
      </c>
      <c r="AF67" s="24">
        <v>2324397</v>
      </c>
    </row>
    <row r="68" spans="1:32" x14ac:dyDescent="0.35">
      <c r="A68" s="23" t="s">
        <v>37</v>
      </c>
      <c r="B68" s="23" t="s">
        <v>37</v>
      </c>
      <c r="C68" s="24">
        <v>197489</v>
      </c>
      <c r="D68" s="24">
        <v>175982</v>
      </c>
      <c r="E68" s="24">
        <v>198688</v>
      </c>
      <c r="F68" s="24">
        <v>242731</v>
      </c>
      <c r="G68" s="24">
        <v>296550</v>
      </c>
      <c r="H68" s="24">
        <v>181570</v>
      </c>
      <c r="I68" s="24">
        <v>210071</v>
      </c>
      <c r="J68" s="24">
        <v>222556</v>
      </c>
      <c r="K68" s="24">
        <v>241869</v>
      </c>
      <c r="L68" s="24">
        <v>251262</v>
      </c>
      <c r="M68" s="24">
        <v>178290</v>
      </c>
      <c r="N68" s="24">
        <v>207031</v>
      </c>
      <c r="O68" s="24">
        <v>221894</v>
      </c>
      <c r="P68" s="24">
        <v>226378</v>
      </c>
      <c r="Q68" s="24">
        <v>284824</v>
      </c>
      <c r="R68" s="24">
        <v>196405</v>
      </c>
      <c r="S68" s="24">
        <v>210769</v>
      </c>
      <c r="T68" s="24">
        <v>207377</v>
      </c>
      <c r="U68" s="24">
        <v>254045</v>
      </c>
      <c r="V68" s="24">
        <v>293773</v>
      </c>
      <c r="W68" s="24">
        <v>215062</v>
      </c>
      <c r="X68" s="24">
        <v>226449</v>
      </c>
      <c r="Y68" s="24">
        <v>238344</v>
      </c>
      <c r="Z68" s="24">
        <v>270120</v>
      </c>
      <c r="AA68" s="24">
        <v>326278</v>
      </c>
      <c r="AB68" s="24">
        <v>1111440</v>
      </c>
      <c r="AC68" s="24">
        <v>1107328</v>
      </c>
      <c r="AD68" s="24">
        <v>1118417</v>
      </c>
      <c r="AE68" s="24">
        <v>1162369</v>
      </c>
      <c r="AF68" s="24">
        <v>1276253</v>
      </c>
    </row>
    <row r="69" spans="1:32" x14ac:dyDescent="0.35">
      <c r="A69" s="23" t="s">
        <v>61</v>
      </c>
      <c r="B69" s="23" t="s">
        <v>47</v>
      </c>
      <c r="C69" s="24">
        <v>47023</v>
      </c>
      <c r="D69" s="24">
        <v>51339</v>
      </c>
      <c r="E69" s="24">
        <v>58164</v>
      </c>
      <c r="F69" s="24">
        <v>60777</v>
      </c>
      <c r="G69" s="24">
        <v>75263</v>
      </c>
      <c r="H69" s="24">
        <v>39505</v>
      </c>
      <c r="I69" s="24">
        <v>47322</v>
      </c>
      <c r="J69" s="24">
        <v>57055</v>
      </c>
      <c r="K69" s="24">
        <v>59141</v>
      </c>
      <c r="L69" s="24">
        <v>63912</v>
      </c>
      <c r="M69" s="24">
        <v>41980</v>
      </c>
      <c r="N69" s="24">
        <v>49774</v>
      </c>
      <c r="O69" s="24">
        <v>59423</v>
      </c>
      <c r="P69" s="24">
        <v>52743</v>
      </c>
      <c r="Q69" s="24">
        <v>73489</v>
      </c>
      <c r="R69" s="24">
        <v>43816</v>
      </c>
      <c r="S69" s="24">
        <v>47939</v>
      </c>
      <c r="T69" s="24">
        <v>51768</v>
      </c>
      <c r="U69" s="24">
        <v>56768</v>
      </c>
      <c r="V69" s="24">
        <v>66448</v>
      </c>
      <c r="W69" s="24">
        <v>43120</v>
      </c>
      <c r="X69" s="24">
        <v>47477</v>
      </c>
      <c r="Y69" s="24">
        <v>56640</v>
      </c>
      <c r="Z69" s="24">
        <v>54891</v>
      </c>
      <c r="AA69" s="24">
        <v>66640</v>
      </c>
      <c r="AB69" s="24">
        <v>292566</v>
      </c>
      <c r="AC69" s="24">
        <v>266935</v>
      </c>
      <c r="AD69" s="24">
        <v>277409</v>
      </c>
      <c r="AE69" s="24">
        <v>266739</v>
      </c>
      <c r="AF69" s="24">
        <v>268768</v>
      </c>
    </row>
    <row r="70" spans="1:32" x14ac:dyDescent="0.35">
      <c r="A70" s="23" t="s">
        <v>68</v>
      </c>
      <c r="B70" s="23" t="s">
        <v>68</v>
      </c>
      <c r="C70" s="24">
        <v>43475</v>
      </c>
      <c r="D70" s="24">
        <v>48545</v>
      </c>
      <c r="E70" s="24">
        <v>55078</v>
      </c>
      <c r="F70" s="24">
        <v>57432</v>
      </c>
      <c r="G70" s="24">
        <v>68221</v>
      </c>
      <c r="H70" s="24">
        <v>37529</v>
      </c>
      <c r="I70" s="24">
        <v>45025</v>
      </c>
      <c r="J70" s="24">
        <v>55086</v>
      </c>
      <c r="K70" s="24">
        <v>56851</v>
      </c>
      <c r="L70" s="24">
        <v>58031</v>
      </c>
      <c r="M70" s="24">
        <v>38985</v>
      </c>
      <c r="N70" s="24">
        <v>47394</v>
      </c>
      <c r="O70" s="24">
        <v>56835</v>
      </c>
      <c r="P70" s="24">
        <v>50147</v>
      </c>
      <c r="Q70" s="24">
        <v>62842</v>
      </c>
      <c r="R70" s="24">
        <v>40264</v>
      </c>
      <c r="S70" s="24">
        <v>45695</v>
      </c>
      <c r="T70" s="24">
        <v>50003</v>
      </c>
      <c r="U70" s="24">
        <v>54253</v>
      </c>
      <c r="V70" s="24">
        <v>61267</v>
      </c>
      <c r="W70" s="24">
        <v>40606</v>
      </c>
      <c r="X70" s="24">
        <v>45093</v>
      </c>
      <c r="Y70" s="24">
        <v>54204</v>
      </c>
      <c r="Z70" s="24">
        <v>52038</v>
      </c>
      <c r="AA70" s="24">
        <v>61184</v>
      </c>
      <c r="AB70" s="24">
        <v>272751</v>
      </c>
      <c r="AC70" s="24">
        <v>252522</v>
      </c>
      <c r="AD70" s="24">
        <v>256203</v>
      </c>
      <c r="AE70" s="24">
        <v>251482</v>
      </c>
      <c r="AF70" s="24">
        <v>253125</v>
      </c>
    </row>
    <row r="71" spans="1:32" x14ac:dyDescent="0.35">
      <c r="A71" s="23" t="s">
        <v>64</v>
      </c>
      <c r="B71" s="23" t="s">
        <v>50</v>
      </c>
      <c r="C71" s="24">
        <v>34151</v>
      </c>
      <c r="D71" s="24">
        <v>33313</v>
      </c>
      <c r="E71" s="24">
        <v>41179</v>
      </c>
      <c r="F71" s="24">
        <v>43203</v>
      </c>
      <c r="G71" s="24">
        <v>49195</v>
      </c>
      <c r="H71" s="24">
        <v>29831</v>
      </c>
      <c r="I71" s="24">
        <v>32178</v>
      </c>
      <c r="J71" s="24">
        <v>33958</v>
      </c>
      <c r="K71" s="24">
        <v>36327</v>
      </c>
      <c r="L71" s="24">
        <v>37119</v>
      </c>
      <c r="M71" s="24">
        <v>27456</v>
      </c>
      <c r="N71" s="24">
        <v>31658</v>
      </c>
      <c r="O71" s="24">
        <v>35032</v>
      </c>
      <c r="P71" s="24">
        <v>36997</v>
      </c>
      <c r="Q71" s="24">
        <v>40322</v>
      </c>
      <c r="R71" s="24">
        <v>26586</v>
      </c>
      <c r="S71" s="24">
        <v>33229</v>
      </c>
      <c r="T71" s="24">
        <v>34011</v>
      </c>
      <c r="U71" s="24">
        <v>39392</v>
      </c>
      <c r="V71" s="24">
        <v>44768</v>
      </c>
      <c r="W71" s="24">
        <v>32437</v>
      </c>
      <c r="X71" s="24">
        <v>36372</v>
      </c>
      <c r="Y71" s="24">
        <v>38230</v>
      </c>
      <c r="Z71" s="24">
        <v>41951</v>
      </c>
      <c r="AA71" s="24">
        <v>44880</v>
      </c>
      <c r="AB71" s="24">
        <v>201041</v>
      </c>
      <c r="AC71" s="24">
        <v>169413</v>
      </c>
      <c r="AD71" s="24">
        <v>171465</v>
      </c>
      <c r="AE71" s="24">
        <v>177986</v>
      </c>
      <c r="AF71" s="24">
        <v>193870</v>
      </c>
    </row>
    <row r="72" spans="1:32" x14ac:dyDescent="0.35">
      <c r="A72" s="23" t="s">
        <v>69</v>
      </c>
      <c r="B72" s="23" t="s">
        <v>69</v>
      </c>
      <c r="C72" s="24">
        <v>31746</v>
      </c>
      <c r="D72" s="24">
        <v>30644</v>
      </c>
      <c r="E72" s="24">
        <v>38339</v>
      </c>
      <c r="F72" s="24">
        <v>39639</v>
      </c>
      <c r="G72" s="24">
        <v>43952</v>
      </c>
      <c r="H72" s="24">
        <v>27337</v>
      </c>
      <c r="I72" s="24">
        <v>29272</v>
      </c>
      <c r="J72" s="24">
        <v>31073</v>
      </c>
      <c r="K72" s="24">
        <v>33846</v>
      </c>
      <c r="L72" s="24">
        <v>33992</v>
      </c>
      <c r="M72" s="24">
        <v>25011</v>
      </c>
      <c r="N72" s="24">
        <v>28254</v>
      </c>
      <c r="O72" s="24">
        <v>32921</v>
      </c>
      <c r="P72" s="24">
        <v>34045</v>
      </c>
      <c r="Q72" s="24">
        <v>36605</v>
      </c>
      <c r="R72" s="24">
        <v>25310</v>
      </c>
      <c r="S72" s="24">
        <v>31060</v>
      </c>
      <c r="T72" s="24">
        <v>32359</v>
      </c>
      <c r="U72" s="24">
        <v>36424</v>
      </c>
      <c r="V72" s="24">
        <v>42327</v>
      </c>
      <c r="W72" s="24">
        <v>30848</v>
      </c>
      <c r="X72" s="24">
        <v>34004</v>
      </c>
      <c r="Y72" s="24">
        <v>36479</v>
      </c>
      <c r="Z72" s="24">
        <v>40368</v>
      </c>
      <c r="AA72" s="24">
        <v>41982</v>
      </c>
      <c r="AB72" s="24">
        <v>184320</v>
      </c>
      <c r="AC72" s="24">
        <v>155520</v>
      </c>
      <c r="AD72" s="24">
        <v>156836</v>
      </c>
      <c r="AE72" s="24">
        <v>167480</v>
      </c>
      <c r="AF72" s="24">
        <v>183681</v>
      </c>
    </row>
    <row r="73" spans="1:32" x14ac:dyDescent="0.35">
      <c r="A73" s="23" t="s">
        <v>55</v>
      </c>
      <c r="B73" s="23" t="s">
        <v>41</v>
      </c>
      <c r="C73" s="24">
        <v>32996</v>
      </c>
      <c r="D73" s="24">
        <v>30162</v>
      </c>
      <c r="E73" s="24">
        <v>33382</v>
      </c>
      <c r="F73" s="24">
        <v>35728</v>
      </c>
      <c r="G73" s="24">
        <v>37428</v>
      </c>
      <c r="H73" s="24">
        <v>22337</v>
      </c>
      <c r="I73" s="24">
        <v>23958</v>
      </c>
      <c r="J73" s="24">
        <v>24630</v>
      </c>
      <c r="K73" s="24">
        <v>23907</v>
      </c>
      <c r="L73" s="24">
        <v>25603</v>
      </c>
      <c r="M73" s="24">
        <v>21651</v>
      </c>
      <c r="N73" s="24">
        <v>24086</v>
      </c>
      <c r="O73" s="24">
        <v>24938</v>
      </c>
      <c r="P73" s="24">
        <v>24089</v>
      </c>
      <c r="Q73" s="24">
        <v>25873</v>
      </c>
      <c r="R73" s="24">
        <v>22322</v>
      </c>
      <c r="S73" s="24">
        <v>24830</v>
      </c>
      <c r="T73" s="24">
        <v>22037</v>
      </c>
      <c r="U73" s="24">
        <v>23680</v>
      </c>
      <c r="V73" s="24">
        <v>27530</v>
      </c>
      <c r="W73" s="24">
        <v>23305</v>
      </c>
      <c r="X73" s="24">
        <v>24200</v>
      </c>
      <c r="Y73" s="24">
        <v>23140</v>
      </c>
      <c r="Z73" s="24">
        <v>26472</v>
      </c>
      <c r="AA73" s="24">
        <v>28520</v>
      </c>
      <c r="AB73" s="24">
        <v>169696</v>
      </c>
      <c r="AC73" s="24">
        <v>120435</v>
      </c>
      <c r="AD73" s="24">
        <v>120637</v>
      </c>
      <c r="AE73" s="24">
        <v>120399</v>
      </c>
      <c r="AF73" s="24">
        <v>125637</v>
      </c>
    </row>
    <row r="74" spans="1:32" x14ac:dyDescent="0.35">
      <c r="A74" s="23" t="s">
        <v>65</v>
      </c>
      <c r="B74" s="23" t="s">
        <v>51</v>
      </c>
      <c r="C74" s="24">
        <v>13336</v>
      </c>
      <c r="D74" s="24">
        <v>15298</v>
      </c>
      <c r="E74" s="24">
        <v>8867</v>
      </c>
      <c r="F74" s="24">
        <v>8911</v>
      </c>
      <c r="G74" s="24">
        <v>13671</v>
      </c>
      <c r="H74" s="24">
        <v>17626</v>
      </c>
      <c r="I74" s="24">
        <v>18103</v>
      </c>
      <c r="J74" s="24">
        <v>12653</v>
      </c>
      <c r="K74" s="24">
        <v>11024</v>
      </c>
      <c r="L74" s="24">
        <v>12578</v>
      </c>
      <c r="M74" s="24">
        <v>18118</v>
      </c>
      <c r="N74" s="24">
        <v>23870</v>
      </c>
      <c r="O74" s="24">
        <v>15522</v>
      </c>
      <c r="P74" s="24">
        <v>12826</v>
      </c>
      <c r="Q74" s="24">
        <v>12735</v>
      </c>
      <c r="R74" s="24">
        <v>15785</v>
      </c>
      <c r="S74" s="24">
        <v>17938</v>
      </c>
      <c r="T74" s="24">
        <v>11611</v>
      </c>
      <c r="U74" s="24">
        <v>11279</v>
      </c>
      <c r="V74" s="24">
        <v>13789</v>
      </c>
      <c r="W74" s="24">
        <v>17463</v>
      </c>
      <c r="X74" s="24">
        <v>19531</v>
      </c>
      <c r="Y74" s="24">
        <v>14172</v>
      </c>
      <c r="Z74" s="24">
        <v>11001</v>
      </c>
      <c r="AA74" s="24">
        <v>15704</v>
      </c>
      <c r="AB74" s="24">
        <v>60083</v>
      </c>
      <c r="AC74" s="24">
        <v>71984</v>
      </c>
      <c r="AD74" s="24">
        <v>83071</v>
      </c>
      <c r="AE74" s="24">
        <v>70402</v>
      </c>
      <c r="AF74" s="24">
        <v>77871</v>
      </c>
    </row>
    <row r="75" spans="1:32" x14ac:dyDescent="0.35">
      <c r="A75" s="23" t="s">
        <v>70</v>
      </c>
      <c r="B75" s="23" t="s">
        <v>39</v>
      </c>
      <c r="C75" s="24">
        <v>16951</v>
      </c>
      <c r="D75" s="24">
        <v>19267</v>
      </c>
      <c r="E75" s="24">
        <v>18605</v>
      </c>
      <c r="F75" s="24">
        <v>19291</v>
      </c>
      <c r="G75" s="24">
        <v>24147</v>
      </c>
      <c r="H75" s="24">
        <v>12770</v>
      </c>
      <c r="I75" s="24">
        <v>16155</v>
      </c>
      <c r="J75" s="24">
        <v>13760</v>
      </c>
      <c r="K75" s="24">
        <v>15551</v>
      </c>
      <c r="L75" s="24">
        <v>17714</v>
      </c>
      <c r="M75" s="24">
        <v>15294</v>
      </c>
      <c r="N75" s="24">
        <v>16495</v>
      </c>
      <c r="O75" s="24">
        <v>16341</v>
      </c>
      <c r="P75" s="24">
        <v>14602</v>
      </c>
      <c r="Q75" s="24">
        <v>18031</v>
      </c>
      <c r="R75" s="24">
        <v>13017</v>
      </c>
      <c r="S75" s="24">
        <v>13753</v>
      </c>
      <c r="T75" s="24">
        <v>13499</v>
      </c>
      <c r="U75" s="24">
        <v>15997</v>
      </c>
      <c r="V75" s="24">
        <v>19252</v>
      </c>
      <c r="W75" s="24">
        <v>13096</v>
      </c>
      <c r="X75" s="24">
        <v>13451</v>
      </c>
      <c r="Y75" s="24">
        <v>12956</v>
      </c>
      <c r="Z75" s="24">
        <v>15817</v>
      </c>
      <c r="AA75" s="24">
        <v>20114</v>
      </c>
      <c r="AB75" s="24">
        <v>98261</v>
      </c>
      <c r="AC75" s="24">
        <v>75950</v>
      </c>
      <c r="AD75" s="24">
        <v>80763</v>
      </c>
      <c r="AE75" s="24">
        <v>75518</v>
      </c>
      <c r="AF75" s="24">
        <v>75434</v>
      </c>
    </row>
    <row r="76" spans="1:32" x14ac:dyDescent="0.35">
      <c r="A76" s="23" t="s">
        <v>63</v>
      </c>
      <c r="B76" s="23" t="s">
        <v>49</v>
      </c>
      <c r="C76" s="24">
        <v>11513</v>
      </c>
      <c r="D76" s="24">
        <v>11589</v>
      </c>
      <c r="E76" s="24">
        <v>13985</v>
      </c>
      <c r="F76" s="24">
        <v>17301</v>
      </c>
      <c r="G76" s="24">
        <v>25225</v>
      </c>
      <c r="H76" s="24">
        <v>13892</v>
      </c>
      <c r="I76" s="24">
        <v>10915</v>
      </c>
      <c r="J76" s="24">
        <v>12579</v>
      </c>
      <c r="K76" s="24">
        <v>17473</v>
      </c>
      <c r="L76" s="24">
        <v>23082</v>
      </c>
      <c r="M76" s="24">
        <v>9895</v>
      </c>
      <c r="N76" s="24">
        <v>10270</v>
      </c>
      <c r="O76" s="24">
        <v>14100</v>
      </c>
      <c r="P76" s="24">
        <v>14224</v>
      </c>
      <c r="Q76" s="24">
        <v>22916</v>
      </c>
      <c r="R76" s="24">
        <v>9519</v>
      </c>
      <c r="S76" s="24">
        <v>10795</v>
      </c>
      <c r="T76" s="24">
        <v>11322</v>
      </c>
      <c r="U76" s="24">
        <v>14687</v>
      </c>
      <c r="V76" s="24">
        <v>22459</v>
      </c>
      <c r="W76" s="24">
        <v>11430</v>
      </c>
      <c r="X76" s="24">
        <v>11490</v>
      </c>
      <c r="Y76" s="24">
        <v>11948</v>
      </c>
      <c r="Z76" s="24">
        <v>15802</v>
      </c>
      <c r="AA76" s="24">
        <v>22818</v>
      </c>
      <c r="AB76" s="24">
        <v>79613</v>
      </c>
      <c r="AC76" s="24">
        <v>77941</v>
      </c>
      <c r="AD76" s="24">
        <v>71405</v>
      </c>
      <c r="AE76" s="24">
        <v>68782</v>
      </c>
      <c r="AF76" s="24">
        <v>73488</v>
      </c>
    </row>
    <row r="77" spans="1:32" x14ac:dyDescent="0.35">
      <c r="A77" s="23" t="s">
        <v>59</v>
      </c>
      <c r="B77" s="23" t="s">
        <v>45</v>
      </c>
      <c r="C77" s="24">
        <v>12257</v>
      </c>
      <c r="D77" s="24">
        <v>13285</v>
      </c>
      <c r="E77" s="24">
        <v>15019</v>
      </c>
      <c r="F77" s="24">
        <v>15987</v>
      </c>
      <c r="G77" s="24">
        <v>17606</v>
      </c>
      <c r="H77" s="24">
        <v>12240</v>
      </c>
      <c r="I77" s="24">
        <v>11423</v>
      </c>
      <c r="J77" s="24">
        <v>11071</v>
      </c>
      <c r="K77" s="24">
        <v>12484</v>
      </c>
      <c r="L77" s="24">
        <v>12436</v>
      </c>
      <c r="M77" s="24">
        <v>12232</v>
      </c>
      <c r="N77" s="24">
        <v>12718</v>
      </c>
      <c r="O77" s="24">
        <v>12734</v>
      </c>
      <c r="P77" s="24">
        <v>12110</v>
      </c>
      <c r="Q77" s="24">
        <v>15083</v>
      </c>
      <c r="R77" s="24">
        <v>10728</v>
      </c>
      <c r="S77" s="24">
        <v>11483</v>
      </c>
      <c r="T77" s="24">
        <v>10547</v>
      </c>
      <c r="U77" s="24">
        <v>11095</v>
      </c>
      <c r="V77" s="24">
        <v>15328</v>
      </c>
      <c r="W77" s="24">
        <v>11061</v>
      </c>
      <c r="X77" s="24">
        <v>11744</v>
      </c>
      <c r="Y77" s="24">
        <v>10297</v>
      </c>
      <c r="Z77" s="24">
        <v>11678</v>
      </c>
      <c r="AA77" s="24">
        <v>14305</v>
      </c>
      <c r="AB77" s="24">
        <v>74154</v>
      </c>
      <c r="AC77" s="24">
        <v>59654</v>
      </c>
      <c r="AD77" s="24">
        <v>64877</v>
      </c>
      <c r="AE77" s="24">
        <v>59181</v>
      </c>
      <c r="AF77" s="24">
        <v>59085</v>
      </c>
    </row>
    <row r="78" spans="1:32" x14ac:dyDescent="0.35">
      <c r="A78" s="23" t="s">
        <v>58</v>
      </c>
      <c r="B78" s="23" t="s">
        <v>44</v>
      </c>
      <c r="C78" s="24">
        <v>4784</v>
      </c>
      <c r="D78" s="24">
        <v>6909</v>
      </c>
      <c r="E78" s="24">
        <v>9252</v>
      </c>
      <c r="F78" s="24">
        <v>12572</v>
      </c>
      <c r="G78" s="24">
        <v>14336</v>
      </c>
      <c r="H78" s="24">
        <v>4884</v>
      </c>
      <c r="I78" s="24">
        <v>7330</v>
      </c>
      <c r="J78" s="24">
        <v>9042</v>
      </c>
      <c r="K78" s="24">
        <v>12324</v>
      </c>
      <c r="L78" s="24">
        <v>11538</v>
      </c>
      <c r="M78" s="24">
        <v>6906</v>
      </c>
      <c r="N78" s="24">
        <v>8390</v>
      </c>
      <c r="O78" s="24">
        <v>9605</v>
      </c>
      <c r="P78" s="24">
        <v>11120</v>
      </c>
      <c r="Q78" s="24">
        <v>15097</v>
      </c>
      <c r="R78" s="24">
        <v>7309</v>
      </c>
      <c r="S78" s="24">
        <v>9844</v>
      </c>
      <c r="T78" s="24">
        <v>9687</v>
      </c>
      <c r="U78" s="24">
        <v>12389</v>
      </c>
      <c r="V78" s="24">
        <v>14876</v>
      </c>
      <c r="W78" s="24">
        <v>7229</v>
      </c>
      <c r="X78" s="24">
        <v>9321</v>
      </c>
      <c r="Y78" s="24">
        <v>10202</v>
      </c>
      <c r="Z78" s="24">
        <v>11922</v>
      </c>
      <c r="AA78" s="24">
        <v>13581</v>
      </c>
      <c r="AB78" s="24">
        <v>47853</v>
      </c>
      <c r="AC78" s="24">
        <v>45118</v>
      </c>
      <c r="AD78" s="24">
        <v>51118</v>
      </c>
      <c r="AE78" s="24">
        <v>54105</v>
      </c>
      <c r="AF78" s="24">
        <v>52255</v>
      </c>
    </row>
    <row r="79" spans="1:32" x14ac:dyDescent="0.35">
      <c r="A79" s="23" t="s">
        <v>67</v>
      </c>
      <c r="B79" s="23" t="s">
        <v>53</v>
      </c>
      <c r="C79" s="24">
        <v>10289</v>
      </c>
      <c r="D79" s="24">
        <v>9930</v>
      </c>
      <c r="E79" s="24">
        <v>10152</v>
      </c>
      <c r="F79" s="24">
        <v>10051</v>
      </c>
      <c r="G79" s="24">
        <v>12181</v>
      </c>
      <c r="H79" s="24">
        <v>7791</v>
      </c>
      <c r="I79" s="24">
        <v>10823</v>
      </c>
      <c r="J79" s="24">
        <v>9836</v>
      </c>
      <c r="K79" s="24">
        <v>9564</v>
      </c>
      <c r="L79" s="24">
        <v>10769</v>
      </c>
      <c r="M79" s="24">
        <v>6957</v>
      </c>
      <c r="N79" s="24">
        <v>9692</v>
      </c>
      <c r="O79" s="24">
        <v>8917</v>
      </c>
      <c r="P79" s="24">
        <v>9083</v>
      </c>
      <c r="Q79" s="24">
        <v>9401</v>
      </c>
      <c r="R79" s="24">
        <v>7984</v>
      </c>
      <c r="S79" s="24">
        <v>9483</v>
      </c>
      <c r="T79" s="24">
        <v>7544</v>
      </c>
      <c r="U79" s="24">
        <v>8161</v>
      </c>
      <c r="V79" s="24">
        <v>10397</v>
      </c>
      <c r="W79" s="24">
        <v>7504</v>
      </c>
      <c r="X79" s="24">
        <v>8845</v>
      </c>
      <c r="Y79" s="24">
        <v>8389</v>
      </c>
      <c r="Z79" s="24">
        <v>9441</v>
      </c>
      <c r="AA79" s="24">
        <v>10794</v>
      </c>
      <c r="AB79" s="24">
        <v>52603</v>
      </c>
      <c r="AC79" s="24">
        <v>48783</v>
      </c>
      <c r="AD79" s="24">
        <v>44050</v>
      </c>
      <c r="AE79" s="24">
        <v>43569</v>
      </c>
      <c r="AF79" s="24">
        <v>44973</v>
      </c>
    </row>
    <row r="80" spans="1:32" x14ac:dyDescent="0.35">
      <c r="A80" s="23" t="s">
        <v>66</v>
      </c>
      <c r="B80" s="23" t="s">
        <v>52</v>
      </c>
      <c r="C80" s="24">
        <v>4316</v>
      </c>
      <c r="D80" s="24">
        <v>3734</v>
      </c>
      <c r="E80" s="24">
        <v>4546</v>
      </c>
      <c r="F80" s="24">
        <v>5169</v>
      </c>
      <c r="G80" s="24">
        <v>7361</v>
      </c>
      <c r="H80" s="24">
        <v>4436</v>
      </c>
      <c r="I80" s="24">
        <v>4835</v>
      </c>
      <c r="J80" s="24">
        <v>5482</v>
      </c>
      <c r="K80" s="24">
        <v>7023</v>
      </c>
      <c r="L80" s="24">
        <v>7943</v>
      </c>
      <c r="M80" s="24">
        <v>4257</v>
      </c>
      <c r="N80" s="24">
        <v>4422</v>
      </c>
      <c r="O80" s="24">
        <v>5276</v>
      </c>
      <c r="P80" s="24">
        <v>5730</v>
      </c>
      <c r="Q80" s="24">
        <v>7488</v>
      </c>
      <c r="R80" s="24">
        <v>4606</v>
      </c>
      <c r="S80" s="24">
        <v>4709</v>
      </c>
      <c r="T80" s="24">
        <v>4934</v>
      </c>
      <c r="U80" s="24">
        <v>5296</v>
      </c>
      <c r="V80" s="24">
        <v>6113</v>
      </c>
      <c r="W80" s="24">
        <v>4118</v>
      </c>
      <c r="X80" s="24">
        <v>4150</v>
      </c>
      <c r="Y80" s="24">
        <v>4817</v>
      </c>
      <c r="Z80" s="24">
        <v>4737</v>
      </c>
      <c r="AA80" s="24">
        <v>5901</v>
      </c>
      <c r="AB80" s="24">
        <v>25126</v>
      </c>
      <c r="AC80" s="24">
        <v>29719</v>
      </c>
      <c r="AD80" s="24">
        <v>27173</v>
      </c>
      <c r="AE80" s="24">
        <v>25658</v>
      </c>
      <c r="AF80" s="24">
        <v>23723</v>
      </c>
    </row>
    <row r="81" spans="1:32" x14ac:dyDescent="0.35">
      <c r="A81" s="23" t="s">
        <v>62</v>
      </c>
      <c r="B81" s="23" t="s">
        <v>48</v>
      </c>
      <c r="C81" s="24">
        <v>1665</v>
      </c>
      <c r="D81" s="24">
        <v>1582</v>
      </c>
      <c r="E81" s="24">
        <v>1564</v>
      </c>
      <c r="F81" s="24">
        <v>1796</v>
      </c>
      <c r="G81" s="24">
        <v>2765</v>
      </c>
      <c r="H81" s="24">
        <v>2787</v>
      </c>
      <c r="I81" s="24">
        <v>2716</v>
      </c>
      <c r="J81" s="24">
        <v>2309</v>
      </c>
      <c r="K81" s="24">
        <v>3199</v>
      </c>
      <c r="L81" s="24">
        <v>3598</v>
      </c>
      <c r="M81" s="24">
        <v>2506</v>
      </c>
      <c r="N81" s="24">
        <v>2202</v>
      </c>
      <c r="O81" s="24">
        <v>3259</v>
      </c>
      <c r="P81" s="24">
        <v>2685</v>
      </c>
      <c r="Q81" s="24">
        <v>3383</v>
      </c>
      <c r="R81" s="24">
        <v>1982</v>
      </c>
      <c r="S81" s="24">
        <v>2597</v>
      </c>
      <c r="T81" s="24">
        <v>3050</v>
      </c>
      <c r="U81" s="24">
        <v>3243</v>
      </c>
      <c r="V81" s="24">
        <v>5132</v>
      </c>
      <c r="W81" s="24">
        <v>2326</v>
      </c>
      <c r="X81" s="24">
        <v>1998</v>
      </c>
      <c r="Y81" s="24">
        <v>2669</v>
      </c>
      <c r="Z81" s="24">
        <v>3252</v>
      </c>
      <c r="AA81" s="24">
        <v>3219</v>
      </c>
      <c r="AB81" s="24">
        <v>9372</v>
      </c>
      <c r="AC81" s="24">
        <v>14609</v>
      </c>
      <c r="AD81" s="24">
        <v>14035</v>
      </c>
      <c r="AE81" s="24">
        <v>16004</v>
      </c>
      <c r="AF81" s="24">
        <v>13464</v>
      </c>
    </row>
    <row r="82" spans="1:32" x14ac:dyDescent="0.35">
      <c r="A82" s="23" t="s">
        <v>57</v>
      </c>
      <c r="B82" s="23" t="s">
        <v>43</v>
      </c>
      <c r="C82" s="24">
        <v>2688</v>
      </c>
      <c r="D82" s="24">
        <v>2607</v>
      </c>
      <c r="E82" s="24">
        <v>2482</v>
      </c>
      <c r="F82" s="24">
        <v>2209</v>
      </c>
      <c r="G82" s="24">
        <v>3427</v>
      </c>
      <c r="H82" s="24">
        <v>6436</v>
      </c>
      <c r="I82" s="24">
        <v>6683</v>
      </c>
      <c r="J82" s="24">
        <v>6703</v>
      </c>
      <c r="K82" s="24">
        <v>6276</v>
      </c>
      <c r="L82" s="24">
        <v>9307</v>
      </c>
      <c r="M82" s="24">
        <v>3414</v>
      </c>
      <c r="N82" s="24">
        <v>3460</v>
      </c>
      <c r="O82" s="24">
        <v>3038</v>
      </c>
      <c r="P82" s="24">
        <v>2948</v>
      </c>
      <c r="Q82" s="24">
        <v>4361</v>
      </c>
      <c r="R82" s="24">
        <v>3290</v>
      </c>
      <c r="S82" s="24">
        <v>3509</v>
      </c>
      <c r="T82" s="24">
        <v>2908</v>
      </c>
      <c r="U82" s="24">
        <v>3042</v>
      </c>
      <c r="V82" s="24">
        <v>2927</v>
      </c>
      <c r="W82" s="24">
        <v>2861</v>
      </c>
      <c r="X82" s="24">
        <v>2654</v>
      </c>
      <c r="Y82" s="24">
        <v>2339</v>
      </c>
      <c r="Z82" s="24">
        <v>2131</v>
      </c>
      <c r="AA82" s="24">
        <v>2951</v>
      </c>
      <c r="AB82" s="24">
        <v>13413</v>
      </c>
      <c r="AC82" s="24">
        <v>35405</v>
      </c>
      <c r="AD82" s="24">
        <v>17221</v>
      </c>
      <c r="AE82" s="24">
        <v>15676</v>
      </c>
      <c r="AF82" s="24">
        <v>12936</v>
      </c>
    </row>
    <row r="83" spans="1:32" x14ac:dyDescent="0.35">
      <c r="A83" s="23" t="s">
        <v>54</v>
      </c>
      <c r="B83" s="23" t="s">
        <v>40</v>
      </c>
      <c r="C83" s="24">
        <v>1258</v>
      </c>
      <c r="D83" s="24">
        <v>1181</v>
      </c>
      <c r="E83" s="24">
        <v>1019</v>
      </c>
      <c r="F83" s="24">
        <v>1614</v>
      </c>
      <c r="G83" s="24">
        <v>2361</v>
      </c>
      <c r="H83" s="24">
        <v>1462</v>
      </c>
      <c r="I83" s="24">
        <v>1122</v>
      </c>
      <c r="J83" s="24">
        <v>1274</v>
      </c>
      <c r="K83" s="24">
        <v>1769</v>
      </c>
      <c r="L83" s="24">
        <v>3074</v>
      </c>
      <c r="M83" s="24">
        <v>1284</v>
      </c>
      <c r="N83" s="24">
        <v>982</v>
      </c>
      <c r="O83" s="24">
        <v>1137</v>
      </c>
      <c r="P83" s="24">
        <v>2340</v>
      </c>
      <c r="Q83" s="24">
        <v>4148</v>
      </c>
      <c r="R83" s="24">
        <v>1381</v>
      </c>
      <c r="S83" s="24">
        <v>1391</v>
      </c>
      <c r="T83" s="24">
        <v>1504</v>
      </c>
      <c r="U83" s="24">
        <v>2166</v>
      </c>
      <c r="V83" s="24">
        <v>3917</v>
      </c>
      <c r="W83" s="24">
        <v>1511</v>
      </c>
      <c r="X83" s="24">
        <v>1142</v>
      </c>
      <c r="Y83" s="24">
        <v>1331</v>
      </c>
      <c r="Z83" s="24">
        <v>2273</v>
      </c>
      <c r="AA83" s="24">
        <v>3317</v>
      </c>
      <c r="AB83" s="24">
        <v>7433</v>
      </c>
      <c r="AC83" s="24">
        <v>8701</v>
      </c>
      <c r="AD83" s="24">
        <v>9891</v>
      </c>
      <c r="AE83" s="24">
        <v>10359</v>
      </c>
      <c r="AF83" s="24">
        <v>9574</v>
      </c>
    </row>
    <row r="84" spans="1:32" x14ac:dyDescent="0.35">
      <c r="A84" s="23" t="s">
        <v>60</v>
      </c>
      <c r="B84" s="23" t="s">
        <v>46</v>
      </c>
      <c r="C84" s="24">
        <v>1813</v>
      </c>
      <c r="D84" s="24">
        <v>1265</v>
      </c>
      <c r="E84" s="24">
        <v>1705</v>
      </c>
      <c r="F84" s="24">
        <v>1614</v>
      </c>
      <c r="G84" s="24">
        <v>3299</v>
      </c>
      <c r="H84" s="24">
        <v>2096</v>
      </c>
      <c r="I84" s="24">
        <v>2670</v>
      </c>
      <c r="J84" s="24">
        <v>2200</v>
      </c>
      <c r="K84" s="24">
        <v>2224</v>
      </c>
      <c r="L84" s="24">
        <v>2326</v>
      </c>
      <c r="M84" s="24">
        <v>1542</v>
      </c>
      <c r="N84" s="24">
        <v>1907</v>
      </c>
      <c r="O84" s="24">
        <v>2185</v>
      </c>
      <c r="P84" s="24">
        <v>1907</v>
      </c>
      <c r="Q84" s="24">
        <v>2214</v>
      </c>
      <c r="R84" s="24">
        <v>1416</v>
      </c>
      <c r="S84" s="24">
        <v>2759</v>
      </c>
      <c r="T84" s="24">
        <v>1985</v>
      </c>
      <c r="U84" s="24">
        <v>2411</v>
      </c>
      <c r="V84" s="24">
        <v>2712</v>
      </c>
      <c r="W84" s="24">
        <v>1774</v>
      </c>
      <c r="X84" s="24">
        <v>1765</v>
      </c>
      <c r="Y84" s="24">
        <v>1358</v>
      </c>
      <c r="Z84" s="24">
        <v>1447</v>
      </c>
      <c r="AA84" s="24">
        <v>2645</v>
      </c>
      <c r="AB84" s="24">
        <v>9696</v>
      </c>
      <c r="AC84" s="24">
        <v>11516</v>
      </c>
      <c r="AD84" s="24">
        <v>9755</v>
      </c>
      <c r="AE84" s="24">
        <v>11283</v>
      </c>
      <c r="AF84" s="24">
        <v>8989</v>
      </c>
    </row>
    <row r="85" spans="1:32" x14ac:dyDescent="0.35">
      <c r="A85" s="23" t="s">
        <v>56</v>
      </c>
      <c r="B85" s="23" t="s">
        <v>42</v>
      </c>
      <c r="C85" s="24">
        <v>2154</v>
      </c>
      <c r="D85" s="24">
        <v>2206</v>
      </c>
      <c r="E85" s="24">
        <v>2288</v>
      </c>
      <c r="F85" s="24">
        <v>2840</v>
      </c>
      <c r="G85" s="24">
        <v>2868</v>
      </c>
      <c r="H85" s="24">
        <v>3891</v>
      </c>
      <c r="I85" s="24">
        <v>3221</v>
      </c>
      <c r="J85" s="24">
        <v>2929</v>
      </c>
      <c r="K85" s="24">
        <v>3078</v>
      </c>
      <c r="L85" s="24">
        <v>3113</v>
      </c>
      <c r="M85" s="24">
        <v>2365</v>
      </c>
      <c r="N85" s="24">
        <v>2228</v>
      </c>
      <c r="O85" s="24">
        <v>2488</v>
      </c>
      <c r="P85" s="24">
        <v>2668</v>
      </c>
      <c r="Q85" s="24">
        <v>3432</v>
      </c>
      <c r="R85" s="24">
        <v>2134</v>
      </c>
      <c r="S85" s="24">
        <v>1844</v>
      </c>
      <c r="T85" s="24">
        <v>1689</v>
      </c>
      <c r="U85" s="24">
        <v>1966</v>
      </c>
      <c r="V85" s="24">
        <v>2257</v>
      </c>
      <c r="W85" s="24">
        <v>1616</v>
      </c>
      <c r="X85" s="24">
        <v>1598</v>
      </c>
      <c r="Y85" s="24">
        <v>1340</v>
      </c>
      <c r="Z85" s="24">
        <v>1585</v>
      </c>
      <c r="AA85" s="24">
        <v>1938</v>
      </c>
      <c r="AB85" s="24">
        <v>12356</v>
      </c>
      <c r="AC85" s="24">
        <v>16232</v>
      </c>
      <c r="AD85" s="24">
        <v>13181</v>
      </c>
      <c r="AE85" s="24">
        <v>9890</v>
      </c>
      <c r="AF85" s="24">
        <v>8077</v>
      </c>
    </row>
    <row r="87" spans="1:32" x14ac:dyDescent="0.35">
      <c r="A87" s="31" t="s">
        <v>97</v>
      </c>
      <c r="B87" s="21"/>
      <c r="C87" s="1"/>
    </row>
    <row r="88" spans="1:32" x14ac:dyDescent="0.35">
      <c r="A88" s="32" t="s">
        <v>99</v>
      </c>
      <c r="B88" s="21"/>
      <c r="C88" s="1"/>
    </row>
    <row r="89" spans="1:32" x14ac:dyDescent="0.35">
      <c r="A89" s="22"/>
      <c r="B89" s="22"/>
      <c r="C89" s="4" t="s">
        <v>23</v>
      </c>
      <c r="D89" s="4" t="s">
        <v>24</v>
      </c>
      <c r="E89" s="4" t="s">
        <v>25</v>
      </c>
      <c r="F89" s="4" t="s">
        <v>26</v>
      </c>
      <c r="G89" s="4" t="s">
        <v>27</v>
      </c>
      <c r="H89" s="5" t="s">
        <v>23</v>
      </c>
      <c r="I89" s="5" t="s">
        <v>24</v>
      </c>
      <c r="J89" s="5" t="s">
        <v>25</v>
      </c>
      <c r="K89" s="5" t="s">
        <v>26</v>
      </c>
      <c r="L89" s="5" t="s">
        <v>27</v>
      </c>
      <c r="M89" s="6" t="s">
        <v>23</v>
      </c>
      <c r="N89" s="6" t="s">
        <v>24</v>
      </c>
      <c r="O89" s="6" t="s">
        <v>25</v>
      </c>
      <c r="P89" s="6" t="s">
        <v>26</v>
      </c>
      <c r="Q89" s="6" t="s">
        <v>27</v>
      </c>
      <c r="R89" s="7" t="s">
        <v>23</v>
      </c>
      <c r="S89" s="7" t="s">
        <v>24</v>
      </c>
      <c r="T89" s="7" t="s">
        <v>25</v>
      </c>
      <c r="U89" s="7" t="s">
        <v>26</v>
      </c>
      <c r="V89" s="7" t="s">
        <v>27</v>
      </c>
      <c r="W89" s="16" t="s">
        <v>23</v>
      </c>
      <c r="X89" s="16" t="s">
        <v>24</v>
      </c>
      <c r="Y89" s="16" t="s">
        <v>25</v>
      </c>
      <c r="Z89" s="16" t="s">
        <v>26</v>
      </c>
      <c r="AA89" s="16" t="s">
        <v>27</v>
      </c>
    </row>
    <row r="90" spans="1:32" x14ac:dyDescent="0.35">
      <c r="A90" s="22"/>
      <c r="B90" s="22"/>
      <c r="C90" s="8" t="s">
        <v>28</v>
      </c>
      <c r="D90" s="8" t="s">
        <v>29</v>
      </c>
      <c r="E90" s="8" t="s">
        <v>30</v>
      </c>
      <c r="F90" s="8" t="s">
        <v>31</v>
      </c>
      <c r="G90" s="8" t="s">
        <v>32</v>
      </c>
      <c r="H90" s="9" t="s">
        <v>28</v>
      </c>
      <c r="I90" s="9" t="s">
        <v>29</v>
      </c>
      <c r="J90" s="9" t="s">
        <v>30</v>
      </c>
      <c r="K90" s="9" t="s">
        <v>31</v>
      </c>
      <c r="L90" s="9" t="s">
        <v>32</v>
      </c>
      <c r="M90" s="10" t="s">
        <v>28</v>
      </c>
      <c r="N90" s="10" t="s">
        <v>29</v>
      </c>
      <c r="O90" s="10" t="s">
        <v>30</v>
      </c>
      <c r="P90" s="10" t="s">
        <v>31</v>
      </c>
      <c r="Q90" s="10" t="s">
        <v>32</v>
      </c>
      <c r="R90" s="11" t="s">
        <v>28</v>
      </c>
      <c r="S90" s="11" t="s">
        <v>29</v>
      </c>
      <c r="T90" s="11" t="s">
        <v>30</v>
      </c>
      <c r="U90" s="11" t="s">
        <v>31</v>
      </c>
      <c r="V90" s="11" t="s">
        <v>32</v>
      </c>
      <c r="W90" s="17" t="s">
        <v>28</v>
      </c>
      <c r="X90" s="17" t="s">
        <v>29</v>
      </c>
      <c r="Y90" s="17" t="s">
        <v>30</v>
      </c>
      <c r="Z90" s="17" t="s">
        <v>31</v>
      </c>
      <c r="AA90" s="17" t="s">
        <v>32</v>
      </c>
      <c r="AB90" s="52" t="s">
        <v>101</v>
      </c>
      <c r="AC90" s="52"/>
      <c r="AD90" s="52"/>
      <c r="AE90" s="52"/>
      <c r="AF90" s="52"/>
    </row>
    <row r="91" spans="1:32" x14ac:dyDescent="0.35">
      <c r="A91" s="22"/>
      <c r="B91" s="22"/>
      <c r="C91" s="12" t="s">
        <v>33</v>
      </c>
      <c r="D91" s="12" t="s">
        <v>33</v>
      </c>
      <c r="E91" s="12" t="s">
        <v>33</v>
      </c>
      <c r="F91" s="12" t="s">
        <v>33</v>
      </c>
      <c r="G91" s="12" t="s">
        <v>33</v>
      </c>
      <c r="H91" s="13">
        <v>2023</v>
      </c>
      <c r="I91" s="13">
        <v>2023</v>
      </c>
      <c r="J91" s="13">
        <v>2023</v>
      </c>
      <c r="K91" s="13">
        <v>2023</v>
      </c>
      <c r="L91" s="13">
        <v>2023</v>
      </c>
      <c r="M91" s="14">
        <v>2024</v>
      </c>
      <c r="N91" s="14">
        <v>2024</v>
      </c>
      <c r="O91" s="14">
        <v>2024</v>
      </c>
      <c r="P91" s="14">
        <v>2024</v>
      </c>
      <c r="Q91" s="14">
        <v>2024</v>
      </c>
      <c r="R91" s="15">
        <v>2025</v>
      </c>
      <c r="S91" s="15">
        <v>2025</v>
      </c>
      <c r="T91" s="15">
        <v>2025</v>
      </c>
      <c r="U91" s="15">
        <v>2025</v>
      </c>
      <c r="V91" s="15">
        <v>2025</v>
      </c>
      <c r="W91" s="18">
        <v>2026</v>
      </c>
      <c r="X91" s="18">
        <v>2026</v>
      </c>
      <c r="Y91" s="18">
        <v>2026</v>
      </c>
      <c r="Z91" s="18">
        <v>2026</v>
      </c>
      <c r="AA91" s="18">
        <v>2026</v>
      </c>
      <c r="AB91" s="12" t="s">
        <v>33</v>
      </c>
      <c r="AC91" s="13">
        <v>2023</v>
      </c>
      <c r="AD91" s="14">
        <v>2024</v>
      </c>
      <c r="AE91" s="15">
        <v>2025</v>
      </c>
      <c r="AF91" s="18">
        <v>2026</v>
      </c>
    </row>
    <row r="92" spans="1:32" x14ac:dyDescent="0.35">
      <c r="A92" s="23" t="s">
        <v>71</v>
      </c>
      <c r="B92" s="23" t="s">
        <v>72</v>
      </c>
      <c r="C92" s="24">
        <v>155230</v>
      </c>
      <c r="D92" s="24">
        <v>171453</v>
      </c>
      <c r="E92" s="24">
        <v>174655</v>
      </c>
      <c r="F92" s="24">
        <v>175689</v>
      </c>
      <c r="G92" s="24">
        <v>181785</v>
      </c>
      <c r="H92" s="24">
        <v>193151</v>
      </c>
      <c r="I92" s="24">
        <v>202010</v>
      </c>
      <c r="J92" s="24">
        <v>212440</v>
      </c>
      <c r="K92" s="24">
        <v>207056</v>
      </c>
      <c r="L92" s="24">
        <v>208502</v>
      </c>
      <c r="M92" s="24">
        <v>184860</v>
      </c>
      <c r="N92" s="24">
        <v>197729</v>
      </c>
      <c r="O92" s="24">
        <v>202684</v>
      </c>
      <c r="P92" s="24">
        <v>200586</v>
      </c>
      <c r="Q92" s="24">
        <v>222414</v>
      </c>
      <c r="R92" s="24">
        <v>181454</v>
      </c>
      <c r="S92" s="24">
        <v>198717</v>
      </c>
      <c r="T92" s="24">
        <v>181207</v>
      </c>
      <c r="U92" s="24">
        <v>195774</v>
      </c>
      <c r="V92" s="24">
        <v>221967</v>
      </c>
      <c r="W92" s="24">
        <v>194804</v>
      </c>
      <c r="X92" s="24">
        <v>198520</v>
      </c>
      <c r="Y92" s="24">
        <v>198297</v>
      </c>
      <c r="Z92" s="24">
        <v>208453</v>
      </c>
      <c r="AA92" s="24">
        <v>221478</v>
      </c>
      <c r="AB92" s="24">
        <v>858812</v>
      </c>
      <c r="AC92" s="24">
        <v>1023159</v>
      </c>
      <c r="AD92" s="24">
        <v>1008273</v>
      </c>
      <c r="AE92" s="24">
        <v>979119</v>
      </c>
      <c r="AF92" s="24">
        <v>1021552</v>
      </c>
    </row>
    <row r="93" spans="1:32" x14ac:dyDescent="0.35">
      <c r="A93" s="23" t="s">
        <v>37</v>
      </c>
      <c r="B93" s="23" t="s">
        <v>37</v>
      </c>
      <c r="C93" s="24">
        <v>34927</v>
      </c>
      <c r="D93" s="24">
        <v>32457</v>
      </c>
      <c r="E93" s="24">
        <v>35225</v>
      </c>
      <c r="F93" s="24">
        <v>39258</v>
      </c>
      <c r="G93" s="24">
        <v>39546</v>
      </c>
      <c r="H93" s="24">
        <v>54905</v>
      </c>
      <c r="I93" s="24">
        <v>55030</v>
      </c>
      <c r="J93" s="24">
        <v>68607</v>
      </c>
      <c r="K93" s="24">
        <v>60670</v>
      </c>
      <c r="L93" s="24">
        <v>61125</v>
      </c>
      <c r="M93" s="24">
        <v>53798</v>
      </c>
      <c r="N93" s="24">
        <v>56714</v>
      </c>
      <c r="O93" s="24">
        <v>59562</v>
      </c>
      <c r="P93" s="24">
        <v>62559</v>
      </c>
      <c r="Q93" s="24">
        <v>65612</v>
      </c>
      <c r="R93" s="24">
        <v>56367</v>
      </c>
      <c r="S93" s="24">
        <v>57010</v>
      </c>
      <c r="T93" s="24">
        <v>60040</v>
      </c>
      <c r="U93" s="24">
        <v>63587</v>
      </c>
      <c r="V93" s="24">
        <v>71205</v>
      </c>
      <c r="W93" s="24">
        <v>65135</v>
      </c>
      <c r="X93" s="24">
        <v>59314</v>
      </c>
      <c r="Y93" s="24">
        <v>72237</v>
      </c>
      <c r="Z93" s="24">
        <v>70742</v>
      </c>
      <c r="AA93" s="24">
        <v>69296</v>
      </c>
      <c r="AB93" s="24">
        <v>181413</v>
      </c>
      <c r="AC93" s="24">
        <v>300337</v>
      </c>
      <c r="AD93" s="24">
        <v>298245</v>
      </c>
      <c r="AE93" s="24">
        <v>308209</v>
      </c>
      <c r="AF93" s="24">
        <v>336724</v>
      </c>
    </row>
    <row r="94" spans="1:32" x14ac:dyDescent="0.35">
      <c r="A94" s="23" t="s">
        <v>61</v>
      </c>
      <c r="B94" s="23" t="s">
        <v>47</v>
      </c>
      <c r="C94" s="24">
        <v>22321</v>
      </c>
      <c r="D94" s="24">
        <v>28879</v>
      </c>
      <c r="E94" s="24">
        <v>30969</v>
      </c>
      <c r="F94" s="24">
        <v>25357</v>
      </c>
      <c r="G94" s="24">
        <v>24319</v>
      </c>
      <c r="H94" s="24">
        <v>24140</v>
      </c>
      <c r="I94" s="24">
        <v>28461</v>
      </c>
      <c r="J94" s="24">
        <v>30930</v>
      </c>
      <c r="K94" s="24">
        <v>27952</v>
      </c>
      <c r="L94" s="24">
        <v>28028</v>
      </c>
      <c r="M94" s="24">
        <v>24150</v>
      </c>
      <c r="N94" s="24">
        <v>28070</v>
      </c>
      <c r="O94" s="24">
        <v>29874</v>
      </c>
      <c r="P94" s="24">
        <v>25687</v>
      </c>
      <c r="Q94" s="24">
        <v>33465</v>
      </c>
      <c r="R94" s="24">
        <v>24175</v>
      </c>
      <c r="S94" s="24">
        <v>27605</v>
      </c>
      <c r="T94" s="24">
        <v>23735</v>
      </c>
      <c r="U94" s="24">
        <v>24836</v>
      </c>
      <c r="V94" s="24">
        <v>26362</v>
      </c>
      <c r="W94" s="24">
        <v>22931</v>
      </c>
      <c r="X94" s="24">
        <v>26122</v>
      </c>
      <c r="Y94" s="24">
        <v>26180</v>
      </c>
      <c r="Z94" s="24">
        <v>24920</v>
      </c>
      <c r="AA94" s="24">
        <v>28060</v>
      </c>
      <c r="AB94" s="24">
        <v>131845</v>
      </c>
      <c r="AC94" s="24">
        <v>139511</v>
      </c>
      <c r="AD94" s="24">
        <v>141246</v>
      </c>
      <c r="AE94" s="24">
        <v>126713</v>
      </c>
      <c r="AF94" s="24">
        <v>128213</v>
      </c>
    </row>
    <row r="95" spans="1:32" x14ac:dyDescent="0.35">
      <c r="A95" s="23" t="s">
        <v>68</v>
      </c>
      <c r="B95" s="23" t="s">
        <v>68</v>
      </c>
      <c r="C95" s="24">
        <v>19117</v>
      </c>
      <c r="D95" s="24">
        <v>26445</v>
      </c>
      <c r="E95" s="24">
        <v>28215</v>
      </c>
      <c r="F95" s="24">
        <v>22565</v>
      </c>
      <c r="G95" s="24">
        <v>18253</v>
      </c>
      <c r="H95" s="24">
        <v>22317</v>
      </c>
      <c r="I95" s="24">
        <v>26509</v>
      </c>
      <c r="J95" s="24">
        <v>29095</v>
      </c>
      <c r="K95" s="24">
        <v>26244</v>
      </c>
      <c r="L95" s="24">
        <v>22851</v>
      </c>
      <c r="M95" s="24">
        <v>21817</v>
      </c>
      <c r="N95" s="24">
        <v>26140</v>
      </c>
      <c r="O95" s="24">
        <v>27819</v>
      </c>
      <c r="P95" s="24">
        <v>23424</v>
      </c>
      <c r="Q95" s="24">
        <v>23416</v>
      </c>
      <c r="R95" s="24">
        <v>20939</v>
      </c>
      <c r="S95" s="24">
        <v>25413</v>
      </c>
      <c r="T95" s="24">
        <v>22192</v>
      </c>
      <c r="U95" s="24">
        <v>22780</v>
      </c>
      <c r="V95" s="24">
        <v>22065</v>
      </c>
      <c r="W95" s="24">
        <v>21112</v>
      </c>
      <c r="X95" s="24">
        <v>24330</v>
      </c>
      <c r="Y95" s="24">
        <v>24557</v>
      </c>
      <c r="Z95" s="24">
        <v>22947</v>
      </c>
      <c r="AA95" s="24">
        <v>23693</v>
      </c>
      <c r="AB95" s="24">
        <v>114595</v>
      </c>
      <c r="AC95" s="24">
        <v>127016</v>
      </c>
      <c r="AD95" s="24">
        <v>122616</v>
      </c>
      <c r="AE95" s="24">
        <v>113389</v>
      </c>
      <c r="AF95" s="24">
        <v>116639</v>
      </c>
    </row>
    <row r="96" spans="1:32" x14ac:dyDescent="0.35">
      <c r="A96" s="23" t="s">
        <v>64</v>
      </c>
      <c r="B96" s="23" t="s">
        <v>50</v>
      </c>
      <c r="C96" s="24">
        <v>21106</v>
      </c>
      <c r="D96" s="24">
        <v>21278</v>
      </c>
      <c r="E96" s="24">
        <v>24725</v>
      </c>
      <c r="F96" s="24">
        <v>23602</v>
      </c>
      <c r="G96" s="24">
        <v>21927</v>
      </c>
      <c r="H96" s="24">
        <v>22172</v>
      </c>
      <c r="I96" s="24">
        <v>20661</v>
      </c>
      <c r="J96" s="24">
        <v>22685</v>
      </c>
      <c r="K96" s="24">
        <v>22264</v>
      </c>
      <c r="L96" s="24">
        <v>17619</v>
      </c>
      <c r="M96" s="24">
        <v>19117</v>
      </c>
      <c r="N96" s="24">
        <v>19421</v>
      </c>
      <c r="O96" s="24">
        <v>21453</v>
      </c>
      <c r="P96" s="24">
        <v>22588</v>
      </c>
      <c r="Q96" s="24">
        <v>20602</v>
      </c>
      <c r="R96" s="24">
        <v>17089</v>
      </c>
      <c r="S96" s="24">
        <v>20196</v>
      </c>
      <c r="T96" s="24">
        <v>18850</v>
      </c>
      <c r="U96" s="24">
        <v>21723</v>
      </c>
      <c r="V96" s="24">
        <v>20024</v>
      </c>
      <c r="W96" s="24">
        <v>19735</v>
      </c>
      <c r="X96" s="24">
        <v>20590</v>
      </c>
      <c r="Y96" s="24">
        <v>21497</v>
      </c>
      <c r="Z96" s="24">
        <v>22987</v>
      </c>
      <c r="AA96" s="24">
        <v>21962</v>
      </c>
      <c r="AB96" s="24">
        <v>112638</v>
      </c>
      <c r="AC96" s="24">
        <v>105401</v>
      </c>
      <c r="AD96" s="24">
        <v>103181</v>
      </c>
      <c r="AE96" s="24">
        <v>97882</v>
      </c>
      <c r="AF96" s="24">
        <v>106771</v>
      </c>
    </row>
    <row r="97" spans="1:32" x14ac:dyDescent="0.35">
      <c r="A97" s="23" t="s">
        <v>69</v>
      </c>
      <c r="B97" s="23" t="s">
        <v>69</v>
      </c>
      <c r="C97" s="24">
        <v>19413</v>
      </c>
      <c r="D97" s="24">
        <v>19532</v>
      </c>
      <c r="E97" s="24">
        <v>22815</v>
      </c>
      <c r="F97" s="24">
        <v>21535</v>
      </c>
      <c r="G97" s="24">
        <v>18546</v>
      </c>
      <c r="H97" s="24">
        <v>20171</v>
      </c>
      <c r="I97" s="24">
        <v>19021</v>
      </c>
      <c r="J97" s="24">
        <v>20522</v>
      </c>
      <c r="K97" s="24">
        <v>20205</v>
      </c>
      <c r="L97" s="24">
        <v>15178</v>
      </c>
      <c r="M97" s="24">
        <v>17838</v>
      </c>
      <c r="N97" s="24">
        <v>17298</v>
      </c>
      <c r="O97" s="24">
        <v>19925</v>
      </c>
      <c r="P97" s="24">
        <v>20242</v>
      </c>
      <c r="Q97" s="24">
        <v>17455</v>
      </c>
      <c r="R97" s="24">
        <v>16041</v>
      </c>
      <c r="S97" s="24">
        <v>18954</v>
      </c>
      <c r="T97" s="24">
        <v>17778</v>
      </c>
      <c r="U97" s="24">
        <v>19455</v>
      </c>
      <c r="V97" s="24">
        <v>18158</v>
      </c>
      <c r="W97" s="24">
        <v>18656</v>
      </c>
      <c r="X97" s="24">
        <v>19193</v>
      </c>
      <c r="Y97" s="24">
        <v>20356</v>
      </c>
      <c r="Z97" s="24">
        <v>21978</v>
      </c>
      <c r="AA97" s="24">
        <v>19826</v>
      </c>
      <c r="AB97" s="24">
        <v>101841</v>
      </c>
      <c r="AC97" s="24">
        <v>95097</v>
      </c>
      <c r="AD97" s="24">
        <v>92758</v>
      </c>
      <c r="AE97" s="24">
        <v>90386</v>
      </c>
      <c r="AF97" s="24">
        <v>100009</v>
      </c>
    </row>
    <row r="98" spans="1:32" x14ac:dyDescent="0.35">
      <c r="A98" s="23" t="s">
        <v>55</v>
      </c>
      <c r="B98" s="23" t="s">
        <v>41</v>
      </c>
      <c r="C98" s="24">
        <v>17140</v>
      </c>
      <c r="D98" s="24">
        <v>19229</v>
      </c>
      <c r="E98" s="24">
        <v>17947</v>
      </c>
      <c r="F98" s="24">
        <v>20775</v>
      </c>
      <c r="G98" s="24">
        <v>18267</v>
      </c>
      <c r="H98" s="24">
        <v>18508</v>
      </c>
      <c r="I98" s="24">
        <v>20388</v>
      </c>
      <c r="J98" s="24">
        <v>20331</v>
      </c>
      <c r="K98" s="24">
        <v>20346</v>
      </c>
      <c r="L98" s="24">
        <v>20101</v>
      </c>
      <c r="M98" s="24">
        <v>18617</v>
      </c>
      <c r="N98" s="24">
        <v>20527</v>
      </c>
      <c r="O98" s="24">
        <v>19664</v>
      </c>
      <c r="P98" s="24">
        <v>19834</v>
      </c>
      <c r="Q98" s="24">
        <v>19529</v>
      </c>
      <c r="R98" s="24">
        <v>19056</v>
      </c>
      <c r="S98" s="24">
        <v>21433</v>
      </c>
      <c r="T98" s="24">
        <v>18619</v>
      </c>
      <c r="U98" s="24">
        <v>19811</v>
      </c>
      <c r="V98" s="24">
        <v>21376</v>
      </c>
      <c r="W98" s="24">
        <v>20375</v>
      </c>
      <c r="X98" s="24">
        <v>21241</v>
      </c>
      <c r="Y98" s="24">
        <v>18557</v>
      </c>
      <c r="Z98" s="24">
        <v>21552</v>
      </c>
      <c r="AA98" s="24">
        <v>22848</v>
      </c>
      <c r="AB98" s="24">
        <v>93358</v>
      </c>
      <c r="AC98" s="24">
        <v>99674</v>
      </c>
      <c r="AD98" s="24">
        <v>98171</v>
      </c>
      <c r="AE98" s="24">
        <v>100295</v>
      </c>
      <c r="AF98" s="24">
        <v>104573</v>
      </c>
    </row>
    <row r="99" spans="1:32" x14ac:dyDescent="0.35">
      <c r="A99" s="23" t="s">
        <v>65</v>
      </c>
      <c r="B99" s="23" t="s">
        <v>51</v>
      </c>
      <c r="C99" s="24">
        <v>9111</v>
      </c>
      <c r="D99" s="24">
        <v>11981</v>
      </c>
      <c r="E99" s="24">
        <v>6749</v>
      </c>
      <c r="F99" s="24">
        <v>5948</v>
      </c>
      <c r="G99" s="24">
        <v>8083</v>
      </c>
      <c r="H99" s="24">
        <v>15434</v>
      </c>
      <c r="I99" s="24">
        <v>15816</v>
      </c>
      <c r="J99" s="24">
        <v>11145</v>
      </c>
      <c r="K99" s="24">
        <v>9033</v>
      </c>
      <c r="L99" s="24">
        <v>10196</v>
      </c>
      <c r="M99" s="24">
        <v>15644</v>
      </c>
      <c r="N99" s="24">
        <v>16286</v>
      </c>
      <c r="O99" s="24">
        <v>12254</v>
      </c>
      <c r="P99" s="24">
        <v>10645</v>
      </c>
      <c r="Q99" s="24">
        <v>10395</v>
      </c>
      <c r="R99" s="24">
        <v>12948</v>
      </c>
      <c r="S99" s="24">
        <v>14961</v>
      </c>
      <c r="T99" s="24">
        <v>7858</v>
      </c>
      <c r="U99" s="24">
        <v>9323</v>
      </c>
      <c r="V99" s="24">
        <v>11607</v>
      </c>
      <c r="W99" s="24">
        <v>14806</v>
      </c>
      <c r="X99" s="24">
        <v>16190</v>
      </c>
      <c r="Y99" s="24">
        <v>9564</v>
      </c>
      <c r="Z99" s="24">
        <v>9150</v>
      </c>
      <c r="AA99" s="24">
        <v>10895</v>
      </c>
      <c r="AB99" s="24">
        <v>41872</v>
      </c>
      <c r="AC99" s="24">
        <v>61624</v>
      </c>
      <c r="AD99" s="24">
        <v>65224</v>
      </c>
      <c r="AE99" s="24">
        <v>56697</v>
      </c>
      <c r="AF99" s="24">
        <v>60605</v>
      </c>
    </row>
    <row r="100" spans="1:32" x14ac:dyDescent="0.35">
      <c r="A100" s="23" t="s">
        <v>63</v>
      </c>
      <c r="B100" s="23" t="s">
        <v>49</v>
      </c>
      <c r="C100" s="24">
        <v>9231</v>
      </c>
      <c r="D100" s="24">
        <v>10024</v>
      </c>
      <c r="E100" s="24">
        <v>10494</v>
      </c>
      <c r="F100" s="24">
        <v>11751</v>
      </c>
      <c r="G100" s="24">
        <v>12783</v>
      </c>
      <c r="H100" s="24">
        <v>12291</v>
      </c>
      <c r="I100" s="24">
        <v>9488</v>
      </c>
      <c r="J100" s="24">
        <v>10192</v>
      </c>
      <c r="K100" s="24">
        <v>13887</v>
      </c>
      <c r="L100" s="24">
        <v>14291</v>
      </c>
      <c r="M100" s="24">
        <v>8392</v>
      </c>
      <c r="N100" s="24">
        <v>8748</v>
      </c>
      <c r="O100" s="24">
        <v>11023</v>
      </c>
      <c r="P100" s="24">
        <v>11355</v>
      </c>
      <c r="Q100" s="24">
        <v>14847</v>
      </c>
      <c r="R100" s="24">
        <v>8174</v>
      </c>
      <c r="S100" s="24">
        <v>9310</v>
      </c>
      <c r="T100" s="24">
        <v>9045</v>
      </c>
      <c r="U100" s="24">
        <v>10902</v>
      </c>
      <c r="V100" s="24">
        <v>14439</v>
      </c>
      <c r="W100" s="24">
        <v>9412</v>
      </c>
      <c r="X100" s="24">
        <v>9770</v>
      </c>
      <c r="Y100" s="24">
        <v>9058</v>
      </c>
      <c r="Z100" s="24">
        <v>12210</v>
      </c>
      <c r="AA100" s="24">
        <v>14529</v>
      </c>
      <c r="AB100" s="24">
        <v>54283</v>
      </c>
      <c r="AC100" s="24">
        <v>60149</v>
      </c>
      <c r="AD100" s="24">
        <v>54365</v>
      </c>
      <c r="AE100" s="24">
        <v>51870</v>
      </c>
      <c r="AF100" s="24">
        <v>54979</v>
      </c>
    </row>
    <row r="101" spans="1:32" x14ac:dyDescent="0.35">
      <c r="A101" s="23" t="s">
        <v>59</v>
      </c>
      <c r="B101" s="23" t="s">
        <v>45</v>
      </c>
      <c r="C101" s="24">
        <v>8674</v>
      </c>
      <c r="D101" s="24">
        <v>11235</v>
      </c>
      <c r="E101" s="24">
        <v>11979</v>
      </c>
      <c r="F101" s="24">
        <v>12146</v>
      </c>
      <c r="G101" s="24">
        <v>11133</v>
      </c>
      <c r="H101" s="24">
        <v>11178</v>
      </c>
      <c r="I101" s="24">
        <v>10177</v>
      </c>
      <c r="J101" s="24">
        <v>9467</v>
      </c>
      <c r="K101" s="24">
        <v>10041</v>
      </c>
      <c r="L101" s="24">
        <v>9075</v>
      </c>
      <c r="M101" s="24">
        <v>10505</v>
      </c>
      <c r="N101" s="24">
        <v>10248</v>
      </c>
      <c r="O101" s="24">
        <v>10491</v>
      </c>
      <c r="P101" s="24">
        <v>9707</v>
      </c>
      <c r="Q101" s="24">
        <v>10828</v>
      </c>
      <c r="R101" s="24">
        <v>9265</v>
      </c>
      <c r="S101" s="24">
        <v>9423</v>
      </c>
      <c r="T101" s="24">
        <v>8491</v>
      </c>
      <c r="U101" s="24">
        <v>8916</v>
      </c>
      <c r="V101" s="24">
        <v>10699</v>
      </c>
      <c r="W101" s="24">
        <v>9579</v>
      </c>
      <c r="X101" s="24">
        <v>10299</v>
      </c>
      <c r="Y101" s="24">
        <v>8620</v>
      </c>
      <c r="Z101" s="24">
        <v>9559</v>
      </c>
      <c r="AA101" s="24">
        <v>10083</v>
      </c>
      <c r="AB101" s="24">
        <v>55167</v>
      </c>
      <c r="AC101" s="24">
        <v>49938</v>
      </c>
      <c r="AD101" s="24">
        <v>51779</v>
      </c>
      <c r="AE101" s="24">
        <v>46794</v>
      </c>
      <c r="AF101" s="24">
        <v>48140</v>
      </c>
    </row>
    <row r="102" spans="1:32" x14ac:dyDescent="0.35">
      <c r="A102" s="23" t="s">
        <v>70</v>
      </c>
      <c r="B102" s="23" t="s">
        <v>39</v>
      </c>
      <c r="C102" s="24">
        <v>10487</v>
      </c>
      <c r="D102" s="24">
        <v>12514</v>
      </c>
      <c r="E102" s="24">
        <v>11848</v>
      </c>
      <c r="F102" s="24">
        <v>10899</v>
      </c>
      <c r="G102" s="24">
        <v>12683</v>
      </c>
      <c r="H102" s="24">
        <v>9940</v>
      </c>
      <c r="I102" s="24">
        <v>12814</v>
      </c>
      <c r="J102" s="24">
        <v>10027</v>
      </c>
      <c r="K102" s="24">
        <v>10646</v>
      </c>
      <c r="L102" s="24">
        <v>11798</v>
      </c>
      <c r="M102" s="24">
        <v>10726</v>
      </c>
      <c r="N102" s="24">
        <v>11155</v>
      </c>
      <c r="O102" s="24">
        <v>10616</v>
      </c>
      <c r="P102" s="24">
        <v>10333</v>
      </c>
      <c r="Q102" s="24">
        <v>11290</v>
      </c>
      <c r="R102" s="24">
        <v>9622</v>
      </c>
      <c r="S102" s="24">
        <v>9295</v>
      </c>
      <c r="T102" s="24">
        <v>8918</v>
      </c>
      <c r="U102" s="24">
        <v>8989</v>
      </c>
      <c r="V102" s="24">
        <v>10140</v>
      </c>
      <c r="W102" s="24">
        <v>9160</v>
      </c>
      <c r="X102" s="24">
        <v>8765</v>
      </c>
      <c r="Y102" s="24">
        <v>7778</v>
      </c>
      <c r="Z102" s="24">
        <v>8747</v>
      </c>
      <c r="AA102" s="24">
        <v>10634</v>
      </c>
      <c r="AB102" s="24">
        <v>58431</v>
      </c>
      <c r="AC102" s="24">
        <v>55225</v>
      </c>
      <c r="AD102" s="24">
        <v>54120</v>
      </c>
      <c r="AE102" s="24">
        <v>46964</v>
      </c>
      <c r="AF102" s="24">
        <v>45084</v>
      </c>
    </row>
    <row r="103" spans="1:32" x14ac:dyDescent="0.35">
      <c r="A103" s="23" t="s">
        <v>58</v>
      </c>
      <c r="B103" s="23" t="s">
        <v>44</v>
      </c>
      <c r="C103" s="24">
        <v>3778</v>
      </c>
      <c r="D103" s="24">
        <v>5379</v>
      </c>
      <c r="E103" s="24">
        <v>6238</v>
      </c>
      <c r="F103" s="24">
        <v>6599</v>
      </c>
      <c r="G103" s="24">
        <v>7355</v>
      </c>
      <c r="H103" s="24">
        <v>4634</v>
      </c>
      <c r="I103" s="24">
        <v>6569</v>
      </c>
      <c r="J103" s="24">
        <v>7206</v>
      </c>
      <c r="K103" s="24">
        <v>8939</v>
      </c>
      <c r="L103" s="24">
        <v>7307</v>
      </c>
      <c r="M103" s="24">
        <v>6358</v>
      </c>
      <c r="N103" s="24">
        <v>7138</v>
      </c>
      <c r="O103" s="24">
        <v>7806</v>
      </c>
      <c r="P103" s="24">
        <v>7310</v>
      </c>
      <c r="Q103" s="24">
        <v>9046</v>
      </c>
      <c r="R103" s="24">
        <v>6108</v>
      </c>
      <c r="S103" s="24">
        <v>8240</v>
      </c>
      <c r="T103" s="24">
        <v>7503</v>
      </c>
      <c r="U103" s="24">
        <v>8368</v>
      </c>
      <c r="V103" s="24">
        <v>10149</v>
      </c>
      <c r="W103" s="24">
        <v>5647</v>
      </c>
      <c r="X103" s="24">
        <v>7715</v>
      </c>
      <c r="Y103" s="24">
        <v>7627</v>
      </c>
      <c r="Z103" s="24">
        <v>8673</v>
      </c>
      <c r="AA103" s="24">
        <v>9036</v>
      </c>
      <c r="AB103" s="24">
        <v>29349</v>
      </c>
      <c r="AC103" s="24">
        <v>34655</v>
      </c>
      <c r="AD103" s="24">
        <v>37658</v>
      </c>
      <c r="AE103" s="24">
        <v>40368</v>
      </c>
      <c r="AF103" s="24">
        <v>38698</v>
      </c>
    </row>
    <row r="104" spans="1:32" x14ac:dyDescent="0.35">
      <c r="A104" s="23" t="s">
        <v>67</v>
      </c>
      <c r="B104" s="23" t="s">
        <v>53</v>
      </c>
      <c r="C104" s="24">
        <v>7811</v>
      </c>
      <c r="D104" s="24">
        <v>8722</v>
      </c>
      <c r="E104" s="24">
        <v>8528</v>
      </c>
      <c r="F104" s="24">
        <v>8000</v>
      </c>
      <c r="G104" s="24">
        <v>9621</v>
      </c>
      <c r="H104" s="24">
        <v>6857</v>
      </c>
      <c r="I104" s="25" t="s">
        <v>38</v>
      </c>
      <c r="J104" s="24">
        <v>8462</v>
      </c>
      <c r="K104" s="24">
        <v>8117</v>
      </c>
      <c r="L104" s="24">
        <v>9048</v>
      </c>
      <c r="M104" s="24">
        <v>5875</v>
      </c>
      <c r="N104" s="24">
        <v>7903</v>
      </c>
      <c r="O104" s="24">
        <v>7465</v>
      </c>
      <c r="P104" s="24">
        <v>7787</v>
      </c>
      <c r="Q104" s="24">
        <v>7776</v>
      </c>
      <c r="R104" s="24">
        <v>6720</v>
      </c>
      <c r="S104" s="24">
        <v>8140</v>
      </c>
      <c r="T104" s="24">
        <v>5997</v>
      </c>
      <c r="U104" s="24">
        <v>6761</v>
      </c>
      <c r="V104" s="24">
        <v>8266</v>
      </c>
      <c r="W104" s="24">
        <v>5957</v>
      </c>
      <c r="X104" s="24">
        <v>7242</v>
      </c>
      <c r="Y104" s="24">
        <v>6399</v>
      </c>
      <c r="Z104" s="24">
        <v>7642</v>
      </c>
      <c r="AA104" s="24">
        <v>8173</v>
      </c>
      <c r="AB104" s="24">
        <v>42682</v>
      </c>
      <c r="AC104" s="24" t="s">
        <v>102</v>
      </c>
      <c r="AD104" s="24">
        <v>36806</v>
      </c>
      <c r="AE104" s="24">
        <v>35884</v>
      </c>
      <c r="AF104" s="24">
        <v>35413</v>
      </c>
    </row>
    <row r="105" spans="1:32" x14ac:dyDescent="0.35">
      <c r="A105" s="23" t="s">
        <v>66</v>
      </c>
      <c r="B105" s="23" t="s">
        <v>52</v>
      </c>
      <c r="C105" s="24">
        <v>3423</v>
      </c>
      <c r="D105" s="24">
        <v>3066</v>
      </c>
      <c r="E105" s="24">
        <v>3405</v>
      </c>
      <c r="F105" s="24">
        <v>3819</v>
      </c>
      <c r="G105" s="24">
        <v>4927</v>
      </c>
      <c r="H105" s="24">
        <v>3729</v>
      </c>
      <c r="I105" s="24">
        <v>3934</v>
      </c>
      <c r="J105" s="24">
        <v>4607</v>
      </c>
      <c r="K105" s="24">
        <v>5570</v>
      </c>
      <c r="L105" s="24">
        <v>5813</v>
      </c>
      <c r="M105" s="24">
        <v>3392</v>
      </c>
      <c r="N105" s="24">
        <v>3736</v>
      </c>
      <c r="O105" s="24">
        <v>4266</v>
      </c>
      <c r="P105" s="24">
        <v>4219</v>
      </c>
      <c r="Q105" s="24">
        <v>5620</v>
      </c>
      <c r="R105" s="24">
        <v>3693</v>
      </c>
      <c r="S105" s="24">
        <v>3863</v>
      </c>
      <c r="T105" s="24">
        <v>3948</v>
      </c>
      <c r="U105" s="24">
        <v>4080</v>
      </c>
      <c r="V105" s="24">
        <v>4547</v>
      </c>
      <c r="W105" s="24">
        <v>3437</v>
      </c>
      <c r="X105" s="24">
        <v>3556</v>
      </c>
      <c r="Y105" s="24">
        <v>3874</v>
      </c>
      <c r="Z105" s="24">
        <v>3685</v>
      </c>
      <c r="AA105" s="24">
        <v>4530</v>
      </c>
      <c r="AB105" s="24">
        <v>18640</v>
      </c>
      <c r="AC105" s="24">
        <v>23653</v>
      </c>
      <c r="AD105" s="24">
        <v>21233</v>
      </c>
      <c r="AE105" s="24">
        <v>20131</v>
      </c>
      <c r="AF105" s="24">
        <v>19082</v>
      </c>
    </row>
    <row r="106" spans="1:32" x14ac:dyDescent="0.35">
      <c r="A106" s="23" t="s">
        <v>57</v>
      </c>
      <c r="B106" s="23" t="s">
        <v>43</v>
      </c>
      <c r="C106" s="24">
        <v>2410</v>
      </c>
      <c r="D106" s="24">
        <v>2202</v>
      </c>
      <c r="E106" s="24">
        <v>2093</v>
      </c>
      <c r="F106" s="24">
        <v>1750</v>
      </c>
      <c r="G106" s="24">
        <v>2769</v>
      </c>
      <c r="H106" s="24">
        <v>3128</v>
      </c>
      <c r="I106" s="24">
        <v>3291</v>
      </c>
      <c r="J106" s="24">
        <v>2523</v>
      </c>
      <c r="K106" s="24">
        <v>2189</v>
      </c>
      <c r="L106" s="24">
        <v>4854</v>
      </c>
      <c r="M106" s="24">
        <v>2659</v>
      </c>
      <c r="N106" s="24">
        <v>2479</v>
      </c>
      <c r="O106" s="24">
        <v>2027</v>
      </c>
      <c r="P106" s="24">
        <v>2100</v>
      </c>
      <c r="Q106" s="24">
        <v>3577</v>
      </c>
      <c r="R106" s="24">
        <v>2881</v>
      </c>
      <c r="S106" s="24">
        <v>2815</v>
      </c>
      <c r="T106" s="24">
        <v>2101</v>
      </c>
      <c r="U106" s="24">
        <v>1475</v>
      </c>
      <c r="V106" s="24">
        <v>2124</v>
      </c>
      <c r="W106" s="24">
        <v>2642</v>
      </c>
      <c r="X106" s="24">
        <v>2438</v>
      </c>
      <c r="Y106" s="24">
        <v>1925</v>
      </c>
      <c r="Z106" s="24">
        <v>1832</v>
      </c>
      <c r="AA106" s="24">
        <v>2405</v>
      </c>
      <c r="AB106" s="24">
        <v>11224</v>
      </c>
      <c r="AC106" s="24">
        <v>15985</v>
      </c>
      <c r="AD106" s="24">
        <v>12842</v>
      </c>
      <c r="AE106" s="24">
        <v>11396</v>
      </c>
      <c r="AF106" s="24">
        <v>11242</v>
      </c>
    </row>
    <row r="107" spans="1:32" x14ac:dyDescent="0.35">
      <c r="A107" s="23" t="s">
        <v>62</v>
      </c>
      <c r="B107" s="23" t="s">
        <v>48</v>
      </c>
      <c r="C107" s="24">
        <v>1427</v>
      </c>
      <c r="D107" s="24">
        <v>1437</v>
      </c>
      <c r="E107" s="24">
        <v>1224</v>
      </c>
      <c r="F107" s="24">
        <v>1570</v>
      </c>
      <c r="G107" s="24">
        <v>2041</v>
      </c>
      <c r="H107" s="24">
        <v>1960</v>
      </c>
      <c r="I107" s="24">
        <v>1973</v>
      </c>
      <c r="J107" s="24">
        <v>1647</v>
      </c>
      <c r="K107" s="24">
        <v>2080</v>
      </c>
      <c r="L107" s="24">
        <v>2565</v>
      </c>
      <c r="M107" s="24">
        <v>1876</v>
      </c>
      <c r="N107" s="24">
        <v>1609</v>
      </c>
      <c r="O107" s="24">
        <v>2538</v>
      </c>
      <c r="P107" s="24">
        <v>1766</v>
      </c>
      <c r="Q107" s="24">
        <v>2420</v>
      </c>
      <c r="R107" s="24">
        <v>1194</v>
      </c>
      <c r="S107" s="24">
        <v>1548</v>
      </c>
      <c r="T107" s="24">
        <v>1975</v>
      </c>
      <c r="U107" s="24">
        <v>1954</v>
      </c>
      <c r="V107" s="24">
        <v>3908</v>
      </c>
      <c r="W107" s="24">
        <v>1877</v>
      </c>
      <c r="X107" s="24">
        <v>1601</v>
      </c>
      <c r="Y107" s="24">
        <v>1892</v>
      </c>
      <c r="Z107" s="24">
        <v>2241</v>
      </c>
      <c r="AA107" s="24">
        <v>2430</v>
      </c>
      <c r="AB107" s="24">
        <v>7699</v>
      </c>
      <c r="AC107" s="24">
        <v>10225</v>
      </c>
      <c r="AD107" s="24">
        <v>10209</v>
      </c>
      <c r="AE107" s="24">
        <v>10579</v>
      </c>
      <c r="AF107" s="24">
        <v>10041</v>
      </c>
    </row>
    <row r="108" spans="1:32" x14ac:dyDescent="0.35">
      <c r="A108" s="23" t="s">
        <v>54</v>
      </c>
      <c r="B108" s="23" t="s">
        <v>40</v>
      </c>
      <c r="C108" s="24">
        <v>1041</v>
      </c>
      <c r="D108" s="24">
        <v>993</v>
      </c>
      <c r="E108" s="24">
        <v>710</v>
      </c>
      <c r="F108" s="24">
        <v>1318</v>
      </c>
      <c r="G108" s="24">
        <v>1792</v>
      </c>
      <c r="H108" s="24">
        <v>1396</v>
      </c>
      <c r="I108" s="25" t="s">
        <v>38</v>
      </c>
      <c r="J108" s="24">
        <v>1177</v>
      </c>
      <c r="K108" s="24">
        <v>1650</v>
      </c>
      <c r="L108" s="24">
        <v>2803</v>
      </c>
      <c r="M108" s="24">
        <v>1235</v>
      </c>
      <c r="N108" s="24">
        <v>931</v>
      </c>
      <c r="O108" s="24">
        <v>1073</v>
      </c>
      <c r="P108" s="24">
        <v>1779</v>
      </c>
      <c r="Q108" s="24">
        <v>3542</v>
      </c>
      <c r="R108" s="24">
        <v>1318</v>
      </c>
      <c r="S108" s="24">
        <v>1362</v>
      </c>
      <c r="T108" s="24">
        <v>1402</v>
      </c>
      <c r="U108" s="24">
        <v>2002</v>
      </c>
      <c r="V108" s="24">
        <v>3270</v>
      </c>
      <c r="W108" s="24">
        <v>1441</v>
      </c>
      <c r="X108" s="24">
        <v>1087</v>
      </c>
      <c r="Y108" s="24">
        <v>1268</v>
      </c>
      <c r="Z108" s="24">
        <v>2101</v>
      </c>
      <c r="AA108" s="24">
        <v>2927</v>
      </c>
      <c r="AB108" s="24">
        <v>5854</v>
      </c>
      <c r="AC108" s="24" t="s">
        <v>102</v>
      </c>
      <c r="AD108" s="24">
        <v>8560</v>
      </c>
      <c r="AE108" s="24">
        <v>9354</v>
      </c>
      <c r="AF108" s="24">
        <v>8824</v>
      </c>
    </row>
    <row r="109" spans="1:32" x14ac:dyDescent="0.35">
      <c r="A109" s="23" t="s">
        <v>60</v>
      </c>
      <c r="B109" s="23" t="s">
        <v>46</v>
      </c>
      <c r="C109" s="24">
        <v>1359</v>
      </c>
      <c r="D109" s="24">
        <v>982</v>
      </c>
      <c r="E109" s="24">
        <v>1257</v>
      </c>
      <c r="F109" s="24">
        <v>1262</v>
      </c>
      <c r="G109" s="24">
        <v>2708</v>
      </c>
      <c r="H109" s="24">
        <v>1150</v>
      </c>
      <c r="I109" s="24">
        <v>2195</v>
      </c>
      <c r="J109" s="24">
        <v>1787</v>
      </c>
      <c r="K109" s="24">
        <v>1802</v>
      </c>
      <c r="L109" s="24">
        <v>1976</v>
      </c>
      <c r="M109" s="24">
        <v>1159</v>
      </c>
      <c r="N109" s="24">
        <v>1580</v>
      </c>
      <c r="O109" s="24">
        <v>1679</v>
      </c>
      <c r="P109" s="24">
        <v>1476</v>
      </c>
      <c r="Q109" s="24">
        <v>1757</v>
      </c>
      <c r="R109" s="24">
        <v>983</v>
      </c>
      <c r="S109" s="24">
        <v>2009</v>
      </c>
      <c r="T109" s="24">
        <v>1438</v>
      </c>
      <c r="U109" s="24">
        <v>1433</v>
      </c>
      <c r="V109" s="24">
        <v>1979</v>
      </c>
      <c r="W109" s="24">
        <v>1415</v>
      </c>
      <c r="X109" s="24">
        <v>1376</v>
      </c>
      <c r="Y109" s="24">
        <v>907</v>
      </c>
      <c r="Z109" s="24">
        <v>1150</v>
      </c>
      <c r="AA109" s="24">
        <v>2025</v>
      </c>
      <c r="AB109" s="24">
        <v>7568</v>
      </c>
      <c r="AC109" s="24">
        <v>8910</v>
      </c>
      <c r="AD109" s="24">
        <v>7651</v>
      </c>
      <c r="AE109" s="24">
        <v>7842</v>
      </c>
      <c r="AF109" s="24">
        <v>6873</v>
      </c>
    </row>
    <row r="110" spans="1:32" x14ac:dyDescent="0.35">
      <c r="A110" s="23" t="s">
        <v>56</v>
      </c>
      <c r="B110" s="23" t="s">
        <v>42</v>
      </c>
      <c r="C110" s="24">
        <v>984</v>
      </c>
      <c r="D110" s="24">
        <v>1075</v>
      </c>
      <c r="E110" s="24">
        <v>1264</v>
      </c>
      <c r="F110" s="24">
        <v>1635</v>
      </c>
      <c r="G110" s="24">
        <v>1831</v>
      </c>
      <c r="H110" s="24">
        <v>1729</v>
      </c>
      <c r="I110" s="24">
        <v>1730</v>
      </c>
      <c r="J110" s="24">
        <v>1647</v>
      </c>
      <c r="K110" s="24">
        <v>1870</v>
      </c>
      <c r="L110" s="24">
        <v>1903</v>
      </c>
      <c r="M110" s="24">
        <v>1337</v>
      </c>
      <c r="N110" s="24">
        <v>1163</v>
      </c>
      <c r="O110" s="24">
        <v>861</v>
      </c>
      <c r="P110" s="24">
        <v>1415</v>
      </c>
      <c r="Q110" s="24">
        <v>2065</v>
      </c>
      <c r="R110" s="24">
        <v>1861</v>
      </c>
      <c r="S110" s="24">
        <v>1507</v>
      </c>
      <c r="T110" s="24">
        <v>1287</v>
      </c>
      <c r="U110" s="24">
        <v>1614</v>
      </c>
      <c r="V110" s="24">
        <v>1872</v>
      </c>
      <c r="W110" s="24">
        <v>1255</v>
      </c>
      <c r="X110" s="24">
        <v>1214</v>
      </c>
      <c r="Y110" s="24">
        <v>914</v>
      </c>
      <c r="Z110" s="24">
        <v>1262</v>
      </c>
      <c r="AA110" s="24">
        <v>1645</v>
      </c>
      <c r="AB110" s="24">
        <v>6789</v>
      </c>
      <c r="AC110" s="24">
        <v>8879</v>
      </c>
      <c r="AD110" s="24">
        <v>6841</v>
      </c>
      <c r="AE110" s="24">
        <v>8141</v>
      </c>
      <c r="AF110" s="24">
        <v>6290</v>
      </c>
    </row>
    <row r="113" spans="1:32" x14ac:dyDescent="0.35">
      <c r="A113" s="31" t="s">
        <v>97</v>
      </c>
      <c r="B113" s="21"/>
      <c r="C113" s="1"/>
    </row>
    <row r="114" spans="1:32" x14ac:dyDescent="0.35">
      <c r="A114" s="32" t="s">
        <v>100</v>
      </c>
      <c r="B114" s="21"/>
      <c r="C114" s="1"/>
    </row>
    <row r="115" spans="1:32" x14ac:dyDescent="0.35">
      <c r="A115" s="22"/>
      <c r="B115" s="22"/>
      <c r="C115" s="4" t="s">
        <v>23</v>
      </c>
      <c r="D115" s="4" t="s">
        <v>24</v>
      </c>
      <c r="E115" s="4" t="s">
        <v>25</v>
      </c>
      <c r="F115" s="4" t="s">
        <v>26</v>
      </c>
      <c r="G115" s="4" t="s">
        <v>27</v>
      </c>
      <c r="H115" s="5" t="s">
        <v>23</v>
      </c>
      <c r="I115" s="5" t="s">
        <v>24</v>
      </c>
      <c r="J115" s="5" t="s">
        <v>25</v>
      </c>
      <c r="K115" s="5" t="s">
        <v>26</v>
      </c>
      <c r="L115" s="5" t="s">
        <v>27</v>
      </c>
      <c r="M115" s="6" t="s">
        <v>23</v>
      </c>
      <c r="N115" s="6" t="s">
        <v>24</v>
      </c>
      <c r="O115" s="6" t="s">
        <v>25</v>
      </c>
      <c r="P115" s="6" t="s">
        <v>26</v>
      </c>
      <c r="Q115" s="6" t="s">
        <v>27</v>
      </c>
      <c r="R115" s="7" t="s">
        <v>23</v>
      </c>
      <c r="S115" s="7" t="s">
        <v>24</v>
      </c>
      <c r="T115" s="7" t="s">
        <v>25</v>
      </c>
      <c r="U115" s="7" t="s">
        <v>26</v>
      </c>
      <c r="V115" s="7" t="s">
        <v>27</v>
      </c>
      <c r="W115" s="16" t="s">
        <v>23</v>
      </c>
      <c r="X115" s="16" t="s">
        <v>24</v>
      </c>
      <c r="Y115" s="16" t="s">
        <v>25</v>
      </c>
      <c r="Z115" s="16" t="s">
        <v>26</v>
      </c>
      <c r="AA115" s="16" t="s">
        <v>27</v>
      </c>
    </row>
    <row r="116" spans="1:32" x14ac:dyDescent="0.35">
      <c r="A116" s="22"/>
      <c r="B116" s="22"/>
      <c r="C116" s="8" t="s">
        <v>28</v>
      </c>
      <c r="D116" s="8" t="s">
        <v>29</v>
      </c>
      <c r="E116" s="8" t="s">
        <v>30</v>
      </c>
      <c r="F116" s="8" t="s">
        <v>31</v>
      </c>
      <c r="G116" s="8" t="s">
        <v>32</v>
      </c>
      <c r="H116" s="9" t="s">
        <v>28</v>
      </c>
      <c r="I116" s="9" t="s">
        <v>29</v>
      </c>
      <c r="J116" s="9" t="s">
        <v>30</v>
      </c>
      <c r="K116" s="9" t="s">
        <v>31</v>
      </c>
      <c r="L116" s="9" t="s">
        <v>32</v>
      </c>
      <c r="M116" s="10" t="s">
        <v>28</v>
      </c>
      <c r="N116" s="10" t="s">
        <v>29</v>
      </c>
      <c r="O116" s="10" t="s">
        <v>30</v>
      </c>
      <c r="P116" s="10" t="s">
        <v>31</v>
      </c>
      <c r="Q116" s="10" t="s">
        <v>32</v>
      </c>
      <c r="R116" s="11" t="s">
        <v>28</v>
      </c>
      <c r="S116" s="11" t="s">
        <v>29</v>
      </c>
      <c r="T116" s="11" t="s">
        <v>30</v>
      </c>
      <c r="U116" s="11" t="s">
        <v>31</v>
      </c>
      <c r="V116" s="11" t="s">
        <v>32</v>
      </c>
      <c r="W116" s="17" t="s">
        <v>28</v>
      </c>
      <c r="X116" s="17" t="s">
        <v>29</v>
      </c>
      <c r="Y116" s="17" t="s">
        <v>30</v>
      </c>
      <c r="Z116" s="17" t="s">
        <v>31</v>
      </c>
      <c r="AA116" s="17" t="s">
        <v>32</v>
      </c>
      <c r="AB116" s="52" t="s">
        <v>101</v>
      </c>
      <c r="AC116" s="52"/>
      <c r="AD116" s="52"/>
      <c r="AE116" s="52"/>
      <c r="AF116" s="52"/>
    </row>
    <row r="117" spans="1:32" x14ac:dyDescent="0.35">
      <c r="A117" s="22"/>
      <c r="B117" s="22"/>
      <c r="C117" s="12" t="s">
        <v>33</v>
      </c>
      <c r="D117" s="12" t="s">
        <v>33</v>
      </c>
      <c r="E117" s="12" t="s">
        <v>33</v>
      </c>
      <c r="F117" s="12" t="s">
        <v>33</v>
      </c>
      <c r="G117" s="12" t="s">
        <v>33</v>
      </c>
      <c r="H117" s="13">
        <v>2023</v>
      </c>
      <c r="I117" s="13">
        <v>2023</v>
      </c>
      <c r="J117" s="13">
        <v>2023</v>
      </c>
      <c r="K117" s="13">
        <v>2023</v>
      </c>
      <c r="L117" s="13">
        <v>2023</v>
      </c>
      <c r="M117" s="14">
        <v>2024</v>
      </c>
      <c r="N117" s="14">
        <v>2024</v>
      </c>
      <c r="O117" s="14">
        <v>2024</v>
      </c>
      <c r="P117" s="14">
        <v>2024</v>
      </c>
      <c r="Q117" s="14">
        <v>2024</v>
      </c>
      <c r="R117" s="15">
        <v>2025</v>
      </c>
      <c r="S117" s="15">
        <v>2025</v>
      </c>
      <c r="T117" s="15">
        <v>2025</v>
      </c>
      <c r="U117" s="15">
        <v>2025</v>
      </c>
      <c r="V117" s="15">
        <v>2025</v>
      </c>
      <c r="W117" s="18">
        <v>2026</v>
      </c>
      <c r="X117" s="18">
        <v>2026</v>
      </c>
      <c r="Y117" s="18">
        <v>2026</v>
      </c>
      <c r="Z117" s="18">
        <v>2026</v>
      </c>
      <c r="AA117" s="18">
        <v>2026</v>
      </c>
      <c r="AB117" s="12" t="s">
        <v>33</v>
      </c>
      <c r="AC117" s="13">
        <v>2023</v>
      </c>
      <c r="AD117" s="14">
        <v>2024</v>
      </c>
      <c r="AE117" s="15">
        <v>2025</v>
      </c>
      <c r="AF117" s="18">
        <v>2026</v>
      </c>
    </row>
    <row r="118" spans="1:32" s="3" customFormat="1" x14ac:dyDescent="0.35">
      <c r="A118" s="23" t="s">
        <v>71</v>
      </c>
      <c r="B118" s="23" t="s">
        <v>72</v>
      </c>
      <c r="C118" s="24">
        <v>239453</v>
      </c>
      <c r="D118" s="24">
        <v>208196</v>
      </c>
      <c r="E118" s="24">
        <v>246242</v>
      </c>
      <c r="F118" s="24">
        <v>306105</v>
      </c>
      <c r="G118" s="24">
        <v>405898</v>
      </c>
      <c r="H118" s="24">
        <v>170403</v>
      </c>
      <c r="I118" s="24">
        <v>207515</v>
      </c>
      <c r="J118" s="24">
        <v>215597</v>
      </c>
      <c r="K118" s="24">
        <v>256177</v>
      </c>
      <c r="L118" s="24">
        <v>286872</v>
      </c>
      <c r="M118" s="24">
        <v>169307</v>
      </c>
      <c r="N118" s="24">
        <v>211477</v>
      </c>
      <c r="O118" s="24">
        <v>233237</v>
      </c>
      <c r="P118" s="24">
        <v>231890</v>
      </c>
      <c r="Q118" s="24">
        <v>320460</v>
      </c>
      <c r="R118" s="24">
        <v>186826</v>
      </c>
      <c r="S118" s="24">
        <v>208155</v>
      </c>
      <c r="T118" s="24">
        <v>214266</v>
      </c>
      <c r="U118" s="24">
        <v>269843</v>
      </c>
      <c r="V118" s="24">
        <v>329711</v>
      </c>
      <c r="W118" s="24">
        <v>201109</v>
      </c>
      <c r="X118" s="24">
        <v>223667</v>
      </c>
      <c r="Y118" s="24">
        <v>239875</v>
      </c>
      <c r="Z118" s="24">
        <v>276067</v>
      </c>
      <c r="AA118" s="24">
        <v>362127</v>
      </c>
      <c r="AB118" s="24">
        <v>1405894</v>
      </c>
      <c r="AC118" s="24">
        <v>1136564</v>
      </c>
      <c r="AD118" s="24">
        <v>1166371</v>
      </c>
      <c r="AE118" s="24">
        <v>1208801</v>
      </c>
      <c r="AF118" s="24">
        <v>1302845</v>
      </c>
    </row>
    <row r="119" spans="1:32" s="3" customFormat="1" x14ac:dyDescent="0.35">
      <c r="A119" s="23" t="s">
        <v>37</v>
      </c>
      <c r="B119" s="23" t="s">
        <v>37</v>
      </c>
      <c r="C119" s="24">
        <v>162562</v>
      </c>
      <c r="D119" s="24">
        <v>143525</v>
      </c>
      <c r="E119" s="24">
        <v>163463</v>
      </c>
      <c r="F119" s="24">
        <v>203473</v>
      </c>
      <c r="G119" s="24">
        <v>257004</v>
      </c>
      <c r="H119" s="24">
        <v>126665</v>
      </c>
      <c r="I119" s="24">
        <v>155041</v>
      </c>
      <c r="J119" s="24">
        <v>153949</v>
      </c>
      <c r="K119" s="24">
        <v>181199</v>
      </c>
      <c r="L119" s="24">
        <v>190137</v>
      </c>
      <c r="M119" s="24">
        <v>124492</v>
      </c>
      <c r="N119" s="24">
        <v>150317</v>
      </c>
      <c r="O119" s="24">
        <v>162332</v>
      </c>
      <c r="P119" s="24">
        <v>163819</v>
      </c>
      <c r="Q119" s="24">
        <v>219212</v>
      </c>
      <c r="R119" s="24">
        <v>140038</v>
      </c>
      <c r="S119" s="24">
        <v>153759</v>
      </c>
      <c r="T119" s="24">
        <v>147337</v>
      </c>
      <c r="U119" s="24">
        <v>190458</v>
      </c>
      <c r="V119" s="24">
        <v>222568</v>
      </c>
      <c r="W119" s="24">
        <v>149927</v>
      </c>
      <c r="X119" s="24">
        <v>167135</v>
      </c>
      <c r="Y119" s="24">
        <v>166107</v>
      </c>
      <c r="Z119" s="24">
        <v>199378</v>
      </c>
      <c r="AA119" s="24">
        <v>256982</v>
      </c>
      <c r="AB119" s="24">
        <v>930027</v>
      </c>
      <c r="AC119" s="24">
        <v>806991</v>
      </c>
      <c r="AD119" s="24">
        <v>820172</v>
      </c>
      <c r="AE119" s="24">
        <v>854160</v>
      </c>
      <c r="AF119" s="24">
        <v>939529</v>
      </c>
    </row>
    <row r="120" spans="1:32" s="3" customFormat="1" x14ac:dyDescent="0.35">
      <c r="A120" s="23" t="s">
        <v>61</v>
      </c>
      <c r="B120" s="23" t="s">
        <v>47</v>
      </c>
      <c r="C120" s="24">
        <v>24702</v>
      </c>
      <c r="D120" s="24">
        <v>22460</v>
      </c>
      <c r="E120" s="24">
        <v>27195</v>
      </c>
      <c r="F120" s="24">
        <v>35420</v>
      </c>
      <c r="G120" s="24">
        <v>50944</v>
      </c>
      <c r="H120" s="24">
        <v>15365</v>
      </c>
      <c r="I120" s="24">
        <v>18861</v>
      </c>
      <c r="J120" s="24">
        <v>26125</v>
      </c>
      <c r="K120" s="24">
        <v>31189</v>
      </c>
      <c r="L120" s="24">
        <v>35884</v>
      </c>
      <c r="M120" s="24">
        <v>17830</v>
      </c>
      <c r="N120" s="24">
        <v>21704</v>
      </c>
      <c r="O120" s="24">
        <v>29549</v>
      </c>
      <c r="P120" s="24">
        <v>27056</v>
      </c>
      <c r="Q120" s="24">
        <v>40024</v>
      </c>
      <c r="R120" s="24">
        <v>19641</v>
      </c>
      <c r="S120" s="24">
        <v>20334</v>
      </c>
      <c r="T120" s="24">
        <v>28033</v>
      </c>
      <c r="U120" s="24">
        <v>31932</v>
      </c>
      <c r="V120" s="24">
        <v>40086</v>
      </c>
      <c r="W120" s="24">
        <v>20189</v>
      </c>
      <c r="X120" s="24">
        <v>21355</v>
      </c>
      <c r="Y120" s="24">
        <v>30460</v>
      </c>
      <c r="Z120" s="24">
        <v>29971</v>
      </c>
      <c r="AA120" s="24">
        <v>38580</v>
      </c>
      <c r="AB120" s="24">
        <v>160721</v>
      </c>
      <c r="AC120" s="24">
        <v>127424</v>
      </c>
      <c r="AD120" s="24">
        <v>136163</v>
      </c>
      <c r="AE120" s="24">
        <v>140026</v>
      </c>
      <c r="AF120" s="24">
        <v>140555</v>
      </c>
    </row>
    <row r="121" spans="1:32" s="3" customFormat="1" x14ac:dyDescent="0.35">
      <c r="A121" s="23" t="s">
        <v>68</v>
      </c>
      <c r="B121" s="23" t="s">
        <v>68</v>
      </c>
      <c r="C121" s="24">
        <v>24358</v>
      </c>
      <c r="D121" s="24">
        <v>22100</v>
      </c>
      <c r="E121" s="24">
        <v>26863</v>
      </c>
      <c r="F121" s="24">
        <v>34867</v>
      </c>
      <c r="G121" s="24">
        <v>49968</v>
      </c>
      <c r="H121" s="24">
        <v>15212</v>
      </c>
      <c r="I121" s="24">
        <v>18516</v>
      </c>
      <c r="J121" s="24">
        <v>25991</v>
      </c>
      <c r="K121" s="24">
        <v>30607</v>
      </c>
      <c r="L121" s="24">
        <v>35180</v>
      </c>
      <c r="M121" s="24">
        <v>17168</v>
      </c>
      <c r="N121" s="24">
        <v>21254</v>
      </c>
      <c r="O121" s="24">
        <v>29016</v>
      </c>
      <c r="P121" s="24">
        <v>26723</v>
      </c>
      <c r="Q121" s="24">
        <v>39426</v>
      </c>
      <c r="R121" s="24">
        <v>19325</v>
      </c>
      <c r="S121" s="24">
        <v>20282</v>
      </c>
      <c r="T121" s="24">
        <v>27811</v>
      </c>
      <c r="U121" s="24">
        <v>31473</v>
      </c>
      <c r="V121" s="24">
        <v>39202</v>
      </c>
      <c r="W121" s="24">
        <v>19494</v>
      </c>
      <c r="X121" s="24">
        <v>20763</v>
      </c>
      <c r="Y121" s="24">
        <v>29647</v>
      </c>
      <c r="Z121" s="24">
        <v>29091</v>
      </c>
      <c r="AA121" s="24">
        <v>37491</v>
      </c>
      <c r="AB121" s="24">
        <v>158156</v>
      </c>
      <c r="AC121" s="24">
        <v>125506</v>
      </c>
      <c r="AD121" s="24">
        <v>133587</v>
      </c>
      <c r="AE121" s="24">
        <v>138093</v>
      </c>
      <c r="AF121" s="24">
        <v>136486</v>
      </c>
    </row>
    <row r="122" spans="1:32" s="3" customFormat="1" x14ac:dyDescent="0.35">
      <c r="A122" s="23" t="s">
        <v>64</v>
      </c>
      <c r="B122" s="23" t="s">
        <v>50</v>
      </c>
      <c r="C122" s="24">
        <v>13045</v>
      </c>
      <c r="D122" s="24">
        <v>12035</v>
      </c>
      <c r="E122" s="24">
        <v>16454</v>
      </c>
      <c r="F122" s="24">
        <v>19601</v>
      </c>
      <c r="G122" s="24">
        <v>27268</v>
      </c>
      <c r="H122" s="24">
        <v>7659</v>
      </c>
      <c r="I122" s="24">
        <v>11517</v>
      </c>
      <c r="J122" s="24">
        <v>11273</v>
      </c>
      <c r="K122" s="24">
        <v>14063</v>
      </c>
      <c r="L122" s="24">
        <v>19500</v>
      </c>
      <c r="M122" s="24">
        <v>8339</v>
      </c>
      <c r="N122" s="24">
        <v>12237</v>
      </c>
      <c r="O122" s="24">
        <v>13579</v>
      </c>
      <c r="P122" s="24">
        <v>14409</v>
      </c>
      <c r="Q122" s="24">
        <v>19720</v>
      </c>
      <c r="R122" s="24">
        <v>9497</v>
      </c>
      <c r="S122" s="24">
        <v>13033</v>
      </c>
      <c r="T122" s="24">
        <v>15161</v>
      </c>
      <c r="U122" s="24">
        <v>17669</v>
      </c>
      <c r="V122" s="24">
        <v>24744</v>
      </c>
      <c r="W122" s="24">
        <v>12702</v>
      </c>
      <c r="X122" s="24">
        <v>15782</v>
      </c>
      <c r="Y122" s="24">
        <v>16733</v>
      </c>
      <c r="Z122" s="24">
        <v>18964</v>
      </c>
      <c r="AA122" s="24">
        <v>22918</v>
      </c>
      <c r="AB122" s="24">
        <v>88403</v>
      </c>
      <c r="AC122" s="24">
        <v>64012</v>
      </c>
      <c r="AD122" s="24">
        <v>68284</v>
      </c>
      <c r="AE122" s="24">
        <v>80104</v>
      </c>
      <c r="AF122" s="24">
        <v>87099</v>
      </c>
    </row>
    <row r="123" spans="1:32" s="3" customFormat="1" x14ac:dyDescent="0.35">
      <c r="A123" s="23" t="s">
        <v>69</v>
      </c>
      <c r="B123" s="23" t="s">
        <v>69</v>
      </c>
      <c r="C123" s="24">
        <v>12333</v>
      </c>
      <c r="D123" s="24">
        <v>11112</v>
      </c>
      <c r="E123" s="24">
        <v>15524</v>
      </c>
      <c r="F123" s="24">
        <v>18104</v>
      </c>
      <c r="G123" s="24">
        <v>25406</v>
      </c>
      <c r="H123" s="24">
        <v>7166</v>
      </c>
      <c r="I123" s="24">
        <v>10251</v>
      </c>
      <c r="J123" s="24">
        <v>10551</v>
      </c>
      <c r="K123" s="24">
        <v>13641</v>
      </c>
      <c r="L123" s="24">
        <v>18814</v>
      </c>
      <c r="M123" s="24">
        <v>7173</v>
      </c>
      <c r="N123" s="24">
        <v>10956</v>
      </c>
      <c r="O123" s="24">
        <v>12996</v>
      </c>
      <c r="P123" s="24">
        <v>13803</v>
      </c>
      <c r="Q123" s="24">
        <v>19150</v>
      </c>
      <c r="R123" s="24">
        <v>9269</v>
      </c>
      <c r="S123" s="24">
        <v>12106</v>
      </c>
      <c r="T123" s="24">
        <v>14581</v>
      </c>
      <c r="U123" s="24">
        <v>16969</v>
      </c>
      <c r="V123" s="24">
        <v>24169</v>
      </c>
      <c r="W123" s="24">
        <v>12192</v>
      </c>
      <c r="X123" s="24">
        <v>14811</v>
      </c>
      <c r="Y123" s="24">
        <v>16123</v>
      </c>
      <c r="Z123" s="24">
        <v>18390</v>
      </c>
      <c r="AA123" s="24">
        <v>22156</v>
      </c>
      <c r="AB123" s="24">
        <v>82479</v>
      </c>
      <c r="AC123" s="24">
        <v>60423</v>
      </c>
      <c r="AD123" s="24">
        <v>64078</v>
      </c>
      <c r="AE123" s="24">
        <v>77094</v>
      </c>
      <c r="AF123" s="24">
        <v>83672</v>
      </c>
    </row>
    <row r="124" spans="1:32" s="3" customFormat="1" x14ac:dyDescent="0.35">
      <c r="A124" s="23" t="s">
        <v>70</v>
      </c>
      <c r="B124" s="23" t="s">
        <v>39</v>
      </c>
      <c r="C124" s="24">
        <v>6464</v>
      </c>
      <c r="D124" s="24">
        <v>6753</v>
      </c>
      <c r="E124" s="24">
        <v>6757</v>
      </c>
      <c r="F124" s="24">
        <v>8392</v>
      </c>
      <c r="G124" s="24">
        <v>11464</v>
      </c>
      <c r="H124" s="24">
        <v>2830</v>
      </c>
      <c r="I124" s="24">
        <v>3341</v>
      </c>
      <c r="J124" s="24">
        <v>3733</v>
      </c>
      <c r="K124" s="24">
        <v>4905</v>
      </c>
      <c r="L124" s="24">
        <v>5916</v>
      </c>
      <c r="M124" s="24">
        <v>4568</v>
      </c>
      <c r="N124" s="24">
        <v>5340</v>
      </c>
      <c r="O124" s="24">
        <v>5725</v>
      </c>
      <c r="P124" s="24">
        <v>4269</v>
      </c>
      <c r="Q124" s="24">
        <v>6741</v>
      </c>
      <c r="R124" s="24">
        <v>3395</v>
      </c>
      <c r="S124" s="24">
        <v>4458</v>
      </c>
      <c r="T124" s="24">
        <v>4581</v>
      </c>
      <c r="U124" s="24">
        <v>7008</v>
      </c>
      <c r="V124" s="24">
        <v>9112</v>
      </c>
      <c r="W124" s="24">
        <v>3936</v>
      </c>
      <c r="X124" s="24">
        <v>4686</v>
      </c>
      <c r="Y124" s="24">
        <v>5178</v>
      </c>
      <c r="Z124" s="24">
        <v>7070</v>
      </c>
      <c r="AA124" s="24">
        <v>9480</v>
      </c>
      <c r="AB124" s="24">
        <v>39830</v>
      </c>
      <c r="AC124" s="24">
        <v>20725</v>
      </c>
      <c r="AD124" s="24">
        <v>26643</v>
      </c>
      <c r="AE124" s="24">
        <v>28554</v>
      </c>
      <c r="AF124" s="24">
        <v>30350</v>
      </c>
    </row>
    <row r="125" spans="1:32" s="3" customFormat="1" x14ac:dyDescent="0.35">
      <c r="A125" s="23" t="s">
        <v>55</v>
      </c>
      <c r="B125" s="23" t="s">
        <v>41</v>
      </c>
      <c r="C125" s="24">
        <v>15856</v>
      </c>
      <c r="D125" s="24">
        <v>10933</v>
      </c>
      <c r="E125" s="24">
        <v>15435</v>
      </c>
      <c r="F125" s="24">
        <v>14953</v>
      </c>
      <c r="G125" s="24">
        <v>19161</v>
      </c>
      <c r="H125" s="24">
        <v>3829</v>
      </c>
      <c r="I125" s="24">
        <v>3570</v>
      </c>
      <c r="J125" s="24">
        <v>4299</v>
      </c>
      <c r="K125" s="24">
        <v>3561</v>
      </c>
      <c r="L125" s="24">
        <v>5502</v>
      </c>
      <c r="M125" s="24">
        <v>3034</v>
      </c>
      <c r="N125" s="24">
        <v>3559</v>
      </c>
      <c r="O125" s="24">
        <v>5274</v>
      </c>
      <c r="P125" s="24">
        <v>4255</v>
      </c>
      <c r="Q125" s="24">
        <v>6344</v>
      </c>
      <c r="R125" s="24">
        <v>3266</v>
      </c>
      <c r="S125" s="24">
        <v>3397</v>
      </c>
      <c r="T125" s="24">
        <v>3418</v>
      </c>
      <c r="U125" s="24">
        <v>3869</v>
      </c>
      <c r="V125" s="24">
        <v>6154</v>
      </c>
      <c r="W125" s="24">
        <v>2930</v>
      </c>
      <c r="X125" s="24">
        <v>2959</v>
      </c>
      <c r="Y125" s="24">
        <v>4583</v>
      </c>
      <c r="Z125" s="24">
        <v>4920</v>
      </c>
      <c r="AA125" s="24">
        <v>5672</v>
      </c>
      <c r="AB125" s="24">
        <v>76338</v>
      </c>
      <c r="AC125" s="24">
        <v>20761</v>
      </c>
      <c r="AD125" s="24">
        <v>22466</v>
      </c>
      <c r="AE125" s="24">
        <v>20104</v>
      </c>
      <c r="AF125" s="24">
        <v>21064</v>
      </c>
    </row>
    <row r="126" spans="1:32" s="3" customFormat="1" x14ac:dyDescent="0.35">
      <c r="A126" s="23" t="s">
        <v>63</v>
      </c>
      <c r="B126" s="23" t="s">
        <v>49</v>
      </c>
      <c r="C126" s="24">
        <v>2282</v>
      </c>
      <c r="D126" s="24">
        <v>1565</v>
      </c>
      <c r="E126" s="24">
        <v>3491</v>
      </c>
      <c r="F126" s="24">
        <v>5550</v>
      </c>
      <c r="G126" s="24">
        <v>12442</v>
      </c>
      <c r="H126" s="24">
        <v>1601</v>
      </c>
      <c r="I126" s="24">
        <v>1427</v>
      </c>
      <c r="J126" s="24">
        <v>2387</v>
      </c>
      <c r="K126" s="24">
        <v>3586</v>
      </c>
      <c r="L126" s="24">
        <v>8791</v>
      </c>
      <c r="M126" s="24">
        <v>1503</v>
      </c>
      <c r="N126" s="24">
        <v>1522</v>
      </c>
      <c r="O126" s="24">
        <v>3077</v>
      </c>
      <c r="P126" s="24">
        <v>2869</v>
      </c>
      <c r="Q126" s="24">
        <v>8069</v>
      </c>
      <c r="R126" s="24">
        <v>1345</v>
      </c>
      <c r="S126" s="24">
        <v>1485</v>
      </c>
      <c r="T126" s="24">
        <v>2277</v>
      </c>
      <c r="U126" s="24">
        <v>3785</v>
      </c>
      <c r="V126" s="24">
        <v>8020</v>
      </c>
      <c r="W126" s="24">
        <v>2018</v>
      </c>
      <c r="X126" s="24">
        <v>1720</v>
      </c>
      <c r="Y126" s="24">
        <v>2890</v>
      </c>
      <c r="Z126" s="24">
        <v>3592</v>
      </c>
      <c r="AA126" s="24">
        <v>8289</v>
      </c>
      <c r="AB126" s="24">
        <v>25330</v>
      </c>
      <c r="AC126" s="24">
        <v>17792</v>
      </c>
      <c r="AD126" s="24">
        <v>17040</v>
      </c>
      <c r="AE126" s="24">
        <v>16912</v>
      </c>
      <c r="AF126" s="24">
        <v>18509</v>
      </c>
    </row>
    <row r="127" spans="1:32" s="3" customFormat="1" x14ac:dyDescent="0.35">
      <c r="A127" s="23" t="s">
        <v>65</v>
      </c>
      <c r="B127" s="23" t="s">
        <v>51</v>
      </c>
      <c r="C127" s="24">
        <v>4225</v>
      </c>
      <c r="D127" s="24">
        <v>3317</v>
      </c>
      <c r="E127" s="24">
        <v>2118</v>
      </c>
      <c r="F127" s="24">
        <v>2963</v>
      </c>
      <c r="G127" s="24">
        <v>5588</v>
      </c>
      <c r="H127" s="24">
        <v>2192</v>
      </c>
      <c r="I127" s="24">
        <v>2287</v>
      </c>
      <c r="J127" s="24">
        <v>1508</v>
      </c>
      <c r="K127" s="24">
        <v>1991</v>
      </c>
      <c r="L127" s="24">
        <v>2382</v>
      </c>
      <c r="M127" s="24">
        <v>2474</v>
      </c>
      <c r="N127" s="24">
        <v>7584</v>
      </c>
      <c r="O127" s="24">
        <v>3268</v>
      </c>
      <c r="P127" s="24">
        <v>2181</v>
      </c>
      <c r="Q127" s="24">
        <v>2340</v>
      </c>
      <c r="R127" s="24">
        <v>2837</v>
      </c>
      <c r="S127" s="24">
        <v>2977</v>
      </c>
      <c r="T127" s="24">
        <v>3753</v>
      </c>
      <c r="U127" s="24">
        <v>1956</v>
      </c>
      <c r="V127" s="24">
        <v>2182</v>
      </c>
      <c r="W127" s="24">
        <v>2657</v>
      </c>
      <c r="X127" s="24">
        <v>3341</v>
      </c>
      <c r="Y127" s="24">
        <v>4608</v>
      </c>
      <c r="Z127" s="24">
        <v>1851</v>
      </c>
      <c r="AA127" s="24">
        <v>4809</v>
      </c>
      <c r="AB127" s="24">
        <v>18211</v>
      </c>
      <c r="AC127" s="24">
        <v>10360</v>
      </c>
      <c r="AD127" s="24">
        <v>17847</v>
      </c>
      <c r="AE127" s="24">
        <v>13705</v>
      </c>
      <c r="AF127" s="24">
        <v>17266</v>
      </c>
    </row>
    <row r="128" spans="1:32" s="3" customFormat="1" x14ac:dyDescent="0.35">
      <c r="A128" s="23" t="s">
        <v>58</v>
      </c>
      <c r="B128" s="23" t="s">
        <v>44</v>
      </c>
      <c r="C128" s="24">
        <v>1006</v>
      </c>
      <c r="D128" s="24">
        <v>1530</v>
      </c>
      <c r="E128" s="24">
        <v>3014</v>
      </c>
      <c r="F128" s="24">
        <v>5973</v>
      </c>
      <c r="G128" s="24">
        <v>6981</v>
      </c>
      <c r="H128" s="24">
        <v>250</v>
      </c>
      <c r="I128" s="24">
        <v>761</v>
      </c>
      <c r="J128" s="24">
        <v>1836</v>
      </c>
      <c r="K128" s="24">
        <v>3385</v>
      </c>
      <c r="L128" s="24">
        <v>4231</v>
      </c>
      <c r="M128" s="24">
        <v>548</v>
      </c>
      <c r="N128" s="24">
        <v>1252</v>
      </c>
      <c r="O128" s="24">
        <v>1799</v>
      </c>
      <c r="P128" s="24">
        <v>3810</v>
      </c>
      <c r="Q128" s="24">
        <v>6051</v>
      </c>
      <c r="R128" s="24">
        <v>1201</v>
      </c>
      <c r="S128" s="24">
        <v>1604</v>
      </c>
      <c r="T128" s="24">
        <v>2184</v>
      </c>
      <c r="U128" s="24">
        <v>4021</v>
      </c>
      <c r="V128" s="24">
        <v>4727</v>
      </c>
      <c r="W128" s="24">
        <v>1582</v>
      </c>
      <c r="X128" s="24">
        <v>1606</v>
      </c>
      <c r="Y128" s="24">
        <v>2575</v>
      </c>
      <c r="Z128" s="24">
        <v>3249</v>
      </c>
      <c r="AA128" s="24">
        <v>4545</v>
      </c>
      <c r="AB128" s="24">
        <v>18504</v>
      </c>
      <c r="AC128" s="24">
        <v>10463</v>
      </c>
      <c r="AD128" s="24">
        <v>13460</v>
      </c>
      <c r="AE128" s="24">
        <v>13737</v>
      </c>
      <c r="AF128" s="24">
        <v>13557</v>
      </c>
    </row>
    <row r="129" spans="1:32" s="3" customFormat="1" x14ac:dyDescent="0.35">
      <c r="A129" s="23" t="s">
        <v>59</v>
      </c>
      <c r="B129" s="23" t="s">
        <v>45</v>
      </c>
      <c r="C129" s="24">
        <v>3583</v>
      </c>
      <c r="D129" s="24">
        <v>2050</v>
      </c>
      <c r="E129" s="24">
        <v>3040</v>
      </c>
      <c r="F129" s="24">
        <v>3841</v>
      </c>
      <c r="G129" s="24">
        <v>6473</v>
      </c>
      <c r="H129" s="24">
        <v>1062</v>
      </c>
      <c r="I129" s="24">
        <v>1246</v>
      </c>
      <c r="J129" s="24">
        <v>1604</v>
      </c>
      <c r="K129" s="24">
        <v>2443</v>
      </c>
      <c r="L129" s="24">
        <v>3361</v>
      </c>
      <c r="M129" s="24">
        <v>1727</v>
      </c>
      <c r="N129" s="24">
        <v>2470</v>
      </c>
      <c r="O129" s="24">
        <v>2243</v>
      </c>
      <c r="P129" s="24">
        <v>2403</v>
      </c>
      <c r="Q129" s="24">
        <v>4255</v>
      </c>
      <c r="R129" s="24">
        <v>1463</v>
      </c>
      <c r="S129" s="24">
        <v>2060</v>
      </c>
      <c r="T129" s="24">
        <v>2056</v>
      </c>
      <c r="U129" s="24">
        <v>2179</v>
      </c>
      <c r="V129" s="24">
        <v>4629</v>
      </c>
      <c r="W129" s="24">
        <v>1482</v>
      </c>
      <c r="X129" s="24">
        <v>1445</v>
      </c>
      <c r="Y129" s="24">
        <v>1677</v>
      </c>
      <c r="Z129" s="24">
        <v>2119</v>
      </c>
      <c r="AA129" s="24">
        <v>4222</v>
      </c>
      <c r="AB129" s="24">
        <v>18987</v>
      </c>
      <c r="AC129" s="24">
        <v>9716</v>
      </c>
      <c r="AD129" s="24">
        <v>13098</v>
      </c>
      <c r="AE129" s="24">
        <v>12387</v>
      </c>
      <c r="AF129" s="24">
        <v>10945</v>
      </c>
    </row>
    <row r="130" spans="1:32" s="3" customFormat="1" x14ac:dyDescent="0.35">
      <c r="A130" s="23" t="s">
        <v>67</v>
      </c>
      <c r="B130" s="23" t="s">
        <v>53</v>
      </c>
      <c r="C130" s="24">
        <v>2478</v>
      </c>
      <c r="D130" s="24">
        <v>1208</v>
      </c>
      <c r="E130" s="24">
        <v>1624</v>
      </c>
      <c r="F130" s="24">
        <v>2051</v>
      </c>
      <c r="G130" s="24">
        <v>2560</v>
      </c>
      <c r="H130" s="24">
        <v>934</v>
      </c>
      <c r="I130" s="25" t="s">
        <v>38</v>
      </c>
      <c r="J130" s="24">
        <v>1374</v>
      </c>
      <c r="K130" s="24">
        <v>1447</v>
      </c>
      <c r="L130" s="24">
        <v>1721</v>
      </c>
      <c r="M130" s="24">
        <v>1082</v>
      </c>
      <c r="N130" s="24">
        <v>1789</v>
      </c>
      <c r="O130" s="24">
        <v>1452</v>
      </c>
      <c r="P130" s="24">
        <v>1296</v>
      </c>
      <c r="Q130" s="24">
        <v>1625</v>
      </c>
      <c r="R130" s="24">
        <v>1264</v>
      </c>
      <c r="S130" s="24">
        <v>1343</v>
      </c>
      <c r="T130" s="24">
        <v>1547</v>
      </c>
      <c r="U130" s="24">
        <v>1400</v>
      </c>
      <c r="V130" s="24">
        <v>2131</v>
      </c>
      <c r="W130" s="24">
        <v>1547</v>
      </c>
      <c r="X130" s="24">
        <v>1603</v>
      </c>
      <c r="Y130" s="24">
        <v>1990</v>
      </c>
      <c r="Z130" s="24">
        <v>1799</v>
      </c>
      <c r="AA130" s="24">
        <v>2621</v>
      </c>
      <c r="AB130" s="24">
        <v>9921</v>
      </c>
      <c r="AC130" s="24" t="s">
        <v>102</v>
      </c>
      <c r="AD130" s="24">
        <v>7244</v>
      </c>
      <c r="AE130" s="24">
        <v>7685</v>
      </c>
      <c r="AF130" s="24">
        <v>9560</v>
      </c>
    </row>
    <row r="131" spans="1:32" s="3" customFormat="1" x14ac:dyDescent="0.35">
      <c r="A131" s="23" t="s">
        <v>66</v>
      </c>
      <c r="B131" s="23" t="s">
        <v>52</v>
      </c>
      <c r="C131" s="24">
        <v>893</v>
      </c>
      <c r="D131" s="24">
        <v>668</v>
      </c>
      <c r="E131" s="24">
        <v>1141</v>
      </c>
      <c r="F131" s="24">
        <v>1350</v>
      </c>
      <c r="G131" s="24">
        <v>2434</v>
      </c>
      <c r="H131" s="24">
        <v>707</v>
      </c>
      <c r="I131" s="24">
        <v>901</v>
      </c>
      <c r="J131" s="24">
        <v>875</v>
      </c>
      <c r="K131" s="24">
        <v>1453</v>
      </c>
      <c r="L131" s="24">
        <v>2130</v>
      </c>
      <c r="M131" s="24">
        <v>865</v>
      </c>
      <c r="N131" s="24">
        <v>686</v>
      </c>
      <c r="O131" s="24">
        <v>1010</v>
      </c>
      <c r="P131" s="24">
        <v>1511</v>
      </c>
      <c r="Q131" s="24">
        <v>1868</v>
      </c>
      <c r="R131" s="24">
        <v>913</v>
      </c>
      <c r="S131" s="24">
        <v>846</v>
      </c>
      <c r="T131" s="24">
        <v>986</v>
      </c>
      <c r="U131" s="24">
        <v>1216</v>
      </c>
      <c r="V131" s="24">
        <v>1566</v>
      </c>
      <c r="W131" s="24">
        <v>681</v>
      </c>
      <c r="X131" s="24">
        <v>594</v>
      </c>
      <c r="Y131" s="24">
        <v>943</v>
      </c>
      <c r="Z131" s="24">
        <v>1052</v>
      </c>
      <c r="AA131" s="24">
        <v>1371</v>
      </c>
      <c r="AB131" s="24">
        <v>6486</v>
      </c>
      <c r="AC131" s="24">
        <v>6066</v>
      </c>
      <c r="AD131" s="24">
        <v>5940</v>
      </c>
      <c r="AE131" s="24">
        <v>5527</v>
      </c>
      <c r="AF131" s="24">
        <v>4641</v>
      </c>
    </row>
    <row r="132" spans="1:32" s="3" customFormat="1" x14ac:dyDescent="0.35">
      <c r="A132" s="23" t="s">
        <v>62</v>
      </c>
      <c r="B132" s="23" t="s">
        <v>48</v>
      </c>
      <c r="C132" s="24">
        <v>238</v>
      </c>
      <c r="D132" s="24">
        <v>145</v>
      </c>
      <c r="E132" s="24">
        <v>340</v>
      </c>
      <c r="F132" s="24">
        <v>226</v>
      </c>
      <c r="G132" s="24">
        <v>724</v>
      </c>
      <c r="H132" s="24">
        <v>827</v>
      </c>
      <c r="I132" s="24">
        <v>743</v>
      </c>
      <c r="J132" s="24">
        <v>662</v>
      </c>
      <c r="K132" s="24">
        <v>1119</v>
      </c>
      <c r="L132" s="24">
        <v>1033</v>
      </c>
      <c r="M132" s="24">
        <v>630</v>
      </c>
      <c r="N132" s="24">
        <v>593</v>
      </c>
      <c r="O132" s="24">
        <v>721</v>
      </c>
      <c r="P132" s="24">
        <v>919</v>
      </c>
      <c r="Q132" s="24">
        <v>963</v>
      </c>
      <c r="R132" s="24">
        <v>788</v>
      </c>
      <c r="S132" s="24">
        <v>1049</v>
      </c>
      <c r="T132" s="24">
        <v>1075</v>
      </c>
      <c r="U132" s="24">
        <v>1289</v>
      </c>
      <c r="V132" s="24">
        <v>1224</v>
      </c>
      <c r="W132" s="24">
        <v>449</v>
      </c>
      <c r="X132" s="24">
        <v>397</v>
      </c>
      <c r="Y132" s="24">
        <v>777</v>
      </c>
      <c r="Z132" s="24">
        <v>1011</v>
      </c>
      <c r="AA132" s="24">
        <v>789</v>
      </c>
      <c r="AB132" s="24">
        <v>1673</v>
      </c>
      <c r="AC132" s="24">
        <v>4384</v>
      </c>
      <c r="AD132" s="24">
        <v>3826</v>
      </c>
      <c r="AE132" s="24">
        <v>5425</v>
      </c>
      <c r="AF132" s="24">
        <v>3423</v>
      </c>
    </row>
    <row r="133" spans="1:32" s="3" customFormat="1" x14ac:dyDescent="0.35">
      <c r="A133" s="23" t="s">
        <v>60</v>
      </c>
      <c r="B133" s="23" t="s">
        <v>46</v>
      </c>
      <c r="C133" s="24">
        <v>454</v>
      </c>
      <c r="D133" s="24">
        <v>283</v>
      </c>
      <c r="E133" s="24">
        <v>448</v>
      </c>
      <c r="F133" s="24">
        <v>352</v>
      </c>
      <c r="G133" s="24">
        <v>591</v>
      </c>
      <c r="H133" s="24">
        <v>946</v>
      </c>
      <c r="I133" s="24">
        <v>475</v>
      </c>
      <c r="J133" s="24">
        <v>413</v>
      </c>
      <c r="K133" s="24">
        <v>422</v>
      </c>
      <c r="L133" s="24">
        <v>350</v>
      </c>
      <c r="M133" s="24">
        <v>383</v>
      </c>
      <c r="N133" s="24">
        <v>327</v>
      </c>
      <c r="O133" s="24">
        <v>506</v>
      </c>
      <c r="P133" s="24">
        <v>431</v>
      </c>
      <c r="Q133" s="24">
        <v>457</v>
      </c>
      <c r="R133" s="24">
        <v>433</v>
      </c>
      <c r="S133" s="24">
        <v>750</v>
      </c>
      <c r="T133" s="24">
        <v>547</v>
      </c>
      <c r="U133" s="24">
        <v>978</v>
      </c>
      <c r="V133" s="24">
        <v>733</v>
      </c>
      <c r="W133" s="24">
        <v>359</v>
      </c>
      <c r="X133" s="24">
        <v>389</v>
      </c>
      <c r="Y133" s="24">
        <v>451</v>
      </c>
      <c r="Z133" s="24">
        <v>297</v>
      </c>
      <c r="AA133" s="24">
        <v>620</v>
      </c>
      <c r="AB133" s="24">
        <v>2128</v>
      </c>
      <c r="AC133" s="24">
        <v>2606</v>
      </c>
      <c r="AD133" s="24">
        <v>2104</v>
      </c>
      <c r="AE133" s="24">
        <v>3441</v>
      </c>
      <c r="AF133" s="24">
        <v>2116</v>
      </c>
    </row>
    <row r="134" spans="1:32" s="3" customFormat="1" x14ac:dyDescent="0.35">
      <c r="A134" s="23" t="s">
        <v>56</v>
      </c>
      <c r="B134" s="23" t="s">
        <v>42</v>
      </c>
      <c r="C134" s="24">
        <v>1170</v>
      </c>
      <c r="D134" s="24">
        <v>1131</v>
      </c>
      <c r="E134" s="24">
        <v>1024</v>
      </c>
      <c r="F134" s="24">
        <v>1205</v>
      </c>
      <c r="G134" s="24">
        <v>1037</v>
      </c>
      <c r="H134" s="24">
        <v>2162</v>
      </c>
      <c r="I134" s="24">
        <v>1491</v>
      </c>
      <c r="J134" s="24">
        <v>1282</v>
      </c>
      <c r="K134" s="24">
        <v>1208</v>
      </c>
      <c r="L134" s="24">
        <v>1210</v>
      </c>
      <c r="M134" s="24">
        <v>1028</v>
      </c>
      <c r="N134" s="24">
        <v>1065</v>
      </c>
      <c r="O134" s="24">
        <v>1627</v>
      </c>
      <c r="P134" s="24">
        <v>1253</v>
      </c>
      <c r="Q134" s="24">
        <v>1367</v>
      </c>
      <c r="R134" s="24">
        <v>273</v>
      </c>
      <c r="S134" s="24">
        <v>337</v>
      </c>
      <c r="T134" s="24">
        <v>402</v>
      </c>
      <c r="U134" s="24">
        <v>352</v>
      </c>
      <c r="V134" s="24">
        <v>385</v>
      </c>
      <c r="W134" s="24">
        <v>361</v>
      </c>
      <c r="X134" s="24">
        <v>384</v>
      </c>
      <c r="Y134" s="24">
        <v>426</v>
      </c>
      <c r="Z134" s="24">
        <v>323</v>
      </c>
      <c r="AA134" s="24">
        <v>293</v>
      </c>
      <c r="AB134" s="24">
        <v>5567</v>
      </c>
      <c r="AC134" s="24">
        <v>7353</v>
      </c>
      <c r="AD134" s="24">
        <v>6340</v>
      </c>
      <c r="AE134" s="24">
        <v>1749</v>
      </c>
      <c r="AF134" s="24">
        <v>1787</v>
      </c>
    </row>
    <row r="135" spans="1:32" s="3" customFormat="1" x14ac:dyDescent="0.35">
      <c r="A135" s="23" t="s">
        <v>57</v>
      </c>
      <c r="B135" s="23" t="s">
        <v>43</v>
      </c>
      <c r="C135" s="24">
        <v>278</v>
      </c>
      <c r="D135" s="24">
        <v>405</v>
      </c>
      <c r="E135" s="24">
        <v>389</v>
      </c>
      <c r="F135" s="24">
        <v>459</v>
      </c>
      <c r="G135" s="24">
        <v>658</v>
      </c>
      <c r="H135" s="24">
        <v>3308</v>
      </c>
      <c r="I135" s="24">
        <v>3392</v>
      </c>
      <c r="J135" s="24">
        <v>4180</v>
      </c>
      <c r="K135" s="24">
        <v>4087</v>
      </c>
      <c r="L135" s="24">
        <v>4453</v>
      </c>
      <c r="M135" s="24">
        <v>755</v>
      </c>
      <c r="N135" s="24">
        <v>981</v>
      </c>
      <c r="O135" s="24">
        <v>1011</v>
      </c>
      <c r="P135" s="24">
        <v>848</v>
      </c>
      <c r="Q135" s="24">
        <v>784</v>
      </c>
      <c r="R135" s="24">
        <v>409</v>
      </c>
      <c r="S135" s="24">
        <v>694</v>
      </c>
      <c r="T135" s="24">
        <v>807</v>
      </c>
      <c r="U135" s="24">
        <v>1567</v>
      </c>
      <c r="V135" s="24">
        <v>803</v>
      </c>
      <c r="W135" s="24">
        <v>219</v>
      </c>
      <c r="X135" s="24">
        <v>216</v>
      </c>
      <c r="Y135" s="24">
        <v>414</v>
      </c>
      <c r="Z135" s="24">
        <v>299</v>
      </c>
      <c r="AA135" s="24">
        <v>546</v>
      </c>
      <c r="AB135" s="24">
        <v>2189</v>
      </c>
      <c r="AC135" s="24">
        <v>19420</v>
      </c>
      <c r="AD135" s="24">
        <v>4379</v>
      </c>
      <c r="AE135" s="24">
        <v>4280</v>
      </c>
      <c r="AF135" s="24">
        <v>1694</v>
      </c>
    </row>
    <row r="136" spans="1:32" s="3" customFormat="1" x14ac:dyDescent="0.35">
      <c r="A136" s="23" t="s">
        <v>54</v>
      </c>
      <c r="B136" s="23" t="s">
        <v>40</v>
      </c>
      <c r="C136" s="24">
        <v>217</v>
      </c>
      <c r="D136" s="24">
        <v>188</v>
      </c>
      <c r="E136" s="24">
        <v>309</v>
      </c>
      <c r="F136" s="24">
        <v>296</v>
      </c>
      <c r="G136" s="24">
        <v>569</v>
      </c>
      <c r="H136" s="24">
        <v>66</v>
      </c>
      <c r="I136" s="25" t="s">
        <v>38</v>
      </c>
      <c r="J136" s="24">
        <v>97</v>
      </c>
      <c r="K136" s="24">
        <v>119</v>
      </c>
      <c r="L136" s="24">
        <v>271</v>
      </c>
      <c r="M136" s="24">
        <v>49</v>
      </c>
      <c r="N136" s="24">
        <v>51</v>
      </c>
      <c r="O136" s="24">
        <v>64</v>
      </c>
      <c r="P136" s="24">
        <v>561</v>
      </c>
      <c r="Q136" s="24">
        <v>606</v>
      </c>
      <c r="R136" s="24">
        <v>63</v>
      </c>
      <c r="S136" s="24">
        <v>29</v>
      </c>
      <c r="T136" s="24">
        <v>102</v>
      </c>
      <c r="U136" s="24">
        <v>164</v>
      </c>
      <c r="V136" s="24">
        <v>647</v>
      </c>
      <c r="W136" s="24">
        <v>70</v>
      </c>
      <c r="X136" s="24">
        <v>55</v>
      </c>
      <c r="Y136" s="24">
        <v>63</v>
      </c>
      <c r="Z136" s="24">
        <v>172</v>
      </c>
      <c r="AA136" s="24">
        <v>390</v>
      </c>
      <c r="AB136" s="24">
        <v>1579</v>
      </c>
      <c r="AC136" s="24" t="s">
        <v>102</v>
      </c>
      <c r="AD136" s="24">
        <v>1331</v>
      </c>
      <c r="AE136" s="24">
        <v>1005</v>
      </c>
      <c r="AF136" s="24">
        <v>750</v>
      </c>
    </row>
  </sheetData>
  <mergeCells count="5">
    <mergeCell ref="AB4:AF4"/>
    <mergeCell ref="AB34:AF34"/>
    <mergeCell ref="AB65:AF65"/>
    <mergeCell ref="AB90:AF90"/>
    <mergeCell ref="AB116:AF116"/>
  </mergeCells>
  <conditionalFormatting sqref="C62:AA85 C87:AA110">
    <cfRule type="containsText" dxfId="37" priority="7" operator="containsText" text=".">
      <formula>NOT(ISERROR(SEARCH(".",C62)))</formula>
    </cfRule>
  </conditionalFormatting>
  <conditionalFormatting sqref="C113:XFD115 C116:AA136 AG116:XFD136">
    <cfRule type="containsText" dxfId="36" priority="6" operator="containsText" text=".">
      <formula>NOT(ISERROR(SEARCH(".",C113)))</formula>
    </cfRule>
  </conditionalFormatting>
  <conditionalFormatting sqref="AB4:AF4">
    <cfRule type="containsErrors" dxfId="35" priority="5">
      <formula>ISERROR(AB4)</formula>
    </cfRule>
  </conditionalFormatting>
  <conditionalFormatting sqref="AB34:AF34">
    <cfRule type="containsErrors" dxfId="34" priority="4">
      <formula>ISERROR(AB34)</formula>
    </cfRule>
  </conditionalFormatting>
  <conditionalFormatting sqref="AB65:AF65">
    <cfRule type="containsErrors" dxfId="33" priority="3">
      <formula>ISERROR(AB65)</formula>
    </cfRule>
  </conditionalFormatting>
  <conditionalFormatting sqref="AB90:AF90">
    <cfRule type="containsErrors" dxfId="32" priority="2">
      <formula>ISERROR(AB90)</formula>
    </cfRule>
  </conditionalFormatting>
  <conditionalFormatting sqref="AB116:AF116">
    <cfRule type="containsErrors" dxfId="31" priority="1">
      <formula>ISERROR(AB116)</formula>
    </cfRule>
  </conditionalFormatting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A256-5322-4502-949B-58DDD68A569D}">
  <dimension ref="A1:K131"/>
  <sheetViews>
    <sheetView tabSelected="1" zoomScale="90" zoomScaleNormal="90" workbookViewId="0">
      <pane xSplit="2" topLeftCell="C1" activePane="topRight" state="frozen"/>
      <selection pane="topRight" activeCell="P6" sqref="P6"/>
    </sheetView>
  </sheetViews>
  <sheetFormatPr defaultRowHeight="14.5" x14ac:dyDescent="0.35"/>
  <cols>
    <col min="1" max="1" width="21.26953125" customWidth="1"/>
    <col min="2" max="2" width="17.36328125" customWidth="1"/>
    <col min="3" max="7" width="9.453125" customWidth="1"/>
  </cols>
  <sheetData>
    <row r="1" spans="1:11" x14ac:dyDescent="0.35">
      <c r="A1" s="19" t="s">
        <v>34</v>
      </c>
    </row>
    <row r="2" spans="1:11" x14ac:dyDescent="0.35">
      <c r="A2" s="20" t="s">
        <v>35</v>
      </c>
    </row>
    <row r="3" spans="1:11" x14ac:dyDescent="0.35">
      <c r="A3" s="22"/>
      <c r="B3" s="22"/>
      <c r="C3" s="52" t="s">
        <v>101</v>
      </c>
      <c r="D3" s="52"/>
      <c r="E3" s="52"/>
      <c r="F3" s="52"/>
      <c r="G3" s="52"/>
      <c r="H3" s="53" t="s">
        <v>103</v>
      </c>
      <c r="I3" s="53"/>
      <c r="J3" s="53"/>
      <c r="K3" s="53"/>
    </row>
    <row r="4" spans="1:11" x14ac:dyDescent="0.35">
      <c r="A4" s="22"/>
      <c r="B4" s="22"/>
      <c r="C4" s="12" t="s">
        <v>33</v>
      </c>
      <c r="D4" s="13">
        <v>2023</v>
      </c>
      <c r="E4" s="14">
        <v>2024</v>
      </c>
      <c r="F4" s="15">
        <v>2025</v>
      </c>
      <c r="G4" s="18">
        <v>2026</v>
      </c>
      <c r="H4" s="53" t="s">
        <v>104</v>
      </c>
      <c r="I4" s="53"/>
      <c r="J4" s="53" t="s">
        <v>105</v>
      </c>
      <c r="K4" s="53"/>
    </row>
    <row r="5" spans="1:11" s="3" customFormat="1" x14ac:dyDescent="0.35">
      <c r="A5" s="26" t="s">
        <v>71</v>
      </c>
      <c r="B5" s="23" t="s">
        <v>74</v>
      </c>
      <c r="C5" s="24">
        <v>1244933</v>
      </c>
      <c r="D5" s="24">
        <v>1159339</v>
      </c>
      <c r="E5" s="24">
        <v>1183558</v>
      </c>
      <c r="F5" s="24">
        <v>1207914</v>
      </c>
      <c r="G5" s="24">
        <v>1268947</v>
      </c>
      <c r="H5" s="24">
        <f>G5-C5</f>
        <v>24014</v>
      </c>
      <c r="I5" s="33">
        <f>(G5-C5)/C5</f>
        <v>1.9289391477292351E-2</v>
      </c>
      <c r="J5" s="24">
        <f>G5-F5</f>
        <v>61033</v>
      </c>
      <c r="K5" s="33">
        <f>(G5-F5)/F5</f>
        <v>5.0527603786362271E-2</v>
      </c>
    </row>
    <row r="6" spans="1:11" s="3" customFormat="1" x14ac:dyDescent="0.35">
      <c r="A6" s="26" t="s">
        <v>117</v>
      </c>
      <c r="B6" s="23" t="s">
        <v>0</v>
      </c>
      <c r="C6" s="24">
        <v>529219</v>
      </c>
      <c r="D6" s="24">
        <v>605139</v>
      </c>
      <c r="E6" s="24">
        <v>598487</v>
      </c>
      <c r="F6" s="24">
        <v>590767</v>
      </c>
      <c r="G6" s="24">
        <v>615691</v>
      </c>
      <c r="H6" s="24">
        <f t="shared" ref="H6:H29" si="0">G6-C6</f>
        <v>86472</v>
      </c>
      <c r="I6" s="33">
        <f t="shared" ref="I6:I29" si="1">(G6-C6)/C6</f>
        <v>0.16339549411491272</v>
      </c>
      <c r="J6" s="24">
        <f t="shared" ref="J6:J29" si="2">G6-F6</f>
        <v>24924</v>
      </c>
      <c r="K6" s="33">
        <f t="shared" ref="K6:K29" si="3">(G6-F6)/F6</f>
        <v>4.2189221808259431E-2</v>
      </c>
    </row>
    <row r="7" spans="1:11" s="29" customFormat="1" x14ac:dyDescent="0.35">
      <c r="A7" s="27" t="s">
        <v>76</v>
      </c>
      <c r="B7" s="30" t="s">
        <v>1</v>
      </c>
      <c r="C7" s="30">
        <v>715714</v>
      </c>
      <c r="D7" s="30">
        <v>554200</v>
      </c>
      <c r="E7" s="30">
        <v>585071</v>
      </c>
      <c r="F7" s="30">
        <v>617147</v>
      </c>
      <c r="G7" s="30">
        <v>653256</v>
      </c>
      <c r="H7" s="30">
        <f t="shared" si="0"/>
        <v>-62458</v>
      </c>
      <c r="I7" s="34">
        <f t="shared" si="1"/>
        <v>-8.7266701503673258E-2</v>
      </c>
      <c r="J7" s="30">
        <f t="shared" si="2"/>
        <v>36109</v>
      </c>
      <c r="K7" s="34">
        <f t="shared" si="3"/>
        <v>5.8509560931188191E-2</v>
      </c>
    </row>
    <row r="8" spans="1:11" s="3" customFormat="1" x14ac:dyDescent="0.35">
      <c r="A8" s="24" t="s">
        <v>77</v>
      </c>
      <c r="B8" s="23" t="s">
        <v>15</v>
      </c>
      <c r="C8" s="24">
        <v>259932</v>
      </c>
      <c r="D8" s="24">
        <v>235441</v>
      </c>
      <c r="E8" s="24">
        <v>221220</v>
      </c>
      <c r="F8" s="24">
        <v>220761</v>
      </c>
      <c r="G8" s="24">
        <v>219406</v>
      </c>
      <c r="H8" s="24">
        <f t="shared" si="0"/>
        <v>-40526</v>
      </c>
      <c r="I8" s="33">
        <f t="shared" si="1"/>
        <v>-0.15591000723266085</v>
      </c>
      <c r="J8" s="24">
        <f t="shared" si="2"/>
        <v>-1355</v>
      </c>
      <c r="K8" s="33">
        <f t="shared" si="3"/>
        <v>-6.1378594951100969E-3</v>
      </c>
    </row>
    <row r="9" spans="1:11" s="3" customFormat="1" x14ac:dyDescent="0.35">
      <c r="A9" s="24" t="s">
        <v>78</v>
      </c>
      <c r="B9" s="23" t="s">
        <v>8</v>
      </c>
      <c r="C9" s="24">
        <v>65780</v>
      </c>
      <c r="D9" s="24">
        <v>84294</v>
      </c>
      <c r="E9" s="24">
        <v>93009</v>
      </c>
      <c r="F9" s="24">
        <v>103557</v>
      </c>
      <c r="G9" s="24">
        <v>111827</v>
      </c>
      <c r="H9" s="24">
        <f t="shared" si="0"/>
        <v>46047</v>
      </c>
      <c r="I9" s="33">
        <f t="shared" si="1"/>
        <v>0.70001520218911528</v>
      </c>
      <c r="J9" s="24">
        <f t="shared" si="2"/>
        <v>8270</v>
      </c>
      <c r="K9" s="33">
        <f t="shared" si="3"/>
        <v>7.9859401102774313E-2</v>
      </c>
    </row>
    <row r="10" spans="1:11" s="3" customFormat="1" x14ac:dyDescent="0.35">
      <c r="A10" s="24" t="s">
        <v>79</v>
      </c>
      <c r="B10" s="23" t="s">
        <v>13</v>
      </c>
      <c r="C10" s="24">
        <v>36614</v>
      </c>
      <c r="D10" s="24">
        <v>23808</v>
      </c>
      <c r="E10" s="24">
        <v>29669</v>
      </c>
      <c r="F10" s="24">
        <v>31708</v>
      </c>
      <c r="G10" s="24">
        <v>33088</v>
      </c>
      <c r="H10" s="24">
        <f t="shared" si="0"/>
        <v>-3526</v>
      </c>
      <c r="I10" s="33">
        <f t="shared" si="1"/>
        <v>-9.6301960998525157E-2</v>
      </c>
      <c r="J10" s="24">
        <f t="shared" si="2"/>
        <v>1380</v>
      </c>
      <c r="K10" s="33">
        <f t="shared" si="3"/>
        <v>4.3522139523148734E-2</v>
      </c>
    </row>
    <row r="11" spans="1:11" s="3" customFormat="1" x14ac:dyDescent="0.35">
      <c r="A11" s="24" t="s">
        <v>81</v>
      </c>
      <c r="B11" s="23" t="s">
        <v>7</v>
      </c>
      <c r="C11" s="24">
        <v>25089</v>
      </c>
      <c r="D11" s="24">
        <v>23195</v>
      </c>
      <c r="E11" s="24">
        <v>25787</v>
      </c>
      <c r="F11" s="24">
        <v>26609</v>
      </c>
      <c r="G11" s="24">
        <v>29099</v>
      </c>
      <c r="H11" s="24">
        <f t="shared" si="0"/>
        <v>4010</v>
      </c>
      <c r="I11" s="33">
        <f t="shared" si="1"/>
        <v>0.15983100163418232</v>
      </c>
      <c r="J11" s="24">
        <f t="shared" si="2"/>
        <v>2490</v>
      </c>
      <c r="K11" s="33">
        <f t="shared" si="3"/>
        <v>9.3577361043256035E-2</v>
      </c>
    </row>
    <row r="12" spans="1:11" s="3" customFormat="1" x14ac:dyDescent="0.35">
      <c r="A12" s="24" t="s">
        <v>80</v>
      </c>
      <c r="B12" s="23" t="s">
        <v>16</v>
      </c>
      <c r="C12" s="24">
        <v>23468</v>
      </c>
      <c r="D12" s="24">
        <v>19005</v>
      </c>
      <c r="E12" s="24">
        <v>22891</v>
      </c>
      <c r="F12" s="24">
        <v>24632</v>
      </c>
      <c r="G12" s="24">
        <v>28211</v>
      </c>
      <c r="H12" s="24">
        <f t="shared" si="0"/>
        <v>4743</v>
      </c>
      <c r="I12" s="33">
        <f t="shared" si="1"/>
        <v>0.20210499403442986</v>
      </c>
      <c r="J12" s="24">
        <f t="shared" si="2"/>
        <v>3579</v>
      </c>
      <c r="K12" s="33">
        <f t="shared" si="3"/>
        <v>0.14529879831113998</v>
      </c>
    </row>
    <row r="13" spans="1:11" s="3" customFormat="1" x14ac:dyDescent="0.35">
      <c r="A13" s="24" t="s">
        <v>73</v>
      </c>
      <c r="B13" s="23" t="s">
        <v>73</v>
      </c>
      <c r="C13" s="24">
        <v>13555</v>
      </c>
      <c r="D13" s="24">
        <v>12942</v>
      </c>
      <c r="E13" s="24">
        <v>15079</v>
      </c>
      <c r="F13" s="24">
        <v>15778</v>
      </c>
      <c r="G13" s="24">
        <v>20134</v>
      </c>
      <c r="H13" s="24">
        <f t="shared" si="0"/>
        <v>6579</v>
      </c>
      <c r="I13" s="33">
        <f t="shared" si="1"/>
        <v>0.4853559572113611</v>
      </c>
      <c r="J13" s="24">
        <f t="shared" si="2"/>
        <v>4356</v>
      </c>
      <c r="K13" s="33">
        <f t="shared" si="3"/>
        <v>0.27608061858283683</v>
      </c>
    </row>
    <row r="14" spans="1:11" s="3" customFormat="1" x14ac:dyDescent="0.35">
      <c r="A14" s="24" t="s">
        <v>82</v>
      </c>
      <c r="B14" s="23" t="s">
        <v>12</v>
      </c>
      <c r="C14" s="24">
        <v>25800</v>
      </c>
      <c r="D14" s="24">
        <v>16049</v>
      </c>
      <c r="E14" s="24">
        <v>15939</v>
      </c>
      <c r="F14" s="24">
        <v>19482</v>
      </c>
      <c r="G14" s="24">
        <v>19602</v>
      </c>
      <c r="H14" s="24">
        <f t="shared" si="0"/>
        <v>-6198</v>
      </c>
      <c r="I14" s="33">
        <f t="shared" si="1"/>
        <v>-0.2402325581395349</v>
      </c>
      <c r="J14" s="24">
        <f t="shared" si="2"/>
        <v>120</v>
      </c>
      <c r="K14" s="33">
        <f t="shared" si="3"/>
        <v>6.1595318755774562E-3</v>
      </c>
    </row>
    <row r="15" spans="1:11" s="3" customFormat="1" x14ac:dyDescent="0.35">
      <c r="A15" s="24" t="s">
        <v>86</v>
      </c>
      <c r="B15" s="23" t="s">
        <v>10</v>
      </c>
      <c r="C15" s="24">
        <v>11536</v>
      </c>
      <c r="D15" s="24">
        <v>13496</v>
      </c>
      <c r="E15" s="24">
        <v>13267</v>
      </c>
      <c r="F15" s="24">
        <v>13007</v>
      </c>
      <c r="G15" s="24">
        <v>18344</v>
      </c>
      <c r="H15" s="24">
        <f t="shared" si="0"/>
        <v>6808</v>
      </c>
      <c r="I15" s="33">
        <f t="shared" si="1"/>
        <v>0.59015256588072118</v>
      </c>
      <c r="J15" s="24">
        <f t="shared" si="2"/>
        <v>5337</v>
      </c>
      <c r="K15" s="33">
        <f t="shared" si="3"/>
        <v>0.41031752133466592</v>
      </c>
    </row>
    <row r="16" spans="1:11" s="3" customFormat="1" x14ac:dyDescent="0.35">
      <c r="A16" s="24" t="s">
        <v>85</v>
      </c>
      <c r="B16" s="23" t="s">
        <v>11</v>
      </c>
      <c r="C16" s="24">
        <v>10334</v>
      </c>
      <c r="D16" s="24">
        <v>7795</v>
      </c>
      <c r="E16" s="24">
        <v>10218</v>
      </c>
      <c r="F16" s="24">
        <v>11050</v>
      </c>
      <c r="G16" s="24">
        <v>12086</v>
      </c>
      <c r="H16" s="24">
        <f t="shared" si="0"/>
        <v>1752</v>
      </c>
      <c r="I16" s="33">
        <f t="shared" si="1"/>
        <v>0.16953744919682601</v>
      </c>
      <c r="J16" s="24">
        <f t="shared" si="2"/>
        <v>1036</v>
      </c>
      <c r="K16" s="33">
        <f t="shared" si="3"/>
        <v>9.3755656108597291E-2</v>
      </c>
    </row>
    <row r="17" spans="1:11" s="3" customFormat="1" x14ac:dyDescent="0.35">
      <c r="A17" s="24" t="s">
        <v>83</v>
      </c>
      <c r="B17" s="23" t="s">
        <v>18</v>
      </c>
      <c r="C17" s="24">
        <v>8937</v>
      </c>
      <c r="D17" s="24">
        <v>13192</v>
      </c>
      <c r="E17" s="24">
        <v>11259</v>
      </c>
      <c r="F17" s="24">
        <v>10260</v>
      </c>
      <c r="G17" s="24">
        <v>11893</v>
      </c>
      <c r="H17" s="24">
        <f t="shared" si="0"/>
        <v>2956</v>
      </c>
      <c r="I17" s="33">
        <f t="shared" si="1"/>
        <v>0.33075976278393199</v>
      </c>
      <c r="J17" s="24">
        <f t="shared" si="2"/>
        <v>1633</v>
      </c>
      <c r="K17" s="33">
        <f t="shared" si="3"/>
        <v>0.1591617933723197</v>
      </c>
    </row>
    <row r="18" spans="1:11" s="3" customFormat="1" x14ac:dyDescent="0.35">
      <c r="A18" s="24" t="s">
        <v>84</v>
      </c>
      <c r="B18" s="23" t="s">
        <v>6</v>
      </c>
      <c r="C18" s="24">
        <v>9578</v>
      </c>
      <c r="D18" s="24">
        <v>9876</v>
      </c>
      <c r="E18" s="24">
        <v>10301</v>
      </c>
      <c r="F18" s="24">
        <v>12873</v>
      </c>
      <c r="G18" s="24">
        <v>11827</v>
      </c>
      <c r="H18" s="24">
        <f t="shared" si="0"/>
        <v>2249</v>
      </c>
      <c r="I18" s="33">
        <f t="shared" si="1"/>
        <v>0.23480893714762999</v>
      </c>
      <c r="J18" s="24">
        <f t="shared" si="2"/>
        <v>-1046</v>
      </c>
      <c r="K18" s="33">
        <f t="shared" si="3"/>
        <v>-8.1255340635438517E-2</v>
      </c>
    </row>
    <row r="19" spans="1:11" s="3" customFormat="1" x14ac:dyDescent="0.35">
      <c r="A19" s="24" t="s">
        <v>87</v>
      </c>
      <c r="B19" s="23" t="s">
        <v>4</v>
      </c>
      <c r="C19" s="24">
        <v>6448</v>
      </c>
      <c r="D19" s="24">
        <v>6208</v>
      </c>
      <c r="E19" s="24">
        <v>8632</v>
      </c>
      <c r="F19" s="24">
        <v>10061</v>
      </c>
      <c r="G19" s="24">
        <v>9345</v>
      </c>
      <c r="H19" s="24">
        <f t="shared" si="0"/>
        <v>2897</v>
      </c>
      <c r="I19" s="33">
        <f t="shared" si="1"/>
        <v>0.44928660049627789</v>
      </c>
      <c r="J19" s="24">
        <f t="shared" si="2"/>
        <v>-716</v>
      </c>
      <c r="K19" s="33">
        <f t="shared" si="3"/>
        <v>-7.1165888082695555E-2</v>
      </c>
    </row>
    <row r="20" spans="1:11" s="3" customFormat="1" x14ac:dyDescent="0.35">
      <c r="A20" s="24" t="s">
        <v>88</v>
      </c>
      <c r="B20" s="23" t="s">
        <v>9</v>
      </c>
      <c r="C20" s="24">
        <v>12454</v>
      </c>
      <c r="D20" s="24">
        <v>6782</v>
      </c>
      <c r="E20" s="24">
        <v>7727</v>
      </c>
      <c r="F20" s="24">
        <v>8098</v>
      </c>
      <c r="G20" s="24">
        <v>8583</v>
      </c>
      <c r="H20" s="24">
        <f t="shared" si="0"/>
        <v>-3871</v>
      </c>
      <c r="I20" s="33">
        <f t="shared" si="1"/>
        <v>-0.31082383170065842</v>
      </c>
      <c r="J20" s="24">
        <f t="shared" si="2"/>
        <v>485</v>
      </c>
      <c r="K20" s="33">
        <f t="shared" si="3"/>
        <v>5.9891331192887136E-2</v>
      </c>
    </row>
    <row r="21" spans="1:11" s="3" customFormat="1" x14ac:dyDescent="0.35">
      <c r="A21" s="24" t="s">
        <v>89</v>
      </c>
      <c r="B21" s="23" t="s">
        <v>5</v>
      </c>
      <c r="C21" s="24">
        <v>7555</v>
      </c>
      <c r="D21" s="24">
        <v>5770</v>
      </c>
      <c r="E21" s="24">
        <v>7130</v>
      </c>
      <c r="F21" s="24">
        <v>7706</v>
      </c>
      <c r="G21" s="24">
        <v>8023</v>
      </c>
      <c r="H21" s="24">
        <f t="shared" si="0"/>
        <v>468</v>
      </c>
      <c r="I21" s="33">
        <f t="shared" si="1"/>
        <v>6.1945731303772338E-2</v>
      </c>
      <c r="J21" s="24">
        <f t="shared" si="2"/>
        <v>317</v>
      </c>
      <c r="K21" s="33">
        <f t="shared" si="3"/>
        <v>4.1136776537762786E-2</v>
      </c>
    </row>
    <row r="22" spans="1:11" s="3" customFormat="1" x14ac:dyDescent="0.35">
      <c r="A22" s="24" t="s">
        <v>92</v>
      </c>
      <c r="B22" s="23" t="s">
        <v>17</v>
      </c>
      <c r="C22" s="24">
        <v>6042</v>
      </c>
      <c r="D22" s="24">
        <v>4393</v>
      </c>
      <c r="E22" s="24">
        <v>4989</v>
      </c>
      <c r="F22" s="24">
        <v>4920</v>
      </c>
      <c r="G22" s="24">
        <v>6182</v>
      </c>
      <c r="H22" s="24">
        <f t="shared" si="0"/>
        <v>140</v>
      </c>
      <c r="I22" s="33">
        <f t="shared" si="1"/>
        <v>2.3171135385633895E-2</v>
      </c>
      <c r="J22" s="24">
        <f t="shared" si="2"/>
        <v>1262</v>
      </c>
      <c r="K22" s="33">
        <f t="shared" si="3"/>
        <v>0.25650406504065043</v>
      </c>
    </row>
    <row r="23" spans="1:11" s="3" customFormat="1" x14ac:dyDescent="0.35">
      <c r="A23" s="24" t="s">
        <v>90</v>
      </c>
      <c r="B23" s="23" t="s">
        <v>19</v>
      </c>
      <c r="C23" s="24">
        <v>109263</v>
      </c>
      <c r="D23" s="24">
        <v>7184</v>
      </c>
      <c r="E23" s="24">
        <v>9178</v>
      </c>
      <c r="F23" s="24">
        <v>6661</v>
      </c>
      <c r="G23" s="24">
        <v>5748</v>
      </c>
      <c r="H23" s="24">
        <f t="shared" si="0"/>
        <v>-103515</v>
      </c>
      <c r="I23" s="33">
        <f t="shared" si="1"/>
        <v>-0.94739298756212076</v>
      </c>
      <c r="J23" s="24">
        <f t="shared" si="2"/>
        <v>-913</v>
      </c>
      <c r="K23" s="33">
        <f t="shared" si="3"/>
        <v>-0.13706650653055097</v>
      </c>
    </row>
    <row r="24" spans="1:11" s="3" customFormat="1" x14ac:dyDescent="0.35">
      <c r="A24" s="24" t="s">
        <v>93</v>
      </c>
      <c r="B24" s="23" t="s">
        <v>14</v>
      </c>
      <c r="C24" s="24">
        <v>3421</v>
      </c>
      <c r="D24" s="24">
        <v>3563</v>
      </c>
      <c r="E24" s="24">
        <v>3955</v>
      </c>
      <c r="F24" s="24">
        <v>3928</v>
      </c>
      <c r="G24" s="24">
        <v>4266</v>
      </c>
      <c r="H24" s="24">
        <f t="shared" si="0"/>
        <v>845</v>
      </c>
      <c r="I24" s="33">
        <f t="shared" si="1"/>
        <v>0.24700380005846242</v>
      </c>
      <c r="J24" s="24">
        <f t="shared" si="2"/>
        <v>338</v>
      </c>
      <c r="K24" s="33">
        <f t="shared" si="3"/>
        <v>8.6048879837067216E-2</v>
      </c>
    </row>
    <row r="25" spans="1:11" s="3" customFormat="1" x14ac:dyDescent="0.35">
      <c r="A25" s="24" t="s">
        <v>91</v>
      </c>
      <c r="B25" s="23" t="s">
        <v>3</v>
      </c>
      <c r="C25" s="24">
        <v>3771</v>
      </c>
      <c r="D25" s="24">
        <v>3425</v>
      </c>
      <c r="E25" s="24">
        <v>4377</v>
      </c>
      <c r="F25" s="24">
        <v>6234</v>
      </c>
      <c r="G25" s="24">
        <v>4156</v>
      </c>
      <c r="H25" s="24">
        <f t="shared" si="0"/>
        <v>385</v>
      </c>
      <c r="I25" s="33">
        <f t="shared" si="1"/>
        <v>0.1020949350304959</v>
      </c>
      <c r="J25" s="24">
        <f t="shared" si="2"/>
        <v>-2078</v>
      </c>
      <c r="K25" s="33">
        <f t="shared" si="3"/>
        <v>-0.33333333333333331</v>
      </c>
    </row>
    <row r="26" spans="1:11" s="3" customFormat="1" x14ac:dyDescent="0.35">
      <c r="A26" s="24" t="s">
        <v>94</v>
      </c>
      <c r="B26" s="23" t="s">
        <v>21</v>
      </c>
      <c r="C26" s="24">
        <v>9933</v>
      </c>
      <c r="D26" s="24">
        <v>1686</v>
      </c>
      <c r="E26" s="24">
        <v>2408</v>
      </c>
      <c r="F26" s="24">
        <v>3454</v>
      </c>
      <c r="G26" s="24">
        <v>4000</v>
      </c>
      <c r="H26" s="24">
        <f t="shared" si="0"/>
        <v>-5933</v>
      </c>
      <c r="I26" s="33">
        <f t="shared" si="1"/>
        <v>-0.59730192288331818</v>
      </c>
      <c r="J26" s="24">
        <f t="shared" si="2"/>
        <v>546</v>
      </c>
      <c r="K26" s="33">
        <f t="shared" si="3"/>
        <v>0.15807759119861031</v>
      </c>
    </row>
    <row r="27" spans="1:11" s="3" customFormat="1" x14ac:dyDescent="0.35">
      <c r="A27" s="24" t="s">
        <v>95</v>
      </c>
      <c r="B27" s="23" t="s">
        <v>20</v>
      </c>
      <c r="C27" s="24">
        <v>6466</v>
      </c>
      <c r="D27" s="24">
        <v>1688</v>
      </c>
      <c r="E27" s="24">
        <v>3440</v>
      </c>
      <c r="F27" s="24">
        <v>3826</v>
      </c>
      <c r="G27" s="24">
        <v>3882</v>
      </c>
      <c r="H27" s="24">
        <f t="shared" si="0"/>
        <v>-2584</v>
      </c>
      <c r="I27" s="33">
        <f t="shared" si="1"/>
        <v>-0.39962882771419733</v>
      </c>
      <c r="J27" s="24">
        <f t="shared" si="2"/>
        <v>56</v>
      </c>
      <c r="K27" s="33">
        <f t="shared" si="3"/>
        <v>1.4636696288552013E-2</v>
      </c>
    </row>
    <row r="28" spans="1:11" s="3" customFormat="1" x14ac:dyDescent="0.35">
      <c r="A28" s="23" t="s">
        <v>2</v>
      </c>
      <c r="B28" s="23" t="s">
        <v>2</v>
      </c>
      <c r="C28" s="24">
        <v>2877</v>
      </c>
      <c r="D28" s="24">
        <v>2959</v>
      </c>
      <c r="E28" s="24">
        <v>3052</v>
      </c>
      <c r="F28" s="24">
        <v>3244</v>
      </c>
      <c r="G28" s="24">
        <v>3449</v>
      </c>
      <c r="H28" s="24">
        <f t="shared" si="0"/>
        <v>572</v>
      </c>
      <c r="I28" s="33">
        <f t="shared" si="1"/>
        <v>0.19881821341675357</v>
      </c>
      <c r="J28" s="24">
        <f t="shared" si="2"/>
        <v>205</v>
      </c>
      <c r="K28" s="33">
        <f t="shared" si="3"/>
        <v>6.3193588162762021E-2</v>
      </c>
    </row>
    <row r="29" spans="1:11" s="3" customFormat="1" x14ac:dyDescent="0.35">
      <c r="A29" s="24" t="s">
        <v>96</v>
      </c>
      <c r="B29" s="23" t="s">
        <v>22</v>
      </c>
      <c r="C29" s="24">
        <v>2726</v>
      </c>
      <c r="D29" s="24">
        <v>781</v>
      </c>
      <c r="E29" s="24">
        <v>864</v>
      </c>
      <c r="F29" s="24">
        <v>1768</v>
      </c>
      <c r="G29" s="24">
        <v>1539</v>
      </c>
      <c r="H29" s="24">
        <f t="shared" si="0"/>
        <v>-1187</v>
      </c>
      <c r="I29" s="33">
        <f t="shared" si="1"/>
        <v>-0.43543653705062363</v>
      </c>
      <c r="J29" s="24">
        <f t="shared" si="2"/>
        <v>-229</v>
      </c>
      <c r="K29" s="33">
        <f t="shared" si="3"/>
        <v>-0.12952488687782807</v>
      </c>
    </row>
    <row r="30" spans="1:11" s="3" customFormat="1" x14ac:dyDescent="0.35">
      <c r="B30" s="2"/>
    </row>
    <row r="31" spans="1:11" s="3" customFormat="1" x14ac:dyDescent="0.35">
      <c r="A31" s="20" t="s">
        <v>36</v>
      </c>
      <c r="G31" s="57"/>
    </row>
    <row r="32" spans="1:11" x14ac:dyDescent="0.35">
      <c r="A32" s="22"/>
      <c r="B32" s="22"/>
      <c r="C32" s="52" t="s">
        <v>101</v>
      </c>
      <c r="D32" s="52"/>
      <c r="E32" s="52"/>
      <c r="F32" s="52"/>
      <c r="G32" s="52"/>
      <c r="H32" s="53" t="s">
        <v>103</v>
      </c>
      <c r="I32" s="53"/>
      <c r="J32" s="53"/>
      <c r="K32" s="53"/>
    </row>
    <row r="33" spans="1:11" x14ac:dyDescent="0.35">
      <c r="A33" s="22"/>
      <c r="B33" s="28"/>
      <c r="C33" s="12" t="s">
        <v>33</v>
      </c>
      <c r="D33" s="13">
        <v>2023</v>
      </c>
      <c r="E33" s="14">
        <v>2024</v>
      </c>
      <c r="F33" s="15">
        <v>2025</v>
      </c>
      <c r="G33" s="18">
        <v>2026</v>
      </c>
      <c r="H33" s="53" t="s">
        <v>104</v>
      </c>
      <c r="I33" s="53"/>
      <c r="J33" s="53" t="s">
        <v>105</v>
      </c>
      <c r="K33" s="53"/>
    </row>
    <row r="34" spans="1:11" s="3" customFormat="1" x14ac:dyDescent="0.35">
      <c r="A34" s="26" t="s">
        <v>71</v>
      </c>
      <c r="B34" s="23" t="s">
        <v>74</v>
      </c>
      <c r="C34" s="24">
        <v>2264706</v>
      </c>
      <c r="D34" s="24">
        <v>2159723</v>
      </c>
      <c r="E34" s="24">
        <v>2174644</v>
      </c>
      <c r="F34" s="24">
        <v>2187920</v>
      </c>
      <c r="G34" s="24">
        <v>2324397</v>
      </c>
      <c r="H34" s="24">
        <f>G34-C34</f>
        <v>59691</v>
      </c>
      <c r="I34" s="33">
        <f>(G34-C34)/C34</f>
        <v>2.6357063565866829E-2</v>
      </c>
      <c r="J34" s="24">
        <f>G34-F34</f>
        <v>136477</v>
      </c>
      <c r="K34" s="33">
        <f>(G34-F34)/F34</f>
        <v>6.2377509232513069E-2</v>
      </c>
    </row>
    <row r="35" spans="1:11" s="3" customFormat="1" x14ac:dyDescent="0.35">
      <c r="A35" s="26" t="s">
        <v>117</v>
      </c>
      <c r="B35" s="23" t="s">
        <v>0</v>
      </c>
      <c r="C35" s="24">
        <v>858812</v>
      </c>
      <c r="D35" s="24">
        <v>1023159</v>
      </c>
      <c r="E35" s="24">
        <v>1008273</v>
      </c>
      <c r="F35" s="24">
        <v>979119</v>
      </c>
      <c r="G35" s="24">
        <v>1021552</v>
      </c>
      <c r="H35" s="24">
        <f t="shared" ref="H35:H58" si="4">G35-C35</f>
        <v>162740</v>
      </c>
      <c r="I35" s="33">
        <f t="shared" ref="I35:I58" si="5">(G35-C35)/C35</f>
        <v>0.18949432471833183</v>
      </c>
      <c r="J35" s="24">
        <f t="shared" ref="J35:J58" si="6">G35-F35</f>
        <v>42433</v>
      </c>
      <c r="K35" s="33">
        <f t="shared" ref="K35:K58" si="7">(G35-F35)/F35</f>
        <v>4.333793951501299E-2</v>
      </c>
    </row>
    <row r="36" spans="1:11" s="3" customFormat="1" x14ac:dyDescent="0.35">
      <c r="A36" s="27" t="s">
        <v>76</v>
      </c>
      <c r="B36" s="30" t="s">
        <v>1</v>
      </c>
      <c r="C36" s="30">
        <v>1405894</v>
      </c>
      <c r="D36" s="30">
        <v>1136564</v>
      </c>
      <c r="E36" s="30">
        <v>1166371</v>
      </c>
      <c r="F36" s="30">
        <v>1208801</v>
      </c>
      <c r="G36" s="30">
        <v>1302845</v>
      </c>
      <c r="H36" s="30">
        <f t="shared" si="4"/>
        <v>-103049</v>
      </c>
      <c r="I36" s="34">
        <f t="shared" si="5"/>
        <v>-7.3297844645471136E-2</v>
      </c>
      <c r="J36" s="30">
        <f t="shared" si="6"/>
        <v>94044</v>
      </c>
      <c r="K36" s="34">
        <f t="shared" si="7"/>
        <v>7.7799406188446232E-2</v>
      </c>
    </row>
    <row r="37" spans="1:11" s="3" customFormat="1" x14ac:dyDescent="0.35">
      <c r="A37" s="24" t="s">
        <v>77</v>
      </c>
      <c r="B37" s="23" t="s">
        <v>15</v>
      </c>
      <c r="C37" s="24">
        <v>475997</v>
      </c>
      <c r="D37" s="24">
        <v>425331</v>
      </c>
      <c r="E37" s="24">
        <v>403348</v>
      </c>
      <c r="F37" s="24">
        <v>404824</v>
      </c>
      <c r="G37" s="24">
        <v>403870</v>
      </c>
      <c r="H37" s="24">
        <f t="shared" si="4"/>
        <v>-72127</v>
      </c>
      <c r="I37" s="33">
        <f t="shared" si="5"/>
        <v>-0.15152826593444918</v>
      </c>
      <c r="J37" s="24">
        <f t="shared" si="6"/>
        <v>-954</v>
      </c>
      <c r="K37" s="35">
        <f t="shared" si="7"/>
        <v>-2.3565796494278996E-3</v>
      </c>
    </row>
    <row r="38" spans="1:11" s="3" customFormat="1" x14ac:dyDescent="0.35">
      <c r="A38" s="24" t="s">
        <v>78</v>
      </c>
      <c r="B38" s="23" t="s">
        <v>8</v>
      </c>
      <c r="C38" s="24">
        <v>100623</v>
      </c>
      <c r="D38" s="24">
        <v>133000</v>
      </c>
      <c r="E38" s="24">
        <v>145720</v>
      </c>
      <c r="F38" s="24">
        <v>156726</v>
      </c>
      <c r="G38" s="24">
        <v>167801</v>
      </c>
      <c r="H38" s="24">
        <f t="shared" si="4"/>
        <v>67178</v>
      </c>
      <c r="I38" s="33">
        <f t="shared" si="5"/>
        <v>0.66762072289635566</v>
      </c>
      <c r="J38" s="24">
        <f t="shared" si="6"/>
        <v>11075</v>
      </c>
      <c r="K38" s="33">
        <f t="shared" si="7"/>
        <v>7.0664726975741096E-2</v>
      </c>
    </row>
    <row r="39" spans="1:11" s="3" customFormat="1" x14ac:dyDescent="0.35">
      <c r="A39" s="24" t="s">
        <v>79</v>
      </c>
      <c r="B39" s="23" t="s">
        <v>13</v>
      </c>
      <c r="C39" s="24">
        <v>86245</v>
      </c>
      <c r="D39" s="24">
        <v>71828</v>
      </c>
      <c r="E39" s="24">
        <v>68233</v>
      </c>
      <c r="F39" s="24">
        <v>65128</v>
      </c>
      <c r="G39" s="24">
        <v>68211</v>
      </c>
      <c r="H39" s="24">
        <f t="shared" si="4"/>
        <v>-18034</v>
      </c>
      <c r="I39" s="33">
        <f t="shared" si="5"/>
        <v>-0.20910197692619861</v>
      </c>
      <c r="J39" s="24">
        <f t="shared" si="6"/>
        <v>3083</v>
      </c>
      <c r="K39" s="33">
        <f t="shared" si="7"/>
        <v>4.7337550669450924E-2</v>
      </c>
    </row>
    <row r="40" spans="1:11" s="3" customFormat="1" x14ac:dyDescent="0.35">
      <c r="A40" s="24" t="s">
        <v>80</v>
      </c>
      <c r="B40" s="23" t="s">
        <v>16</v>
      </c>
      <c r="C40" s="24">
        <v>55712</v>
      </c>
      <c r="D40" s="24">
        <v>39221</v>
      </c>
      <c r="E40" s="24">
        <v>47666</v>
      </c>
      <c r="F40" s="24">
        <v>53607</v>
      </c>
      <c r="G40" s="24">
        <v>60977</v>
      </c>
      <c r="H40" s="24">
        <f t="shared" si="4"/>
        <v>5265</v>
      </c>
      <c r="I40" s="33">
        <f t="shared" si="5"/>
        <v>9.45038770821367E-2</v>
      </c>
      <c r="J40" s="24">
        <f t="shared" si="6"/>
        <v>7370</v>
      </c>
      <c r="K40" s="33">
        <f t="shared" si="7"/>
        <v>0.13748204525528382</v>
      </c>
    </row>
    <row r="41" spans="1:11" s="3" customFormat="1" x14ac:dyDescent="0.35">
      <c r="A41" s="24" t="s">
        <v>81</v>
      </c>
      <c r="B41" s="23" t="s">
        <v>7</v>
      </c>
      <c r="C41" s="24">
        <v>43399</v>
      </c>
      <c r="D41" s="24">
        <v>40004</v>
      </c>
      <c r="E41" s="24">
        <v>43537</v>
      </c>
      <c r="F41" s="24">
        <v>44964</v>
      </c>
      <c r="G41" s="24">
        <v>52178</v>
      </c>
      <c r="H41" s="24">
        <f t="shared" si="4"/>
        <v>8779</v>
      </c>
      <c r="I41" s="33">
        <f t="shared" si="5"/>
        <v>0.20228576695315562</v>
      </c>
      <c r="J41" s="24">
        <f t="shared" si="6"/>
        <v>7214</v>
      </c>
      <c r="K41" s="33">
        <f t="shared" si="7"/>
        <v>0.16043946268125611</v>
      </c>
    </row>
    <row r="42" spans="1:11" s="3" customFormat="1" x14ac:dyDescent="0.35">
      <c r="A42" s="24" t="s">
        <v>83</v>
      </c>
      <c r="B42" s="23" t="s">
        <v>18</v>
      </c>
      <c r="C42" s="24">
        <v>30028</v>
      </c>
      <c r="D42" s="24">
        <v>57235</v>
      </c>
      <c r="E42" s="24">
        <v>47641</v>
      </c>
      <c r="F42" s="24">
        <v>41969</v>
      </c>
      <c r="G42" s="24">
        <v>50175</v>
      </c>
      <c r="H42" s="24">
        <f t="shared" si="4"/>
        <v>20147</v>
      </c>
      <c r="I42" s="33">
        <f t="shared" si="5"/>
        <v>0.67094045557479687</v>
      </c>
      <c r="J42" s="24">
        <f t="shared" si="6"/>
        <v>8206</v>
      </c>
      <c r="K42" s="33">
        <f t="shared" si="7"/>
        <v>0.19552526865067074</v>
      </c>
    </row>
    <row r="43" spans="1:11" s="3" customFormat="1" x14ac:dyDescent="0.35">
      <c r="A43" s="24" t="s">
        <v>82</v>
      </c>
      <c r="B43" s="23" t="s">
        <v>12</v>
      </c>
      <c r="C43" s="24">
        <v>55860</v>
      </c>
      <c r="D43" s="24">
        <v>34592</v>
      </c>
      <c r="E43" s="24">
        <v>36118</v>
      </c>
      <c r="F43" s="24">
        <v>42463</v>
      </c>
      <c r="G43" s="24">
        <v>42495</v>
      </c>
      <c r="H43" s="24">
        <f t="shared" si="4"/>
        <v>-13365</v>
      </c>
      <c r="I43" s="33">
        <f t="shared" si="5"/>
        <v>-0.23925886143931258</v>
      </c>
      <c r="J43" s="24">
        <f t="shared" si="6"/>
        <v>32</v>
      </c>
      <c r="K43" s="35">
        <f t="shared" si="7"/>
        <v>7.5359724937003976E-4</v>
      </c>
    </row>
    <row r="44" spans="1:11" s="3" customFormat="1" x14ac:dyDescent="0.35">
      <c r="A44" s="24" t="s">
        <v>73</v>
      </c>
      <c r="B44" s="23" t="s">
        <v>73</v>
      </c>
      <c r="C44" s="24">
        <v>28193</v>
      </c>
      <c r="D44" s="24">
        <v>30445</v>
      </c>
      <c r="E44" s="24">
        <v>34306</v>
      </c>
      <c r="F44" s="24">
        <v>35119</v>
      </c>
      <c r="G44" s="24">
        <v>40794</v>
      </c>
      <c r="H44" s="24">
        <f t="shared" si="4"/>
        <v>12601</v>
      </c>
      <c r="I44" s="33">
        <f t="shared" si="5"/>
        <v>0.44695491788741887</v>
      </c>
      <c r="J44" s="24">
        <f t="shared" si="6"/>
        <v>5675</v>
      </c>
      <c r="K44" s="33">
        <f t="shared" si="7"/>
        <v>0.16159343944873145</v>
      </c>
    </row>
    <row r="45" spans="1:11" s="3" customFormat="1" x14ac:dyDescent="0.35">
      <c r="A45" s="24" t="s">
        <v>84</v>
      </c>
      <c r="B45" s="23" t="s">
        <v>6</v>
      </c>
      <c r="C45" s="24">
        <v>21662</v>
      </c>
      <c r="D45" s="24">
        <v>22735</v>
      </c>
      <c r="E45" s="24">
        <v>22164</v>
      </c>
      <c r="F45" s="24">
        <v>28938</v>
      </c>
      <c r="G45" s="24">
        <v>37587</v>
      </c>
      <c r="H45" s="24">
        <f t="shared" si="4"/>
        <v>15925</v>
      </c>
      <c r="I45" s="33">
        <f t="shared" si="5"/>
        <v>0.7351583417966947</v>
      </c>
      <c r="J45" s="24">
        <f t="shared" si="6"/>
        <v>8649</v>
      </c>
      <c r="K45" s="33">
        <f t="shared" si="7"/>
        <v>0.29888036491810077</v>
      </c>
    </row>
    <row r="46" spans="1:11" s="3" customFormat="1" x14ac:dyDescent="0.35">
      <c r="A46" s="24" t="s">
        <v>86</v>
      </c>
      <c r="B46" s="23" t="s">
        <v>10</v>
      </c>
      <c r="C46" s="24">
        <v>23937</v>
      </c>
      <c r="D46" s="24">
        <v>39437</v>
      </c>
      <c r="E46" s="24">
        <v>30247</v>
      </c>
      <c r="F46" s="24">
        <v>26080</v>
      </c>
      <c r="G46" s="24">
        <v>35630</v>
      </c>
      <c r="H46" s="24">
        <f t="shared" si="4"/>
        <v>11693</v>
      </c>
      <c r="I46" s="33">
        <f t="shared" si="5"/>
        <v>0.48849062121402015</v>
      </c>
      <c r="J46" s="24">
        <f t="shared" si="6"/>
        <v>9550</v>
      </c>
      <c r="K46" s="33">
        <f t="shared" si="7"/>
        <v>0.36618098159509205</v>
      </c>
    </row>
    <row r="47" spans="1:11" s="3" customFormat="1" x14ac:dyDescent="0.35">
      <c r="A47" s="24" t="s">
        <v>85</v>
      </c>
      <c r="B47" s="23" t="s">
        <v>11</v>
      </c>
      <c r="C47" s="24">
        <v>23461</v>
      </c>
      <c r="D47" s="24">
        <v>22832</v>
      </c>
      <c r="E47" s="24">
        <v>27919</v>
      </c>
      <c r="F47" s="24">
        <v>26743</v>
      </c>
      <c r="G47" s="24">
        <v>30186</v>
      </c>
      <c r="H47" s="24">
        <f t="shared" si="4"/>
        <v>6725</v>
      </c>
      <c r="I47" s="33">
        <f t="shared" si="5"/>
        <v>0.28664592302118408</v>
      </c>
      <c r="J47" s="24">
        <f t="shared" si="6"/>
        <v>3443</v>
      </c>
      <c r="K47" s="33">
        <f t="shared" si="7"/>
        <v>0.12874397038477359</v>
      </c>
    </row>
    <row r="48" spans="1:11" s="3" customFormat="1" x14ac:dyDescent="0.35">
      <c r="A48" s="24" t="s">
        <v>87</v>
      </c>
      <c r="B48" s="23" t="s">
        <v>4</v>
      </c>
      <c r="C48" s="24">
        <v>15942</v>
      </c>
      <c r="D48" s="24">
        <v>16567</v>
      </c>
      <c r="E48" s="24">
        <v>19742</v>
      </c>
      <c r="F48" s="24">
        <v>22861</v>
      </c>
      <c r="G48" s="24">
        <v>23195</v>
      </c>
      <c r="H48" s="24">
        <f t="shared" si="4"/>
        <v>7253</v>
      </c>
      <c r="I48" s="33">
        <f t="shared" si="5"/>
        <v>0.454961736294066</v>
      </c>
      <c r="J48" s="24">
        <f t="shared" si="6"/>
        <v>334</v>
      </c>
      <c r="K48" s="33">
        <f t="shared" si="7"/>
        <v>1.4610034556668563E-2</v>
      </c>
    </row>
    <row r="49" spans="1:11" s="3" customFormat="1" x14ac:dyDescent="0.35">
      <c r="A49" s="24" t="s">
        <v>88</v>
      </c>
      <c r="B49" s="23" t="s">
        <v>9</v>
      </c>
      <c r="C49" s="24">
        <v>27140</v>
      </c>
      <c r="D49" s="24">
        <v>14639</v>
      </c>
      <c r="E49" s="24">
        <v>17626</v>
      </c>
      <c r="F49" s="24">
        <v>17104</v>
      </c>
      <c r="G49" s="24">
        <v>17826</v>
      </c>
      <c r="H49" s="24">
        <f t="shared" si="4"/>
        <v>-9314</v>
      </c>
      <c r="I49" s="33">
        <f t="shared" si="5"/>
        <v>-0.3431834929992631</v>
      </c>
      <c r="J49" s="24">
        <f t="shared" si="6"/>
        <v>722</v>
      </c>
      <c r="K49" s="33">
        <f t="shared" si="7"/>
        <v>4.2212347988774553E-2</v>
      </c>
    </row>
    <row r="50" spans="1:11" s="3" customFormat="1" x14ac:dyDescent="0.35">
      <c r="A50" s="24" t="s">
        <v>89</v>
      </c>
      <c r="B50" s="23" t="s">
        <v>5</v>
      </c>
      <c r="C50" s="24">
        <v>16845</v>
      </c>
      <c r="D50" s="24">
        <v>12384</v>
      </c>
      <c r="E50" s="24">
        <v>14599</v>
      </c>
      <c r="F50" s="24">
        <v>15948</v>
      </c>
      <c r="G50" s="24">
        <v>16039</v>
      </c>
      <c r="H50" s="24">
        <f t="shared" si="4"/>
        <v>-806</v>
      </c>
      <c r="I50" s="33">
        <f t="shared" si="5"/>
        <v>-4.7848026120510534E-2</v>
      </c>
      <c r="J50" s="24">
        <f t="shared" si="6"/>
        <v>91</v>
      </c>
      <c r="K50" s="33">
        <f t="shared" si="7"/>
        <v>5.7060446450965642E-3</v>
      </c>
    </row>
    <row r="51" spans="1:11" s="3" customFormat="1" x14ac:dyDescent="0.35">
      <c r="A51" s="24" t="s">
        <v>92</v>
      </c>
      <c r="B51" s="23" t="s">
        <v>17</v>
      </c>
      <c r="C51" s="24">
        <v>11481</v>
      </c>
      <c r="D51" s="24">
        <v>9521</v>
      </c>
      <c r="E51" s="24">
        <v>10342</v>
      </c>
      <c r="F51" s="24">
        <v>10452</v>
      </c>
      <c r="G51" s="24">
        <v>12100</v>
      </c>
      <c r="H51" s="24">
        <f t="shared" si="4"/>
        <v>619</v>
      </c>
      <c r="I51" s="33">
        <f t="shared" si="5"/>
        <v>5.3915164184304504E-2</v>
      </c>
      <c r="J51" s="24">
        <f t="shared" si="6"/>
        <v>1648</v>
      </c>
      <c r="K51" s="33">
        <f t="shared" si="7"/>
        <v>0.15767317259854574</v>
      </c>
    </row>
    <row r="52" spans="1:11" s="3" customFormat="1" x14ac:dyDescent="0.35">
      <c r="A52" s="24" t="s">
        <v>90</v>
      </c>
      <c r="B52" s="23" t="s">
        <v>19</v>
      </c>
      <c r="C52" s="24">
        <v>221113</v>
      </c>
      <c r="D52" s="24">
        <v>13752</v>
      </c>
      <c r="E52" s="24">
        <v>15355</v>
      </c>
      <c r="F52" s="24">
        <v>11221</v>
      </c>
      <c r="G52" s="24">
        <v>10242</v>
      </c>
      <c r="H52" s="24">
        <f t="shared" si="4"/>
        <v>-210871</v>
      </c>
      <c r="I52" s="33">
        <f t="shared" si="5"/>
        <v>-0.9536797926851881</v>
      </c>
      <c r="J52" s="24">
        <f t="shared" si="6"/>
        <v>-979</v>
      </c>
      <c r="K52" s="33">
        <f t="shared" si="7"/>
        <v>-8.7247125924605651E-2</v>
      </c>
    </row>
    <row r="53" spans="1:11" s="3" customFormat="1" x14ac:dyDescent="0.35">
      <c r="A53" s="24" t="s">
        <v>91</v>
      </c>
      <c r="B53" s="23" t="s">
        <v>3</v>
      </c>
      <c r="C53" s="24">
        <v>7525</v>
      </c>
      <c r="D53" s="24">
        <v>7597</v>
      </c>
      <c r="E53" s="24">
        <v>9207</v>
      </c>
      <c r="F53" s="24">
        <v>10742</v>
      </c>
      <c r="G53" s="24">
        <v>8947</v>
      </c>
      <c r="H53" s="24">
        <f t="shared" si="4"/>
        <v>1422</v>
      </c>
      <c r="I53" s="33">
        <f t="shared" si="5"/>
        <v>0.18897009966777409</v>
      </c>
      <c r="J53" s="24">
        <f t="shared" si="6"/>
        <v>-1795</v>
      </c>
      <c r="K53" s="33">
        <f t="shared" si="7"/>
        <v>-0.16710109849190094</v>
      </c>
    </row>
    <row r="54" spans="1:11" s="3" customFormat="1" x14ac:dyDescent="0.35">
      <c r="A54" s="24" t="s">
        <v>93</v>
      </c>
      <c r="B54" s="23" t="s">
        <v>14</v>
      </c>
      <c r="C54" s="24">
        <v>6616</v>
      </c>
      <c r="D54" s="24">
        <v>7845</v>
      </c>
      <c r="E54" s="24">
        <v>7383</v>
      </c>
      <c r="F54" s="24">
        <v>7943</v>
      </c>
      <c r="G54" s="24">
        <v>8673</v>
      </c>
      <c r="H54" s="24">
        <f t="shared" si="4"/>
        <v>2057</v>
      </c>
      <c r="I54" s="33">
        <f t="shared" si="5"/>
        <v>0.310912938331318</v>
      </c>
      <c r="J54" s="24">
        <f t="shared" si="6"/>
        <v>730</v>
      </c>
      <c r="K54" s="33">
        <f t="shared" si="7"/>
        <v>9.1904821855722019E-2</v>
      </c>
    </row>
    <row r="55" spans="1:11" s="3" customFormat="1" x14ac:dyDescent="0.35">
      <c r="A55" s="23" t="s">
        <v>2</v>
      </c>
      <c r="B55" s="23" t="s">
        <v>2</v>
      </c>
      <c r="C55" s="24">
        <v>6459</v>
      </c>
      <c r="D55" s="24">
        <v>6376</v>
      </c>
      <c r="E55" s="24">
        <v>6637</v>
      </c>
      <c r="F55" s="24">
        <v>7000</v>
      </c>
      <c r="G55" s="24">
        <v>7767</v>
      </c>
      <c r="H55" s="24">
        <f t="shared" si="4"/>
        <v>1308</v>
      </c>
      <c r="I55" s="33">
        <f t="shared" si="5"/>
        <v>0.20250812819321876</v>
      </c>
      <c r="J55" s="24">
        <f t="shared" si="6"/>
        <v>767</v>
      </c>
      <c r="K55" s="33">
        <f t="shared" si="7"/>
        <v>0.10957142857142857</v>
      </c>
    </row>
    <row r="56" spans="1:11" s="3" customFormat="1" x14ac:dyDescent="0.35">
      <c r="A56" s="24" t="s">
        <v>95</v>
      </c>
      <c r="B56" s="23" t="s">
        <v>20</v>
      </c>
      <c r="C56" s="24">
        <v>10338</v>
      </c>
      <c r="D56" s="24">
        <v>3114</v>
      </c>
      <c r="E56" s="24">
        <v>5434</v>
      </c>
      <c r="F56" s="24">
        <v>5857</v>
      </c>
      <c r="G56" s="24">
        <v>7199</v>
      </c>
      <c r="H56" s="24">
        <f t="shared" si="4"/>
        <v>-3139</v>
      </c>
      <c r="I56" s="33">
        <f t="shared" si="5"/>
        <v>-0.3036370671309731</v>
      </c>
      <c r="J56" s="24">
        <f t="shared" si="6"/>
        <v>1342</v>
      </c>
      <c r="K56" s="33">
        <f t="shared" si="7"/>
        <v>0.22912753969609015</v>
      </c>
    </row>
    <row r="57" spans="1:11" s="3" customFormat="1" x14ac:dyDescent="0.35">
      <c r="A57" s="24" t="s">
        <v>94</v>
      </c>
      <c r="B57" s="23" t="s">
        <v>21</v>
      </c>
      <c r="C57" s="24">
        <v>17247</v>
      </c>
      <c r="D57" s="24">
        <v>3837</v>
      </c>
      <c r="E57" s="24">
        <v>4516</v>
      </c>
      <c r="F57" s="24">
        <v>6206</v>
      </c>
      <c r="G57" s="24">
        <v>7029</v>
      </c>
      <c r="H57" s="24">
        <f t="shared" si="4"/>
        <v>-10218</v>
      </c>
      <c r="I57" s="33">
        <f t="shared" si="5"/>
        <v>-0.59245086101930766</v>
      </c>
      <c r="J57" s="24">
        <f t="shared" si="6"/>
        <v>823</v>
      </c>
      <c r="K57" s="33">
        <f t="shared" si="7"/>
        <v>0.13261359974218498</v>
      </c>
    </row>
    <row r="58" spans="1:11" s="3" customFormat="1" x14ac:dyDescent="0.35">
      <c r="A58" s="24" t="s">
        <v>96</v>
      </c>
      <c r="B58" s="23" t="s">
        <v>22</v>
      </c>
      <c r="C58" s="24">
        <v>4213</v>
      </c>
      <c r="D58" s="24">
        <v>1427</v>
      </c>
      <c r="E58" s="24">
        <v>1592</v>
      </c>
      <c r="F58" s="24">
        <v>3035</v>
      </c>
      <c r="G58" s="24">
        <v>3068</v>
      </c>
      <c r="H58" s="24">
        <f t="shared" si="4"/>
        <v>-1145</v>
      </c>
      <c r="I58" s="33">
        <f t="shared" si="5"/>
        <v>-0.27177783052456683</v>
      </c>
      <c r="J58" s="24">
        <f t="shared" si="6"/>
        <v>33</v>
      </c>
      <c r="K58" s="33">
        <f t="shared" si="7"/>
        <v>1.0873146622734762E-2</v>
      </c>
    </row>
    <row r="60" spans="1:11" x14ac:dyDescent="0.35">
      <c r="A60" s="31" t="s">
        <v>97</v>
      </c>
      <c r="B60" s="21"/>
    </row>
    <row r="61" spans="1:11" x14ac:dyDescent="0.35">
      <c r="A61" s="31" t="s">
        <v>98</v>
      </c>
      <c r="B61" s="21"/>
    </row>
    <row r="62" spans="1:11" x14ac:dyDescent="0.35">
      <c r="A62" s="22"/>
      <c r="B62" s="22"/>
      <c r="C62" s="52" t="s">
        <v>101</v>
      </c>
      <c r="D62" s="52"/>
      <c r="E62" s="52"/>
      <c r="F62" s="52"/>
      <c r="G62" s="52"/>
      <c r="H62" s="53" t="s">
        <v>103</v>
      </c>
      <c r="I62" s="53"/>
      <c r="J62" s="53"/>
      <c r="K62" s="53"/>
    </row>
    <row r="63" spans="1:11" x14ac:dyDescent="0.35">
      <c r="A63" s="22"/>
      <c r="B63" s="22"/>
      <c r="C63" s="12" t="s">
        <v>33</v>
      </c>
      <c r="D63" s="13">
        <v>2023</v>
      </c>
      <c r="E63" s="14">
        <v>2024</v>
      </c>
      <c r="F63" s="15">
        <v>2025</v>
      </c>
      <c r="G63" s="18">
        <v>2026</v>
      </c>
      <c r="H63" s="53" t="s">
        <v>104</v>
      </c>
      <c r="I63" s="53"/>
      <c r="J63" s="53" t="s">
        <v>105</v>
      </c>
      <c r="K63" s="53"/>
    </row>
    <row r="64" spans="1:11" x14ac:dyDescent="0.35">
      <c r="A64" s="23" t="s">
        <v>71</v>
      </c>
      <c r="B64" s="23" t="s">
        <v>72</v>
      </c>
      <c r="C64" s="24">
        <v>2264706</v>
      </c>
      <c r="D64" s="24">
        <v>2159723</v>
      </c>
      <c r="E64" s="24">
        <v>2174644</v>
      </c>
      <c r="F64" s="24">
        <v>2187920</v>
      </c>
      <c r="G64" s="24">
        <v>2324397</v>
      </c>
      <c r="H64" s="24">
        <f>G64-C64</f>
        <v>59691</v>
      </c>
      <c r="I64" s="33">
        <f>(G64-C64)/C64</f>
        <v>2.6357063565866829E-2</v>
      </c>
      <c r="J64" s="24">
        <f>G64-F64</f>
        <v>136477</v>
      </c>
      <c r="K64" s="33">
        <f>(G64-F64)/F64</f>
        <v>6.2377509232513069E-2</v>
      </c>
    </row>
    <row r="65" spans="1:11" x14ac:dyDescent="0.35">
      <c r="A65" s="23" t="s">
        <v>37</v>
      </c>
      <c r="B65" s="23" t="s">
        <v>37</v>
      </c>
      <c r="C65" s="24">
        <v>1111440</v>
      </c>
      <c r="D65" s="24">
        <v>1107328</v>
      </c>
      <c r="E65" s="24">
        <v>1118417</v>
      </c>
      <c r="F65" s="24">
        <v>1162369</v>
      </c>
      <c r="G65" s="24">
        <v>1276253</v>
      </c>
      <c r="H65" s="24">
        <f t="shared" ref="H65:H82" si="8">G65-C65</f>
        <v>164813</v>
      </c>
      <c r="I65" s="33">
        <f t="shared" ref="I65:I82" si="9">(G65-C65)/C65</f>
        <v>0.14828780680918449</v>
      </c>
      <c r="J65" s="24">
        <f t="shared" ref="J65:J82" si="10">G65-F65</f>
        <v>113884</v>
      </c>
      <c r="K65" s="33">
        <f t="shared" ref="K65:K82" si="11">(G65-F65)/F65</f>
        <v>9.7975771893434871E-2</v>
      </c>
    </row>
    <row r="66" spans="1:11" x14ac:dyDescent="0.35">
      <c r="A66" s="23" t="s">
        <v>61</v>
      </c>
      <c r="B66" s="23" t="s">
        <v>47</v>
      </c>
      <c r="C66" s="24">
        <v>292566</v>
      </c>
      <c r="D66" s="24">
        <v>266935</v>
      </c>
      <c r="E66" s="24">
        <v>277409</v>
      </c>
      <c r="F66" s="24">
        <v>266739</v>
      </c>
      <c r="G66" s="24">
        <v>268768</v>
      </c>
      <c r="H66" s="23">
        <f t="shared" si="8"/>
        <v>-23798</v>
      </c>
      <c r="I66" s="36">
        <f t="shared" si="9"/>
        <v>-8.1342329594006141E-2</v>
      </c>
      <c r="J66" s="23">
        <f t="shared" si="10"/>
        <v>2029</v>
      </c>
      <c r="K66" s="36">
        <f t="shared" si="11"/>
        <v>7.6066866862363582E-3</v>
      </c>
    </row>
    <row r="67" spans="1:11" x14ac:dyDescent="0.35">
      <c r="A67" s="23" t="s">
        <v>68</v>
      </c>
      <c r="B67" s="23" t="s">
        <v>68</v>
      </c>
      <c r="C67" s="24">
        <v>272751</v>
      </c>
      <c r="D67" s="24">
        <v>252522</v>
      </c>
      <c r="E67" s="24">
        <v>256203</v>
      </c>
      <c r="F67" s="24">
        <v>251482</v>
      </c>
      <c r="G67" s="24">
        <v>253125</v>
      </c>
      <c r="H67" s="24">
        <f t="shared" si="8"/>
        <v>-19626</v>
      </c>
      <c r="I67" s="33">
        <f t="shared" si="9"/>
        <v>-7.1955739850632999E-2</v>
      </c>
      <c r="J67" s="24">
        <f t="shared" si="10"/>
        <v>1643</v>
      </c>
      <c r="K67" s="33">
        <f t="shared" si="11"/>
        <v>6.5332707708702807E-3</v>
      </c>
    </row>
    <row r="68" spans="1:11" x14ac:dyDescent="0.35">
      <c r="A68" s="23" t="s">
        <v>64</v>
      </c>
      <c r="B68" s="23" t="s">
        <v>50</v>
      </c>
      <c r="C68" s="24">
        <v>201041</v>
      </c>
      <c r="D68" s="24">
        <v>169413</v>
      </c>
      <c r="E68" s="24">
        <v>171465</v>
      </c>
      <c r="F68" s="24">
        <v>177986</v>
      </c>
      <c r="G68" s="24">
        <v>193870</v>
      </c>
      <c r="H68" s="24">
        <f t="shared" si="8"/>
        <v>-7171</v>
      </c>
      <c r="I68" s="33">
        <f t="shared" si="9"/>
        <v>-3.5669341079680263E-2</v>
      </c>
      <c r="J68" s="24">
        <f t="shared" si="10"/>
        <v>15884</v>
      </c>
      <c r="K68" s="33">
        <f t="shared" si="11"/>
        <v>8.9242974166507477E-2</v>
      </c>
    </row>
    <row r="69" spans="1:11" x14ac:dyDescent="0.35">
      <c r="A69" s="23" t="s">
        <v>69</v>
      </c>
      <c r="B69" s="23" t="s">
        <v>69</v>
      </c>
      <c r="C69" s="24">
        <v>184320</v>
      </c>
      <c r="D69" s="24">
        <v>155520</v>
      </c>
      <c r="E69" s="24">
        <v>156836</v>
      </c>
      <c r="F69" s="24">
        <v>167480</v>
      </c>
      <c r="G69" s="24">
        <v>183681</v>
      </c>
      <c r="H69" s="24">
        <f t="shared" si="8"/>
        <v>-639</v>
      </c>
      <c r="I69" s="35">
        <f t="shared" si="9"/>
        <v>-3.4667968749999998E-3</v>
      </c>
      <c r="J69" s="24">
        <f t="shared" si="10"/>
        <v>16201</v>
      </c>
      <c r="K69" s="33">
        <f t="shared" si="11"/>
        <v>9.673393838070217E-2</v>
      </c>
    </row>
    <row r="70" spans="1:11" x14ac:dyDescent="0.35">
      <c r="A70" s="23" t="s">
        <v>55</v>
      </c>
      <c r="B70" s="23" t="s">
        <v>41</v>
      </c>
      <c r="C70" s="24">
        <v>169696</v>
      </c>
      <c r="D70" s="24">
        <v>120435</v>
      </c>
      <c r="E70" s="24">
        <v>120637</v>
      </c>
      <c r="F70" s="24">
        <v>120399</v>
      </c>
      <c r="G70" s="24">
        <v>125637</v>
      </c>
      <c r="H70" s="24">
        <f t="shared" si="8"/>
        <v>-44059</v>
      </c>
      <c r="I70" s="33">
        <f t="shared" si="9"/>
        <v>-0.25963487648500849</v>
      </c>
      <c r="J70" s="24">
        <f t="shared" si="10"/>
        <v>5238</v>
      </c>
      <c r="K70" s="33">
        <f t="shared" si="11"/>
        <v>4.3505344728776818E-2</v>
      </c>
    </row>
    <row r="71" spans="1:11" x14ac:dyDescent="0.35">
      <c r="A71" s="23" t="s">
        <v>65</v>
      </c>
      <c r="B71" s="23" t="s">
        <v>51</v>
      </c>
      <c r="C71" s="24">
        <v>60083</v>
      </c>
      <c r="D71" s="24">
        <v>71984</v>
      </c>
      <c r="E71" s="24">
        <v>83071</v>
      </c>
      <c r="F71" s="24">
        <v>70402</v>
      </c>
      <c r="G71" s="24">
        <v>77871</v>
      </c>
      <c r="H71" s="24">
        <f t="shared" si="8"/>
        <v>17788</v>
      </c>
      <c r="I71" s="33">
        <f t="shared" si="9"/>
        <v>0.2960571209826407</v>
      </c>
      <c r="J71" s="24">
        <f t="shared" si="10"/>
        <v>7469</v>
      </c>
      <c r="K71" s="33">
        <f t="shared" si="11"/>
        <v>0.1060907360586347</v>
      </c>
    </row>
    <row r="72" spans="1:11" x14ac:dyDescent="0.35">
      <c r="A72" s="23" t="s">
        <v>70</v>
      </c>
      <c r="B72" s="23" t="s">
        <v>39</v>
      </c>
      <c r="C72" s="24">
        <v>98261</v>
      </c>
      <c r="D72" s="24">
        <v>75950</v>
      </c>
      <c r="E72" s="24">
        <v>80763</v>
      </c>
      <c r="F72" s="24">
        <v>75518</v>
      </c>
      <c r="G72" s="24">
        <v>75434</v>
      </c>
      <c r="H72" s="24">
        <f t="shared" si="8"/>
        <v>-22827</v>
      </c>
      <c r="I72" s="33">
        <f t="shared" si="9"/>
        <v>-0.23230986861521866</v>
      </c>
      <c r="J72" s="24">
        <f t="shared" si="10"/>
        <v>-84</v>
      </c>
      <c r="K72" s="35">
        <f t="shared" si="11"/>
        <v>-1.1123175931565985E-3</v>
      </c>
    </row>
    <row r="73" spans="1:11" x14ac:dyDescent="0.35">
      <c r="A73" s="23" t="s">
        <v>63</v>
      </c>
      <c r="B73" s="23" t="s">
        <v>49</v>
      </c>
      <c r="C73" s="24">
        <v>79613</v>
      </c>
      <c r="D73" s="24">
        <v>77941</v>
      </c>
      <c r="E73" s="24">
        <v>71405</v>
      </c>
      <c r="F73" s="24">
        <v>68782</v>
      </c>
      <c r="G73" s="24">
        <v>73488</v>
      </c>
      <c r="H73" s="24">
        <f t="shared" si="8"/>
        <v>-6125</v>
      </c>
      <c r="I73" s="33">
        <f t="shared" si="9"/>
        <v>-7.6934671473251851E-2</v>
      </c>
      <c r="J73" s="24">
        <f t="shared" si="10"/>
        <v>4706</v>
      </c>
      <c r="K73" s="33">
        <f t="shared" si="11"/>
        <v>6.84190631269809E-2</v>
      </c>
    </row>
    <row r="74" spans="1:11" x14ac:dyDescent="0.35">
      <c r="A74" s="23" t="s">
        <v>59</v>
      </c>
      <c r="B74" s="23" t="s">
        <v>45</v>
      </c>
      <c r="C74" s="24">
        <v>74154</v>
      </c>
      <c r="D74" s="24">
        <v>59654</v>
      </c>
      <c r="E74" s="24">
        <v>64877</v>
      </c>
      <c r="F74" s="24">
        <v>59181</v>
      </c>
      <c r="G74" s="24">
        <v>59085</v>
      </c>
      <c r="H74" s="24">
        <f t="shared" si="8"/>
        <v>-15069</v>
      </c>
      <c r="I74" s="33">
        <f t="shared" si="9"/>
        <v>-0.20321223399951452</v>
      </c>
      <c r="J74" s="24">
        <f t="shared" si="10"/>
        <v>-96</v>
      </c>
      <c r="K74" s="33">
        <f t="shared" si="11"/>
        <v>-1.6221422415978101E-3</v>
      </c>
    </row>
    <row r="75" spans="1:11" x14ac:dyDescent="0.35">
      <c r="A75" s="23" t="s">
        <v>58</v>
      </c>
      <c r="B75" s="23" t="s">
        <v>44</v>
      </c>
      <c r="C75" s="24">
        <v>47853</v>
      </c>
      <c r="D75" s="24">
        <v>45118</v>
      </c>
      <c r="E75" s="24">
        <v>51118</v>
      </c>
      <c r="F75" s="24">
        <v>54105</v>
      </c>
      <c r="G75" s="24">
        <v>52255</v>
      </c>
      <c r="H75" s="24">
        <f t="shared" si="8"/>
        <v>4402</v>
      </c>
      <c r="I75" s="33">
        <f t="shared" si="9"/>
        <v>9.1990052870248473E-2</v>
      </c>
      <c r="J75" s="24">
        <f t="shared" si="10"/>
        <v>-1850</v>
      </c>
      <c r="K75" s="33">
        <f t="shared" si="11"/>
        <v>-3.4192773311154237E-2</v>
      </c>
    </row>
    <row r="76" spans="1:11" x14ac:dyDescent="0.35">
      <c r="A76" s="23" t="s">
        <v>67</v>
      </c>
      <c r="B76" s="23" t="s">
        <v>53</v>
      </c>
      <c r="C76" s="24">
        <v>52603</v>
      </c>
      <c r="D76" s="24">
        <v>48783</v>
      </c>
      <c r="E76" s="24">
        <v>44050</v>
      </c>
      <c r="F76" s="24">
        <v>43569</v>
      </c>
      <c r="G76" s="24">
        <v>44973</v>
      </c>
      <c r="H76" s="24">
        <f t="shared" si="8"/>
        <v>-7630</v>
      </c>
      <c r="I76" s="33">
        <f t="shared" si="9"/>
        <v>-0.14504876147748227</v>
      </c>
      <c r="J76" s="24">
        <f t="shared" si="10"/>
        <v>1404</v>
      </c>
      <c r="K76" s="33">
        <f t="shared" si="11"/>
        <v>3.2224746953108861E-2</v>
      </c>
    </row>
    <row r="77" spans="1:11" x14ac:dyDescent="0.35">
      <c r="A77" s="23" t="s">
        <v>66</v>
      </c>
      <c r="B77" s="23" t="s">
        <v>52</v>
      </c>
      <c r="C77" s="24">
        <v>25126</v>
      </c>
      <c r="D77" s="24">
        <v>29719</v>
      </c>
      <c r="E77" s="24">
        <v>27173</v>
      </c>
      <c r="F77" s="24">
        <v>25658</v>
      </c>
      <c r="G77" s="24">
        <v>23723</v>
      </c>
      <c r="H77" s="24">
        <f t="shared" si="8"/>
        <v>-1403</v>
      </c>
      <c r="I77" s="33">
        <f t="shared" si="9"/>
        <v>-5.5838573589110881E-2</v>
      </c>
      <c r="J77" s="24">
        <f t="shared" si="10"/>
        <v>-1935</v>
      </c>
      <c r="K77" s="33">
        <f t="shared" si="11"/>
        <v>-7.5415075220204228E-2</v>
      </c>
    </row>
    <row r="78" spans="1:11" x14ac:dyDescent="0.35">
      <c r="A78" s="23" t="s">
        <v>62</v>
      </c>
      <c r="B78" s="23" t="s">
        <v>48</v>
      </c>
      <c r="C78" s="24">
        <v>9372</v>
      </c>
      <c r="D78" s="24">
        <v>14609</v>
      </c>
      <c r="E78" s="24">
        <v>14035</v>
      </c>
      <c r="F78" s="24">
        <v>16004</v>
      </c>
      <c r="G78" s="24">
        <v>13464</v>
      </c>
      <c r="H78" s="24">
        <f t="shared" si="8"/>
        <v>4092</v>
      </c>
      <c r="I78" s="33">
        <f t="shared" si="9"/>
        <v>0.43661971830985913</v>
      </c>
      <c r="J78" s="24">
        <f t="shared" si="10"/>
        <v>-2540</v>
      </c>
      <c r="K78" s="33">
        <f t="shared" si="11"/>
        <v>-0.15871032241939514</v>
      </c>
    </row>
    <row r="79" spans="1:11" x14ac:dyDescent="0.35">
      <c r="A79" s="23" t="s">
        <v>57</v>
      </c>
      <c r="B79" s="23" t="s">
        <v>43</v>
      </c>
      <c r="C79" s="24">
        <v>13413</v>
      </c>
      <c r="D79" s="24">
        <v>35405</v>
      </c>
      <c r="E79" s="24">
        <v>17221</v>
      </c>
      <c r="F79" s="24">
        <v>15676</v>
      </c>
      <c r="G79" s="24">
        <v>12936</v>
      </c>
      <c r="H79" s="24">
        <f t="shared" si="8"/>
        <v>-477</v>
      </c>
      <c r="I79" s="33">
        <f t="shared" si="9"/>
        <v>-3.556251397897562E-2</v>
      </c>
      <c r="J79" s="24">
        <f t="shared" si="10"/>
        <v>-2740</v>
      </c>
      <c r="K79" s="33">
        <f t="shared" si="11"/>
        <v>-0.1747894871140597</v>
      </c>
    </row>
    <row r="80" spans="1:11" x14ac:dyDescent="0.35">
      <c r="A80" s="23" t="s">
        <v>54</v>
      </c>
      <c r="B80" s="23" t="s">
        <v>40</v>
      </c>
      <c r="C80" s="24">
        <v>7433</v>
      </c>
      <c r="D80" s="24">
        <v>8701</v>
      </c>
      <c r="E80" s="24">
        <v>9891</v>
      </c>
      <c r="F80" s="24">
        <v>10359</v>
      </c>
      <c r="G80" s="24">
        <v>9574</v>
      </c>
      <c r="H80" s="24">
        <f t="shared" si="8"/>
        <v>2141</v>
      </c>
      <c r="I80" s="33">
        <f t="shared" si="9"/>
        <v>0.28803982241356113</v>
      </c>
      <c r="J80" s="24">
        <f t="shared" si="10"/>
        <v>-785</v>
      </c>
      <c r="K80" s="33">
        <f t="shared" si="11"/>
        <v>-7.5779515397239122E-2</v>
      </c>
    </row>
    <row r="81" spans="1:11" x14ac:dyDescent="0.35">
      <c r="A81" s="23" t="s">
        <v>60</v>
      </c>
      <c r="B81" s="23" t="s">
        <v>46</v>
      </c>
      <c r="C81" s="24">
        <v>9696</v>
      </c>
      <c r="D81" s="24">
        <v>11516</v>
      </c>
      <c r="E81" s="24">
        <v>9755</v>
      </c>
      <c r="F81" s="24">
        <v>11283</v>
      </c>
      <c r="G81" s="24">
        <v>8989</v>
      </c>
      <c r="H81" s="24">
        <f t="shared" si="8"/>
        <v>-707</v>
      </c>
      <c r="I81" s="33">
        <f t="shared" si="9"/>
        <v>-7.2916666666666671E-2</v>
      </c>
      <c r="J81" s="24">
        <f t="shared" si="10"/>
        <v>-2294</v>
      </c>
      <c r="K81" s="33">
        <f t="shared" si="11"/>
        <v>-0.2033147212620757</v>
      </c>
    </row>
    <row r="82" spans="1:11" x14ac:dyDescent="0.35">
      <c r="A82" s="23" t="s">
        <v>56</v>
      </c>
      <c r="B82" s="23" t="s">
        <v>42</v>
      </c>
      <c r="C82" s="24">
        <v>12356</v>
      </c>
      <c r="D82" s="24">
        <v>16232</v>
      </c>
      <c r="E82" s="24">
        <v>13181</v>
      </c>
      <c r="F82" s="24">
        <v>9890</v>
      </c>
      <c r="G82" s="24">
        <v>8077</v>
      </c>
      <c r="H82" s="24">
        <f t="shared" si="8"/>
        <v>-4279</v>
      </c>
      <c r="I82" s="33">
        <f t="shared" si="9"/>
        <v>-0.34630948527031402</v>
      </c>
      <c r="J82" s="24">
        <f t="shared" si="10"/>
        <v>-1813</v>
      </c>
      <c r="K82" s="33">
        <f t="shared" si="11"/>
        <v>-0.18331648129423661</v>
      </c>
    </row>
    <row r="84" spans="1:11" x14ac:dyDescent="0.35">
      <c r="A84" s="31" t="s">
        <v>97</v>
      </c>
      <c r="B84" s="21"/>
    </row>
    <row r="85" spans="1:11" x14ac:dyDescent="0.35">
      <c r="A85" s="32" t="s">
        <v>99</v>
      </c>
      <c r="B85" s="21"/>
    </row>
    <row r="86" spans="1:11" x14ac:dyDescent="0.35">
      <c r="A86" s="22"/>
      <c r="B86" s="22"/>
      <c r="C86" s="52" t="s">
        <v>101</v>
      </c>
      <c r="D86" s="52"/>
      <c r="E86" s="52"/>
      <c r="F86" s="52"/>
      <c r="G86" s="52"/>
      <c r="H86" s="53" t="s">
        <v>103</v>
      </c>
      <c r="I86" s="53"/>
      <c r="J86" s="53"/>
      <c r="K86" s="53"/>
    </row>
    <row r="87" spans="1:11" x14ac:dyDescent="0.35">
      <c r="A87" s="22"/>
      <c r="B87" s="22"/>
      <c r="C87" s="12" t="s">
        <v>33</v>
      </c>
      <c r="D87" s="13">
        <v>2023</v>
      </c>
      <c r="E87" s="14">
        <v>2024</v>
      </c>
      <c r="F87" s="15">
        <v>2025</v>
      </c>
      <c r="G87" s="18">
        <v>2026</v>
      </c>
      <c r="H87" s="53" t="s">
        <v>104</v>
      </c>
      <c r="I87" s="53"/>
      <c r="J87" s="53" t="s">
        <v>105</v>
      </c>
      <c r="K87" s="53"/>
    </row>
    <row r="88" spans="1:11" x14ac:dyDescent="0.35">
      <c r="A88" s="23" t="s">
        <v>71</v>
      </c>
      <c r="B88" s="23" t="s">
        <v>72</v>
      </c>
      <c r="C88" s="24">
        <v>858812</v>
      </c>
      <c r="D88" s="24">
        <v>1023159</v>
      </c>
      <c r="E88" s="24">
        <v>1008273</v>
      </c>
      <c r="F88" s="24">
        <v>979119</v>
      </c>
      <c r="G88" s="24">
        <v>1021552</v>
      </c>
      <c r="H88" s="24">
        <f>G88-C88</f>
        <v>162740</v>
      </c>
      <c r="I88" s="33">
        <f>(G88-C88)/C88</f>
        <v>0.18949432471833183</v>
      </c>
      <c r="J88" s="24">
        <f>G88-F88</f>
        <v>42433</v>
      </c>
      <c r="K88" s="33">
        <f>(G88-F88)/F88</f>
        <v>4.333793951501299E-2</v>
      </c>
    </row>
    <row r="89" spans="1:11" x14ac:dyDescent="0.35">
      <c r="A89" s="23" t="s">
        <v>37</v>
      </c>
      <c r="B89" s="23" t="s">
        <v>37</v>
      </c>
      <c r="C89" s="24">
        <v>181413</v>
      </c>
      <c r="D89" s="24">
        <v>300337</v>
      </c>
      <c r="E89" s="24">
        <v>298245</v>
      </c>
      <c r="F89" s="24">
        <v>308209</v>
      </c>
      <c r="G89" s="24">
        <v>336724</v>
      </c>
      <c r="H89" s="24">
        <f t="shared" ref="H89:H106" si="12">G89-C89</f>
        <v>155311</v>
      </c>
      <c r="I89" s="33">
        <f t="shared" ref="I89:I106" si="13">(G89-C89)/C89</f>
        <v>0.85611835976473571</v>
      </c>
      <c r="J89" s="24">
        <f t="shared" ref="J89:J106" si="14">G89-F89</f>
        <v>28515</v>
      </c>
      <c r="K89" s="33">
        <f t="shared" ref="K89:K106" si="15">(G89-F89)/F89</f>
        <v>9.251838849611789E-2</v>
      </c>
    </row>
    <row r="90" spans="1:11" x14ac:dyDescent="0.35">
      <c r="A90" s="23" t="s">
        <v>61</v>
      </c>
      <c r="B90" s="23" t="s">
        <v>47</v>
      </c>
      <c r="C90" s="24">
        <v>131845</v>
      </c>
      <c r="D90" s="24">
        <v>139511</v>
      </c>
      <c r="E90" s="24">
        <v>141246</v>
      </c>
      <c r="F90" s="24">
        <v>126713</v>
      </c>
      <c r="G90" s="24">
        <v>128213</v>
      </c>
      <c r="H90" s="23">
        <f t="shared" si="12"/>
        <v>-3632</v>
      </c>
      <c r="I90" s="36">
        <f t="shared" si="13"/>
        <v>-2.7547498957108726E-2</v>
      </c>
      <c r="J90" s="23">
        <f t="shared" si="14"/>
        <v>1500</v>
      </c>
      <c r="K90" s="36">
        <f t="shared" si="15"/>
        <v>1.1837775129623638E-2</v>
      </c>
    </row>
    <row r="91" spans="1:11" x14ac:dyDescent="0.35">
      <c r="A91" s="23" t="s">
        <v>68</v>
      </c>
      <c r="B91" s="23" t="s">
        <v>68</v>
      </c>
      <c r="C91" s="24">
        <v>114595</v>
      </c>
      <c r="D91" s="24">
        <v>127016</v>
      </c>
      <c r="E91" s="24">
        <v>122616</v>
      </c>
      <c r="F91" s="24">
        <v>113389</v>
      </c>
      <c r="G91" s="24">
        <v>116639</v>
      </c>
      <c r="H91" s="24">
        <f t="shared" si="12"/>
        <v>2044</v>
      </c>
      <c r="I91" s="33">
        <f t="shared" si="13"/>
        <v>1.7836729351193334E-2</v>
      </c>
      <c r="J91" s="24">
        <f t="shared" si="14"/>
        <v>3250</v>
      </c>
      <c r="K91" s="33">
        <f t="shared" si="15"/>
        <v>2.8662392295548952E-2</v>
      </c>
    </row>
    <row r="92" spans="1:11" x14ac:dyDescent="0.35">
      <c r="A92" s="23" t="s">
        <v>64</v>
      </c>
      <c r="B92" s="23" t="s">
        <v>50</v>
      </c>
      <c r="C92" s="24">
        <v>112638</v>
      </c>
      <c r="D92" s="24">
        <v>105401</v>
      </c>
      <c r="E92" s="24">
        <v>103181</v>
      </c>
      <c r="F92" s="24">
        <v>97882</v>
      </c>
      <c r="G92" s="24">
        <v>106771</v>
      </c>
      <c r="H92" s="24">
        <f t="shared" si="12"/>
        <v>-5867</v>
      </c>
      <c r="I92" s="33">
        <f t="shared" si="13"/>
        <v>-5.2087217457696337E-2</v>
      </c>
      <c r="J92" s="24">
        <f t="shared" si="14"/>
        <v>8889</v>
      </c>
      <c r="K92" s="33">
        <f t="shared" si="15"/>
        <v>9.0813428413804381E-2</v>
      </c>
    </row>
    <row r="93" spans="1:11" x14ac:dyDescent="0.35">
      <c r="A93" s="23" t="s">
        <v>69</v>
      </c>
      <c r="B93" s="23" t="s">
        <v>69</v>
      </c>
      <c r="C93" s="24">
        <v>101841</v>
      </c>
      <c r="D93" s="24">
        <v>95097</v>
      </c>
      <c r="E93" s="24">
        <v>92758</v>
      </c>
      <c r="F93" s="24">
        <v>90386</v>
      </c>
      <c r="G93" s="24">
        <v>100009</v>
      </c>
      <c r="H93" s="24">
        <f t="shared" si="12"/>
        <v>-1832</v>
      </c>
      <c r="I93" s="33">
        <f t="shared" si="13"/>
        <v>-1.7988825718522009E-2</v>
      </c>
      <c r="J93" s="24">
        <f t="shared" si="14"/>
        <v>9623</v>
      </c>
      <c r="K93" s="33">
        <f t="shared" si="15"/>
        <v>0.10646560308012303</v>
      </c>
    </row>
    <row r="94" spans="1:11" x14ac:dyDescent="0.35">
      <c r="A94" s="23" t="s">
        <v>55</v>
      </c>
      <c r="B94" s="23" t="s">
        <v>41</v>
      </c>
      <c r="C94" s="24">
        <v>93358</v>
      </c>
      <c r="D94" s="24">
        <v>99674</v>
      </c>
      <c r="E94" s="24">
        <v>98171</v>
      </c>
      <c r="F94" s="24">
        <v>100295</v>
      </c>
      <c r="G94" s="24">
        <v>104573</v>
      </c>
      <c r="H94" s="24">
        <f t="shared" si="12"/>
        <v>11215</v>
      </c>
      <c r="I94" s="33">
        <f t="shared" si="13"/>
        <v>0.12012896591615073</v>
      </c>
      <c r="J94" s="24">
        <f t="shared" si="14"/>
        <v>4278</v>
      </c>
      <c r="K94" s="33">
        <f t="shared" si="15"/>
        <v>4.2654170197916147E-2</v>
      </c>
    </row>
    <row r="95" spans="1:11" x14ac:dyDescent="0.35">
      <c r="A95" s="23" t="s">
        <v>65</v>
      </c>
      <c r="B95" s="23" t="s">
        <v>51</v>
      </c>
      <c r="C95" s="24">
        <v>41872</v>
      </c>
      <c r="D95" s="24">
        <v>61624</v>
      </c>
      <c r="E95" s="24">
        <v>65224</v>
      </c>
      <c r="F95" s="24">
        <v>56697</v>
      </c>
      <c r="G95" s="24">
        <v>60605</v>
      </c>
      <c r="H95" s="24">
        <f t="shared" si="12"/>
        <v>18733</v>
      </c>
      <c r="I95" s="33">
        <f t="shared" si="13"/>
        <v>0.44738727550630492</v>
      </c>
      <c r="J95" s="24">
        <f t="shared" si="14"/>
        <v>3908</v>
      </c>
      <c r="K95" s="33">
        <f t="shared" si="15"/>
        <v>6.8927809231529011E-2</v>
      </c>
    </row>
    <row r="96" spans="1:11" x14ac:dyDescent="0.35">
      <c r="A96" s="23" t="s">
        <v>63</v>
      </c>
      <c r="B96" s="23" t="s">
        <v>49</v>
      </c>
      <c r="C96" s="24">
        <v>54283</v>
      </c>
      <c r="D96" s="24">
        <v>60149</v>
      </c>
      <c r="E96" s="24">
        <v>54365</v>
      </c>
      <c r="F96" s="24">
        <v>51870</v>
      </c>
      <c r="G96" s="24">
        <v>54979</v>
      </c>
      <c r="H96" s="24">
        <f t="shared" si="12"/>
        <v>696</v>
      </c>
      <c r="I96" s="33">
        <f t="shared" si="13"/>
        <v>1.2821693716264761E-2</v>
      </c>
      <c r="J96" s="24">
        <f t="shared" si="14"/>
        <v>3109</v>
      </c>
      <c r="K96" s="33">
        <f t="shared" si="15"/>
        <v>5.9938307306728361E-2</v>
      </c>
    </row>
    <row r="97" spans="1:11" x14ac:dyDescent="0.35">
      <c r="A97" s="23" t="s">
        <v>59</v>
      </c>
      <c r="B97" s="23" t="s">
        <v>45</v>
      </c>
      <c r="C97" s="24">
        <v>55167</v>
      </c>
      <c r="D97" s="24">
        <v>49938</v>
      </c>
      <c r="E97" s="24">
        <v>51779</v>
      </c>
      <c r="F97" s="24">
        <v>46794</v>
      </c>
      <c r="G97" s="24">
        <v>48140</v>
      </c>
      <c r="H97" s="24">
        <f t="shared" si="12"/>
        <v>-7027</v>
      </c>
      <c r="I97" s="33">
        <f t="shared" si="13"/>
        <v>-0.12737687385574709</v>
      </c>
      <c r="J97" s="24">
        <f t="shared" si="14"/>
        <v>1346</v>
      </c>
      <c r="K97" s="33">
        <f t="shared" si="15"/>
        <v>2.8764371500619737E-2</v>
      </c>
    </row>
    <row r="98" spans="1:11" x14ac:dyDescent="0.35">
      <c r="A98" s="23" t="s">
        <v>70</v>
      </c>
      <c r="B98" s="23" t="s">
        <v>39</v>
      </c>
      <c r="C98" s="24">
        <v>58431</v>
      </c>
      <c r="D98" s="24">
        <v>55225</v>
      </c>
      <c r="E98" s="24">
        <v>54120</v>
      </c>
      <c r="F98" s="24">
        <v>46964</v>
      </c>
      <c r="G98" s="24">
        <v>45084</v>
      </c>
      <c r="H98" s="24">
        <f t="shared" si="12"/>
        <v>-13347</v>
      </c>
      <c r="I98" s="33">
        <f t="shared" si="13"/>
        <v>-0.22842326847050368</v>
      </c>
      <c r="J98" s="24">
        <f t="shared" si="14"/>
        <v>-1880</v>
      </c>
      <c r="K98" s="33">
        <f t="shared" si="15"/>
        <v>-4.0030661783493737E-2</v>
      </c>
    </row>
    <row r="99" spans="1:11" x14ac:dyDescent="0.35">
      <c r="A99" s="23" t="s">
        <v>58</v>
      </c>
      <c r="B99" s="23" t="s">
        <v>44</v>
      </c>
      <c r="C99" s="24">
        <v>29349</v>
      </c>
      <c r="D99" s="24">
        <v>34655</v>
      </c>
      <c r="E99" s="24">
        <v>37658</v>
      </c>
      <c r="F99" s="24">
        <v>40368</v>
      </c>
      <c r="G99" s="24">
        <v>38698</v>
      </c>
      <c r="H99" s="24">
        <f t="shared" si="12"/>
        <v>9349</v>
      </c>
      <c r="I99" s="33">
        <f t="shared" si="13"/>
        <v>0.31854577668745104</v>
      </c>
      <c r="J99" s="24">
        <f t="shared" si="14"/>
        <v>-1670</v>
      </c>
      <c r="K99" s="33">
        <f t="shared" si="15"/>
        <v>-4.1369401506143481E-2</v>
      </c>
    </row>
    <row r="100" spans="1:11" x14ac:dyDescent="0.35">
      <c r="A100" s="23" t="s">
        <v>67</v>
      </c>
      <c r="B100" s="23" t="s">
        <v>53</v>
      </c>
      <c r="C100" s="24">
        <v>42682</v>
      </c>
      <c r="D100" s="24" t="s">
        <v>102</v>
      </c>
      <c r="E100" s="24">
        <v>36806</v>
      </c>
      <c r="F100" s="24">
        <v>35884</v>
      </c>
      <c r="G100" s="24">
        <v>35413</v>
      </c>
      <c r="H100" s="24">
        <f t="shared" si="12"/>
        <v>-7269</v>
      </c>
      <c r="I100" s="33">
        <f t="shared" si="13"/>
        <v>-0.17030598378707651</v>
      </c>
      <c r="J100" s="24">
        <f t="shared" si="14"/>
        <v>-471</v>
      </c>
      <c r="K100" s="33">
        <f t="shared" si="15"/>
        <v>-1.3125627020399063E-2</v>
      </c>
    </row>
    <row r="101" spans="1:11" x14ac:dyDescent="0.35">
      <c r="A101" s="23" t="s">
        <v>66</v>
      </c>
      <c r="B101" s="23" t="s">
        <v>52</v>
      </c>
      <c r="C101" s="24">
        <v>18640</v>
      </c>
      <c r="D101" s="24">
        <v>23653</v>
      </c>
      <c r="E101" s="24">
        <v>21233</v>
      </c>
      <c r="F101" s="24">
        <v>20131</v>
      </c>
      <c r="G101" s="24">
        <v>19082</v>
      </c>
      <c r="H101" s="24">
        <f t="shared" si="12"/>
        <v>442</v>
      </c>
      <c r="I101" s="33">
        <f t="shared" si="13"/>
        <v>2.3712446351931329E-2</v>
      </c>
      <c r="J101" s="24">
        <f t="shared" si="14"/>
        <v>-1049</v>
      </c>
      <c r="K101" s="33">
        <f t="shared" si="15"/>
        <v>-5.2108688092990907E-2</v>
      </c>
    </row>
    <row r="102" spans="1:11" x14ac:dyDescent="0.35">
      <c r="A102" s="23" t="s">
        <v>57</v>
      </c>
      <c r="B102" s="23" t="s">
        <v>43</v>
      </c>
      <c r="C102" s="24">
        <v>11224</v>
      </c>
      <c r="D102" s="24">
        <v>15985</v>
      </c>
      <c r="E102" s="24">
        <v>12842</v>
      </c>
      <c r="F102" s="24">
        <v>11396</v>
      </c>
      <c r="G102" s="24">
        <v>11242</v>
      </c>
      <c r="H102" s="24">
        <f t="shared" si="12"/>
        <v>18</v>
      </c>
      <c r="I102" s="35">
        <f t="shared" si="13"/>
        <v>1.6037063435495368E-3</v>
      </c>
      <c r="J102" s="24">
        <f t="shared" si="14"/>
        <v>-154</v>
      </c>
      <c r="K102" s="33">
        <f t="shared" si="15"/>
        <v>-1.3513513513513514E-2</v>
      </c>
    </row>
    <row r="103" spans="1:11" x14ac:dyDescent="0.35">
      <c r="A103" s="23" t="s">
        <v>62</v>
      </c>
      <c r="B103" s="23" t="s">
        <v>48</v>
      </c>
      <c r="C103" s="24">
        <v>7699</v>
      </c>
      <c r="D103" s="24">
        <v>10225</v>
      </c>
      <c r="E103" s="24">
        <v>10209</v>
      </c>
      <c r="F103" s="24">
        <v>10579</v>
      </c>
      <c r="G103" s="24">
        <v>10041</v>
      </c>
      <c r="H103" s="24">
        <f t="shared" si="12"/>
        <v>2342</v>
      </c>
      <c r="I103" s="33">
        <f t="shared" si="13"/>
        <v>0.30419535004546044</v>
      </c>
      <c r="J103" s="24">
        <f t="shared" si="14"/>
        <v>-538</v>
      </c>
      <c r="K103" s="33">
        <f t="shared" si="15"/>
        <v>-5.0855468380754325E-2</v>
      </c>
    </row>
    <row r="104" spans="1:11" x14ac:dyDescent="0.35">
      <c r="A104" s="23" t="s">
        <v>54</v>
      </c>
      <c r="B104" s="23" t="s">
        <v>40</v>
      </c>
      <c r="C104" s="24">
        <v>5854</v>
      </c>
      <c r="D104" s="24" t="s">
        <v>102</v>
      </c>
      <c r="E104" s="24">
        <v>8560</v>
      </c>
      <c r="F104" s="24">
        <v>9354</v>
      </c>
      <c r="G104" s="24">
        <v>8824</v>
      </c>
      <c r="H104" s="24">
        <f t="shared" si="12"/>
        <v>2970</v>
      </c>
      <c r="I104" s="33">
        <f t="shared" si="13"/>
        <v>0.50734540485138369</v>
      </c>
      <c r="J104" s="24">
        <f t="shared" si="14"/>
        <v>-530</v>
      </c>
      <c r="K104" s="33">
        <f t="shared" si="15"/>
        <v>-5.6660252298481935E-2</v>
      </c>
    </row>
    <row r="105" spans="1:11" x14ac:dyDescent="0.35">
      <c r="A105" s="23" t="s">
        <v>60</v>
      </c>
      <c r="B105" s="23" t="s">
        <v>46</v>
      </c>
      <c r="C105" s="24">
        <v>7568</v>
      </c>
      <c r="D105" s="24">
        <v>8910</v>
      </c>
      <c r="E105" s="24">
        <v>7651</v>
      </c>
      <c r="F105" s="24">
        <v>7842</v>
      </c>
      <c r="G105" s="24">
        <v>6873</v>
      </c>
      <c r="H105" s="24">
        <f t="shared" si="12"/>
        <v>-695</v>
      </c>
      <c r="I105" s="33">
        <f t="shared" si="13"/>
        <v>-9.1834038054968287E-2</v>
      </c>
      <c r="J105" s="24">
        <f t="shared" si="14"/>
        <v>-969</v>
      </c>
      <c r="K105" s="33">
        <f t="shared" si="15"/>
        <v>-0.12356541698546289</v>
      </c>
    </row>
    <row r="106" spans="1:11" x14ac:dyDescent="0.35">
      <c r="A106" s="23" t="s">
        <v>56</v>
      </c>
      <c r="B106" s="23" t="s">
        <v>42</v>
      </c>
      <c r="C106" s="24">
        <v>6789</v>
      </c>
      <c r="D106" s="24">
        <v>8879</v>
      </c>
      <c r="E106" s="24">
        <v>6841</v>
      </c>
      <c r="F106" s="24">
        <v>8141</v>
      </c>
      <c r="G106" s="24">
        <v>6290</v>
      </c>
      <c r="H106" s="24">
        <f t="shared" si="12"/>
        <v>-499</v>
      </c>
      <c r="I106" s="33">
        <f t="shared" si="13"/>
        <v>-7.3501252025335098E-2</v>
      </c>
      <c r="J106" s="24">
        <f t="shared" si="14"/>
        <v>-1851</v>
      </c>
      <c r="K106" s="33">
        <f t="shared" si="15"/>
        <v>-0.227367645252426</v>
      </c>
    </row>
    <row r="109" spans="1:11" x14ac:dyDescent="0.35">
      <c r="A109" s="31" t="s">
        <v>97</v>
      </c>
      <c r="B109" s="21"/>
    </row>
    <row r="110" spans="1:11" x14ac:dyDescent="0.35">
      <c r="A110" s="32" t="s">
        <v>100</v>
      </c>
      <c r="B110" s="21"/>
    </row>
    <row r="111" spans="1:11" x14ac:dyDescent="0.35">
      <c r="A111" s="22"/>
      <c r="B111" s="22"/>
      <c r="C111" s="52" t="s">
        <v>101</v>
      </c>
      <c r="D111" s="52"/>
      <c r="E111" s="52"/>
      <c r="F111" s="52"/>
      <c r="G111" s="52"/>
      <c r="H111" s="53" t="s">
        <v>103</v>
      </c>
      <c r="I111" s="53"/>
      <c r="J111" s="53"/>
      <c r="K111" s="53"/>
    </row>
    <row r="112" spans="1:11" x14ac:dyDescent="0.35">
      <c r="A112" s="22"/>
      <c r="B112" s="22"/>
      <c r="C112" s="12" t="s">
        <v>33</v>
      </c>
      <c r="D112" s="13">
        <v>2023</v>
      </c>
      <c r="E112" s="14">
        <v>2024</v>
      </c>
      <c r="F112" s="15">
        <v>2025</v>
      </c>
      <c r="G112" s="18">
        <v>2026</v>
      </c>
      <c r="H112" s="53" t="s">
        <v>104</v>
      </c>
      <c r="I112" s="53"/>
      <c r="J112" s="53" t="s">
        <v>105</v>
      </c>
      <c r="K112" s="53"/>
    </row>
    <row r="113" spans="1:11" s="3" customFormat="1" x14ac:dyDescent="0.35">
      <c r="A113" s="23" t="s">
        <v>71</v>
      </c>
      <c r="B113" s="23" t="s">
        <v>72</v>
      </c>
      <c r="C113" s="24">
        <v>1405894</v>
      </c>
      <c r="D113" s="24">
        <v>1136564</v>
      </c>
      <c r="E113" s="24">
        <v>1166371</v>
      </c>
      <c r="F113" s="24">
        <v>1208801</v>
      </c>
      <c r="G113" s="24">
        <v>1302845</v>
      </c>
      <c r="H113" s="24">
        <f>G113-C113</f>
        <v>-103049</v>
      </c>
      <c r="I113" s="33">
        <f>(G113-C113)/C113</f>
        <v>-7.3297844645471136E-2</v>
      </c>
      <c r="J113" s="24">
        <f>G113-F113</f>
        <v>94044</v>
      </c>
      <c r="K113" s="33">
        <f>(G113-F113)/F113</f>
        <v>7.7799406188446232E-2</v>
      </c>
    </row>
    <row r="114" spans="1:11" s="3" customFormat="1" x14ac:dyDescent="0.35">
      <c r="A114" s="23" t="s">
        <v>37</v>
      </c>
      <c r="B114" s="23" t="s">
        <v>37</v>
      </c>
      <c r="C114" s="24">
        <v>930027</v>
      </c>
      <c r="D114" s="24">
        <v>806991</v>
      </c>
      <c r="E114" s="24">
        <v>820172</v>
      </c>
      <c r="F114" s="24">
        <v>854160</v>
      </c>
      <c r="G114" s="24">
        <v>939529</v>
      </c>
      <c r="H114" s="24">
        <f t="shared" ref="H114:H131" si="16">G114-C114</f>
        <v>9502</v>
      </c>
      <c r="I114" s="33">
        <f t="shared" ref="I114:I131" si="17">(G114-C114)/C114</f>
        <v>1.0216907681174848E-2</v>
      </c>
      <c r="J114" s="24">
        <f t="shared" ref="J114:J131" si="18">G114-F114</f>
        <v>85369</v>
      </c>
      <c r="K114" s="33">
        <f t="shared" ref="K114:K131" si="19">(G114-F114)/F114</f>
        <v>9.9944975180294091E-2</v>
      </c>
    </row>
    <row r="115" spans="1:11" s="3" customFormat="1" x14ac:dyDescent="0.35">
      <c r="A115" s="23" t="s">
        <v>61</v>
      </c>
      <c r="B115" s="23" t="s">
        <v>47</v>
      </c>
      <c r="C115" s="24">
        <v>160721</v>
      </c>
      <c r="D115" s="24">
        <v>127424</v>
      </c>
      <c r="E115" s="24">
        <v>136163</v>
      </c>
      <c r="F115" s="24">
        <v>140026</v>
      </c>
      <c r="G115" s="24">
        <v>140555</v>
      </c>
      <c r="H115" s="23">
        <f t="shared" si="16"/>
        <v>-20166</v>
      </c>
      <c r="I115" s="36">
        <f t="shared" si="17"/>
        <v>-0.12547209138818199</v>
      </c>
      <c r="J115" s="23">
        <f t="shared" si="18"/>
        <v>529</v>
      </c>
      <c r="K115" s="37">
        <f t="shared" si="19"/>
        <v>3.7778698241755101E-3</v>
      </c>
    </row>
    <row r="116" spans="1:11" s="3" customFormat="1" x14ac:dyDescent="0.35">
      <c r="A116" s="23" t="s">
        <v>68</v>
      </c>
      <c r="B116" s="23" t="s">
        <v>68</v>
      </c>
      <c r="C116" s="24">
        <v>158156</v>
      </c>
      <c r="D116" s="24">
        <v>125506</v>
      </c>
      <c r="E116" s="24">
        <v>133587</v>
      </c>
      <c r="F116" s="24">
        <v>138093</v>
      </c>
      <c r="G116" s="24">
        <v>136486</v>
      </c>
      <c r="H116" s="24">
        <f t="shared" si="16"/>
        <v>-21670</v>
      </c>
      <c r="I116" s="33">
        <f t="shared" si="17"/>
        <v>-0.1370166165052227</v>
      </c>
      <c r="J116" s="24">
        <f t="shared" si="18"/>
        <v>-1607</v>
      </c>
      <c r="K116" s="33">
        <f t="shared" si="19"/>
        <v>-1.1637085152759373E-2</v>
      </c>
    </row>
    <row r="117" spans="1:11" s="3" customFormat="1" x14ac:dyDescent="0.35">
      <c r="A117" s="23" t="s">
        <v>64</v>
      </c>
      <c r="B117" s="23" t="s">
        <v>50</v>
      </c>
      <c r="C117" s="24">
        <v>88403</v>
      </c>
      <c r="D117" s="24">
        <v>64012</v>
      </c>
      <c r="E117" s="24">
        <v>68284</v>
      </c>
      <c r="F117" s="24">
        <v>80104</v>
      </c>
      <c r="G117" s="24">
        <v>87099</v>
      </c>
      <c r="H117" s="24">
        <f t="shared" si="16"/>
        <v>-1304</v>
      </c>
      <c r="I117" s="33">
        <f t="shared" si="17"/>
        <v>-1.4750630634706966E-2</v>
      </c>
      <c r="J117" s="24">
        <f t="shared" si="18"/>
        <v>6995</v>
      </c>
      <c r="K117" s="33">
        <f t="shared" si="19"/>
        <v>8.7323978827524212E-2</v>
      </c>
    </row>
    <row r="118" spans="1:11" s="3" customFormat="1" x14ac:dyDescent="0.35">
      <c r="A118" s="23" t="s">
        <v>69</v>
      </c>
      <c r="B118" s="23" t="s">
        <v>69</v>
      </c>
      <c r="C118" s="24">
        <v>82479</v>
      </c>
      <c r="D118" s="24">
        <v>60423</v>
      </c>
      <c r="E118" s="24">
        <v>64078</v>
      </c>
      <c r="F118" s="24">
        <v>77094</v>
      </c>
      <c r="G118" s="24">
        <v>83672</v>
      </c>
      <c r="H118" s="24">
        <f t="shared" si="16"/>
        <v>1193</v>
      </c>
      <c r="I118" s="33">
        <f t="shared" si="17"/>
        <v>1.4464287879338983E-2</v>
      </c>
      <c r="J118" s="24">
        <f t="shared" si="18"/>
        <v>6578</v>
      </c>
      <c r="K118" s="33">
        <f t="shared" si="19"/>
        <v>8.5324409162840176E-2</v>
      </c>
    </row>
    <row r="119" spans="1:11" s="3" customFormat="1" x14ac:dyDescent="0.35">
      <c r="A119" s="23" t="s">
        <v>70</v>
      </c>
      <c r="B119" s="23" t="s">
        <v>39</v>
      </c>
      <c r="C119" s="24">
        <v>39830</v>
      </c>
      <c r="D119" s="24">
        <v>20725</v>
      </c>
      <c r="E119" s="24">
        <v>26643</v>
      </c>
      <c r="F119" s="24">
        <v>28554</v>
      </c>
      <c r="G119" s="24">
        <v>30350</v>
      </c>
      <c r="H119" s="24">
        <f t="shared" si="16"/>
        <v>-9480</v>
      </c>
      <c r="I119" s="33">
        <f t="shared" si="17"/>
        <v>-0.23801154908360533</v>
      </c>
      <c r="J119" s="24">
        <f t="shared" si="18"/>
        <v>1796</v>
      </c>
      <c r="K119" s="33">
        <f t="shared" si="19"/>
        <v>6.289836800448273E-2</v>
      </c>
    </row>
    <row r="120" spans="1:11" s="3" customFormat="1" x14ac:dyDescent="0.35">
      <c r="A120" s="23" t="s">
        <v>55</v>
      </c>
      <c r="B120" s="23" t="s">
        <v>41</v>
      </c>
      <c r="C120" s="24">
        <v>76338</v>
      </c>
      <c r="D120" s="24">
        <v>20761</v>
      </c>
      <c r="E120" s="24">
        <v>22466</v>
      </c>
      <c r="F120" s="24">
        <v>20104</v>
      </c>
      <c r="G120" s="24">
        <v>21064</v>
      </c>
      <c r="H120" s="24">
        <f t="shared" si="16"/>
        <v>-55274</v>
      </c>
      <c r="I120" s="33">
        <f t="shared" si="17"/>
        <v>-0.72406927087426964</v>
      </c>
      <c r="J120" s="24">
        <f t="shared" si="18"/>
        <v>960</v>
      </c>
      <c r="K120" s="33">
        <f t="shared" si="19"/>
        <v>4.7751691205730203E-2</v>
      </c>
    </row>
    <row r="121" spans="1:11" s="3" customFormat="1" x14ac:dyDescent="0.35">
      <c r="A121" s="23" t="s">
        <v>63</v>
      </c>
      <c r="B121" s="23" t="s">
        <v>49</v>
      </c>
      <c r="C121" s="24">
        <v>25330</v>
      </c>
      <c r="D121" s="24">
        <v>17792</v>
      </c>
      <c r="E121" s="24">
        <v>17040</v>
      </c>
      <c r="F121" s="24">
        <v>16912</v>
      </c>
      <c r="G121" s="24">
        <v>18509</v>
      </c>
      <c r="H121" s="24">
        <f t="shared" si="16"/>
        <v>-6821</v>
      </c>
      <c r="I121" s="33">
        <f t="shared" si="17"/>
        <v>-0.26928543229372287</v>
      </c>
      <c r="J121" s="24">
        <f t="shared" si="18"/>
        <v>1597</v>
      </c>
      <c r="K121" s="33">
        <f t="shared" si="19"/>
        <v>9.4429990539262057E-2</v>
      </c>
    </row>
    <row r="122" spans="1:11" s="3" customFormat="1" x14ac:dyDescent="0.35">
      <c r="A122" s="23" t="s">
        <v>65</v>
      </c>
      <c r="B122" s="23" t="s">
        <v>51</v>
      </c>
      <c r="C122" s="24">
        <v>18211</v>
      </c>
      <c r="D122" s="24">
        <v>10360</v>
      </c>
      <c r="E122" s="24">
        <v>17847</v>
      </c>
      <c r="F122" s="24">
        <v>13705</v>
      </c>
      <c r="G122" s="24">
        <v>17266</v>
      </c>
      <c r="H122" s="24">
        <f t="shared" si="16"/>
        <v>-945</v>
      </c>
      <c r="I122" s="33">
        <f t="shared" si="17"/>
        <v>-5.1891713799352042E-2</v>
      </c>
      <c r="J122" s="24">
        <f t="shared" si="18"/>
        <v>3561</v>
      </c>
      <c r="K122" s="33">
        <f t="shared" si="19"/>
        <v>0.2598321780372127</v>
      </c>
    </row>
    <row r="123" spans="1:11" s="3" customFormat="1" x14ac:dyDescent="0.35">
      <c r="A123" s="23" t="s">
        <v>58</v>
      </c>
      <c r="B123" s="23" t="s">
        <v>44</v>
      </c>
      <c r="C123" s="24">
        <v>18504</v>
      </c>
      <c r="D123" s="24">
        <v>10463</v>
      </c>
      <c r="E123" s="24">
        <v>13460</v>
      </c>
      <c r="F123" s="24">
        <v>13737</v>
      </c>
      <c r="G123" s="24">
        <v>13557</v>
      </c>
      <c r="H123" s="24">
        <f t="shared" si="16"/>
        <v>-4947</v>
      </c>
      <c r="I123" s="33">
        <f t="shared" si="17"/>
        <v>-0.26734760051880674</v>
      </c>
      <c r="J123" s="24">
        <f t="shared" si="18"/>
        <v>-180</v>
      </c>
      <c r="K123" s="33">
        <f t="shared" si="19"/>
        <v>-1.310329766324525E-2</v>
      </c>
    </row>
    <row r="124" spans="1:11" s="3" customFormat="1" x14ac:dyDescent="0.35">
      <c r="A124" s="23" t="s">
        <v>59</v>
      </c>
      <c r="B124" s="23" t="s">
        <v>45</v>
      </c>
      <c r="C124" s="24">
        <v>18987</v>
      </c>
      <c r="D124" s="24">
        <v>9716</v>
      </c>
      <c r="E124" s="24">
        <v>13098</v>
      </c>
      <c r="F124" s="24">
        <v>12387</v>
      </c>
      <c r="G124" s="24">
        <v>10945</v>
      </c>
      <c r="H124" s="24">
        <f t="shared" si="16"/>
        <v>-8042</v>
      </c>
      <c r="I124" s="33">
        <f t="shared" si="17"/>
        <v>-0.4235529572865645</v>
      </c>
      <c r="J124" s="24">
        <f t="shared" si="18"/>
        <v>-1442</v>
      </c>
      <c r="K124" s="33">
        <f t="shared" si="19"/>
        <v>-0.11641236780495681</v>
      </c>
    </row>
    <row r="125" spans="1:11" s="3" customFormat="1" x14ac:dyDescent="0.35">
      <c r="A125" s="23" t="s">
        <v>67</v>
      </c>
      <c r="B125" s="23" t="s">
        <v>53</v>
      </c>
      <c r="C125" s="24">
        <v>9921</v>
      </c>
      <c r="D125" s="24" t="s">
        <v>102</v>
      </c>
      <c r="E125" s="24">
        <v>7244</v>
      </c>
      <c r="F125" s="24">
        <v>7685</v>
      </c>
      <c r="G125" s="24">
        <v>9560</v>
      </c>
      <c r="H125" s="24">
        <f t="shared" si="16"/>
        <v>-361</v>
      </c>
      <c r="I125" s="33">
        <f t="shared" si="17"/>
        <v>-3.6387460941437355E-2</v>
      </c>
      <c r="J125" s="24">
        <f t="shared" si="18"/>
        <v>1875</v>
      </c>
      <c r="K125" s="33">
        <f t="shared" si="19"/>
        <v>0.24398178269355889</v>
      </c>
    </row>
    <row r="126" spans="1:11" s="3" customFormat="1" x14ac:dyDescent="0.35">
      <c r="A126" s="23" t="s">
        <v>66</v>
      </c>
      <c r="B126" s="23" t="s">
        <v>52</v>
      </c>
      <c r="C126" s="24">
        <v>6486</v>
      </c>
      <c r="D126" s="24">
        <v>6066</v>
      </c>
      <c r="E126" s="24">
        <v>5940</v>
      </c>
      <c r="F126" s="24">
        <v>5527</v>
      </c>
      <c r="G126" s="24">
        <v>4641</v>
      </c>
      <c r="H126" s="24">
        <f t="shared" si="16"/>
        <v>-1845</v>
      </c>
      <c r="I126" s="33">
        <f t="shared" si="17"/>
        <v>-0.28445883441258096</v>
      </c>
      <c r="J126" s="24">
        <f t="shared" si="18"/>
        <v>-886</v>
      </c>
      <c r="K126" s="33">
        <f t="shared" si="19"/>
        <v>-0.16030396236656413</v>
      </c>
    </row>
    <row r="127" spans="1:11" s="3" customFormat="1" x14ac:dyDescent="0.35">
      <c r="A127" s="23" t="s">
        <v>62</v>
      </c>
      <c r="B127" s="23" t="s">
        <v>48</v>
      </c>
      <c r="C127" s="24">
        <v>1673</v>
      </c>
      <c r="D127" s="24">
        <v>4384</v>
      </c>
      <c r="E127" s="24">
        <v>3826</v>
      </c>
      <c r="F127" s="24">
        <v>5425</v>
      </c>
      <c r="G127" s="24">
        <v>3423</v>
      </c>
      <c r="H127" s="24">
        <f t="shared" si="16"/>
        <v>1750</v>
      </c>
      <c r="I127" s="33">
        <f t="shared" si="17"/>
        <v>1.0460251046025104</v>
      </c>
      <c r="J127" s="24">
        <f t="shared" si="18"/>
        <v>-2002</v>
      </c>
      <c r="K127" s="33">
        <f t="shared" si="19"/>
        <v>-0.36903225806451612</v>
      </c>
    </row>
    <row r="128" spans="1:11" s="3" customFormat="1" x14ac:dyDescent="0.35">
      <c r="A128" s="23" t="s">
        <v>60</v>
      </c>
      <c r="B128" s="23" t="s">
        <v>46</v>
      </c>
      <c r="C128" s="24">
        <v>2128</v>
      </c>
      <c r="D128" s="24">
        <v>2606</v>
      </c>
      <c r="E128" s="24">
        <v>2104</v>
      </c>
      <c r="F128" s="24">
        <v>3441</v>
      </c>
      <c r="G128" s="24">
        <v>2116</v>
      </c>
      <c r="H128" s="24">
        <f t="shared" si="16"/>
        <v>-12</v>
      </c>
      <c r="I128" s="33">
        <f t="shared" si="17"/>
        <v>-5.6390977443609019E-3</v>
      </c>
      <c r="J128" s="24">
        <f t="shared" si="18"/>
        <v>-1325</v>
      </c>
      <c r="K128" s="33">
        <f t="shared" si="19"/>
        <v>-0.38506248183667541</v>
      </c>
    </row>
    <row r="129" spans="1:11" s="3" customFormat="1" x14ac:dyDescent="0.35">
      <c r="A129" s="23" t="s">
        <v>56</v>
      </c>
      <c r="B129" s="23" t="s">
        <v>42</v>
      </c>
      <c r="C129" s="24">
        <v>5567</v>
      </c>
      <c r="D129" s="24">
        <v>7353</v>
      </c>
      <c r="E129" s="24">
        <v>6340</v>
      </c>
      <c r="F129" s="24">
        <v>1749</v>
      </c>
      <c r="G129" s="24">
        <v>1787</v>
      </c>
      <c r="H129" s="24">
        <f t="shared" si="16"/>
        <v>-3780</v>
      </c>
      <c r="I129" s="33">
        <f t="shared" si="17"/>
        <v>-0.67900125740973594</v>
      </c>
      <c r="J129" s="24">
        <f t="shared" si="18"/>
        <v>38</v>
      </c>
      <c r="K129" s="33">
        <f t="shared" si="19"/>
        <v>2.1726700971983991E-2</v>
      </c>
    </row>
    <row r="130" spans="1:11" s="3" customFormat="1" x14ac:dyDescent="0.35">
      <c r="A130" s="23" t="s">
        <v>57</v>
      </c>
      <c r="B130" s="23" t="s">
        <v>43</v>
      </c>
      <c r="C130" s="24">
        <v>2189</v>
      </c>
      <c r="D130" s="24">
        <v>19420</v>
      </c>
      <c r="E130" s="24">
        <v>4379</v>
      </c>
      <c r="F130" s="24">
        <v>4280</v>
      </c>
      <c r="G130" s="24">
        <v>1694</v>
      </c>
      <c r="H130" s="24">
        <f t="shared" si="16"/>
        <v>-495</v>
      </c>
      <c r="I130" s="33">
        <f t="shared" si="17"/>
        <v>-0.22613065326633167</v>
      </c>
      <c r="J130" s="24">
        <f t="shared" si="18"/>
        <v>-2586</v>
      </c>
      <c r="K130" s="33">
        <f t="shared" si="19"/>
        <v>-0.60420560747663554</v>
      </c>
    </row>
    <row r="131" spans="1:11" s="3" customFormat="1" x14ac:dyDescent="0.35">
      <c r="A131" s="23" t="s">
        <v>54</v>
      </c>
      <c r="B131" s="23" t="s">
        <v>40</v>
      </c>
      <c r="C131" s="24">
        <v>1579</v>
      </c>
      <c r="D131" s="24" t="s">
        <v>102</v>
      </c>
      <c r="E131" s="24">
        <v>1331</v>
      </c>
      <c r="F131" s="24">
        <v>1005</v>
      </c>
      <c r="G131" s="24">
        <v>750</v>
      </c>
      <c r="H131" s="24">
        <f t="shared" si="16"/>
        <v>-829</v>
      </c>
      <c r="I131" s="33">
        <f t="shared" si="17"/>
        <v>-0.52501583280557318</v>
      </c>
      <c r="J131" s="24">
        <f t="shared" si="18"/>
        <v>-255</v>
      </c>
      <c r="K131" s="33">
        <f t="shared" si="19"/>
        <v>-0.2537313432835821</v>
      </c>
    </row>
  </sheetData>
  <mergeCells count="20">
    <mergeCell ref="H3:K3"/>
    <mergeCell ref="H4:I4"/>
    <mergeCell ref="J4:K4"/>
    <mergeCell ref="H32:K32"/>
    <mergeCell ref="H33:I33"/>
    <mergeCell ref="C3:G3"/>
    <mergeCell ref="C32:G32"/>
    <mergeCell ref="C62:G62"/>
    <mergeCell ref="C86:G86"/>
    <mergeCell ref="C111:G111"/>
    <mergeCell ref="H111:K111"/>
    <mergeCell ref="H112:I112"/>
    <mergeCell ref="J112:K112"/>
    <mergeCell ref="J33:K33"/>
    <mergeCell ref="H62:K62"/>
    <mergeCell ref="H63:I63"/>
    <mergeCell ref="J63:K63"/>
    <mergeCell ref="H86:K86"/>
    <mergeCell ref="H87:I87"/>
    <mergeCell ref="J87:K87"/>
  </mergeCells>
  <conditionalFormatting sqref="C3:G3">
    <cfRule type="containsErrors" dxfId="30" priority="10">
      <formula>ISERROR(C3)</formula>
    </cfRule>
  </conditionalFormatting>
  <conditionalFormatting sqref="C32:G32">
    <cfRule type="containsErrors" dxfId="29" priority="9">
      <formula>ISERROR(C32)</formula>
    </cfRule>
  </conditionalFormatting>
  <conditionalFormatting sqref="C62:G62">
    <cfRule type="containsErrors" dxfId="28" priority="8">
      <formula>ISERROR(C62)</formula>
    </cfRule>
  </conditionalFormatting>
  <conditionalFormatting sqref="C86:G86">
    <cfRule type="containsErrors" dxfId="27" priority="7">
      <formula>ISERROR(C86)</formula>
    </cfRule>
  </conditionalFormatting>
  <conditionalFormatting sqref="C111:G111">
    <cfRule type="containsErrors" dxfId="26" priority="6">
      <formula>ISERROR(C111)</formula>
    </cfRule>
  </conditionalFormatting>
  <conditionalFormatting sqref="C109:XFD110">
    <cfRule type="containsText" dxfId="25" priority="12" operator="containsText" text=".">
      <formula>NOT(ISERROR(SEARCH(".",C109)))</formula>
    </cfRule>
  </conditionalFormatting>
  <conditionalFormatting sqref="H3:K29">
    <cfRule type="cellIs" dxfId="24" priority="5" operator="lessThan">
      <formula>0</formula>
    </cfRule>
  </conditionalFormatting>
  <conditionalFormatting sqref="H32:K58">
    <cfRule type="cellIs" dxfId="23" priority="4" operator="lessThan">
      <formula>0</formula>
    </cfRule>
  </conditionalFormatting>
  <conditionalFormatting sqref="H62:K82">
    <cfRule type="cellIs" dxfId="22" priority="3" operator="lessThan">
      <formula>0</formula>
    </cfRule>
  </conditionalFormatting>
  <conditionalFormatting sqref="H86:K106">
    <cfRule type="cellIs" dxfId="0" priority="2" operator="lessThan">
      <formula>0</formula>
    </cfRule>
  </conditionalFormatting>
  <conditionalFormatting sqref="H111:K131">
    <cfRule type="cellIs" dxfId="21" priority="1" operator="lessThan">
      <formula>0</formula>
    </cfRule>
  </conditionalFormatting>
  <conditionalFormatting sqref="L111:XFD131">
    <cfRule type="containsText" dxfId="20" priority="11" operator="containsText" text=".">
      <formula>NOT(ISERROR(SEARCH(".",L111)))</formula>
    </cfRule>
  </conditionalFormatting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DA1B-6309-4660-9095-0B5B302C1458}">
  <dimension ref="A1:I96"/>
  <sheetViews>
    <sheetView zoomScale="80" zoomScaleNormal="80" workbookViewId="0">
      <pane xSplit="2" topLeftCell="C1" activePane="topRight" state="frozen"/>
      <selection pane="topRight" activeCell="M64" sqref="M64"/>
    </sheetView>
  </sheetViews>
  <sheetFormatPr defaultRowHeight="14.5" x14ac:dyDescent="0.35"/>
  <cols>
    <col min="1" max="2" width="17" customWidth="1"/>
  </cols>
  <sheetData>
    <row r="1" spans="1:9" x14ac:dyDescent="0.35">
      <c r="A1" s="19" t="s">
        <v>34</v>
      </c>
      <c r="B1" s="19"/>
    </row>
    <row r="2" spans="1:9" x14ac:dyDescent="0.35">
      <c r="A2" s="38" t="s">
        <v>97</v>
      </c>
    </row>
    <row r="3" spans="1:9" x14ac:dyDescent="0.35">
      <c r="A3" s="39" t="s">
        <v>111</v>
      </c>
      <c r="B3" s="21"/>
    </row>
    <row r="4" spans="1:9" x14ac:dyDescent="0.35">
      <c r="A4" s="28"/>
      <c r="B4" s="28"/>
      <c r="C4" s="54" t="s">
        <v>101</v>
      </c>
      <c r="D4" s="54"/>
      <c r="E4" s="54"/>
      <c r="F4" s="53" t="s">
        <v>103</v>
      </c>
      <c r="G4" s="53"/>
      <c r="H4" s="53"/>
      <c r="I4" s="53"/>
    </row>
    <row r="5" spans="1:9" x14ac:dyDescent="0.35">
      <c r="A5" s="28"/>
      <c r="B5" s="28"/>
      <c r="C5" s="12" t="s">
        <v>33</v>
      </c>
      <c r="D5" s="15">
        <v>2025</v>
      </c>
      <c r="E5" s="18">
        <v>2026</v>
      </c>
      <c r="F5" s="53" t="s">
        <v>104</v>
      </c>
      <c r="G5" s="53"/>
      <c r="H5" s="53" t="s">
        <v>105</v>
      </c>
      <c r="I5" s="53"/>
    </row>
    <row r="6" spans="1:9" s="3" customFormat="1" x14ac:dyDescent="0.35">
      <c r="A6" s="23" t="s">
        <v>71</v>
      </c>
      <c r="B6" s="23" t="s">
        <v>72</v>
      </c>
      <c r="C6" s="24">
        <v>475997</v>
      </c>
      <c r="D6" s="24">
        <v>404824</v>
      </c>
      <c r="E6" s="24">
        <v>403870</v>
      </c>
      <c r="F6" s="24">
        <f t="shared" ref="F6:F19" si="0">E6-C6</f>
        <v>-72127</v>
      </c>
      <c r="G6" s="33">
        <f t="shared" ref="G6:G19" si="1">(E6-C6)/C6</f>
        <v>-0.15152826593444918</v>
      </c>
      <c r="H6" s="24">
        <f>E6-D6</f>
        <v>-954</v>
      </c>
      <c r="I6" s="35">
        <f>(E6-D6)/D6</f>
        <v>-2.3565796494278996E-3</v>
      </c>
    </row>
    <row r="7" spans="1:9" s="3" customFormat="1" x14ac:dyDescent="0.35">
      <c r="A7" s="23" t="s">
        <v>107</v>
      </c>
      <c r="B7" s="23" t="s">
        <v>106</v>
      </c>
      <c r="C7" s="24">
        <v>310148</v>
      </c>
      <c r="D7" s="24">
        <v>303496</v>
      </c>
      <c r="E7" s="24">
        <v>315173</v>
      </c>
      <c r="F7" s="24">
        <f t="shared" si="0"/>
        <v>5025</v>
      </c>
      <c r="G7" s="33">
        <f t="shared" si="1"/>
        <v>1.6201942298515546E-2</v>
      </c>
      <c r="H7" s="24">
        <f t="shared" ref="H7:H19" si="2">E7-D7</f>
        <v>11677</v>
      </c>
      <c r="I7" s="33">
        <f t="shared" ref="I7:I19" si="3">(E7-D7)/D7</f>
        <v>3.8474971663547464E-2</v>
      </c>
    </row>
    <row r="8" spans="1:9" s="3" customFormat="1" x14ac:dyDescent="0.35">
      <c r="A8" s="23" t="s">
        <v>37</v>
      </c>
      <c r="B8" s="23" t="s">
        <v>37</v>
      </c>
      <c r="C8" s="24">
        <v>291306</v>
      </c>
      <c r="D8" s="24" t="s">
        <v>102</v>
      </c>
      <c r="E8" s="24" t="s">
        <v>102</v>
      </c>
      <c r="F8" s="23" t="e">
        <f t="shared" si="0"/>
        <v>#VALUE!</v>
      </c>
      <c r="G8" s="36" t="e">
        <f t="shared" si="1"/>
        <v>#VALUE!</v>
      </c>
      <c r="H8" s="23" t="e">
        <f t="shared" si="2"/>
        <v>#VALUE!</v>
      </c>
      <c r="I8" s="36" t="e">
        <f t="shared" si="3"/>
        <v>#VALUE!</v>
      </c>
    </row>
    <row r="9" spans="1:9" s="3" customFormat="1" x14ac:dyDescent="0.35">
      <c r="A9" s="23" t="s">
        <v>70</v>
      </c>
      <c r="B9" s="23" t="s">
        <v>39</v>
      </c>
      <c r="C9" s="24">
        <v>18842</v>
      </c>
      <c r="D9" s="24" t="s">
        <v>102</v>
      </c>
      <c r="E9" s="24" t="s">
        <v>102</v>
      </c>
      <c r="F9" s="24" t="e">
        <f t="shared" si="0"/>
        <v>#VALUE!</v>
      </c>
      <c r="G9" s="33" t="e">
        <f t="shared" si="1"/>
        <v>#VALUE!</v>
      </c>
      <c r="H9" s="24" t="e">
        <f t="shared" si="2"/>
        <v>#VALUE!</v>
      </c>
      <c r="I9" s="33" t="e">
        <f t="shared" si="3"/>
        <v>#VALUE!</v>
      </c>
    </row>
    <row r="10" spans="1:9" s="3" customFormat="1" x14ac:dyDescent="0.35">
      <c r="A10" s="23" t="s">
        <v>61</v>
      </c>
      <c r="B10" s="23" t="s">
        <v>47</v>
      </c>
      <c r="C10" s="24">
        <v>97612</v>
      </c>
      <c r="D10" s="24">
        <v>55581</v>
      </c>
      <c r="E10" s="24">
        <v>46641</v>
      </c>
      <c r="F10" s="24">
        <f t="shared" si="0"/>
        <v>-50971</v>
      </c>
      <c r="G10" s="33">
        <f t="shared" si="1"/>
        <v>-0.52217965004302747</v>
      </c>
      <c r="H10" s="24">
        <f t="shared" si="2"/>
        <v>-8940</v>
      </c>
      <c r="I10" s="33">
        <f t="shared" si="3"/>
        <v>-0.16084633237977006</v>
      </c>
    </row>
    <row r="11" spans="1:9" s="3" customFormat="1" x14ac:dyDescent="0.35">
      <c r="A11" s="23" t="s">
        <v>68</v>
      </c>
      <c r="B11" s="23" t="s">
        <v>68</v>
      </c>
      <c r="C11" s="24" t="s">
        <v>102</v>
      </c>
      <c r="D11" s="24" t="s">
        <v>102</v>
      </c>
      <c r="E11" s="24">
        <v>46287</v>
      </c>
      <c r="F11" s="24" t="e">
        <f t="shared" si="0"/>
        <v>#VALUE!</v>
      </c>
      <c r="G11" s="33" t="e">
        <f t="shared" si="1"/>
        <v>#VALUE!</v>
      </c>
      <c r="H11" s="24" t="e">
        <f t="shared" si="2"/>
        <v>#VALUE!</v>
      </c>
      <c r="I11" s="33" t="e">
        <f t="shared" si="3"/>
        <v>#VALUE!</v>
      </c>
    </row>
    <row r="12" spans="1:9" s="3" customFormat="1" x14ac:dyDescent="0.35">
      <c r="A12" s="23" t="s">
        <v>64</v>
      </c>
      <c r="B12" s="23" t="s">
        <v>50</v>
      </c>
      <c r="C12" s="24">
        <v>24890</v>
      </c>
      <c r="D12" s="24">
        <v>18204</v>
      </c>
      <c r="E12" s="24">
        <v>16637</v>
      </c>
      <c r="F12" s="24">
        <f t="shared" si="0"/>
        <v>-8253</v>
      </c>
      <c r="G12" s="33">
        <f t="shared" si="1"/>
        <v>-0.33157894736842103</v>
      </c>
      <c r="H12" s="24">
        <f t="shared" si="2"/>
        <v>-1567</v>
      </c>
      <c r="I12" s="33">
        <f t="shared" si="3"/>
        <v>-8.6079982421445836E-2</v>
      </c>
    </row>
    <row r="13" spans="1:9" s="3" customFormat="1" x14ac:dyDescent="0.35">
      <c r="A13" s="23" t="s">
        <v>58</v>
      </c>
      <c r="B13" s="23" t="s">
        <v>44</v>
      </c>
      <c r="C13" s="24">
        <v>13494</v>
      </c>
      <c r="D13" s="24">
        <v>7238</v>
      </c>
      <c r="E13" s="24">
        <v>6228</v>
      </c>
      <c r="F13" s="24">
        <f t="shared" si="0"/>
        <v>-7266</v>
      </c>
      <c r="G13" s="33">
        <f t="shared" si="1"/>
        <v>-0.53846153846153844</v>
      </c>
      <c r="H13" s="24">
        <f t="shared" si="2"/>
        <v>-1010</v>
      </c>
      <c r="I13" s="33">
        <f t="shared" si="3"/>
        <v>-0.13954130975407572</v>
      </c>
    </row>
    <row r="14" spans="1:9" s="3" customFormat="1" x14ac:dyDescent="0.35">
      <c r="A14" s="23" t="s">
        <v>55</v>
      </c>
      <c r="B14" s="23" t="s">
        <v>41</v>
      </c>
      <c r="C14" s="24">
        <v>6777</v>
      </c>
      <c r="D14" s="24">
        <v>5290</v>
      </c>
      <c r="E14" s="24">
        <v>4841</v>
      </c>
      <c r="F14" s="24">
        <f t="shared" si="0"/>
        <v>-1936</v>
      </c>
      <c r="G14" s="33">
        <f t="shared" si="1"/>
        <v>-0.2856721263095765</v>
      </c>
      <c r="H14" s="24">
        <f t="shared" si="2"/>
        <v>-449</v>
      </c>
      <c r="I14" s="33">
        <f t="shared" si="3"/>
        <v>-8.4877126654064272E-2</v>
      </c>
    </row>
    <row r="15" spans="1:9" s="3" customFormat="1" x14ac:dyDescent="0.35">
      <c r="A15" s="23" t="s">
        <v>63</v>
      </c>
      <c r="B15" s="23" t="s">
        <v>49</v>
      </c>
      <c r="C15" s="24">
        <v>8270</v>
      </c>
      <c r="D15" s="24">
        <v>3949</v>
      </c>
      <c r="E15" s="24">
        <v>4813</v>
      </c>
      <c r="F15" s="24">
        <f t="shared" si="0"/>
        <v>-3457</v>
      </c>
      <c r="G15" s="33">
        <f t="shared" si="1"/>
        <v>-0.41801692865779927</v>
      </c>
      <c r="H15" s="24">
        <f t="shared" si="2"/>
        <v>864</v>
      </c>
      <c r="I15" s="33">
        <f t="shared" si="3"/>
        <v>0.21878956697898203</v>
      </c>
    </row>
    <row r="16" spans="1:9" s="3" customFormat="1" x14ac:dyDescent="0.35">
      <c r="A16" s="23" t="s">
        <v>59</v>
      </c>
      <c r="B16" s="23" t="s">
        <v>45</v>
      </c>
      <c r="C16" s="24">
        <v>5979</v>
      </c>
      <c r="D16" s="24">
        <v>3791</v>
      </c>
      <c r="E16" s="24">
        <v>3626</v>
      </c>
      <c r="F16" s="24">
        <f t="shared" si="0"/>
        <v>-2353</v>
      </c>
      <c r="G16" s="33">
        <f t="shared" si="1"/>
        <v>-0.3935440709148687</v>
      </c>
      <c r="H16" s="24">
        <f t="shared" si="2"/>
        <v>-165</v>
      </c>
      <c r="I16" s="33">
        <f t="shared" si="3"/>
        <v>-4.3524136111843838E-2</v>
      </c>
    </row>
    <row r="17" spans="1:9" s="3" customFormat="1" x14ac:dyDescent="0.35">
      <c r="A17" s="23" t="s">
        <v>65</v>
      </c>
      <c r="B17" s="23" t="s">
        <v>51</v>
      </c>
      <c r="C17" s="24">
        <v>2941</v>
      </c>
      <c r="D17" s="24">
        <v>2528</v>
      </c>
      <c r="E17" s="24">
        <v>2268</v>
      </c>
      <c r="F17" s="24">
        <f t="shared" si="0"/>
        <v>-673</v>
      </c>
      <c r="G17" s="33">
        <f t="shared" si="1"/>
        <v>-0.22883373002380142</v>
      </c>
      <c r="H17" s="24">
        <f t="shared" si="2"/>
        <v>-260</v>
      </c>
      <c r="I17" s="33">
        <f t="shared" si="3"/>
        <v>-0.10284810126582279</v>
      </c>
    </row>
    <row r="18" spans="1:9" s="3" customFormat="1" x14ac:dyDescent="0.35">
      <c r="A18" s="23" t="s">
        <v>66</v>
      </c>
      <c r="B18" s="23" t="s">
        <v>52</v>
      </c>
      <c r="C18" s="24">
        <v>1556</v>
      </c>
      <c r="D18" s="24">
        <v>1375</v>
      </c>
      <c r="E18" s="24">
        <v>1280</v>
      </c>
      <c r="F18" s="24">
        <f t="shared" si="0"/>
        <v>-276</v>
      </c>
      <c r="G18" s="33">
        <f t="shared" si="1"/>
        <v>-0.17737789203084833</v>
      </c>
      <c r="H18" s="24">
        <f t="shared" si="2"/>
        <v>-95</v>
      </c>
      <c r="I18" s="33">
        <f t="shared" si="3"/>
        <v>-6.9090909090909092E-2</v>
      </c>
    </row>
    <row r="19" spans="1:9" s="3" customFormat="1" x14ac:dyDescent="0.35">
      <c r="A19" s="23" t="s">
        <v>57</v>
      </c>
      <c r="B19" s="23" t="s">
        <v>43</v>
      </c>
      <c r="C19" s="24" t="s">
        <v>102</v>
      </c>
      <c r="D19" s="24">
        <v>672</v>
      </c>
      <c r="E19" s="24">
        <v>445</v>
      </c>
      <c r="F19" s="24" t="e">
        <f t="shared" si="0"/>
        <v>#VALUE!</v>
      </c>
      <c r="G19" s="33" t="e">
        <f t="shared" si="1"/>
        <v>#VALUE!</v>
      </c>
      <c r="H19" s="24">
        <f t="shared" si="2"/>
        <v>-227</v>
      </c>
      <c r="I19" s="33">
        <f t="shared" si="3"/>
        <v>-0.33779761904761907</v>
      </c>
    </row>
    <row r="20" spans="1:9" s="3" customFormat="1" x14ac:dyDescent="0.35">
      <c r="A20" s="40"/>
      <c r="B20" s="40"/>
      <c r="C20" s="41"/>
      <c r="D20" s="41"/>
      <c r="E20" s="41"/>
    </row>
    <row r="21" spans="1:9" x14ac:dyDescent="0.35">
      <c r="A21" s="38" t="s">
        <v>97</v>
      </c>
    </row>
    <row r="22" spans="1:9" x14ac:dyDescent="0.35">
      <c r="A22" s="39" t="s">
        <v>110</v>
      </c>
      <c r="B22" s="21"/>
    </row>
    <row r="23" spans="1:9" x14ac:dyDescent="0.35">
      <c r="A23" s="28"/>
      <c r="B23" s="28"/>
      <c r="C23" s="54" t="s">
        <v>101</v>
      </c>
      <c r="D23" s="54"/>
      <c r="E23" s="54"/>
      <c r="F23" s="53" t="s">
        <v>103</v>
      </c>
      <c r="G23" s="53"/>
      <c r="H23" s="53"/>
      <c r="I23" s="53"/>
    </row>
    <row r="24" spans="1:9" x14ac:dyDescent="0.35">
      <c r="A24" s="28"/>
      <c r="B24" s="28"/>
      <c r="C24" s="12" t="s">
        <v>33</v>
      </c>
      <c r="D24" s="15">
        <v>2025</v>
      </c>
      <c r="E24" s="18">
        <v>2026</v>
      </c>
      <c r="F24" s="53" t="s">
        <v>104</v>
      </c>
      <c r="G24" s="53"/>
      <c r="H24" s="53" t="s">
        <v>105</v>
      </c>
      <c r="I24" s="53"/>
    </row>
    <row r="25" spans="1:9" s="3" customFormat="1" x14ac:dyDescent="0.35">
      <c r="A25" s="23" t="s">
        <v>71</v>
      </c>
      <c r="B25" s="23" t="s">
        <v>72</v>
      </c>
      <c r="C25" s="24">
        <v>100623</v>
      </c>
      <c r="D25" s="24">
        <v>156726</v>
      </c>
      <c r="E25" s="24">
        <v>167801</v>
      </c>
      <c r="F25" s="24">
        <f t="shared" ref="F25:F38" si="4">E25-C25</f>
        <v>67178</v>
      </c>
      <c r="G25" s="33">
        <f t="shared" ref="G25:G38" si="5">(E25-C25)/C25</f>
        <v>0.66762072289635566</v>
      </c>
      <c r="H25" s="24">
        <f>E25-D25</f>
        <v>11075</v>
      </c>
      <c r="I25" s="33">
        <f>(E25-D25)/D25</f>
        <v>7.0664726975741096E-2</v>
      </c>
    </row>
    <row r="26" spans="1:9" s="3" customFormat="1" x14ac:dyDescent="0.35">
      <c r="A26" s="23" t="s">
        <v>61</v>
      </c>
      <c r="B26" s="23" t="s">
        <v>47</v>
      </c>
      <c r="C26" s="24">
        <v>23522</v>
      </c>
      <c r="D26" s="24">
        <v>53694</v>
      </c>
      <c r="E26" s="24">
        <v>59842</v>
      </c>
      <c r="F26" s="24">
        <f t="shared" si="4"/>
        <v>36320</v>
      </c>
      <c r="G26" s="33">
        <f t="shared" si="5"/>
        <v>1.5440863872119717</v>
      </c>
      <c r="H26" s="24">
        <f t="shared" ref="H26:H38" si="6">E26-D26</f>
        <v>6148</v>
      </c>
      <c r="I26" s="33">
        <f t="shared" ref="I26:I38" si="7">(E26-D26)/D26</f>
        <v>0.11450068909002868</v>
      </c>
    </row>
    <row r="27" spans="1:9" s="3" customFormat="1" x14ac:dyDescent="0.35">
      <c r="A27" s="23" t="s">
        <v>68</v>
      </c>
      <c r="B27" s="23" t="s">
        <v>68</v>
      </c>
      <c r="C27" s="24" t="s">
        <v>102</v>
      </c>
      <c r="D27" s="24" t="s">
        <v>102</v>
      </c>
      <c r="E27" s="24" t="s">
        <v>102</v>
      </c>
      <c r="F27" s="23" t="e">
        <f t="shared" si="4"/>
        <v>#VALUE!</v>
      </c>
      <c r="G27" s="36" t="e">
        <f t="shared" si="5"/>
        <v>#VALUE!</v>
      </c>
      <c r="H27" s="23" t="e">
        <f t="shared" si="6"/>
        <v>#VALUE!</v>
      </c>
      <c r="I27" s="36" t="e">
        <f t="shared" si="7"/>
        <v>#VALUE!</v>
      </c>
    </row>
    <row r="28" spans="1:9" s="3" customFormat="1" x14ac:dyDescent="0.35">
      <c r="A28" s="23" t="s">
        <v>37</v>
      </c>
      <c r="B28" s="23" t="s">
        <v>37</v>
      </c>
      <c r="C28" s="24">
        <v>40985</v>
      </c>
      <c r="D28" s="24">
        <v>55617</v>
      </c>
      <c r="E28" s="24">
        <v>54337</v>
      </c>
      <c r="F28" s="24">
        <f t="shared" si="4"/>
        <v>13352</v>
      </c>
      <c r="G28" s="33">
        <f t="shared" si="5"/>
        <v>0.32577772355739903</v>
      </c>
      <c r="H28" s="24">
        <f t="shared" si="6"/>
        <v>-1280</v>
      </c>
      <c r="I28" s="33">
        <f t="shared" si="7"/>
        <v>-2.3014545912221084E-2</v>
      </c>
    </row>
    <row r="29" spans="1:9" s="3" customFormat="1" x14ac:dyDescent="0.35">
      <c r="A29" s="23" t="s">
        <v>64</v>
      </c>
      <c r="B29" s="23" t="s">
        <v>50</v>
      </c>
      <c r="C29" s="24">
        <v>14221</v>
      </c>
      <c r="D29" s="24">
        <v>19374</v>
      </c>
      <c r="E29" s="24">
        <v>21789</v>
      </c>
      <c r="F29" s="24">
        <f t="shared" si="4"/>
        <v>7568</v>
      </c>
      <c r="G29" s="33">
        <f t="shared" si="5"/>
        <v>0.53217073342240351</v>
      </c>
      <c r="H29" s="24">
        <f t="shared" si="6"/>
        <v>2415</v>
      </c>
      <c r="I29" s="33">
        <f t="shared" si="7"/>
        <v>0.12465159492102819</v>
      </c>
    </row>
    <row r="30" spans="1:9" s="3" customFormat="1" x14ac:dyDescent="0.35">
      <c r="A30" s="23" t="s">
        <v>69</v>
      </c>
      <c r="B30" s="23" t="s">
        <v>69</v>
      </c>
      <c r="C30" s="24">
        <v>11919</v>
      </c>
      <c r="D30" s="24">
        <v>17519</v>
      </c>
      <c r="E30" s="24">
        <v>19924</v>
      </c>
      <c r="F30" s="24">
        <f t="shared" si="4"/>
        <v>8005</v>
      </c>
      <c r="G30" s="33">
        <f t="shared" si="5"/>
        <v>0.67161674637133983</v>
      </c>
      <c r="H30" s="24">
        <f t="shared" si="6"/>
        <v>2405</v>
      </c>
      <c r="I30" s="33">
        <f t="shared" si="7"/>
        <v>0.13727952508704835</v>
      </c>
    </row>
    <row r="31" spans="1:9" s="3" customFormat="1" x14ac:dyDescent="0.35">
      <c r="A31" s="23" t="s">
        <v>65</v>
      </c>
      <c r="B31" s="23" t="s">
        <v>51</v>
      </c>
      <c r="C31" s="24">
        <v>1600</v>
      </c>
      <c r="D31" s="24">
        <v>4418</v>
      </c>
      <c r="E31" s="24">
        <v>6917</v>
      </c>
      <c r="F31" s="24">
        <f t="shared" si="4"/>
        <v>5317</v>
      </c>
      <c r="G31" s="33">
        <f t="shared" si="5"/>
        <v>3.3231250000000001</v>
      </c>
      <c r="H31" s="24">
        <f t="shared" si="6"/>
        <v>2499</v>
      </c>
      <c r="I31" s="33">
        <f t="shared" si="7"/>
        <v>0.56564056133997287</v>
      </c>
    </row>
    <row r="32" spans="1:9" s="3" customFormat="1" x14ac:dyDescent="0.35">
      <c r="A32" s="23" t="s">
        <v>63</v>
      </c>
      <c r="B32" s="23" t="s">
        <v>49</v>
      </c>
      <c r="C32" s="24">
        <v>5947</v>
      </c>
      <c r="D32" s="24">
        <v>6350</v>
      </c>
      <c r="E32" s="24">
        <v>6340</v>
      </c>
      <c r="F32" s="24">
        <f t="shared" si="4"/>
        <v>393</v>
      </c>
      <c r="G32" s="33">
        <f t="shared" si="5"/>
        <v>6.6083739700689426E-2</v>
      </c>
      <c r="H32" s="24">
        <f t="shared" si="6"/>
        <v>-10</v>
      </c>
      <c r="I32" s="35">
        <f t="shared" si="7"/>
        <v>-1.5748031496062992E-3</v>
      </c>
    </row>
    <row r="33" spans="1:9" s="3" customFormat="1" x14ac:dyDescent="0.35">
      <c r="A33" s="23" t="s">
        <v>70</v>
      </c>
      <c r="B33" s="23" t="s">
        <v>39</v>
      </c>
      <c r="C33" s="24">
        <v>4201</v>
      </c>
      <c r="D33" s="24">
        <v>4425</v>
      </c>
      <c r="E33" s="24">
        <v>6020</v>
      </c>
      <c r="F33" s="24">
        <f t="shared" si="4"/>
        <v>1819</v>
      </c>
      <c r="G33" s="33">
        <f t="shared" si="5"/>
        <v>0.43299214472744585</v>
      </c>
      <c r="H33" s="24">
        <f t="shared" si="6"/>
        <v>1595</v>
      </c>
      <c r="I33" s="33">
        <f t="shared" si="7"/>
        <v>0.36045197740112994</v>
      </c>
    </row>
    <row r="34" spans="1:9" s="3" customFormat="1" x14ac:dyDescent="0.35">
      <c r="A34" s="23" t="s">
        <v>55</v>
      </c>
      <c r="B34" s="23" t="s">
        <v>41</v>
      </c>
      <c r="C34" s="24">
        <v>2784</v>
      </c>
      <c r="D34" s="24">
        <v>2892</v>
      </c>
      <c r="E34" s="24">
        <v>3308</v>
      </c>
      <c r="F34" s="24">
        <f t="shared" si="4"/>
        <v>524</v>
      </c>
      <c r="G34" s="33">
        <f t="shared" si="5"/>
        <v>0.18821839080459771</v>
      </c>
      <c r="H34" s="24">
        <f t="shared" si="6"/>
        <v>416</v>
      </c>
      <c r="I34" s="33">
        <f t="shared" si="7"/>
        <v>0.14384508990318118</v>
      </c>
    </row>
    <row r="35" spans="1:9" s="3" customFormat="1" x14ac:dyDescent="0.35">
      <c r="A35" s="23" t="s">
        <v>58</v>
      </c>
      <c r="B35" s="23" t="s">
        <v>44</v>
      </c>
      <c r="C35" s="24">
        <v>690</v>
      </c>
      <c r="D35" s="24">
        <v>1543</v>
      </c>
      <c r="E35" s="24">
        <v>1587</v>
      </c>
      <c r="F35" s="24">
        <f t="shared" si="4"/>
        <v>897</v>
      </c>
      <c r="G35" s="33">
        <f t="shared" si="5"/>
        <v>1.3</v>
      </c>
      <c r="H35" s="24">
        <f t="shared" si="6"/>
        <v>44</v>
      </c>
      <c r="I35" s="33">
        <f t="shared" si="7"/>
        <v>2.8515878159429683E-2</v>
      </c>
    </row>
    <row r="36" spans="1:9" s="3" customFormat="1" x14ac:dyDescent="0.35">
      <c r="A36" s="23" t="s">
        <v>59</v>
      </c>
      <c r="B36" s="23" t="s">
        <v>45</v>
      </c>
      <c r="C36" s="24">
        <v>1229</v>
      </c>
      <c r="D36" s="24">
        <v>975</v>
      </c>
      <c r="E36" s="24">
        <v>1065</v>
      </c>
      <c r="F36" s="24">
        <f t="shared" si="4"/>
        <v>-164</v>
      </c>
      <c r="G36" s="33">
        <f t="shared" si="5"/>
        <v>-0.13344182262001628</v>
      </c>
      <c r="H36" s="24">
        <f t="shared" si="6"/>
        <v>90</v>
      </c>
      <c r="I36" s="33">
        <f t="shared" si="7"/>
        <v>9.2307692307692313E-2</v>
      </c>
    </row>
    <row r="37" spans="1:9" s="3" customFormat="1" x14ac:dyDescent="0.35">
      <c r="A37" s="23" t="s">
        <v>56</v>
      </c>
      <c r="B37" s="23" t="s">
        <v>42</v>
      </c>
      <c r="C37" s="24">
        <v>841</v>
      </c>
      <c r="D37" s="24" t="s">
        <v>102</v>
      </c>
      <c r="E37" s="24">
        <v>641</v>
      </c>
      <c r="F37" s="24">
        <f t="shared" si="4"/>
        <v>-200</v>
      </c>
      <c r="G37" s="33">
        <f t="shared" si="5"/>
        <v>-0.23781212841854935</v>
      </c>
      <c r="H37" s="24" t="e">
        <f t="shared" si="6"/>
        <v>#VALUE!</v>
      </c>
      <c r="I37" s="33" t="e">
        <f t="shared" si="7"/>
        <v>#VALUE!</v>
      </c>
    </row>
    <row r="38" spans="1:9" s="3" customFormat="1" x14ac:dyDescent="0.35">
      <c r="A38" s="23" t="s">
        <v>66</v>
      </c>
      <c r="B38" s="23" t="s">
        <v>52</v>
      </c>
      <c r="C38" s="24">
        <v>436</v>
      </c>
      <c r="D38" s="24">
        <v>630</v>
      </c>
      <c r="E38" s="24">
        <v>411</v>
      </c>
      <c r="F38" s="24">
        <f t="shared" si="4"/>
        <v>-25</v>
      </c>
      <c r="G38" s="33">
        <f t="shared" si="5"/>
        <v>-5.7339449541284407E-2</v>
      </c>
      <c r="H38" s="24">
        <f t="shared" si="6"/>
        <v>-219</v>
      </c>
      <c r="I38" s="33">
        <f t="shared" si="7"/>
        <v>-0.34761904761904761</v>
      </c>
    </row>
    <row r="39" spans="1:9" s="3" customFormat="1" x14ac:dyDescent="0.35">
      <c r="A39" s="23" t="s">
        <v>57</v>
      </c>
      <c r="B39" s="23" t="s">
        <v>43</v>
      </c>
      <c r="C39" s="24">
        <v>487</v>
      </c>
      <c r="D39" s="24">
        <v>1360</v>
      </c>
      <c r="E39" s="24">
        <v>392</v>
      </c>
      <c r="F39" s="24">
        <f t="shared" ref="F39" si="8">E39-C39</f>
        <v>-95</v>
      </c>
      <c r="G39" s="33">
        <f t="shared" ref="G39" si="9">(E39-C39)/C39</f>
        <v>-0.19507186858316222</v>
      </c>
      <c r="H39" s="24">
        <f t="shared" ref="H39" si="10">E39-D39</f>
        <v>-968</v>
      </c>
      <c r="I39" s="33">
        <f t="shared" ref="I39" si="11">(E39-D39)/D39</f>
        <v>-0.71176470588235297</v>
      </c>
    </row>
    <row r="40" spans="1:9" s="3" customFormat="1" x14ac:dyDescent="0.35">
      <c r="A40" s="40"/>
      <c r="B40" s="40"/>
      <c r="C40" s="41"/>
      <c r="D40" s="41"/>
      <c r="E40" s="41"/>
    </row>
    <row r="41" spans="1:9" x14ac:dyDescent="0.35">
      <c r="A41" s="39" t="s">
        <v>112</v>
      </c>
      <c r="B41" s="21"/>
    </row>
    <row r="42" spans="1:9" x14ac:dyDescent="0.35">
      <c r="A42" s="28"/>
      <c r="B42" s="28"/>
      <c r="C42" s="54" t="s">
        <v>101</v>
      </c>
      <c r="D42" s="54"/>
      <c r="E42" s="54"/>
      <c r="F42" s="53" t="s">
        <v>103</v>
      </c>
      <c r="G42" s="53"/>
      <c r="H42" s="53"/>
      <c r="I42" s="53"/>
    </row>
    <row r="43" spans="1:9" x14ac:dyDescent="0.35">
      <c r="A43" s="28"/>
      <c r="B43" s="28"/>
      <c r="C43" s="12" t="s">
        <v>33</v>
      </c>
      <c r="D43" s="15">
        <v>2025</v>
      </c>
      <c r="E43" s="18">
        <v>2026</v>
      </c>
      <c r="F43" s="53" t="s">
        <v>104</v>
      </c>
      <c r="G43" s="53"/>
      <c r="H43" s="53" t="s">
        <v>105</v>
      </c>
      <c r="I43" s="53"/>
    </row>
    <row r="44" spans="1:9" s="3" customFormat="1" x14ac:dyDescent="0.35">
      <c r="A44" s="23" t="s">
        <v>71</v>
      </c>
      <c r="B44" s="23" t="s">
        <v>72</v>
      </c>
      <c r="C44" s="24">
        <v>43399</v>
      </c>
      <c r="D44" s="24">
        <v>44964</v>
      </c>
      <c r="E44" s="24">
        <v>52178</v>
      </c>
      <c r="F44" s="24">
        <f t="shared" ref="F44:F53" si="12">E44-C44</f>
        <v>8779</v>
      </c>
      <c r="G44" s="33">
        <f t="shared" ref="G44:G53" si="13">(E44-C44)/C44</f>
        <v>0.20228576695315562</v>
      </c>
      <c r="H44" s="24">
        <f>E44-D44</f>
        <v>7214</v>
      </c>
      <c r="I44" s="33">
        <f>(E44-D44)/D44</f>
        <v>0.16043946268125611</v>
      </c>
    </row>
    <row r="45" spans="1:9" s="3" customFormat="1" x14ac:dyDescent="0.35">
      <c r="A45" s="23" t="s">
        <v>37</v>
      </c>
      <c r="B45" s="23" t="s">
        <v>37</v>
      </c>
      <c r="C45" s="24">
        <v>31133</v>
      </c>
      <c r="D45" s="24">
        <v>30957</v>
      </c>
      <c r="E45" s="24">
        <v>38548</v>
      </c>
      <c r="F45" s="24">
        <f t="shared" si="12"/>
        <v>7415</v>
      </c>
      <c r="G45" s="33">
        <f t="shared" si="13"/>
        <v>0.23817171490058781</v>
      </c>
      <c r="H45" s="24">
        <f t="shared" ref="H45:H53" si="14">E45-D45</f>
        <v>7591</v>
      </c>
      <c r="I45" s="33">
        <f t="shared" ref="I45:I53" si="15">(E45-D45)/D45</f>
        <v>0.24521109926672482</v>
      </c>
    </row>
    <row r="46" spans="1:9" s="3" customFormat="1" x14ac:dyDescent="0.35">
      <c r="A46" s="23" t="s">
        <v>64</v>
      </c>
      <c r="B46" s="23" t="s">
        <v>50</v>
      </c>
      <c r="C46" s="24">
        <v>3846</v>
      </c>
      <c r="D46" s="24">
        <v>3815</v>
      </c>
      <c r="E46" s="24">
        <v>5782</v>
      </c>
      <c r="F46" s="23">
        <f t="shared" si="12"/>
        <v>1936</v>
      </c>
      <c r="G46" s="36">
        <f t="shared" si="13"/>
        <v>0.50338013520540825</v>
      </c>
      <c r="H46" s="23">
        <f t="shared" si="14"/>
        <v>1967</v>
      </c>
      <c r="I46" s="36">
        <f t="shared" si="15"/>
        <v>0.51559633027522933</v>
      </c>
    </row>
    <row r="47" spans="1:9" s="3" customFormat="1" x14ac:dyDescent="0.35">
      <c r="A47" s="23" t="s">
        <v>61</v>
      </c>
      <c r="B47" s="23" t="s">
        <v>47</v>
      </c>
      <c r="C47" s="24">
        <v>2019</v>
      </c>
      <c r="D47" s="24">
        <v>2187</v>
      </c>
      <c r="E47" s="24">
        <v>2522</v>
      </c>
      <c r="F47" s="24">
        <f t="shared" si="12"/>
        <v>503</v>
      </c>
      <c r="G47" s="33">
        <f t="shared" si="13"/>
        <v>0.24913323427439327</v>
      </c>
      <c r="H47" s="24">
        <f t="shared" si="14"/>
        <v>335</v>
      </c>
      <c r="I47" s="33">
        <f t="shared" si="15"/>
        <v>0.15317786922725193</v>
      </c>
    </row>
    <row r="48" spans="1:9" s="3" customFormat="1" x14ac:dyDescent="0.35">
      <c r="A48" s="23" t="s">
        <v>65</v>
      </c>
      <c r="B48" s="23" t="s">
        <v>51</v>
      </c>
      <c r="C48" s="24">
        <v>994</v>
      </c>
      <c r="D48" s="24" t="s">
        <v>102</v>
      </c>
      <c r="E48" s="24">
        <v>1433</v>
      </c>
      <c r="F48" s="24">
        <f t="shared" si="12"/>
        <v>439</v>
      </c>
      <c r="G48" s="33">
        <f t="shared" si="13"/>
        <v>0.44164989939637828</v>
      </c>
      <c r="H48" s="24" t="e">
        <f t="shared" si="14"/>
        <v>#VALUE!</v>
      </c>
      <c r="I48" s="33" t="e">
        <f t="shared" si="15"/>
        <v>#VALUE!</v>
      </c>
    </row>
    <row r="49" spans="1:9" s="3" customFormat="1" x14ac:dyDescent="0.35">
      <c r="A49" s="23" t="s">
        <v>63</v>
      </c>
      <c r="B49" s="23" t="s">
        <v>49</v>
      </c>
      <c r="C49" s="24">
        <v>1348</v>
      </c>
      <c r="D49" s="24">
        <v>1341</v>
      </c>
      <c r="E49" s="24">
        <v>1362</v>
      </c>
      <c r="F49" s="24">
        <f t="shared" si="12"/>
        <v>14</v>
      </c>
      <c r="G49" s="33">
        <f t="shared" si="13"/>
        <v>1.0385756676557863E-2</v>
      </c>
      <c r="H49" s="24">
        <f t="shared" si="14"/>
        <v>21</v>
      </c>
      <c r="I49" s="33">
        <f t="shared" si="15"/>
        <v>1.5659955257270694E-2</v>
      </c>
    </row>
    <row r="50" spans="1:9" s="3" customFormat="1" x14ac:dyDescent="0.35">
      <c r="A50" s="23" t="s">
        <v>55</v>
      </c>
      <c r="B50" s="23" t="s">
        <v>41</v>
      </c>
      <c r="C50" s="24">
        <v>1353</v>
      </c>
      <c r="D50" s="24">
        <v>779</v>
      </c>
      <c r="E50" s="24">
        <v>766</v>
      </c>
      <c r="F50" s="24">
        <f t="shared" si="12"/>
        <v>-587</v>
      </c>
      <c r="G50" s="33">
        <f t="shared" si="13"/>
        <v>-0.43385070214338506</v>
      </c>
      <c r="H50" s="24">
        <f t="shared" si="14"/>
        <v>-13</v>
      </c>
      <c r="I50" s="33">
        <f t="shared" si="15"/>
        <v>-1.668806161745828E-2</v>
      </c>
    </row>
    <row r="51" spans="1:9" s="3" customFormat="1" x14ac:dyDescent="0.35">
      <c r="A51" s="23" t="s">
        <v>67</v>
      </c>
      <c r="B51" s="23" t="s">
        <v>53</v>
      </c>
      <c r="C51" s="24">
        <v>310</v>
      </c>
      <c r="D51" s="24">
        <v>317</v>
      </c>
      <c r="E51" s="24">
        <v>452</v>
      </c>
      <c r="F51" s="24">
        <f t="shared" si="12"/>
        <v>142</v>
      </c>
      <c r="G51" s="33">
        <f t="shared" si="13"/>
        <v>0.45806451612903226</v>
      </c>
      <c r="H51" s="24">
        <f t="shared" si="14"/>
        <v>135</v>
      </c>
      <c r="I51" s="33">
        <f t="shared" si="15"/>
        <v>0.42586750788643535</v>
      </c>
    </row>
    <row r="52" spans="1:9" s="3" customFormat="1" x14ac:dyDescent="0.35">
      <c r="A52" s="23" t="s">
        <v>66</v>
      </c>
      <c r="B52" s="23" t="s">
        <v>52</v>
      </c>
      <c r="C52" s="24">
        <v>234</v>
      </c>
      <c r="D52" s="24" t="s">
        <v>102</v>
      </c>
      <c r="E52" s="24">
        <v>311</v>
      </c>
      <c r="F52" s="24">
        <f t="shared" si="12"/>
        <v>77</v>
      </c>
      <c r="G52" s="33">
        <f t="shared" si="13"/>
        <v>0.32905982905982906</v>
      </c>
      <c r="H52" s="24" t="e">
        <f t="shared" si="14"/>
        <v>#VALUE!</v>
      </c>
      <c r="I52" s="33" t="e">
        <f t="shared" si="15"/>
        <v>#VALUE!</v>
      </c>
    </row>
    <row r="53" spans="1:9" s="3" customFormat="1" x14ac:dyDescent="0.35">
      <c r="A53" s="23" t="s">
        <v>59</v>
      </c>
      <c r="B53" s="23" t="s">
        <v>45</v>
      </c>
      <c r="C53" s="24">
        <v>379</v>
      </c>
      <c r="D53" s="24">
        <v>260</v>
      </c>
      <c r="E53" s="24">
        <v>249</v>
      </c>
      <c r="F53" s="24">
        <f t="shared" si="12"/>
        <v>-130</v>
      </c>
      <c r="G53" s="33">
        <f t="shared" si="13"/>
        <v>-0.34300791556728233</v>
      </c>
      <c r="H53" s="24">
        <f t="shared" si="14"/>
        <v>-11</v>
      </c>
      <c r="I53" s="33">
        <f t="shared" si="15"/>
        <v>-4.230769230769231E-2</v>
      </c>
    </row>
    <row r="54" spans="1:9" s="3" customFormat="1" x14ac:dyDescent="0.35">
      <c r="A54" s="23" t="s">
        <v>70</v>
      </c>
      <c r="B54" s="23" t="s">
        <v>39</v>
      </c>
      <c r="C54" s="24">
        <v>972</v>
      </c>
      <c r="D54" s="24">
        <v>915</v>
      </c>
      <c r="E54" s="24">
        <v>228</v>
      </c>
      <c r="F54" s="24">
        <f t="shared" ref="F54" si="16">E54-C54</f>
        <v>-744</v>
      </c>
      <c r="G54" s="33">
        <f t="shared" ref="G54" si="17">(E54-C54)/C54</f>
        <v>-0.76543209876543206</v>
      </c>
      <c r="H54" s="24">
        <f t="shared" ref="H54" si="18">E54-D54</f>
        <v>-687</v>
      </c>
      <c r="I54" s="33">
        <f t="shared" ref="I54" si="19">(E54-D54)/D54</f>
        <v>-0.75081967213114753</v>
      </c>
    </row>
    <row r="55" spans="1:9" s="3" customFormat="1" x14ac:dyDescent="0.35">
      <c r="A55" s="40"/>
      <c r="B55" s="40"/>
      <c r="C55" s="41"/>
      <c r="D55" s="41"/>
      <c r="E55" s="41"/>
    </row>
    <row r="56" spans="1:9" x14ac:dyDescent="0.35">
      <c r="A56" s="32" t="s">
        <v>113</v>
      </c>
      <c r="B56" s="21"/>
    </row>
    <row r="57" spans="1:9" x14ac:dyDescent="0.35">
      <c r="A57" s="28"/>
      <c r="B57" s="28"/>
      <c r="C57" s="54" t="s">
        <v>101</v>
      </c>
      <c r="D57" s="54"/>
      <c r="E57" s="54"/>
      <c r="F57" s="53" t="s">
        <v>103</v>
      </c>
      <c r="G57" s="53"/>
      <c r="H57" s="53"/>
      <c r="I57" s="53"/>
    </row>
    <row r="58" spans="1:9" x14ac:dyDescent="0.35">
      <c r="A58" s="28"/>
      <c r="B58" s="28"/>
      <c r="C58" s="12" t="s">
        <v>33</v>
      </c>
      <c r="D58" s="15">
        <v>2025</v>
      </c>
      <c r="E58" s="18">
        <v>2026</v>
      </c>
      <c r="F58" s="53" t="s">
        <v>104</v>
      </c>
      <c r="G58" s="53"/>
      <c r="H58" s="53" t="s">
        <v>105</v>
      </c>
      <c r="I58" s="53"/>
    </row>
    <row r="59" spans="1:9" s="3" customFormat="1" x14ac:dyDescent="0.35">
      <c r="A59" s="23" t="s">
        <v>71</v>
      </c>
      <c r="B59" s="23" t="s">
        <v>72</v>
      </c>
      <c r="C59" s="24">
        <v>55860</v>
      </c>
      <c r="D59" s="24">
        <v>42463</v>
      </c>
      <c r="E59" s="24">
        <v>42495</v>
      </c>
      <c r="F59" s="24">
        <f t="shared" ref="F59:F65" si="20">E59-C59</f>
        <v>-13365</v>
      </c>
      <c r="G59" s="33">
        <f t="shared" ref="G59:G65" si="21">(E59-C59)/C59</f>
        <v>-0.23925886143931258</v>
      </c>
      <c r="H59" s="24">
        <f>E59-D59</f>
        <v>32</v>
      </c>
      <c r="I59" s="35">
        <f>(E59-D59)/D59</f>
        <v>7.5359724937003976E-4</v>
      </c>
    </row>
    <row r="60" spans="1:9" s="3" customFormat="1" x14ac:dyDescent="0.35">
      <c r="A60" s="23" t="s">
        <v>107</v>
      </c>
      <c r="B60" s="23" t="s">
        <v>106</v>
      </c>
      <c r="C60" s="24">
        <v>32294</v>
      </c>
      <c r="D60" s="24">
        <v>27826</v>
      </c>
      <c r="E60" s="24">
        <v>26914</v>
      </c>
      <c r="F60" s="24">
        <f t="shared" si="20"/>
        <v>-5380</v>
      </c>
      <c r="G60" s="33">
        <f t="shared" si="21"/>
        <v>-0.16659441382300116</v>
      </c>
      <c r="H60" s="24">
        <f t="shared" ref="H60:H65" si="22">E60-D60</f>
        <v>-912</v>
      </c>
      <c r="I60" s="33">
        <f t="shared" ref="I60:I65" si="23">(E60-D60)/D60</f>
        <v>-3.2775102422195071E-2</v>
      </c>
    </row>
    <row r="61" spans="1:9" s="3" customFormat="1" x14ac:dyDescent="0.35">
      <c r="A61" s="23" t="s">
        <v>37</v>
      </c>
      <c r="B61" s="23" t="s">
        <v>37</v>
      </c>
      <c r="C61" s="24">
        <v>31499</v>
      </c>
      <c r="D61" s="24">
        <v>27535</v>
      </c>
      <c r="E61" s="24" t="s">
        <v>102</v>
      </c>
      <c r="F61" s="23" t="e">
        <f t="shared" si="20"/>
        <v>#VALUE!</v>
      </c>
      <c r="G61" s="36" t="e">
        <f t="shared" si="21"/>
        <v>#VALUE!</v>
      </c>
      <c r="H61" s="23" t="e">
        <f t="shared" si="22"/>
        <v>#VALUE!</v>
      </c>
      <c r="I61" s="36" t="e">
        <f t="shared" si="23"/>
        <v>#VALUE!</v>
      </c>
    </row>
    <row r="62" spans="1:9" s="3" customFormat="1" x14ac:dyDescent="0.35">
      <c r="A62" s="23" t="s">
        <v>70</v>
      </c>
      <c r="B62" s="23" t="s">
        <v>39</v>
      </c>
      <c r="C62" s="24">
        <v>795</v>
      </c>
      <c r="D62" s="24">
        <v>291</v>
      </c>
      <c r="E62" s="24" t="s">
        <v>102</v>
      </c>
      <c r="F62" s="24" t="e">
        <f t="shared" si="20"/>
        <v>#VALUE!</v>
      </c>
      <c r="G62" s="33" t="e">
        <f t="shared" si="21"/>
        <v>#VALUE!</v>
      </c>
      <c r="H62" s="24" t="e">
        <f t="shared" si="22"/>
        <v>#VALUE!</v>
      </c>
      <c r="I62" s="33" t="e">
        <f t="shared" si="23"/>
        <v>#VALUE!</v>
      </c>
    </row>
    <row r="63" spans="1:9" s="3" customFormat="1" x14ac:dyDescent="0.35">
      <c r="A63" s="23" t="s">
        <v>61</v>
      </c>
      <c r="B63" s="23" t="s">
        <v>47</v>
      </c>
      <c r="C63" s="24">
        <v>15280</v>
      </c>
      <c r="D63" s="24">
        <v>9736</v>
      </c>
      <c r="E63" s="24">
        <v>11068</v>
      </c>
      <c r="F63" s="24">
        <f t="shared" si="20"/>
        <v>-4212</v>
      </c>
      <c r="G63" s="33">
        <f t="shared" si="21"/>
        <v>-0.27565445026178009</v>
      </c>
      <c r="H63" s="24">
        <f t="shared" si="22"/>
        <v>1332</v>
      </c>
      <c r="I63" s="33">
        <f t="shared" si="23"/>
        <v>0.13681183237469186</v>
      </c>
    </row>
    <row r="64" spans="1:9" s="3" customFormat="1" x14ac:dyDescent="0.35">
      <c r="A64" s="23" t="s">
        <v>64</v>
      </c>
      <c r="B64" s="23" t="s">
        <v>50</v>
      </c>
      <c r="C64" s="24">
        <v>2395</v>
      </c>
      <c r="D64" s="24">
        <v>2032</v>
      </c>
      <c r="E64" s="24">
        <v>2472</v>
      </c>
      <c r="F64" s="24">
        <f t="shared" si="20"/>
        <v>77</v>
      </c>
      <c r="G64" s="33">
        <f t="shared" si="21"/>
        <v>3.2150313152400835E-2</v>
      </c>
      <c r="H64" s="24">
        <f t="shared" si="22"/>
        <v>440</v>
      </c>
      <c r="I64" s="33">
        <f t="shared" si="23"/>
        <v>0.21653543307086615</v>
      </c>
    </row>
    <row r="65" spans="1:9" s="3" customFormat="1" x14ac:dyDescent="0.35">
      <c r="A65" s="23" t="s">
        <v>55</v>
      </c>
      <c r="B65" s="23" t="s">
        <v>41</v>
      </c>
      <c r="C65" s="24">
        <v>1026</v>
      </c>
      <c r="D65" s="24">
        <v>738</v>
      </c>
      <c r="E65" s="24">
        <v>638</v>
      </c>
      <c r="F65" s="24">
        <f t="shared" si="20"/>
        <v>-388</v>
      </c>
      <c r="G65" s="33">
        <f t="shared" si="21"/>
        <v>-0.37816764132553604</v>
      </c>
      <c r="H65" s="24">
        <f t="shared" si="22"/>
        <v>-100</v>
      </c>
      <c r="I65" s="33">
        <f t="shared" si="23"/>
        <v>-0.13550135501355012</v>
      </c>
    </row>
    <row r="66" spans="1:9" s="3" customFormat="1" x14ac:dyDescent="0.35">
      <c r="A66" s="23" t="s">
        <v>63</v>
      </c>
      <c r="B66" s="23" t="s">
        <v>49</v>
      </c>
      <c r="C66" s="24">
        <v>1612</v>
      </c>
      <c r="D66" s="24">
        <v>485</v>
      </c>
      <c r="E66" s="24">
        <v>405</v>
      </c>
      <c r="F66" s="24">
        <f t="shared" ref="F66:F67" si="24">E66-C66</f>
        <v>-1207</v>
      </c>
      <c r="G66" s="33">
        <f t="shared" ref="G66:G67" si="25">(E66-C66)/C66</f>
        <v>-0.74875930521091816</v>
      </c>
      <c r="H66" s="24">
        <f t="shared" ref="H66:H67" si="26">E66-D66</f>
        <v>-80</v>
      </c>
      <c r="I66" s="33">
        <f t="shared" ref="I66:I67" si="27">(E66-D66)/D66</f>
        <v>-0.16494845360824742</v>
      </c>
    </row>
    <row r="67" spans="1:9" s="3" customFormat="1" x14ac:dyDescent="0.35">
      <c r="A67" s="23" t="s">
        <v>66</v>
      </c>
      <c r="B67" s="23" t="s">
        <v>52</v>
      </c>
      <c r="C67" s="24">
        <v>341</v>
      </c>
      <c r="D67" s="24">
        <v>141</v>
      </c>
      <c r="E67" s="24">
        <v>251</v>
      </c>
      <c r="F67" s="24">
        <f t="shared" si="24"/>
        <v>-90</v>
      </c>
      <c r="G67" s="33">
        <f t="shared" si="25"/>
        <v>-0.26392961876832843</v>
      </c>
      <c r="H67" s="24">
        <f t="shared" si="26"/>
        <v>110</v>
      </c>
      <c r="I67" s="33">
        <f t="shared" si="27"/>
        <v>0.78014184397163122</v>
      </c>
    </row>
    <row r="68" spans="1:9" x14ac:dyDescent="0.35">
      <c r="C68" s="3"/>
      <c r="D68" s="3"/>
      <c r="E68" s="3"/>
      <c r="F68" s="41"/>
      <c r="G68" s="59"/>
      <c r="H68" s="41"/>
      <c r="I68" s="59"/>
    </row>
    <row r="69" spans="1:9" x14ac:dyDescent="0.35">
      <c r="A69" s="32" t="s">
        <v>108</v>
      </c>
      <c r="B69" s="21"/>
    </row>
    <row r="70" spans="1:9" x14ac:dyDescent="0.35">
      <c r="A70" s="28"/>
      <c r="B70" s="28"/>
      <c r="C70" s="54" t="s">
        <v>101</v>
      </c>
      <c r="D70" s="54"/>
      <c r="E70" s="54"/>
      <c r="F70" s="53" t="s">
        <v>103</v>
      </c>
      <c r="G70" s="53"/>
      <c r="H70" s="53"/>
      <c r="I70" s="53"/>
    </row>
    <row r="71" spans="1:9" x14ac:dyDescent="0.35">
      <c r="A71" s="28"/>
      <c r="B71" s="28"/>
      <c r="C71" s="12" t="s">
        <v>33</v>
      </c>
      <c r="D71" s="15">
        <v>2025</v>
      </c>
      <c r="E71" s="18">
        <v>2026</v>
      </c>
      <c r="F71" s="53" t="s">
        <v>104</v>
      </c>
      <c r="G71" s="53"/>
      <c r="H71" s="53" t="s">
        <v>105</v>
      </c>
      <c r="I71" s="53"/>
    </row>
    <row r="72" spans="1:9" x14ac:dyDescent="0.35">
      <c r="A72" s="23" t="s">
        <v>71</v>
      </c>
      <c r="B72" s="23" t="s">
        <v>72</v>
      </c>
      <c r="C72" s="24">
        <v>86245</v>
      </c>
      <c r="D72" s="24">
        <v>65128</v>
      </c>
      <c r="E72" s="24">
        <v>68211</v>
      </c>
      <c r="F72" s="24">
        <f t="shared" ref="F72:F78" si="28">E72-C72</f>
        <v>-18034</v>
      </c>
      <c r="G72" s="33">
        <f t="shared" ref="G72:G78" si="29">(E72-C72)/C72</f>
        <v>-0.20910197692619861</v>
      </c>
      <c r="H72" s="24">
        <f>E72-D72</f>
        <v>3083</v>
      </c>
      <c r="I72" s="33">
        <f>(E72-D72)/D72</f>
        <v>4.7337550669450924E-2</v>
      </c>
    </row>
    <row r="73" spans="1:9" x14ac:dyDescent="0.35">
      <c r="A73" s="23" t="s">
        <v>37</v>
      </c>
      <c r="B73" s="23" t="s">
        <v>37</v>
      </c>
      <c r="C73" s="24">
        <v>67394</v>
      </c>
      <c r="D73" s="24">
        <v>52800</v>
      </c>
      <c r="E73" s="24">
        <v>54673</v>
      </c>
      <c r="F73" s="24">
        <f t="shared" si="28"/>
        <v>-12721</v>
      </c>
      <c r="G73" s="33">
        <f t="shared" si="29"/>
        <v>-0.18875567557942843</v>
      </c>
      <c r="H73" s="24">
        <f t="shared" ref="H73:H78" si="30">E73-D73</f>
        <v>1873</v>
      </c>
      <c r="I73" s="33">
        <f t="shared" ref="I73:I78" si="31">(E73-D73)/D73</f>
        <v>3.5473484848484851E-2</v>
      </c>
    </row>
    <row r="74" spans="1:9" x14ac:dyDescent="0.35">
      <c r="A74" s="23" t="s">
        <v>70</v>
      </c>
      <c r="B74" s="23" t="s">
        <v>39</v>
      </c>
      <c r="C74" s="24">
        <v>1701</v>
      </c>
      <c r="D74" s="24">
        <v>797</v>
      </c>
      <c r="E74" s="24">
        <v>1007</v>
      </c>
      <c r="F74" s="23">
        <f t="shared" si="28"/>
        <v>-694</v>
      </c>
      <c r="G74" s="36">
        <f t="shared" si="29"/>
        <v>-0.40799529688418579</v>
      </c>
      <c r="H74" s="23">
        <f t="shared" si="30"/>
        <v>210</v>
      </c>
      <c r="I74" s="36">
        <f t="shared" si="31"/>
        <v>0.26348808030112925</v>
      </c>
    </row>
    <row r="75" spans="1:9" x14ac:dyDescent="0.35">
      <c r="A75" s="23" t="s">
        <v>64</v>
      </c>
      <c r="B75" s="23" t="s">
        <v>50</v>
      </c>
      <c r="C75" s="24">
        <v>4558</v>
      </c>
      <c r="D75" s="24">
        <v>3427</v>
      </c>
      <c r="E75" s="24">
        <v>4623</v>
      </c>
      <c r="F75" s="24">
        <f t="shared" si="28"/>
        <v>65</v>
      </c>
      <c r="G75" s="33">
        <f t="shared" si="29"/>
        <v>1.4260640631856078E-2</v>
      </c>
      <c r="H75" s="24">
        <f t="shared" si="30"/>
        <v>1196</v>
      </c>
      <c r="I75" s="33">
        <f t="shared" si="31"/>
        <v>0.34899328859060402</v>
      </c>
    </row>
    <row r="76" spans="1:9" x14ac:dyDescent="0.35">
      <c r="A76" s="23" t="s">
        <v>61</v>
      </c>
      <c r="B76" s="23" t="s">
        <v>47</v>
      </c>
      <c r="C76" s="24">
        <v>1583</v>
      </c>
      <c r="D76" s="24">
        <v>1527</v>
      </c>
      <c r="E76" s="24">
        <v>1866</v>
      </c>
      <c r="F76" s="24">
        <f t="shared" si="28"/>
        <v>283</v>
      </c>
      <c r="G76" s="33">
        <f t="shared" si="29"/>
        <v>0.17877447883765002</v>
      </c>
      <c r="H76" s="24">
        <f t="shared" si="30"/>
        <v>339</v>
      </c>
      <c r="I76" s="33">
        <f t="shared" si="31"/>
        <v>0.22200392927308449</v>
      </c>
    </row>
    <row r="77" spans="1:9" x14ac:dyDescent="0.35">
      <c r="A77" s="23" t="s">
        <v>63</v>
      </c>
      <c r="B77" s="23" t="s">
        <v>49</v>
      </c>
      <c r="C77" s="24">
        <v>1790</v>
      </c>
      <c r="D77" s="24">
        <v>1464</v>
      </c>
      <c r="E77" s="24">
        <v>1693</v>
      </c>
      <c r="F77" s="24">
        <f t="shared" si="28"/>
        <v>-97</v>
      </c>
      <c r="G77" s="33">
        <f t="shared" si="29"/>
        <v>-5.4189944134078211E-2</v>
      </c>
      <c r="H77" s="24">
        <f t="shared" si="30"/>
        <v>229</v>
      </c>
      <c r="I77" s="33">
        <f t="shared" si="31"/>
        <v>0.15642076502732241</v>
      </c>
    </row>
    <row r="78" spans="1:9" x14ac:dyDescent="0.35">
      <c r="A78" s="23" t="s">
        <v>55</v>
      </c>
      <c r="B78" s="23" t="s">
        <v>41</v>
      </c>
      <c r="C78" s="24">
        <v>2860</v>
      </c>
      <c r="D78" s="24">
        <v>1654</v>
      </c>
      <c r="E78" s="24">
        <v>1122</v>
      </c>
      <c r="F78" s="24">
        <f t="shared" si="28"/>
        <v>-1738</v>
      </c>
      <c r="G78" s="33">
        <f t="shared" si="29"/>
        <v>-0.60769230769230764</v>
      </c>
      <c r="H78" s="24">
        <f t="shared" si="30"/>
        <v>-532</v>
      </c>
      <c r="I78" s="33">
        <f t="shared" si="31"/>
        <v>-0.32164449818621521</v>
      </c>
    </row>
    <row r="79" spans="1:9" x14ac:dyDescent="0.35">
      <c r="A79" s="23" t="s">
        <v>59</v>
      </c>
      <c r="B79" s="23" t="s">
        <v>45</v>
      </c>
      <c r="C79" s="24">
        <v>1546</v>
      </c>
      <c r="D79" s="24">
        <v>1245</v>
      </c>
      <c r="E79" s="24">
        <v>1002</v>
      </c>
      <c r="F79" s="24">
        <f t="shared" ref="F79:F82" si="32">E79-C79</f>
        <v>-544</v>
      </c>
      <c r="G79" s="33">
        <f t="shared" ref="G79:G82" si="33">(E79-C79)/C79</f>
        <v>-0.35187580853816303</v>
      </c>
      <c r="H79" s="24">
        <f t="shared" ref="H79:H82" si="34">E79-D79</f>
        <v>-243</v>
      </c>
      <c r="I79" s="33">
        <f t="shared" ref="I79:I82" si="35">(E79-D79)/D79</f>
        <v>-0.19518072289156627</v>
      </c>
    </row>
    <row r="80" spans="1:9" x14ac:dyDescent="0.35">
      <c r="A80" s="23" t="s">
        <v>65</v>
      </c>
      <c r="B80" s="23" t="s">
        <v>51</v>
      </c>
      <c r="C80" s="24">
        <v>912</v>
      </c>
      <c r="D80" s="24">
        <v>583</v>
      </c>
      <c r="E80" s="24">
        <v>849</v>
      </c>
      <c r="F80" s="24">
        <f t="shared" si="32"/>
        <v>-63</v>
      </c>
      <c r="G80" s="33">
        <f t="shared" si="33"/>
        <v>-6.9078947368421059E-2</v>
      </c>
      <c r="H80" s="24">
        <f t="shared" si="34"/>
        <v>266</v>
      </c>
      <c r="I80" s="33">
        <f t="shared" si="35"/>
        <v>0.45626072041166382</v>
      </c>
    </row>
    <row r="81" spans="1:9" x14ac:dyDescent="0.35">
      <c r="A81" s="23" t="s">
        <v>58</v>
      </c>
      <c r="B81" s="23" t="s">
        <v>44</v>
      </c>
      <c r="C81" s="24" t="s">
        <v>102</v>
      </c>
      <c r="D81" s="24">
        <v>602</v>
      </c>
      <c r="E81" s="24">
        <v>418</v>
      </c>
      <c r="F81" s="24" t="e">
        <f t="shared" si="32"/>
        <v>#VALUE!</v>
      </c>
      <c r="G81" s="33" t="e">
        <f t="shared" si="33"/>
        <v>#VALUE!</v>
      </c>
      <c r="H81" s="24">
        <f t="shared" si="34"/>
        <v>-184</v>
      </c>
      <c r="I81" s="33">
        <f t="shared" si="35"/>
        <v>-0.30564784053156147</v>
      </c>
    </row>
    <row r="82" spans="1:9" x14ac:dyDescent="0.35">
      <c r="A82" s="23" t="s">
        <v>66</v>
      </c>
      <c r="B82" s="23" t="s">
        <v>52</v>
      </c>
      <c r="C82" s="24">
        <v>420</v>
      </c>
      <c r="D82" s="24" t="s">
        <v>102</v>
      </c>
      <c r="E82" s="24">
        <v>214</v>
      </c>
      <c r="F82" s="24">
        <f t="shared" si="32"/>
        <v>-206</v>
      </c>
      <c r="G82" s="33">
        <f t="shared" si="33"/>
        <v>-0.49047619047619045</v>
      </c>
      <c r="H82" s="24" t="e">
        <f t="shared" si="34"/>
        <v>#VALUE!</v>
      </c>
      <c r="I82" s="33" t="e">
        <f t="shared" si="35"/>
        <v>#VALUE!</v>
      </c>
    </row>
    <row r="84" spans="1:9" x14ac:dyDescent="0.35">
      <c r="A84" s="32" t="s">
        <v>109</v>
      </c>
      <c r="B84" s="21"/>
    </row>
    <row r="85" spans="1:9" x14ac:dyDescent="0.35">
      <c r="A85" s="28"/>
      <c r="B85" s="28"/>
      <c r="C85" s="54" t="s">
        <v>101</v>
      </c>
      <c r="D85" s="54"/>
      <c r="E85" s="54"/>
      <c r="F85" s="53" t="s">
        <v>103</v>
      </c>
      <c r="G85" s="53"/>
      <c r="H85" s="53"/>
      <c r="I85" s="53"/>
    </row>
    <row r="86" spans="1:9" x14ac:dyDescent="0.35">
      <c r="A86" s="28"/>
      <c r="B86" s="28"/>
      <c r="C86" s="12" t="s">
        <v>33</v>
      </c>
      <c r="D86" s="15">
        <v>2025</v>
      </c>
      <c r="E86" s="18">
        <v>2026</v>
      </c>
      <c r="F86" s="53" t="s">
        <v>104</v>
      </c>
      <c r="G86" s="53"/>
      <c r="H86" s="53" t="s">
        <v>105</v>
      </c>
      <c r="I86" s="53"/>
    </row>
    <row r="87" spans="1:9" x14ac:dyDescent="0.35">
      <c r="A87" s="23" t="s">
        <v>71</v>
      </c>
      <c r="B87" s="23" t="s">
        <v>72</v>
      </c>
      <c r="C87" s="24">
        <v>55712</v>
      </c>
      <c r="D87" s="24">
        <v>53607</v>
      </c>
      <c r="E87" s="24">
        <v>60977</v>
      </c>
      <c r="F87" s="24">
        <f t="shared" ref="F87:F93" si="36">E87-C87</f>
        <v>5265</v>
      </c>
      <c r="G87" s="33">
        <f t="shared" ref="G87:G93" si="37">(E87-C87)/C87</f>
        <v>9.45038770821367E-2</v>
      </c>
      <c r="H87" s="24">
        <f>E87-D87</f>
        <v>7370</v>
      </c>
      <c r="I87" s="33">
        <f>(E87-D87)/D87</f>
        <v>0.13748204525528382</v>
      </c>
    </row>
    <row r="88" spans="1:9" x14ac:dyDescent="0.35">
      <c r="A88" s="23" t="s">
        <v>37</v>
      </c>
      <c r="B88" s="23" t="s">
        <v>37</v>
      </c>
      <c r="C88" s="24">
        <v>49070</v>
      </c>
      <c r="D88" s="24">
        <v>46503</v>
      </c>
      <c r="E88" s="24">
        <v>52430</v>
      </c>
      <c r="F88" s="24">
        <f t="shared" si="36"/>
        <v>3360</v>
      </c>
      <c r="G88" s="33">
        <f t="shared" si="37"/>
        <v>6.8473609129814553E-2</v>
      </c>
      <c r="H88" s="24">
        <f t="shared" ref="H88:H93" si="38">E88-D88</f>
        <v>5927</v>
      </c>
      <c r="I88" s="33">
        <f t="shared" ref="I88:I93" si="39">(E88-D88)/D88</f>
        <v>0.12745414274347891</v>
      </c>
    </row>
    <row r="89" spans="1:9" x14ac:dyDescent="0.35">
      <c r="A89" s="23" t="s">
        <v>64</v>
      </c>
      <c r="B89" s="23" t="s">
        <v>50</v>
      </c>
      <c r="C89" s="24">
        <v>2518</v>
      </c>
      <c r="D89" s="24">
        <v>2026</v>
      </c>
      <c r="E89" s="24">
        <v>4020</v>
      </c>
      <c r="F89" s="23">
        <f t="shared" si="36"/>
        <v>1502</v>
      </c>
      <c r="G89" s="36">
        <f t="shared" si="37"/>
        <v>0.59650516282764099</v>
      </c>
      <c r="H89" s="23">
        <f t="shared" si="38"/>
        <v>1994</v>
      </c>
      <c r="I89" s="36">
        <f t="shared" si="39"/>
        <v>0.98420533070088845</v>
      </c>
    </row>
    <row r="90" spans="1:9" x14ac:dyDescent="0.35">
      <c r="A90" s="23" t="s">
        <v>61</v>
      </c>
      <c r="B90" s="23" t="s">
        <v>47</v>
      </c>
      <c r="C90" s="24">
        <v>430</v>
      </c>
      <c r="D90" s="24">
        <v>1142</v>
      </c>
      <c r="E90" s="24">
        <v>1207</v>
      </c>
      <c r="F90" s="24">
        <f t="shared" si="36"/>
        <v>777</v>
      </c>
      <c r="G90" s="33">
        <f t="shared" si="37"/>
        <v>1.8069767441860465</v>
      </c>
      <c r="H90" s="24">
        <f t="shared" si="38"/>
        <v>65</v>
      </c>
      <c r="I90" s="33">
        <f t="shared" si="39"/>
        <v>5.6917688266199647E-2</v>
      </c>
    </row>
    <row r="91" spans="1:9" x14ac:dyDescent="0.35">
      <c r="A91" s="23" t="s">
        <v>59</v>
      </c>
      <c r="B91" s="23" t="s">
        <v>45</v>
      </c>
      <c r="C91" s="24" t="s">
        <v>102</v>
      </c>
      <c r="D91" s="24">
        <v>1396</v>
      </c>
      <c r="E91" s="24">
        <v>1142</v>
      </c>
      <c r="F91" s="24" t="e">
        <f t="shared" si="36"/>
        <v>#VALUE!</v>
      </c>
      <c r="G91" s="33" t="e">
        <f t="shared" si="37"/>
        <v>#VALUE!</v>
      </c>
      <c r="H91" s="24">
        <f t="shared" si="38"/>
        <v>-254</v>
      </c>
      <c r="I91" s="33">
        <f t="shared" si="39"/>
        <v>-0.18194842406876791</v>
      </c>
    </row>
    <row r="92" spans="1:9" x14ac:dyDescent="0.35">
      <c r="A92" s="23" t="s">
        <v>55</v>
      </c>
      <c r="B92" s="23" t="s">
        <v>41</v>
      </c>
      <c r="C92" s="24">
        <v>640</v>
      </c>
      <c r="D92" s="24">
        <v>214</v>
      </c>
      <c r="E92" s="24">
        <v>388</v>
      </c>
      <c r="F92" s="24">
        <f t="shared" si="36"/>
        <v>-252</v>
      </c>
      <c r="G92" s="33">
        <f t="shared" si="37"/>
        <v>-0.39374999999999999</v>
      </c>
      <c r="H92" s="24">
        <f t="shared" si="38"/>
        <v>174</v>
      </c>
      <c r="I92" s="33">
        <f t="shared" si="39"/>
        <v>0.81308411214953269</v>
      </c>
    </row>
    <row r="93" spans="1:9" x14ac:dyDescent="0.35">
      <c r="A93" s="23" t="s">
        <v>63</v>
      </c>
      <c r="B93" s="23" t="s">
        <v>49</v>
      </c>
      <c r="C93" s="24">
        <v>465</v>
      </c>
      <c r="D93" s="24">
        <v>368</v>
      </c>
      <c r="E93" s="24">
        <v>368</v>
      </c>
      <c r="F93" s="24">
        <f t="shared" si="36"/>
        <v>-97</v>
      </c>
      <c r="G93" s="33">
        <f t="shared" si="37"/>
        <v>-0.2086021505376344</v>
      </c>
      <c r="H93" s="24">
        <f t="shared" si="38"/>
        <v>0</v>
      </c>
      <c r="I93" s="58">
        <f t="shared" si="39"/>
        <v>0</v>
      </c>
    </row>
    <row r="94" spans="1:9" x14ac:dyDescent="0.35">
      <c r="A94" s="23" t="s">
        <v>70</v>
      </c>
      <c r="B94" s="23" t="s">
        <v>39</v>
      </c>
      <c r="C94" s="24">
        <v>1038</v>
      </c>
      <c r="D94" s="24">
        <v>333</v>
      </c>
      <c r="E94" s="24">
        <v>325</v>
      </c>
      <c r="F94" s="24">
        <f t="shared" ref="F94:F95" si="40">E94-C94</f>
        <v>-713</v>
      </c>
      <c r="G94" s="33">
        <f t="shared" ref="G94:G95" si="41">(E94-C94)/C94</f>
        <v>-0.68689788053949907</v>
      </c>
      <c r="H94" s="24">
        <f t="shared" ref="H94:H95" si="42">E94-D94</f>
        <v>-8</v>
      </c>
      <c r="I94" s="33">
        <f t="shared" ref="I94:I95" si="43">(E94-D94)/D94</f>
        <v>-2.4024024024024024E-2</v>
      </c>
    </row>
    <row r="95" spans="1:9" x14ac:dyDescent="0.35">
      <c r="A95" s="23" t="s">
        <v>66</v>
      </c>
      <c r="B95" s="23" t="s">
        <v>52</v>
      </c>
      <c r="C95" s="24" t="s">
        <v>102</v>
      </c>
      <c r="D95" s="24" t="s">
        <v>102</v>
      </c>
      <c r="E95" s="24">
        <v>116</v>
      </c>
      <c r="F95" s="24" t="e">
        <f t="shared" si="40"/>
        <v>#VALUE!</v>
      </c>
      <c r="G95" s="33" t="e">
        <f t="shared" si="41"/>
        <v>#VALUE!</v>
      </c>
      <c r="H95" s="24" t="e">
        <f t="shared" si="42"/>
        <v>#VALUE!</v>
      </c>
      <c r="I95" s="33" t="e">
        <f t="shared" si="43"/>
        <v>#VALUE!</v>
      </c>
    </row>
    <row r="96" spans="1:9" x14ac:dyDescent="0.35">
      <c r="A96" s="40" t="s">
        <v>114</v>
      </c>
    </row>
  </sheetData>
  <mergeCells count="24">
    <mergeCell ref="C85:E85"/>
    <mergeCell ref="C4:E4"/>
    <mergeCell ref="C23:E23"/>
    <mergeCell ref="C42:E42"/>
    <mergeCell ref="C57:E57"/>
    <mergeCell ref="C70:E70"/>
    <mergeCell ref="F4:I4"/>
    <mergeCell ref="F5:G5"/>
    <mergeCell ref="H5:I5"/>
    <mergeCell ref="F23:I23"/>
    <mergeCell ref="F24:G24"/>
    <mergeCell ref="H24:I24"/>
    <mergeCell ref="F42:I42"/>
    <mergeCell ref="F43:G43"/>
    <mergeCell ref="H43:I43"/>
    <mergeCell ref="F57:I57"/>
    <mergeCell ref="F58:G58"/>
    <mergeCell ref="H58:I58"/>
    <mergeCell ref="F70:I70"/>
    <mergeCell ref="F71:G71"/>
    <mergeCell ref="H71:I71"/>
    <mergeCell ref="F85:I85"/>
    <mergeCell ref="F86:G86"/>
    <mergeCell ref="H86:I86"/>
  </mergeCells>
  <conditionalFormatting sqref="C4">
    <cfRule type="containsText" dxfId="19" priority="25" operator="containsText" text=".">
      <formula>NOT(ISERROR(SEARCH(".",C4)))</formula>
    </cfRule>
  </conditionalFormatting>
  <conditionalFormatting sqref="C23">
    <cfRule type="containsText" dxfId="18" priority="21" operator="containsText" text=".">
      <formula>NOT(ISERROR(SEARCH(".",C23)))</formula>
    </cfRule>
  </conditionalFormatting>
  <conditionalFormatting sqref="C42">
    <cfRule type="containsText" dxfId="17" priority="18" operator="containsText" text=".">
      <formula>NOT(ISERROR(SEARCH(".",C42)))</formula>
    </cfRule>
  </conditionalFormatting>
  <conditionalFormatting sqref="C57">
    <cfRule type="containsText" dxfId="16" priority="15" operator="containsText" text=".">
      <formula>NOT(ISERROR(SEARCH(".",C57)))</formula>
    </cfRule>
  </conditionalFormatting>
  <conditionalFormatting sqref="C70">
    <cfRule type="containsText" dxfId="15" priority="12" operator="containsText" text=".">
      <formula>NOT(ISERROR(SEARCH(".",C70)))</formula>
    </cfRule>
  </conditionalFormatting>
  <conditionalFormatting sqref="C85">
    <cfRule type="containsText" dxfId="14" priority="9" operator="containsText" text=".">
      <formula>NOT(ISERROR(SEARCH(".",C85)))</formula>
    </cfRule>
  </conditionalFormatting>
  <conditionalFormatting sqref="C1:E1048576">
    <cfRule type="containsErrors" dxfId="13" priority="22">
      <formula>ISERROR(C1)</formula>
    </cfRule>
  </conditionalFormatting>
  <conditionalFormatting sqref="C5:E5">
    <cfRule type="containsText" dxfId="12" priority="23" operator="containsText" text=".">
      <formula>NOT(ISERROR(SEARCH(".",C5)))</formula>
    </cfRule>
  </conditionalFormatting>
  <conditionalFormatting sqref="C24:E24">
    <cfRule type="containsText" dxfId="11" priority="19" operator="containsText" text=".">
      <formula>NOT(ISERROR(SEARCH(".",C24)))</formula>
    </cfRule>
  </conditionalFormatting>
  <conditionalFormatting sqref="C43:E43">
    <cfRule type="containsText" dxfId="10" priority="16" operator="containsText" text=".">
      <formula>NOT(ISERROR(SEARCH(".",C43)))</formula>
    </cfRule>
  </conditionalFormatting>
  <conditionalFormatting sqref="C58:E58">
    <cfRule type="containsText" dxfId="9" priority="13" operator="containsText" text=".">
      <formula>NOT(ISERROR(SEARCH(".",C58)))</formula>
    </cfRule>
  </conditionalFormatting>
  <conditionalFormatting sqref="C71:E71">
    <cfRule type="containsText" dxfId="8" priority="10" operator="containsText" text=".">
      <formula>NOT(ISERROR(SEARCH(".",C71)))</formula>
    </cfRule>
  </conditionalFormatting>
  <conditionalFormatting sqref="C86:E86">
    <cfRule type="containsText" dxfId="7" priority="7" operator="containsText" text=".">
      <formula>NOT(ISERROR(SEARCH(".",C86)))</formula>
    </cfRule>
  </conditionalFormatting>
  <conditionalFormatting sqref="F4:I19">
    <cfRule type="cellIs" dxfId="6" priority="6" operator="lessThan">
      <formula>0</formula>
    </cfRule>
  </conditionalFormatting>
  <conditionalFormatting sqref="F23:I39">
    <cfRule type="cellIs" dxfId="5" priority="5" operator="lessThan">
      <formula>0</formula>
    </cfRule>
  </conditionalFormatting>
  <conditionalFormatting sqref="F42:I54">
    <cfRule type="cellIs" dxfId="4" priority="4" operator="lessThan">
      <formula>0</formula>
    </cfRule>
  </conditionalFormatting>
  <conditionalFormatting sqref="F57:I68">
    <cfRule type="cellIs" dxfId="3" priority="3" operator="lessThan">
      <formula>0</formula>
    </cfRule>
  </conditionalFormatting>
  <conditionalFormatting sqref="F70:I82">
    <cfRule type="cellIs" dxfId="2" priority="2" operator="lessThan">
      <formula>0</formula>
    </cfRule>
  </conditionalFormatting>
  <conditionalFormatting sqref="F85:I95">
    <cfRule type="cellIs" dxfId="1" priority="1" operator="less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months2019, 2026</vt:lpstr>
      <vt:lpstr>months2025, 2026</vt:lpstr>
      <vt:lpstr>months2019-2026</vt:lpstr>
      <vt:lpstr>Jan-May</vt:lpstr>
      <vt:lpstr>Jan-May countries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2026-07-10T05:18:59Z</dcterms:created>
  <dcterms:modified xsi:type="dcterms:W3CDTF">2026-07-10T12:48:12Z</dcterms:modified>
</cp:coreProperties>
</file>