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hine-my.sharepoint.com/personal/piret_kallas_eis_ee/Documents/Desktop/DESKTOP 12-03-2026/DESKTOP-majutus/majutus 2026/"/>
    </mc:Choice>
  </mc:AlternateContent>
  <xr:revisionPtr revIDLastSave="506" documentId="8_{FF308D67-26F5-424B-8012-2A388E8FE8FF}" xr6:coauthVersionLast="47" xr6:coauthVersionMax="47" xr10:uidLastSave="{F736BAEA-DC62-4919-8336-259F3170BDBF}"/>
  <bookViews>
    <workbookView xWindow="-110" yWindow="-110" windowWidth="19420" windowHeight="11500" tabRatio="671" activeTab="4" xr2:uid="{00000000-000D-0000-FFFF-FFFF00000000}"/>
  </bookViews>
  <sheets>
    <sheet name="months2019-2026" sheetId="7" r:id="rId1"/>
    <sheet name="months2025-2026" sheetId="2" r:id="rId2"/>
    <sheet name="TU131 (2)" sheetId="6" state="hidden" r:id="rId3"/>
    <sheet name="Jan-Apr" sheetId="4" r:id="rId4"/>
    <sheet name="Jan-Apr-countries" sheetId="9" r:id="rId5"/>
    <sheet name="ADR, occupancy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9" l="1"/>
  <c r="S20" i="9"/>
  <c r="T20" i="9"/>
  <c r="U20" i="9"/>
  <c r="R36" i="9"/>
  <c r="S36" i="9"/>
  <c r="T36" i="9"/>
  <c r="U36" i="9"/>
  <c r="R37" i="9"/>
  <c r="S37" i="9"/>
  <c r="T37" i="9"/>
  <c r="U37" i="9"/>
  <c r="R38" i="9"/>
  <c r="S38" i="9"/>
  <c r="T38" i="9"/>
  <c r="U38" i="9"/>
  <c r="R39" i="9"/>
  <c r="S39" i="9"/>
  <c r="T39" i="9"/>
  <c r="U39" i="9"/>
  <c r="R40" i="9"/>
  <c r="S40" i="9"/>
  <c r="T40" i="9"/>
  <c r="U40" i="9"/>
  <c r="R41" i="9"/>
  <c r="S41" i="9"/>
  <c r="T41" i="9"/>
  <c r="U41" i="9"/>
  <c r="R56" i="9"/>
  <c r="S56" i="9"/>
  <c r="T56" i="9"/>
  <c r="U56" i="9"/>
  <c r="R85" i="9"/>
  <c r="S85" i="9"/>
  <c r="T85" i="9"/>
  <c r="U85" i="9"/>
  <c r="U99" i="9"/>
  <c r="T99" i="9"/>
  <c r="S99" i="9"/>
  <c r="R99" i="9"/>
  <c r="U98" i="9"/>
  <c r="T98" i="9"/>
  <c r="S98" i="9"/>
  <c r="R98" i="9"/>
  <c r="U97" i="9"/>
  <c r="T97" i="9"/>
  <c r="S97" i="9"/>
  <c r="R97" i="9"/>
  <c r="U96" i="9"/>
  <c r="T96" i="9"/>
  <c r="S96" i="9"/>
  <c r="R96" i="9"/>
  <c r="U95" i="9"/>
  <c r="T95" i="9"/>
  <c r="S95" i="9"/>
  <c r="R95" i="9"/>
  <c r="U94" i="9"/>
  <c r="T94" i="9"/>
  <c r="S94" i="9"/>
  <c r="R94" i="9"/>
  <c r="U93" i="9"/>
  <c r="T93" i="9"/>
  <c r="S93" i="9"/>
  <c r="R93" i="9"/>
  <c r="U92" i="9"/>
  <c r="T92" i="9"/>
  <c r="S92" i="9"/>
  <c r="R92" i="9"/>
  <c r="U91" i="9"/>
  <c r="T91" i="9"/>
  <c r="S91" i="9"/>
  <c r="R91" i="9"/>
  <c r="U90" i="9"/>
  <c r="T90" i="9"/>
  <c r="S90" i="9"/>
  <c r="R90" i="9"/>
  <c r="U84" i="9"/>
  <c r="T84" i="9"/>
  <c r="S84" i="9"/>
  <c r="R84" i="9"/>
  <c r="U83" i="9"/>
  <c r="T83" i="9"/>
  <c r="S83" i="9"/>
  <c r="R83" i="9"/>
  <c r="U82" i="9"/>
  <c r="T82" i="9"/>
  <c r="S82" i="9"/>
  <c r="R82" i="9"/>
  <c r="U81" i="9"/>
  <c r="T81" i="9"/>
  <c r="S81" i="9"/>
  <c r="R81" i="9"/>
  <c r="U80" i="9"/>
  <c r="T80" i="9"/>
  <c r="S80" i="9"/>
  <c r="R80" i="9"/>
  <c r="U79" i="9"/>
  <c r="T79" i="9"/>
  <c r="S79" i="9"/>
  <c r="R79" i="9"/>
  <c r="U78" i="9"/>
  <c r="T78" i="9"/>
  <c r="S78" i="9"/>
  <c r="R78" i="9"/>
  <c r="U77" i="9"/>
  <c r="T77" i="9"/>
  <c r="S77" i="9"/>
  <c r="R77" i="9"/>
  <c r="U76" i="9"/>
  <c r="T76" i="9"/>
  <c r="S76" i="9"/>
  <c r="R76" i="9"/>
  <c r="U75" i="9"/>
  <c r="T75" i="9"/>
  <c r="S75" i="9"/>
  <c r="R75" i="9"/>
  <c r="U70" i="9"/>
  <c r="T70" i="9"/>
  <c r="S70" i="9"/>
  <c r="R70" i="9"/>
  <c r="U69" i="9"/>
  <c r="T69" i="9"/>
  <c r="S69" i="9"/>
  <c r="R69" i="9"/>
  <c r="U68" i="9"/>
  <c r="T68" i="9"/>
  <c r="S68" i="9"/>
  <c r="R68" i="9"/>
  <c r="U67" i="9"/>
  <c r="T67" i="9"/>
  <c r="S67" i="9"/>
  <c r="R67" i="9"/>
  <c r="U66" i="9"/>
  <c r="T66" i="9"/>
  <c r="S66" i="9"/>
  <c r="R66" i="9"/>
  <c r="U65" i="9"/>
  <c r="T65" i="9"/>
  <c r="S65" i="9"/>
  <c r="R65" i="9"/>
  <c r="U64" i="9"/>
  <c r="T64" i="9"/>
  <c r="S64" i="9"/>
  <c r="R64" i="9"/>
  <c r="U63" i="9"/>
  <c r="T63" i="9"/>
  <c r="S63" i="9"/>
  <c r="R63" i="9"/>
  <c r="U62" i="9"/>
  <c r="T62" i="9"/>
  <c r="S62" i="9"/>
  <c r="R62" i="9"/>
  <c r="U61" i="9"/>
  <c r="T61" i="9"/>
  <c r="S61" i="9"/>
  <c r="R61" i="9"/>
  <c r="U55" i="9"/>
  <c r="T55" i="9"/>
  <c r="S55" i="9"/>
  <c r="R55" i="9"/>
  <c r="U54" i="9"/>
  <c r="T54" i="9"/>
  <c r="S54" i="9"/>
  <c r="R54" i="9"/>
  <c r="U53" i="9"/>
  <c r="T53" i="9"/>
  <c r="S53" i="9"/>
  <c r="R53" i="9"/>
  <c r="U52" i="9"/>
  <c r="T52" i="9"/>
  <c r="S52" i="9"/>
  <c r="R52" i="9"/>
  <c r="U51" i="9"/>
  <c r="T51" i="9"/>
  <c r="S51" i="9"/>
  <c r="R51" i="9"/>
  <c r="U50" i="9"/>
  <c r="T50" i="9"/>
  <c r="S50" i="9"/>
  <c r="R50" i="9"/>
  <c r="U49" i="9"/>
  <c r="T49" i="9"/>
  <c r="S49" i="9"/>
  <c r="R49" i="9"/>
  <c r="U48" i="9"/>
  <c r="T48" i="9"/>
  <c r="S48" i="9"/>
  <c r="R48" i="9"/>
  <c r="U47" i="9"/>
  <c r="T47" i="9"/>
  <c r="S47" i="9"/>
  <c r="R47" i="9"/>
  <c r="U46" i="9"/>
  <c r="T46" i="9"/>
  <c r="S46" i="9"/>
  <c r="R46" i="9"/>
  <c r="U35" i="9"/>
  <c r="T35" i="9"/>
  <c r="S35" i="9"/>
  <c r="R35" i="9"/>
  <c r="U34" i="9"/>
  <c r="T34" i="9"/>
  <c r="S34" i="9"/>
  <c r="R34" i="9"/>
  <c r="U33" i="9"/>
  <c r="T33" i="9"/>
  <c r="S33" i="9"/>
  <c r="R33" i="9"/>
  <c r="U32" i="9"/>
  <c r="T32" i="9"/>
  <c r="S32" i="9"/>
  <c r="R32" i="9"/>
  <c r="U31" i="9"/>
  <c r="T31" i="9"/>
  <c r="S31" i="9"/>
  <c r="R31" i="9"/>
  <c r="U30" i="9"/>
  <c r="T30" i="9"/>
  <c r="S30" i="9"/>
  <c r="R30" i="9"/>
  <c r="U29" i="9"/>
  <c r="T29" i="9"/>
  <c r="S29" i="9"/>
  <c r="R29" i="9"/>
  <c r="U28" i="9"/>
  <c r="T28" i="9"/>
  <c r="S28" i="9"/>
  <c r="R28" i="9"/>
  <c r="U27" i="9"/>
  <c r="T27" i="9"/>
  <c r="S27" i="9"/>
  <c r="R27" i="9"/>
  <c r="U26" i="9"/>
  <c r="T26" i="9"/>
  <c r="S26" i="9"/>
  <c r="R26" i="9"/>
  <c r="U19" i="9"/>
  <c r="T19" i="9"/>
  <c r="S19" i="9"/>
  <c r="R19" i="9"/>
  <c r="U18" i="9"/>
  <c r="T18" i="9"/>
  <c r="S18" i="9"/>
  <c r="R18" i="9"/>
  <c r="U17" i="9"/>
  <c r="T17" i="9"/>
  <c r="S17" i="9"/>
  <c r="R17" i="9"/>
  <c r="U16" i="9"/>
  <c r="T16" i="9"/>
  <c r="S16" i="9"/>
  <c r="R16" i="9"/>
  <c r="U15" i="9"/>
  <c r="T15" i="9"/>
  <c r="S15" i="9"/>
  <c r="R15" i="9"/>
  <c r="U14" i="9"/>
  <c r="T14" i="9"/>
  <c r="S14" i="9"/>
  <c r="R14" i="9"/>
  <c r="U13" i="9"/>
  <c r="T13" i="9"/>
  <c r="S13" i="9"/>
  <c r="R13" i="9"/>
  <c r="U12" i="9"/>
  <c r="T12" i="9"/>
  <c r="S12" i="9"/>
  <c r="R12" i="9"/>
  <c r="U11" i="9"/>
  <c r="T11" i="9"/>
  <c r="S11" i="9"/>
  <c r="R11" i="9"/>
  <c r="U10" i="9"/>
  <c r="T10" i="9"/>
  <c r="S10" i="9"/>
  <c r="R10" i="9"/>
  <c r="U9" i="9"/>
  <c r="T9" i="9"/>
  <c r="S9" i="9"/>
  <c r="R9" i="9"/>
  <c r="U8" i="9"/>
  <c r="T8" i="9"/>
  <c r="S8" i="9"/>
  <c r="R8" i="9"/>
  <c r="U7" i="9"/>
  <c r="T7" i="9"/>
  <c r="S7" i="9"/>
  <c r="R7" i="9"/>
  <c r="U6" i="9"/>
  <c r="T6" i="9"/>
  <c r="S6" i="9"/>
  <c r="R6" i="9"/>
  <c r="W150" i="2"/>
  <c r="X150" i="2"/>
  <c r="Y150" i="2"/>
  <c r="Z150" i="2"/>
  <c r="AA150" i="2"/>
  <c r="AB150" i="2"/>
  <c r="AC150" i="2"/>
  <c r="AD150" i="2"/>
  <c r="W151" i="2"/>
  <c r="X151" i="2"/>
  <c r="Y151" i="2"/>
  <c r="Z151" i="2"/>
  <c r="AA151" i="2"/>
  <c r="AB151" i="2"/>
  <c r="AC151" i="2"/>
  <c r="AD151" i="2"/>
  <c r="W152" i="2"/>
  <c r="X152" i="2"/>
  <c r="Y152" i="2"/>
  <c r="Z152" i="2"/>
  <c r="AA152" i="2"/>
  <c r="AB152" i="2"/>
  <c r="AC152" i="2"/>
  <c r="AD152" i="2"/>
  <c r="W153" i="2"/>
  <c r="X153" i="2"/>
  <c r="Y153" i="2"/>
  <c r="Z153" i="2"/>
  <c r="AA153" i="2"/>
  <c r="AB153" i="2"/>
  <c r="AC153" i="2"/>
  <c r="AD153" i="2"/>
  <c r="W154" i="2"/>
  <c r="X154" i="2"/>
  <c r="Y154" i="2"/>
  <c r="Z154" i="2"/>
  <c r="AA154" i="2"/>
  <c r="AB154" i="2"/>
  <c r="AC154" i="2"/>
  <c r="AD154" i="2"/>
  <c r="W171" i="2"/>
  <c r="X171" i="2"/>
  <c r="Y171" i="2"/>
  <c r="Z171" i="2"/>
  <c r="AA171" i="2"/>
  <c r="AB171" i="2"/>
  <c r="AC171" i="2"/>
  <c r="AD171" i="2"/>
  <c r="W172" i="2"/>
  <c r="X172" i="2"/>
  <c r="Y172" i="2"/>
  <c r="Z172" i="2"/>
  <c r="AA172" i="2"/>
  <c r="AB172" i="2"/>
  <c r="AC172" i="2"/>
  <c r="AD172" i="2"/>
  <c r="W173" i="2"/>
  <c r="X173" i="2"/>
  <c r="Y173" i="2"/>
  <c r="Z173" i="2"/>
  <c r="AA173" i="2"/>
  <c r="AB173" i="2"/>
  <c r="AC173" i="2"/>
  <c r="AD173" i="2"/>
  <c r="W174" i="2"/>
  <c r="X174" i="2"/>
  <c r="Y174" i="2"/>
  <c r="Z174" i="2"/>
  <c r="AA174" i="2"/>
  <c r="AB174" i="2"/>
  <c r="AC174" i="2"/>
  <c r="AD174" i="2"/>
  <c r="W175" i="2"/>
  <c r="X175" i="2"/>
  <c r="Y175" i="2"/>
  <c r="Z175" i="2"/>
  <c r="AA175" i="2"/>
  <c r="AB175" i="2"/>
  <c r="AC175" i="2"/>
  <c r="AD175" i="2"/>
  <c r="W176" i="2"/>
  <c r="X176" i="2"/>
  <c r="Y176" i="2"/>
  <c r="Z176" i="2"/>
  <c r="AA176" i="2"/>
  <c r="AB176" i="2"/>
  <c r="AC176" i="2"/>
  <c r="AD176" i="2"/>
  <c r="W192" i="2"/>
  <c r="X192" i="2"/>
  <c r="Y192" i="2"/>
  <c r="Z192" i="2"/>
  <c r="AA192" i="2"/>
  <c r="AB192" i="2"/>
  <c r="AC192" i="2"/>
  <c r="AD192" i="2"/>
  <c r="W223" i="2"/>
  <c r="X223" i="2"/>
  <c r="Y223" i="2"/>
  <c r="Z223" i="2"/>
  <c r="AA223" i="2"/>
  <c r="AB223" i="2"/>
  <c r="AC223" i="2"/>
  <c r="AD223" i="2"/>
  <c r="AD238" i="2"/>
  <c r="AC238" i="2"/>
  <c r="AB238" i="2"/>
  <c r="AA238" i="2"/>
  <c r="Z238" i="2"/>
  <c r="Y238" i="2"/>
  <c r="X238" i="2"/>
  <c r="W238" i="2"/>
  <c r="AD237" i="2"/>
  <c r="AC237" i="2"/>
  <c r="AB237" i="2"/>
  <c r="AA237" i="2"/>
  <c r="Z237" i="2"/>
  <c r="Y237" i="2"/>
  <c r="X237" i="2"/>
  <c r="W237" i="2"/>
  <c r="AD236" i="2"/>
  <c r="AC236" i="2"/>
  <c r="AB236" i="2"/>
  <c r="AA236" i="2"/>
  <c r="Z236" i="2"/>
  <c r="Y236" i="2"/>
  <c r="X236" i="2"/>
  <c r="W236" i="2"/>
  <c r="AD235" i="2"/>
  <c r="AC235" i="2"/>
  <c r="AB235" i="2"/>
  <c r="AA235" i="2"/>
  <c r="Z235" i="2"/>
  <c r="Y235" i="2"/>
  <c r="X235" i="2"/>
  <c r="W235" i="2"/>
  <c r="AD234" i="2"/>
  <c r="AC234" i="2"/>
  <c r="AB234" i="2"/>
  <c r="AA234" i="2"/>
  <c r="Z234" i="2"/>
  <c r="Y234" i="2"/>
  <c r="X234" i="2"/>
  <c r="W234" i="2"/>
  <c r="AD233" i="2"/>
  <c r="AC233" i="2"/>
  <c r="AB233" i="2"/>
  <c r="AA233" i="2"/>
  <c r="Z233" i="2"/>
  <c r="Y233" i="2"/>
  <c r="X233" i="2"/>
  <c r="W233" i="2"/>
  <c r="AD232" i="2"/>
  <c r="AC232" i="2"/>
  <c r="AB232" i="2"/>
  <c r="AA232" i="2"/>
  <c r="Z232" i="2"/>
  <c r="Y232" i="2"/>
  <c r="X232" i="2"/>
  <c r="W232" i="2"/>
  <c r="AD231" i="2"/>
  <c r="AC231" i="2"/>
  <c r="AB231" i="2"/>
  <c r="AA231" i="2"/>
  <c r="Z231" i="2"/>
  <c r="Y231" i="2"/>
  <c r="X231" i="2"/>
  <c r="W231" i="2"/>
  <c r="AD230" i="2"/>
  <c r="AC230" i="2"/>
  <c r="AB230" i="2"/>
  <c r="AA230" i="2"/>
  <c r="Z230" i="2"/>
  <c r="Y230" i="2"/>
  <c r="X230" i="2"/>
  <c r="W230" i="2"/>
  <c r="AD229" i="2"/>
  <c r="AC229" i="2"/>
  <c r="AB229" i="2"/>
  <c r="AA229" i="2"/>
  <c r="Z229" i="2"/>
  <c r="Y229" i="2"/>
  <c r="X229" i="2"/>
  <c r="W229" i="2"/>
  <c r="AD222" i="2"/>
  <c r="AC222" i="2"/>
  <c r="AB222" i="2"/>
  <c r="AA222" i="2"/>
  <c r="Z222" i="2"/>
  <c r="Y222" i="2"/>
  <c r="X222" i="2"/>
  <c r="W222" i="2"/>
  <c r="AD221" i="2"/>
  <c r="AC221" i="2"/>
  <c r="AB221" i="2"/>
  <c r="AA221" i="2"/>
  <c r="Z221" i="2"/>
  <c r="Y221" i="2"/>
  <c r="X221" i="2"/>
  <c r="W221" i="2"/>
  <c r="AD220" i="2"/>
  <c r="AC220" i="2"/>
  <c r="AB220" i="2"/>
  <c r="AA220" i="2"/>
  <c r="Z220" i="2"/>
  <c r="Y220" i="2"/>
  <c r="X220" i="2"/>
  <c r="W220" i="2"/>
  <c r="AD219" i="2"/>
  <c r="AC219" i="2"/>
  <c r="AB219" i="2"/>
  <c r="AA219" i="2"/>
  <c r="Z219" i="2"/>
  <c r="Y219" i="2"/>
  <c r="X219" i="2"/>
  <c r="W219" i="2"/>
  <c r="AD218" i="2"/>
  <c r="AC218" i="2"/>
  <c r="AB218" i="2"/>
  <c r="AA218" i="2"/>
  <c r="Z218" i="2"/>
  <c r="Y218" i="2"/>
  <c r="X218" i="2"/>
  <c r="W218" i="2"/>
  <c r="AD217" i="2"/>
  <c r="AC217" i="2"/>
  <c r="AB217" i="2"/>
  <c r="AA217" i="2"/>
  <c r="Z217" i="2"/>
  <c r="Y217" i="2"/>
  <c r="X217" i="2"/>
  <c r="W217" i="2"/>
  <c r="AD216" i="2"/>
  <c r="AC216" i="2"/>
  <c r="AB216" i="2"/>
  <c r="AA216" i="2"/>
  <c r="Z216" i="2"/>
  <c r="Y216" i="2"/>
  <c r="X216" i="2"/>
  <c r="W216" i="2"/>
  <c r="AD215" i="2"/>
  <c r="AC215" i="2"/>
  <c r="AB215" i="2"/>
  <c r="AA215" i="2"/>
  <c r="Z215" i="2"/>
  <c r="Y215" i="2"/>
  <c r="X215" i="2"/>
  <c r="W215" i="2"/>
  <c r="AD214" i="2"/>
  <c r="AC214" i="2"/>
  <c r="AB214" i="2"/>
  <c r="AA214" i="2"/>
  <c r="Z214" i="2"/>
  <c r="Y214" i="2"/>
  <c r="X214" i="2"/>
  <c r="W214" i="2"/>
  <c r="AD213" i="2"/>
  <c r="AC213" i="2"/>
  <c r="AB213" i="2"/>
  <c r="AA213" i="2"/>
  <c r="Z213" i="2"/>
  <c r="Y213" i="2"/>
  <c r="X213" i="2"/>
  <c r="W213" i="2"/>
  <c r="AD207" i="2"/>
  <c r="AC207" i="2"/>
  <c r="AB207" i="2"/>
  <c r="AA207" i="2"/>
  <c r="Z207" i="2"/>
  <c r="Y207" i="2"/>
  <c r="X207" i="2"/>
  <c r="W207" i="2"/>
  <c r="AD206" i="2"/>
  <c r="AC206" i="2"/>
  <c r="AB206" i="2"/>
  <c r="AA206" i="2"/>
  <c r="Z206" i="2"/>
  <c r="Y206" i="2"/>
  <c r="X206" i="2"/>
  <c r="W206" i="2"/>
  <c r="AD205" i="2"/>
  <c r="AC205" i="2"/>
  <c r="AB205" i="2"/>
  <c r="AA205" i="2"/>
  <c r="Z205" i="2"/>
  <c r="Y205" i="2"/>
  <c r="X205" i="2"/>
  <c r="W205" i="2"/>
  <c r="AD204" i="2"/>
  <c r="AC204" i="2"/>
  <c r="AB204" i="2"/>
  <c r="AA204" i="2"/>
  <c r="Z204" i="2"/>
  <c r="Y204" i="2"/>
  <c r="X204" i="2"/>
  <c r="W204" i="2"/>
  <c r="AD203" i="2"/>
  <c r="AC203" i="2"/>
  <c r="AB203" i="2"/>
  <c r="AA203" i="2"/>
  <c r="Z203" i="2"/>
  <c r="Y203" i="2"/>
  <c r="X203" i="2"/>
  <c r="W203" i="2"/>
  <c r="AD202" i="2"/>
  <c r="AC202" i="2"/>
  <c r="AB202" i="2"/>
  <c r="AA202" i="2"/>
  <c r="Z202" i="2"/>
  <c r="Y202" i="2"/>
  <c r="X202" i="2"/>
  <c r="W202" i="2"/>
  <c r="AD201" i="2"/>
  <c r="AC201" i="2"/>
  <c r="AB201" i="2"/>
  <c r="AA201" i="2"/>
  <c r="Z201" i="2"/>
  <c r="Y201" i="2"/>
  <c r="X201" i="2"/>
  <c r="W201" i="2"/>
  <c r="AD200" i="2"/>
  <c r="AC200" i="2"/>
  <c r="AB200" i="2"/>
  <c r="AA200" i="2"/>
  <c r="Z200" i="2"/>
  <c r="Y200" i="2"/>
  <c r="X200" i="2"/>
  <c r="W200" i="2"/>
  <c r="AD199" i="2"/>
  <c r="AC199" i="2"/>
  <c r="AB199" i="2"/>
  <c r="AA199" i="2"/>
  <c r="Z199" i="2"/>
  <c r="Y199" i="2"/>
  <c r="X199" i="2"/>
  <c r="W199" i="2"/>
  <c r="AD198" i="2"/>
  <c r="AC198" i="2"/>
  <c r="AB198" i="2"/>
  <c r="AA198" i="2"/>
  <c r="Z198" i="2"/>
  <c r="Y198" i="2"/>
  <c r="X198" i="2"/>
  <c r="W198" i="2"/>
  <c r="AD191" i="2"/>
  <c r="AC191" i="2"/>
  <c r="AB191" i="2"/>
  <c r="AA191" i="2"/>
  <c r="Z191" i="2"/>
  <c r="Y191" i="2"/>
  <c r="X191" i="2"/>
  <c r="W191" i="2"/>
  <c r="AD190" i="2"/>
  <c r="AC190" i="2"/>
  <c r="AB190" i="2"/>
  <c r="AA190" i="2"/>
  <c r="Z190" i="2"/>
  <c r="Y190" i="2"/>
  <c r="X190" i="2"/>
  <c r="W190" i="2"/>
  <c r="AD189" i="2"/>
  <c r="AC189" i="2"/>
  <c r="AB189" i="2"/>
  <c r="AA189" i="2"/>
  <c r="Z189" i="2"/>
  <c r="Y189" i="2"/>
  <c r="X189" i="2"/>
  <c r="W189" i="2"/>
  <c r="AD188" i="2"/>
  <c r="AC188" i="2"/>
  <c r="AB188" i="2"/>
  <c r="AA188" i="2"/>
  <c r="Z188" i="2"/>
  <c r="Y188" i="2"/>
  <c r="X188" i="2"/>
  <c r="W188" i="2"/>
  <c r="AD187" i="2"/>
  <c r="AC187" i="2"/>
  <c r="AB187" i="2"/>
  <c r="AA187" i="2"/>
  <c r="Z187" i="2"/>
  <c r="Y187" i="2"/>
  <c r="X187" i="2"/>
  <c r="W187" i="2"/>
  <c r="AD186" i="2"/>
  <c r="AC186" i="2"/>
  <c r="AB186" i="2"/>
  <c r="AA186" i="2"/>
  <c r="Z186" i="2"/>
  <c r="Y186" i="2"/>
  <c r="X186" i="2"/>
  <c r="W186" i="2"/>
  <c r="AD185" i="2"/>
  <c r="AC185" i="2"/>
  <c r="AB185" i="2"/>
  <c r="AA185" i="2"/>
  <c r="Z185" i="2"/>
  <c r="Y185" i="2"/>
  <c r="X185" i="2"/>
  <c r="W185" i="2"/>
  <c r="AD184" i="2"/>
  <c r="AC184" i="2"/>
  <c r="AB184" i="2"/>
  <c r="AA184" i="2"/>
  <c r="Z184" i="2"/>
  <c r="Y184" i="2"/>
  <c r="X184" i="2"/>
  <c r="W184" i="2"/>
  <c r="AD183" i="2"/>
  <c r="AC183" i="2"/>
  <c r="AB183" i="2"/>
  <c r="AA183" i="2"/>
  <c r="Z183" i="2"/>
  <c r="Y183" i="2"/>
  <c r="X183" i="2"/>
  <c r="W183" i="2"/>
  <c r="AD182" i="2"/>
  <c r="AC182" i="2"/>
  <c r="AB182" i="2"/>
  <c r="AA182" i="2"/>
  <c r="Z182" i="2"/>
  <c r="Y182" i="2"/>
  <c r="X182" i="2"/>
  <c r="W182" i="2"/>
  <c r="AD170" i="2"/>
  <c r="AC170" i="2"/>
  <c r="AB170" i="2"/>
  <c r="AA170" i="2"/>
  <c r="Z170" i="2"/>
  <c r="Y170" i="2"/>
  <c r="X170" i="2"/>
  <c r="W170" i="2"/>
  <c r="AD169" i="2"/>
  <c r="AC169" i="2"/>
  <c r="AB169" i="2"/>
  <c r="AA169" i="2"/>
  <c r="Z169" i="2"/>
  <c r="Y169" i="2"/>
  <c r="X169" i="2"/>
  <c r="W169" i="2"/>
  <c r="AD168" i="2"/>
  <c r="AC168" i="2"/>
  <c r="AB168" i="2"/>
  <c r="AA168" i="2"/>
  <c r="Z168" i="2"/>
  <c r="Y168" i="2"/>
  <c r="X168" i="2"/>
  <c r="W168" i="2"/>
  <c r="AD167" i="2"/>
  <c r="AC167" i="2"/>
  <c r="AB167" i="2"/>
  <c r="AA167" i="2"/>
  <c r="Z167" i="2"/>
  <c r="Y167" i="2"/>
  <c r="X167" i="2"/>
  <c r="W167" i="2"/>
  <c r="AD166" i="2"/>
  <c r="AC166" i="2"/>
  <c r="AB166" i="2"/>
  <c r="AA166" i="2"/>
  <c r="Z166" i="2"/>
  <c r="Y166" i="2"/>
  <c r="X166" i="2"/>
  <c r="W166" i="2"/>
  <c r="AD165" i="2"/>
  <c r="AC165" i="2"/>
  <c r="AB165" i="2"/>
  <c r="AA165" i="2"/>
  <c r="Z165" i="2"/>
  <c r="Y165" i="2"/>
  <c r="X165" i="2"/>
  <c r="W165" i="2"/>
  <c r="AD164" i="2"/>
  <c r="AC164" i="2"/>
  <c r="AB164" i="2"/>
  <c r="AA164" i="2"/>
  <c r="Z164" i="2"/>
  <c r="Y164" i="2"/>
  <c r="X164" i="2"/>
  <c r="W164" i="2"/>
  <c r="AD163" i="2"/>
  <c r="AC163" i="2"/>
  <c r="AB163" i="2"/>
  <c r="AA163" i="2"/>
  <c r="Z163" i="2"/>
  <c r="Y163" i="2"/>
  <c r="X163" i="2"/>
  <c r="W163" i="2"/>
  <c r="AD162" i="2"/>
  <c r="AC162" i="2"/>
  <c r="AB162" i="2"/>
  <c r="AA162" i="2"/>
  <c r="Z162" i="2"/>
  <c r="Y162" i="2"/>
  <c r="X162" i="2"/>
  <c r="W162" i="2"/>
  <c r="AD161" i="2"/>
  <c r="AC161" i="2"/>
  <c r="AB161" i="2"/>
  <c r="AA161" i="2"/>
  <c r="Z161" i="2"/>
  <c r="Y161" i="2"/>
  <c r="X161" i="2"/>
  <c r="W161" i="2"/>
  <c r="AD149" i="2"/>
  <c r="AC149" i="2"/>
  <c r="AB149" i="2"/>
  <c r="AA149" i="2"/>
  <c r="Z149" i="2"/>
  <c r="Y149" i="2"/>
  <c r="X149" i="2"/>
  <c r="W149" i="2"/>
  <c r="AD148" i="2"/>
  <c r="AC148" i="2"/>
  <c r="AB148" i="2"/>
  <c r="AA148" i="2"/>
  <c r="Z148" i="2"/>
  <c r="Y148" i="2"/>
  <c r="X148" i="2"/>
  <c r="W148" i="2"/>
  <c r="AD147" i="2"/>
  <c r="AC147" i="2"/>
  <c r="AB147" i="2"/>
  <c r="AA147" i="2"/>
  <c r="Z147" i="2"/>
  <c r="Y147" i="2"/>
  <c r="X147" i="2"/>
  <c r="W147" i="2"/>
  <c r="AD146" i="2"/>
  <c r="AC146" i="2"/>
  <c r="AB146" i="2"/>
  <c r="AA146" i="2"/>
  <c r="Z146" i="2"/>
  <c r="Y146" i="2"/>
  <c r="X146" i="2"/>
  <c r="W146" i="2"/>
  <c r="AD145" i="2"/>
  <c r="AC145" i="2"/>
  <c r="AB145" i="2"/>
  <c r="AA145" i="2"/>
  <c r="Z145" i="2"/>
  <c r="Y145" i="2"/>
  <c r="X145" i="2"/>
  <c r="W145" i="2"/>
  <c r="AD144" i="2"/>
  <c r="AC144" i="2"/>
  <c r="AB144" i="2"/>
  <c r="AA144" i="2"/>
  <c r="Z144" i="2"/>
  <c r="Y144" i="2"/>
  <c r="X144" i="2"/>
  <c r="W144" i="2"/>
  <c r="AD143" i="2"/>
  <c r="AC143" i="2"/>
  <c r="AB143" i="2"/>
  <c r="AA143" i="2"/>
  <c r="Z143" i="2"/>
  <c r="Y143" i="2"/>
  <c r="X143" i="2"/>
  <c r="W143" i="2"/>
  <c r="AD142" i="2"/>
  <c r="AC142" i="2"/>
  <c r="AB142" i="2"/>
  <c r="AA142" i="2"/>
  <c r="Z142" i="2"/>
  <c r="Y142" i="2"/>
  <c r="X142" i="2"/>
  <c r="W142" i="2"/>
  <c r="AD141" i="2"/>
  <c r="AC141" i="2"/>
  <c r="AB141" i="2"/>
  <c r="AA141" i="2"/>
  <c r="Z141" i="2"/>
  <c r="Y141" i="2"/>
  <c r="X141" i="2"/>
  <c r="W141" i="2"/>
  <c r="AD140" i="2"/>
  <c r="AC140" i="2"/>
  <c r="AB140" i="2"/>
  <c r="AA140" i="2"/>
  <c r="Z140" i="2"/>
  <c r="Y140" i="2"/>
  <c r="X140" i="2"/>
  <c r="W140" i="2"/>
  <c r="W153" i="7"/>
  <c r="X153" i="7"/>
  <c r="Y153" i="7"/>
  <c r="Z153" i="7"/>
  <c r="AA153" i="7"/>
  <c r="AB153" i="7"/>
  <c r="AC153" i="7"/>
  <c r="AD153" i="7"/>
  <c r="W154" i="7"/>
  <c r="X154" i="7"/>
  <c r="Y154" i="7"/>
  <c r="Z154" i="7"/>
  <c r="AA154" i="7"/>
  <c r="AB154" i="7"/>
  <c r="AC154" i="7"/>
  <c r="AD154" i="7"/>
  <c r="W174" i="7"/>
  <c r="X174" i="7"/>
  <c r="Y174" i="7"/>
  <c r="Z174" i="7"/>
  <c r="AA174" i="7"/>
  <c r="AB174" i="7"/>
  <c r="AC174" i="7"/>
  <c r="AD174" i="7"/>
  <c r="W175" i="7"/>
  <c r="X175" i="7"/>
  <c r="Y175" i="7"/>
  <c r="Z175" i="7"/>
  <c r="AA175" i="7"/>
  <c r="AB175" i="7"/>
  <c r="AC175" i="7"/>
  <c r="AD175" i="7"/>
  <c r="W176" i="7"/>
  <c r="X176" i="7"/>
  <c r="Y176" i="7"/>
  <c r="Z176" i="7"/>
  <c r="AA176" i="7"/>
  <c r="AB176" i="7"/>
  <c r="AC176" i="7"/>
  <c r="AD176" i="7"/>
  <c r="W192" i="7"/>
  <c r="X192" i="7"/>
  <c r="Y192" i="7"/>
  <c r="Z192" i="7"/>
  <c r="AA192" i="7"/>
  <c r="AB192" i="7"/>
  <c r="AC192" i="7"/>
  <c r="AD192" i="7"/>
  <c r="W223" i="7"/>
  <c r="X223" i="7"/>
  <c r="Y223" i="7"/>
  <c r="Z223" i="7"/>
  <c r="AA223" i="7"/>
  <c r="AB223" i="7"/>
  <c r="AC223" i="7"/>
  <c r="AD223" i="7"/>
  <c r="AD238" i="7"/>
  <c r="AC238" i="7"/>
  <c r="AB238" i="7"/>
  <c r="AA238" i="7"/>
  <c r="Z238" i="7"/>
  <c r="Y238" i="7"/>
  <c r="X238" i="7"/>
  <c r="W238" i="7"/>
  <c r="AD237" i="7"/>
  <c r="AC237" i="7"/>
  <c r="AB237" i="7"/>
  <c r="AA237" i="7"/>
  <c r="Z237" i="7"/>
  <c r="Y237" i="7"/>
  <c r="X237" i="7"/>
  <c r="W237" i="7"/>
  <c r="AD236" i="7"/>
  <c r="AC236" i="7"/>
  <c r="AB236" i="7"/>
  <c r="AA236" i="7"/>
  <c r="Z236" i="7"/>
  <c r="Y236" i="7"/>
  <c r="X236" i="7"/>
  <c r="W236" i="7"/>
  <c r="AD235" i="7"/>
  <c r="AC235" i="7"/>
  <c r="AB235" i="7"/>
  <c r="AA235" i="7"/>
  <c r="Z235" i="7"/>
  <c r="Y235" i="7"/>
  <c r="X235" i="7"/>
  <c r="W235" i="7"/>
  <c r="AD234" i="7"/>
  <c r="AC234" i="7"/>
  <c r="AB234" i="7"/>
  <c r="AA234" i="7"/>
  <c r="Z234" i="7"/>
  <c r="Y234" i="7"/>
  <c r="X234" i="7"/>
  <c r="W234" i="7"/>
  <c r="AD233" i="7"/>
  <c r="AC233" i="7"/>
  <c r="AB233" i="7"/>
  <c r="AA233" i="7"/>
  <c r="Z233" i="7"/>
  <c r="Y233" i="7"/>
  <c r="X233" i="7"/>
  <c r="W233" i="7"/>
  <c r="AD232" i="7"/>
  <c r="AC232" i="7"/>
  <c r="AB232" i="7"/>
  <c r="AA232" i="7"/>
  <c r="Z232" i="7"/>
  <c r="Y232" i="7"/>
  <c r="X232" i="7"/>
  <c r="W232" i="7"/>
  <c r="AD231" i="7"/>
  <c r="AC231" i="7"/>
  <c r="AB231" i="7"/>
  <c r="AA231" i="7"/>
  <c r="Z231" i="7"/>
  <c r="Y231" i="7"/>
  <c r="X231" i="7"/>
  <c r="W231" i="7"/>
  <c r="AD230" i="7"/>
  <c r="AC230" i="7"/>
  <c r="AB230" i="7"/>
  <c r="AA230" i="7"/>
  <c r="Z230" i="7"/>
  <c r="Y230" i="7"/>
  <c r="X230" i="7"/>
  <c r="W230" i="7"/>
  <c r="AD229" i="7"/>
  <c r="AC229" i="7"/>
  <c r="AB229" i="7"/>
  <c r="AA229" i="7"/>
  <c r="Z229" i="7"/>
  <c r="Y229" i="7"/>
  <c r="X229" i="7"/>
  <c r="W229" i="7"/>
  <c r="AD222" i="7"/>
  <c r="AC222" i="7"/>
  <c r="AB222" i="7"/>
  <c r="AA222" i="7"/>
  <c r="Z222" i="7"/>
  <c r="Y222" i="7"/>
  <c r="X222" i="7"/>
  <c r="W222" i="7"/>
  <c r="AD221" i="7"/>
  <c r="AC221" i="7"/>
  <c r="AB221" i="7"/>
  <c r="AA221" i="7"/>
  <c r="Z221" i="7"/>
  <c r="Y221" i="7"/>
  <c r="X221" i="7"/>
  <c r="W221" i="7"/>
  <c r="AD220" i="7"/>
  <c r="AC220" i="7"/>
  <c r="AB220" i="7"/>
  <c r="AA220" i="7"/>
  <c r="Z220" i="7"/>
  <c r="Y220" i="7"/>
  <c r="X220" i="7"/>
  <c r="W220" i="7"/>
  <c r="AD219" i="7"/>
  <c r="AC219" i="7"/>
  <c r="AB219" i="7"/>
  <c r="AA219" i="7"/>
  <c r="Z219" i="7"/>
  <c r="Y219" i="7"/>
  <c r="X219" i="7"/>
  <c r="W219" i="7"/>
  <c r="AD218" i="7"/>
  <c r="AC218" i="7"/>
  <c r="AB218" i="7"/>
  <c r="AA218" i="7"/>
  <c r="Z218" i="7"/>
  <c r="Y218" i="7"/>
  <c r="X218" i="7"/>
  <c r="W218" i="7"/>
  <c r="AD217" i="7"/>
  <c r="AC217" i="7"/>
  <c r="AB217" i="7"/>
  <c r="AA217" i="7"/>
  <c r="Z217" i="7"/>
  <c r="Y217" i="7"/>
  <c r="X217" i="7"/>
  <c r="W217" i="7"/>
  <c r="AD216" i="7"/>
  <c r="AC216" i="7"/>
  <c r="AB216" i="7"/>
  <c r="AA216" i="7"/>
  <c r="Z216" i="7"/>
  <c r="Y216" i="7"/>
  <c r="X216" i="7"/>
  <c r="W216" i="7"/>
  <c r="AD215" i="7"/>
  <c r="AC215" i="7"/>
  <c r="AB215" i="7"/>
  <c r="AA215" i="7"/>
  <c r="Z215" i="7"/>
  <c r="Y215" i="7"/>
  <c r="X215" i="7"/>
  <c r="W215" i="7"/>
  <c r="AD214" i="7"/>
  <c r="AC214" i="7"/>
  <c r="AB214" i="7"/>
  <c r="AA214" i="7"/>
  <c r="Z214" i="7"/>
  <c r="Y214" i="7"/>
  <c r="X214" i="7"/>
  <c r="W214" i="7"/>
  <c r="AD213" i="7"/>
  <c r="AC213" i="7"/>
  <c r="AB213" i="7"/>
  <c r="AA213" i="7"/>
  <c r="Z213" i="7"/>
  <c r="Y213" i="7"/>
  <c r="X213" i="7"/>
  <c r="W213" i="7"/>
  <c r="AD207" i="7"/>
  <c r="AC207" i="7"/>
  <c r="AB207" i="7"/>
  <c r="AA207" i="7"/>
  <c r="Z207" i="7"/>
  <c r="Y207" i="7"/>
  <c r="X207" i="7"/>
  <c r="W207" i="7"/>
  <c r="AD206" i="7"/>
  <c r="AC206" i="7"/>
  <c r="AB206" i="7"/>
  <c r="AA206" i="7"/>
  <c r="Z206" i="7"/>
  <c r="Y206" i="7"/>
  <c r="X206" i="7"/>
  <c r="W206" i="7"/>
  <c r="AD205" i="7"/>
  <c r="AC205" i="7"/>
  <c r="AB205" i="7"/>
  <c r="AA205" i="7"/>
  <c r="Z205" i="7"/>
  <c r="Y205" i="7"/>
  <c r="X205" i="7"/>
  <c r="W205" i="7"/>
  <c r="AD204" i="7"/>
  <c r="AC204" i="7"/>
  <c r="AB204" i="7"/>
  <c r="AA204" i="7"/>
  <c r="Z204" i="7"/>
  <c r="Y204" i="7"/>
  <c r="X204" i="7"/>
  <c r="W204" i="7"/>
  <c r="AD203" i="7"/>
  <c r="AC203" i="7"/>
  <c r="AB203" i="7"/>
  <c r="AA203" i="7"/>
  <c r="Z203" i="7"/>
  <c r="Y203" i="7"/>
  <c r="X203" i="7"/>
  <c r="W203" i="7"/>
  <c r="AD202" i="7"/>
  <c r="AC202" i="7"/>
  <c r="AB202" i="7"/>
  <c r="AA202" i="7"/>
  <c r="Z202" i="7"/>
  <c r="Y202" i="7"/>
  <c r="X202" i="7"/>
  <c r="W202" i="7"/>
  <c r="AD201" i="7"/>
  <c r="AC201" i="7"/>
  <c r="AB201" i="7"/>
  <c r="AA201" i="7"/>
  <c r="Z201" i="7"/>
  <c r="Y201" i="7"/>
  <c r="X201" i="7"/>
  <c r="W201" i="7"/>
  <c r="AD200" i="7"/>
  <c r="AC200" i="7"/>
  <c r="AB200" i="7"/>
  <c r="AA200" i="7"/>
  <c r="Z200" i="7"/>
  <c r="Y200" i="7"/>
  <c r="X200" i="7"/>
  <c r="W200" i="7"/>
  <c r="AD199" i="7"/>
  <c r="AC199" i="7"/>
  <c r="AB199" i="7"/>
  <c r="AA199" i="7"/>
  <c r="Z199" i="7"/>
  <c r="Y199" i="7"/>
  <c r="X199" i="7"/>
  <c r="W199" i="7"/>
  <c r="AD198" i="7"/>
  <c r="AC198" i="7"/>
  <c r="AB198" i="7"/>
  <c r="AA198" i="7"/>
  <c r="Z198" i="7"/>
  <c r="Y198" i="7"/>
  <c r="X198" i="7"/>
  <c r="W198" i="7"/>
  <c r="AD191" i="7"/>
  <c r="AC191" i="7"/>
  <c r="AB191" i="7"/>
  <c r="AA191" i="7"/>
  <c r="Z191" i="7"/>
  <c r="Y191" i="7"/>
  <c r="X191" i="7"/>
  <c r="W191" i="7"/>
  <c r="AD190" i="7"/>
  <c r="AC190" i="7"/>
  <c r="AB190" i="7"/>
  <c r="AA190" i="7"/>
  <c r="Z190" i="7"/>
  <c r="Y190" i="7"/>
  <c r="X190" i="7"/>
  <c r="W190" i="7"/>
  <c r="AD189" i="7"/>
  <c r="AC189" i="7"/>
  <c r="AB189" i="7"/>
  <c r="AA189" i="7"/>
  <c r="Z189" i="7"/>
  <c r="Y189" i="7"/>
  <c r="X189" i="7"/>
  <c r="W189" i="7"/>
  <c r="AD188" i="7"/>
  <c r="AC188" i="7"/>
  <c r="AB188" i="7"/>
  <c r="AA188" i="7"/>
  <c r="Z188" i="7"/>
  <c r="Y188" i="7"/>
  <c r="X188" i="7"/>
  <c r="W188" i="7"/>
  <c r="AD187" i="7"/>
  <c r="AC187" i="7"/>
  <c r="AB187" i="7"/>
  <c r="AA187" i="7"/>
  <c r="Z187" i="7"/>
  <c r="Y187" i="7"/>
  <c r="X187" i="7"/>
  <c r="W187" i="7"/>
  <c r="AD186" i="7"/>
  <c r="AC186" i="7"/>
  <c r="AB186" i="7"/>
  <c r="AA186" i="7"/>
  <c r="Z186" i="7"/>
  <c r="Y186" i="7"/>
  <c r="X186" i="7"/>
  <c r="W186" i="7"/>
  <c r="AD185" i="7"/>
  <c r="AC185" i="7"/>
  <c r="AB185" i="7"/>
  <c r="AA185" i="7"/>
  <c r="Z185" i="7"/>
  <c r="Y185" i="7"/>
  <c r="X185" i="7"/>
  <c r="W185" i="7"/>
  <c r="AD184" i="7"/>
  <c r="AC184" i="7"/>
  <c r="AB184" i="7"/>
  <c r="AA184" i="7"/>
  <c r="Z184" i="7"/>
  <c r="Y184" i="7"/>
  <c r="X184" i="7"/>
  <c r="W184" i="7"/>
  <c r="AD183" i="7"/>
  <c r="AC183" i="7"/>
  <c r="AB183" i="7"/>
  <c r="AA183" i="7"/>
  <c r="Z183" i="7"/>
  <c r="Y183" i="7"/>
  <c r="X183" i="7"/>
  <c r="W183" i="7"/>
  <c r="AD182" i="7"/>
  <c r="AC182" i="7"/>
  <c r="AB182" i="7"/>
  <c r="AA182" i="7"/>
  <c r="Z182" i="7"/>
  <c r="Y182" i="7"/>
  <c r="X182" i="7"/>
  <c r="W182" i="7"/>
  <c r="AD173" i="7"/>
  <c r="AC173" i="7"/>
  <c r="AB173" i="7"/>
  <c r="AA173" i="7"/>
  <c r="Z173" i="7"/>
  <c r="Y173" i="7"/>
  <c r="X173" i="7"/>
  <c r="W173" i="7"/>
  <c r="AD172" i="7"/>
  <c r="AC172" i="7"/>
  <c r="AB172" i="7"/>
  <c r="AA172" i="7"/>
  <c r="Z172" i="7"/>
  <c r="Y172" i="7"/>
  <c r="X172" i="7"/>
  <c r="W172" i="7"/>
  <c r="AD171" i="7"/>
  <c r="AC171" i="7"/>
  <c r="AB171" i="7"/>
  <c r="AA171" i="7"/>
  <c r="Z171" i="7"/>
  <c r="Y171" i="7"/>
  <c r="X171" i="7"/>
  <c r="W171" i="7"/>
  <c r="AD170" i="7"/>
  <c r="AC170" i="7"/>
  <c r="AB170" i="7"/>
  <c r="AA170" i="7"/>
  <c r="Z170" i="7"/>
  <c r="Y170" i="7"/>
  <c r="X170" i="7"/>
  <c r="W170" i="7"/>
  <c r="AD169" i="7"/>
  <c r="AC169" i="7"/>
  <c r="AB169" i="7"/>
  <c r="AA169" i="7"/>
  <c r="Z169" i="7"/>
  <c r="Y169" i="7"/>
  <c r="X169" i="7"/>
  <c r="W169" i="7"/>
  <c r="AD168" i="7"/>
  <c r="AC168" i="7"/>
  <c r="AB168" i="7"/>
  <c r="AA168" i="7"/>
  <c r="Z168" i="7"/>
  <c r="Y168" i="7"/>
  <c r="X168" i="7"/>
  <c r="W168" i="7"/>
  <c r="AD167" i="7"/>
  <c r="AC167" i="7"/>
  <c r="AB167" i="7"/>
  <c r="AA167" i="7"/>
  <c r="Z167" i="7"/>
  <c r="Y167" i="7"/>
  <c r="X167" i="7"/>
  <c r="W167" i="7"/>
  <c r="AD166" i="7"/>
  <c r="AC166" i="7"/>
  <c r="AB166" i="7"/>
  <c r="AA166" i="7"/>
  <c r="Z166" i="7"/>
  <c r="Y166" i="7"/>
  <c r="X166" i="7"/>
  <c r="W166" i="7"/>
  <c r="AD165" i="7"/>
  <c r="AC165" i="7"/>
  <c r="AB165" i="7"/>
  <c r="AA165" i="7"/>
  <c r="Z165" i="7"/>
  <c r="Y165" i="7"/>
  <c r="X165" i="7"/>
  <c r="W165" i="7"/>
  <c r="AD164" i="7"/>
  <c r="AC164" i="7"/>
  <c r="AB164" i="7"/>
  <c r="AA164" i="7"/>
  <c r="Z164" i="7"/>
  <c r="Y164" i="7"/>
  <c r="X164" i="7"/>
  <c r="W164" i="7"/>
  <c r="AD163" i="7"/>
  <c r="AC163" i="7"/>
  <c r="AB163" i="7"/>
  <c r="AA163" i="7"/>
  <c r="Z163" i="7"/>
  <c r="Y163" i="7"/>
  <c r="X163" i="7"/>
  <c r="W163" i="7"/>
  <c r="AD162" i="7"/>
  <c r="AC162" i="7"/>
  <c r="AB162" i="7"/>
  <c r="AA162" i="7"/>
  <c r="Z162" i="7"/>
  <c r="Y162" i="7"/>
  <c r="X162" i="7"/>
  <c r="W162" i="7"/>
  <c r="AD161" i="7"/>
  <c r="AC161" i="7"/>
  <c r="AB161" i="7"/>
  <c r="AA161" i="7"/>
  <c r="Z161" i="7"/>
  <c r="Y161" i="7"/>
  <c r="X161" i="7"/>
  <c r="W161" i="7"/>
  <c r="AD152" i="7"/>
  <c r="AC152" i="7"/>
  <c r="AB152" i="7"/>
  <c r="AA152" i="7"/>
  <c r="Z152" i="7"/>
  <c r="Y152" i="7"/>
  <c r="X152" i="7"/>
  <c r="W152" i="7"/>
  <c r="AD151" i="7"/>
  <c r="AC151" i="7"/>
  <c r="AB151" i="7"/>
  <c r="AA151" i="7"/>
  <c r="Z151" i="7"/>
  <c r="Y151" i="7"/>
  <c r="X151" i="7"/>
  <c r="W151" i="7"/>
  <c r="AD150" i="7"/>
  <c r="AC150" i="7"/>
  <c r="AB150" i="7"/>
  <c r="AA150" i="7"/>
  <c r="Z150" i="7"/>
  <c r="Y150" i="7"/>
  <c r="X150" i="7"/>
  <c r="W150" i="7"/>
  <c r="AD149" i="7"/>
  <c r="AC149" i="7"/>
  <c r="AB149" i="7"/>
  <c r="AA149" i="7"/>
  <c r="Z149" i="7"/>
  <c r="Y149" i="7"/>
  <c r="X149" i="7"/>
  <c r="W149" i="7"/>
  <c r="AD148" i="7"/>
  <c r="AC148" i="7"/>
  <c r="AB148" i="7"/>
  <c r="AA148" i="7"/>
  <c r="Z148" i="7"/>
  <c r="Y148" i="7"/>
  <c r="X148" i="7"/>
  <c r="W148" i="7"/>
  <c r="AD147" i="7"/>
  <c r="AC147" i="7"/>
  <c r="AB147" i="7"/>
  <c r="AA147" i="7"/>
  <c r="Z147" i="7"/>
  <c r="Y147" i="7"/>
  <c r="X147" i="7"/>
  <c r="W147" i="7"/>
  <c r="AD146" i="7"/>
  <c r="AC146" i="7"/>
  <c r="AB146" i="7"/>
  <c r="AA146" i="7"/>
  <c r="Z146" i="7"/>
  <c r="Y146" i="7"/>
  <c r="X146" i="7"/>
  <c r="W146" i="7"/>
  <c r="AD145" i="7"/>
  <c r="AC145" i="7"/>
  <c r="AB145" i="7"/>
  <c r="AA145" i="7"/>
  <c r="Z145" i="7"/>
  <c r="Y145" i="7"/>
  <c r="X145" i="7"/>
  <c r="W145" i="7"/>
  <c r="AD144" i="7"/>
  <c r="AC144" i="7"/>
  <c r="AB144" i="7"/>
  <c r="AA144" i="7"/>
  <c r="Z144" i="7"/>
  <c r="Y144" i="7"/>
  <c r="X144" i="7"/>
  <c r="W144" i="7"/>
  <c r="AD143" i="7"/>
  <c r="AC143" i="7"/>
  <c r="AB143" i="7"/>
  <c r="AA143" i="7"/>
  <c r="Z143" i="7"/>
  <c r="Y143" i="7"/>
  <c r="X143" i="7"/>
  <c r="W143" i="7"/>
  <c r="AD142" i="7"/>
  <c r="AC142" i="7"/>
  <c r="AB142" i="7"/>
  <c r="AA142" i="7"/>
  <c r="Z142" i="7"/>
  <c r="Y142" i="7"/>
  <c r="X142" i="7"/>
  <c r="W142" i="7"/>
  <c r="AD141" i="7"/>
  <c r="AC141" i="7"/>
  <c r="AB141" i="7"/>
  <c r="AA141" i="7"/>
  <c r="Z141" i="7"/>
  <c r="Y141" i="7"/>
  <c r="X141" i="7"/>
  <c r="W141" i="7"/>
  <c r="AD140" i="7"/>
  <c r="AC140" i="7"/>
  <c r="AB140" i="7"/>
  <c r="AA140" i="7"/>
  <c r="Z140" i="7"/>
  <c r="Y140" i="7"/>
  <c r="X140" i="7"/>
  <c r="W140" i="7"/>
  <c r="AD133" i="7" l="1"/>
  <c r="AC133" i="7"/>
  <c r="AB133" i="7"/>
  <c r="AA133" i="7"/>
  <c r="Z133" i="7"/>
  <c r="Y133" i="7"/>
  <c r="X133" i="7"/>
  <c r="W133" i="7"/>
  <c r="AD132" i="7"/>
  <c r="AC132" i="7"/>
  <c r="AB132" i="7"/>
  <c r="AA132" i="7"/>
  <c r="Z132" i="7"/>
  <c r="Y132" i="7"/>
  <c r="X132" i="7"/>
  <c r="W132" i="7"/>
  <c r="AD131" i="7"/>
  <c r="AC131" i="7"/>
  <c r="AB131" i="7"/>
  <c r="AA131" i="7"/>
  <c r="Z131" i="7"/>
  <c r="Y131" i="7"/>
  <c r="X131" i="7"/>
  <c r="W131" i="7"/>
  <c r="AD130" i="7"/>
  <c r="AC130" i="7"/>
  <c r="AB130" i="7"/>
  <c r="AA130" i="7"/>
  <c r="Z130" i="7"/>
  <c r="Y130" i="7"/>
  <c r="X130" i="7"/>
  <c r="W130" i="7"/>
  <c r="AD129" i="7"/>
  <c r="AC129" i="7"/>
  <c r="AB129" i="7"/>
  <c r="AA129" i="7"/>
  <c r="Z129" i="7"/>
  <c r="Y129" i="7"/>
  <c r="X129" i="7"/>
  <c r="W129" i="7"/>
  <c r="AD128" i="7"/>
  <c r="AC128" i="7"/>
  <c r="AB128" i="7"/>
  <c r="AA128" i="7"/>
  <c r="Z128" i="7"/>
  <c r="Y128" i="7"/>
  <c r="X128" i="7"/>
  <c r="W128" i="7"/>
  <c r="AD127" i="7"/>
  <c r="AC127" i="7"/>
  <c r="AB127" i="7"/>
  <c r="AA127" i="7"/>
  <c r="Z127" i="7"/>
  <c r="Y127" i="7"/>
  <c r="X127" i="7"/>
  <c r="W127" i="7"/>
  <c r="AD126" i="7"/>
  <c r="AC126" i="7"/>
  <c r="AB126" i="7"/>
  <c r="AA126" i="7"/>
  <c r="Z126" i="7"/>
  <c r="Y126" i="7"/>
  <c r="X126" i="7"/>
  <c r="W126" i="7"/>
  <c r="AD125" i="7"/>
  <c r="AC125" i="7"/>
  <c r="AB125" i="7"/>
  <c r="AA125" i="7"/>
  <c r="Z125" i="7"/>
  <c r="Y125" i="7"/>
  <c r="X125" i="7"/>
  <c r="W125" i="7"/>
  <c r="AD124" i="7"/>
  <c r="AC124" i="7"/>
  <c r="AB124" i="7"/>
  <c r="AA124" i="7"/>
  <c r="Z124" i="7"/>
  <c r="Y124" i="7"/>
  <c r="X124" i="7"/>
  <c r="W124" i="7"/>
  <c r="AD123" i="7"/>
  <c r="AC123" i="7"/>
  <c r="AB123" i="7"/>
  <c r="AA123" i="7"/>
  <c r="Z123" i="7"/>
  <c r="Y123" i="7"/>
  <c r="X123" i="7"/>
  <c r="W123" i="7"/>
  <c r="AD122" i="7"/>
  <c r="AC122" i="7"/>
  <c r="AB122" i="7"/>
  <c r="AA122" i="7"/>
  <c r="Z122" i="7"/>
  <c r="Y122" i="7"/>
  <c r="X122" i="7"/>
  <c r="W122" i="7"/>
  <c r="AD121" i="7"/>
  <c r="AC121" i="7"/>
  <c r="AB121" i="7"/>
  <c r="AA121" i="7"/>
  <c r="Z121" i="7"/>
  <c r="Y121" i="7"/>
  <c r="X121" i="7"/>
  <c r="W121" i="7"/>
  <c r="AD120" i="7"/>
  <c r="AC120" i="7"/>
  <c r="AB120" i="7"/>
  <c r="AA120" i="7"/>
  <c r="Z120" i="7"/>
  <c r="Y120" i="7"/>
  <c r="X120" i="7"/>
  <c r="W120" i="7"/>
  <c r="AD119" i="7"/>
  <c r="AC119" i="7"/>
  <c r="AB119" i="7"/>
  <c r="AA119" i="7"/>
  <c r="Z119" i="7"/>
  <c r="Y119" i="7"/>
  <c r="X119" i="7"/>
  <c r="W119" i="7"/>
  <c r="AD118" i="7"/>
  <c r="AC118" i="7"/>
  <c r="AB118" i="7"/>
  <c r="AA118" i="7"/>
  <c r="Z118" i="7"/>
  <c r="Y118" i="7"/>
  <c r="X118" i="7"/>
  <c r="W118" i="7"/>
  <c r="AD117" i="7"/>
  <c r="AC117" i="7"/>
  <c r="AB117" i="7"/>
  <c r="AA117" i="7"/>
  <c r="Z117" i="7"/>
  <c r="Y117" i="7"/>
  <c r="X117" i="7"/>
  <c r="W117" i="7"/>
  <c r="AD116" i="7"/>
  <c r="AC116" i="7"/>
  <c r="AB116" i="7"/>
  <c r="AA116" i="7"/>
  <c r="Z116" i="7"/>
  <c r="Y116" i="7"/>
  <c r="X116" i="7"/>
  <c r="W116" i="7"/>
  <c r="AD115" i="7"/>
  <c r="AC115" i="7"/>
  <c r="AB115" i="7"/>
  <c r="AA115" i="7"/>
  <c r="Z115" i="7"/>
  <c r="Y115" i="7"/>
  <c r="X115" i="7"/>
  <c r="W115" i="7"/>
  <c r="AD109" i="7"/>
  <c r="AC109" i="7"/>
  <c r="AB109" i="7"/>
  <c r="AA109" i="7"/>
  <c r="Z109" i="7"/>
  <c r="Y109" i="7"/>
  <c r="X109" i="7"/>
  <c r="W109" i="7"/>
  <c r="AD108" i="7"/>
  <c r="AC108" i="7"/>
  <c r="AB108" i="7"/>
  <c r="AA108" i="7"/>
  <c r="Z108" i="7"/>
  <c r="Y108" i="7"/>
  <c r="X108" i="7"/>
  <c r="W108" i="7"/>
  <c r="AD107" i="7"/>
  <c r="AC107" i="7"/>
  <c r="AB107" i="7"/>
  <c r="AA107" i="7"/>
  <c r="Z107" i="7"/>
  <c r="Y107" i="7"/>
  <c r="X107" i="7"/>
  <c r="W107" i="7"/>
  <c r="AD106" i="7"/>
  <c r="AC106" i="7"/>
  <c r="AB106" i="7"/>
  <c r="AA106" i="7"/>
  <c r="Z106" i="7"/>
  <c r="Y106" i="7"/>
  <c r="X106" i="7"/>
  <c r="W106" i="7"/>
  <c r="AD105" i="7"/>
  <c r="AC105" i="7"/>
  <c r="AB105" i="7"/>
  <c r="AA105" i="7"/>
  <c r="Z105" i="7"/>
  <c r="Y105" i="7"/>
  <c r="X105" i="7"/>
  <c r="W105" i="7"/>
  <c r="AD104" i="7"/>
  <c r="AC104" i="7"/>
  <c r="AB104" i="7"/>
  <c r="AA104" i="7"/>
  <c r="Z104" i="7"/>
  <c r="Y104" i="7"/>
  <c r="X104" i="7"/>
  <c r="W104" i="7"/>
  <c r="AD103" i="7"/>
  <c r="AC103" i="7"/>
  <c r="AB103" i="7"/>
  <c r="AA103" i="7"/>
  <c r="Z103" i="7"/>
  <c r="Y103" i="7"/>
  <c r="X103" i="7"/>
  <c r="W103" i="7"/>
  <c r="AD102" i="7"/>
  <c r="AC102" i="7"/>
  <c r="AB102" i="7"/>
  <c r="AA102" i="7"/>
  <c r="Z102" i="7"/>
  <c r="Y102" i="7"/>
  <c r="X102" i="7"/>
  <c r="W102" i="7"/>
  <c r="AD101" i="7"/>
  <c r="AC101" i="7"/>
  <c r="AB101" i="7"/>
  <c r="AA101" i="7"/>
  <c r="Z101" i="7"/>
  <c r="Y101" i="7"/>
  <c r="X101" i="7"/>
  <c r="W101" i="7"/>
  <c r="AD100" i="7"/>
  <c r="AC100" i="7"/>
  <c r="AB100" i="7"/>
  <c r="AA100" i="7"/>
  <c r="Z100" i="7"/>
  <c r="Y100" i="7"/>
  <c r="X100" i="7"/>
  <c r="W100" i="7"/>
  <c r="AD99" i="7"/>
  <c r="AC99" i="7"/>
  <c r="AB99" i="7"/>
  <c r="AA99" i="7"/>
  <c r="Z99" i="7"/>
  <c r="Y99" i="7"/>
  <c r="X99" i="7"/>
  <c r="W99" i="7"/>
  <c r="AD98" i="7"/>
  <c r="AC98" i="7"/>
  <c r="AB98" i="7"/>
  <c r="AA98" i="7"/>
  <c r="Z98" i="7"/>
  <c r="Y98" i="7"/>
  <c r="X98" i="7"/>
  <c r="W98" i="7"/>
  <c r="AD97" i="7"/>
  <c r="AC97" i="7"/>
  <c r="AB97" i="7"/>
  <c r="AA97" i="7"/>
  <c r="Z97" i="7"/>
  <c r="Y97" i="7"/>
  <c r="X97" i="7"/>
  <c r="W97" i="7"/>
  <c r="AD96" i="7"/>
  <c r="AC96" i="7"/>
  <c r="AB96" i="7"/>
  <c r="AA96" i="7"/>
  <c r="Z96" i="7"/>
  <c r="Y96" i="7"/>
  <c r="X96" i="7"/>
  <c r="W96" i="7"/>
  <c r="AD95" i="7"/>
  <c r="AC95" i="7"/>
  <c r="AB95" i="7"/>
  <c r="AA95" i="7"/>
  <c r="Z95" i="7"/>
  <c r="Y95" i="7"/>
  <c r="X95" i="7"/>
  <c r="W95" i="7"/>
  <c r="AD94" i="7"/>
  <c r="AC94" i="7"/>
  <c r="AB94" i="7"/>
  <c r="AA94" i="7"/>
  <c r="Z94" i="7"/>
  <c r="Y94" i="7"/>
  <c r="X94" i="7"/>
  <c r="W94" i="7"/>
  <c r="AD93" i="7"/>
  <c r="AC93" i="7"/>
  <c r="AB93" i="7"/>
  <c r="AA93" i="7"/>
  <c r="Z93" i="7"/>
  <c r="Y93" i="7"/>
  <c r="X93" i="7"/>
  <c r="W93" i="7"/>
  <c r="AD92" i="7"/>
  <c r="AC92" i="7"/>
  <c r="AB92" i="7"/>
  <c r="AA92" i="7"/>
  <c r="Z92" i="7"/>
  <c r="Y92" i="7"/>
  <c r="X92" i="7"/>
  <c r="W92" i="7"/>
  <c r="AD91" i="7"/>
  <c r="AC91" i="7"/>
  <c r="AB91" i="7"/>
  <c r="AA91" i="7"/>
  <c r="Z91" i="7"/>
  <c r="Y91" i="7"/>
  <c r="X91" i="7"/>
  <c r="W91" i="7"/>
  <c r="W85" i="7"/>
  <c r="X85" i="7"/>
  <c r="Y85" i="7"/>
  <c r="Z85" i="7"/>
  <c r="AA85" i="7"/>
  <c r="AB85" i="7"/>
  <c r="AC85" i="7"/>
  <c r="AD85" i="7"/>
  <c r="AD84" i="7"/>
  <c r="AC84" i="7"/>
  <c r="AB84" i="7"/>
  <c r="AA84" i="7"/>
  <c r="Z84" i="7"/>
  <c r="Y84" i="7"/>
  <c r="X84" i="7"/>
  <c r="W84" i="7"/>
  <c r="AD83" i="7"/>
  <c r="AC83" i="7"/>
  <c r="AB83" i="7"/>
  <c r="AA83" i="7"/>
  <c r="Z83" i="7"/>
  <c r="Y83" i="7"/>
  <c r="X83" i="7"/>
  <c r="W83" i="7"/>
  <c r="AD82" i="7"/>
  <c r="AC82" i="7"/>
  <c r="AB82" i="7"/>
  <c r="AA82" i="7"/>
  <c r="Z82" i="7"/>
  <c r="Y82" i="7"/>
  <c r="X82" i="7"/>
  <c r="W82" i="7"/>
  <c r="AD81" i="7"/>
  <c r="AC81" i="7"/>
  <c r="AB81" i="7"/>
  <c r="AA81" i="7"/>
  <c r="Z81" i="7"/>
  <c r="Y81" i="7"/>
  <c r="X81" i="7"/>
  <c r="W81" i="7"/>
  <c r="AD80" i="7"/>
  <c r="AC80" i="7"/>
  <c r="AB80" i="7"/>
  <c r="AA80" i="7"/>
  <c r="Z80" i="7"/>
  <c r="Y80" i="7"/>
  <c r="X80" i="7"/>
  <c r="W80" i="7"/>
  <c r="AD79" i="7"/>
  <c r="AC79" i="7"/>
  <c r="AB79" i="7"/>
  <c r="AA79" i="7"/>
  <c r="Z79" i="7"/>
  <c r="Y79" i="7"/>
  <c r="X79" i="7"/>
  <c r="W79" i="7"/>
  <c r="AD78" i="7"/>
  <c r="AC78" i="7"/>
  <c r="AB78" i="7"/>
  <c r="AA78" i="7"/>
  <c r="Z78" i="7"/>
  <c r="Y78" i="7"/>
  <c r="X78" i="7"/>
  <c r="W78" i="7"/>
  <c r="AD77" i="7"/>
  <c r="AC77" i="7"/>
  <c r="AB77" i="7"/>
  <c r="AA77" i="7"/>
  <c r="Z77" i="7"/>
  <c r="Y77" i="7"/>
  <c r="X77" i="7"/>
  <c r="W77" i="7"/>
  <c r="AD76" i="7"/>
  <c r="AC76" i="7"/>
  <c r="AB76" i="7"/>
  <c r="AA76" i="7"/>
  <c r="Z76" i="7"/>
  <c r="Y76" i="7"/>
  <c r="X76" i="7"/>
  <c r="W76" i="7"/>
  <c r="AD75" i="7"/>
  <c r="AC75" i="7"/>
  <c r="AB75" i="7"/>
  <c r="AA75" i="7"/>
  <c r="Z75" i="7"/>
  <c r="Y75" i="7"/>
  <c r="X75" i="7"/>
  <c r="W75" i="7"/>
  <c r="AD74" i="7"/>
  <c r="AC74" i="7"/>
  <c r="AB74" i="7"/>
  <c r="AA74" i="7"/>
  <c r="Z74" i="7"/>
  <c r="Y74" i="7"/>
  <c r="X74" i="7"/>
  <c r="W74" i="7"/>
  <c r="AD73" i="7"/>
  <c r="AC73" i="7"/>
  <c r="AB73" i="7"/>
  <c r="AA73" i="7"/>
  <c r="Z73" i="7"/>
  <c r="Y73" i="7"/>
  <c r="X73" i="7"/>
  <c r="W73" i="7"/>
  <c r="AD72" i="7"/>
  <c r="AC72" i="7"/>
  <c r="AB72" i="7"/>
  <c r="AA72" i="7"/>
  <c r="Z72" i="7"/>
  <c r="Y72" i="7"/>
  <c r="X72" i="7"/>
  <c r="W72" i="7"/>
  <c r="AD71" i="7"/>
  <c r="AC71" i="7"/>
  <c r="AB71" i="7"/>
  <c r="AA71" i="7"/>
  <c r="Z71" i="7"/>
  <c r="Y71" i="7"/>
  <c r="X71" i="7"/>
  <c r="W71" i="7"/>
  <c r="AD70" i="7"/>
  <c r="AC70" i="7"/>
  <c r="AB70" i="7"/>
  <c r="AA70" i="7"/>
  <c r="Z70" i="7"/>
  <c r="Y70" i="7"/>
  <c r="X70" i="7"/>
  <c r="W70" i="7"/>
  <c r="AD69" i="7"/>
  <c r="AC69" i="7"/>
  <c r="AB69" i="7"/>
  <c r="AA69" i="7"/>
  <c r="Z69" i="7"/>
  <c r="Y69" i="7"/>
  <c r="X69" i="7"/>
  <c r="W69" i="7"/>
  <c r="AD68" i="7"/>
  <c r="AC68" i="7"/>
  <c r="AB68" i="7"/>
  <c r="AA68" i="7"/>
  <c r="Z68" i="7"/>
  <c r="Y68" i="7"/>
  <c r="X68" i="7"/>
  <c r="W68" i="7"/>
  <c r="AD67" i="7"/>
  <c r="AC67" i="7"/>
  <c r="AB67" i="7"/>
  <c r="AA67" i="7"/>
  <c r="Z67" i="7"/>
  <c r="Y67" i="7"/>
  <c r="X67" i="7"/>
  <c r="W67" i="7"/>
  <c r="AD60" i="7"/>
  <c r="AC60" i="7"/>
  <c r="AB60" i="7"/>
  <c r="AA60" i="7"/>
  <c r="Z60" i="7"/>
  <c r="Y60" i="7"/>
  <c r="X60" i="7"/>
  <c r="W60" i="7"/>
  <c r="AD59" i="7"/>
  <c r="AC59" i="7"/>
  <c r="AB59" i="7"/>
  <c r="AA59" i="7"/>
  <c r="Z59" i="7"/>
  <c r="Y59" i="7"/>
  <c r="X59" i="7"/>
  <c r="W59" i="7"/>
  <c r="AD58" i="7"/>
  <c r="AC58" i="7"/>
  <c r="AB58" i="7"/>
  <c r="AA58" i="7"/>
  <c r="Z58" i="7"/>
  <c r="Y58" i="7"/>
  <c r="X58" i="7"/>
  <c r="W58" i="7"/>
  <c r="AD57" i="7"/>
  <c r="AC57" i="7"/>
  <c r="AB57" i="7"/>
  <c r="AA57" i="7"/>
  <c r="Z57" i="7"/>
  <c r="Y57" i="7"/>
  <c r="X57" i="7"/>
  <c r="W57" i="7"/>
  <c r="AD56" i="7"/>
  <c r="AC56" i="7"/>
  <c r="AB56" i="7"/>
  <c r="AA56" i="7"/>
  <c r="Z56" i="7"/>
  <c r="Y56" i="7"/>
  <c r="X56" i="7"/>
  <c r="W56" i="7"/>
  <c r="AD55" i="7"/>
  <c r="AC55" i="7"/>
  <c r="AB55" i="7"/>
  <c r="AA55" i="7"/>
  <c r="Z55" i="7"/>
  <c r="Y55" i="7"/>
  <c r="X55" i="7"/>
  <c r="W55" i="7"/>
  <c r="AD54" i="7"/>
  <c r="AC54" i="7"/>
  <c r="AB54" i="7"/>
  <c r="AA54" i="7"/>
  <c r="Z54" i="7"/>
  <c r="Y54" i="7"/>
  <c r="X54" i="7"/>
  <c r="W54" i="7"/>
  <c r="AD53" i="7"/>
  <c r="AC53" i="7"/>
  <c r="AB53" i="7"/>
  <c r="AA53" i="7"/>
  <c r="Z53" i="7"/>
  <c r="Y53" i="7"/>
  <c r="X53" i="7"/>
  <c r="W53" i="7"/>
  <c r="AD52" i="7"/>
  <c r="AC52" i="7"/>
  <c r="AB52" i="7"/>
  <c r="AA52" i="7"/>
  <c r="Z52" i="7"/>
  <c r="Y52" i="7"/>
  <c r="X52" i="7"/>
  <c r="W52" i="7"/>
  <c r="AD51" i="7"/>
  <c r="AC51" i="7"/>
  <c r="AB51" i="7"/>
  <c r="AA51" i="7"/>
  <c r="Z51" i="7"/>
  <c r="Y51" i="7"/>
  <c r="X51" i="7"/>
  <c r="W51" i="7"/>
  <c r="AD50" i="7"/>
  <c r="AC50" i="7"/>
  <c r="AB50" i="7"/>
  <c r="AA50" i="7"/>
  <c r="Z50" i="7"/>
  <c r="Y50" i="7"/>
  <c r="X50" i="7"/>
  <c r="W50" i="7"/>
  <c r="AD49" i="7"/>
  <c r="AC49" i="7"/>
  <c r="AB49" i="7"/>
  <c r="AA49" i="7"/>
  <c r="Z49" i="7"/>
  <c r="Y49" i="7"/>
  <c r="X49" i="7"/>
  <c r="W49" i="7"/>
  <c r="AD48" i="7"/>
  <c r="AC48" i="7"/>
  <c r="AB48" i="7"/>
  <c r="AA48" i="7"/>
  <c r="Z48" i="7"/>
  <c r="Y48" i="7"/>
  <c r="X48" i="7"/>
  <c r="W48" i="7"/>
  <c r="AD47" i="7"/>
  <c r="AC47" i="7"/>
  <c r="AB47" i="7"/>
  <c r="AA47" i="7"/>
  <c r="Z47" i="7"/>
  <c r="Y47" i="7"/>
  <c r="X47" i="7"/>
  <c r="W47" i="7"/>
  <c r="AD46" i="7"/>
  <c r="AC46" i="7"/>
  <c r="AB46" i="7"/>
  <c r="AA46" i="7"/>
  <c r="Z46" i="7"/>
  <c r="Y46" i="7"/>
  <c r="X46" i="7"/>
  <c r="W46" i="7"/>
  <c r="AD45" i="7"/>
  <c r="AC45" i="7"/>
  <c r="AB45" i="7"/>
  <c r="AA45" i="7"/>
  <c r="Z45" i="7"/>
  <c r="Y45" i="7"/>
  <c r="X45" i="7"/>
  <c r="W45" i="7"/>
  <c r="AD44" i="7"/>
  <c r="AC44" i="7"/>
  <c r="AB44" i="7"/>
  <c r="AA44" i="7"/>
  <c r="Z44" i="7"/>
  <c r="Y44" i="7"/>
  <c r="X44" i="7"/>
  <c r="W44" i="7"/>
  <c r="AD43" i="7"/>
  <c r="AC43" i="7"/>
  <c r="AB43" i="7"/>
  <c r="AA43" i="7"/>
  <c r="Z43" i="7"/>
  <c r="Y43" i="7"/>
  <c r="X43" i="7"/>
  <c r="W43" i="7"/>
  <c r="AD42" i="7"/>
  <c r="AC42" i="7"/>
  <c r="AB42" i="7"/>
  <c r="AA42" i="7"/>
  <c r="Z42" i="7"/>
  <c r="Y42" i="7"/>
  <c r="X42" i="7"/>
  <c r="W42" i="7"/>
  <c r="AD41" i="7"/>
  <c r="AC41" i="7"/>
  <c r="AB41" i="7"/>
  <c r="AA41" i="7"/>
  <c r="Z41" i="7"/>
  <c r="Y41" i="7"/>
  <c r="X41" i="7"/>
  <c r="W41" i="7"/>
  <c r="AD40" i="7"/>
  <c r="AC40" i="7"/>
  <c r="AB40" i="7"/>
  <c r="AA40" i="7"/>
  <c r="Z40" i="7"/>
  <c r="Y40" i="7"/>
  <c r="X40" i="7"/>
  <c r="W40" i="7"/>
  <c r="AD39" i="7"/>
  <c r="AC39" i="7"/>
  <c r="AB39" i="7"/>
  <c r="AA39" i="7"/>
  <c r="Z39" i="7"/>
  <c r="Y39" i="7"/>
  <c r="X39" i="7"/>
  <c r="W39" i="7"/>
  <c r="AD38" i="7"/>
  <c r="AC38" i="7"/>
  <c r="AB38" i="7"/>
  <c r="AA38" i="7"/>
  <c r="Z38" i="7"/>
  <c r="Y38" i="7"/>
  <c r="X38" i="7"/>
  <c r="W38" i="7"/>
  <c r="AD37" i="7"/>
  <c r="AC37" i="7"/>
  <c r="AB37" i="7"/>
  <c r="AA37" i="7"/>
  <c r="Z37" i="7"/>
  <c r="Y37" i="7"/>
  <c r="X37" i="7"/>
  <c r="W37" i="7"/>
  <c r="AD36" i="7"/>
  <c r="AC36" i="7"/>
  <c r="AB36" i="7"/>
  <c r="AA36" i="7"/>
  <c r="Z36" i="7"/>
  <c r="Y36" i="7"/>
  <c r="X36" i="7"/>
  <c r="W36" i="7"/>
  <c r="W7" i="7"/>
  <c r="X7" i="7"/>
  <c r="Y7" i="7"/>
  <c r="Z7" i="7"/>
  <c r="AA7" i="7"/>
  <c r="AB7" i="7"/>
  <c r="AC7" i="7"/>
  <c r="AD7" i="7"/>
  <c r="W8" i="7"/>
  <c r="X8" i="7"/>
  <c r="Y8" i="7"/>
  <c r="Z8" i="7"/>
  <c r="AA8" i="7"/>
  <c r="AB8" i="7"/>
  <c r="AC8" i="7"/>
  <c r="AD8" i="7"/>
  <c r="W9" i="7"/>
  <c r="X9" i="7"/>
  <c r="Y9" i="7"/>
  <c r="Z9" i="7"/>
  <c r="AA9" i="7"/>
  <c r="AB9" i="7"/>
  <c r="AC9" i="7"/>
  <c r="AD9" i="7"/>
  <c r="W10" i="7"/>
  <c r="X10" i="7"/>
  <c r="Y10" i="7"/>
  <c r="Z10" i="7"/>
  <c r="AA10" i="7"/>
  <c r="AB10" i="7"/>
  <c r="AC10" i="7"/>
  <c r="AD10" i="7"/>
  <c r="W11" i="7"/>
  <c r="X11" i="7"/>
  <c r="Y11" i="7"/>
  <c r="Z11" i="7"/>
  <c r="AA11" i="7"/>
  <c r="AB11" i="7"/>
  <c r="AC11" i="7"/>
  <c r="AD11" i="7"/>
  <c r="W12" i="7"/>
  <c r="X12" i="7"/>
  <c r="Y12" i="7"/>
  <c r="Z12" i="7"/>
  <c r="AA12" i="7"/>
  <c r="AB12" i="7"/>
  <c r="AC12" i="7"/>
  <c r="AD12" i="7"/>
  <c r="W13" i="7"/>
  <c r="X13" i="7"/>
  <c r="Y13" i="7"/>
  <c r="Z13" i="7"/>
  <c r="AA13" i="7"/>
  <c r="AB13" i="7"/>
  <c r="AC13" i="7"/>
  <c r="AD13" i="7"/>
  <c r="W14" i="7"/>
  <c r="X14" i="7"/>
  <c r="Y14" i="7"/>
  <c r="Z14" i="7"/>
  <c r="AA14" i="7"/>
  <c r="AB14" i="7"/>
  <c r="AC14" i="7"/>
  <c r="AD14" i="7"/>
  <c r="W15" i="7"/>
  <c r="X15" i="7"/>
  <c r="Y15" i="7"/>
  <c r="Z15" i="7"/>
  <c r="AA15" i="7"/>
  <c r="AB15" i="7"/>
  <c r="AC15" i="7"/>
  <c r="AD15" i="7"/>
  <c r="W16" i="7"/>
  <c r="X16" i="7"/>
  <c r="Y16" i="7"/>
  <c r="Z16" i="7"/>
  <c r="AA16" i="7"/>
  <c r="AB16" i="7"/>
  <c r="AC16" i="7"/>
  <c r="AD16" i="7"/>
  <c r="W17" i="7"/>
  <c r="X17" i="7"/>
  <c r="Y17" i="7"/>
  <c r="Z17" i="7"/>
  <c r="AA17" i="7"/>
  <c r="AB17" i="7"/>
  <c r="AC17" i="7"/>
  <c r="AD17" i="7"/>
  <c r="W18" i="7"/>
  <c r="X18" i="7"/>
  <c r="Y18" i="7"/>
  <c r="Z18" i="7"/>
  <c r="AA18" i="7"/>
  <c r="AB18" i="7"/>
  <c r="AC18" i="7"/>
  <c r="AD18" i="7"/>
  <c r="W19" i="7"/>
  <c r="X19" i="7"/>
  <c r="Y19" i="7"/>
  <c r="Z19" i="7"/>
  <c r="AA19" i="7"/>
  <c r="AB19" i="7"/>
  <c r="AC19" i="7"/>
  <c r="AD19" i="7"/>
  <c r="W20" i="7"/>
  <c r="X20" i="7"/>
  <c r="Y20" i="7"/>
  <c r="Z20" i="7"/>
  <c r="AA20" i="7"/>
  <c r="AB20" i="7"/>
  <c r="AC20" i="7"/>
  <c r="AD20" i="7"/>
  <c r="W21" i="7"/>
  <c r="X21" i="7"/>
  <c r="Y21" i="7"/>
  <c r="Z21" i="7"/>
  <c r="AA21" i="7"/>
  <c r="AB21" i="7"/>
  <c r="AC21" i="7"/>
  <c r="AD21" i="7"/>
  <c r="W22" i="7"/>
  <c r="X22" i="7"/>
  <c r="Y22" i="7"/>
  <c r="Z22" i="7"/>
  <c r="AA22" i="7"/>
  <c r="AB22" i="7"/>
  <c r="AC22" i="7"/>
  <c r="AD22" i="7"/>
  <c r="W23" i="7"/>
  <c r="X23" i="7"/>
  <c r="Y23" i="7"/>
  <c r="Z23" i="7"/>
  <c r="AA23" i="7"/>
  <c r="AB23" i="7"/>
  <c r="AC23" i="7"/>
  <c r="AD23" i="7"/>
  <c r="W24" i="7"/>
  <c r="X24" i="7"/>
  <c r="Y24" i="7"/>
  <c r="Z24" i="7"/>
  <c r="AA24" i="7"/>
  <c r="AB24" i="7"/>
  <c r="AC24" i="7"/>
  <c r="AD24" i="7"/>
  <c r="W25" i="7"/>
  <c r="X25" i="7"/>
  <c r="Y25" i="7"/>
  <c r="Z25" i="7"/>
  <c r="AA25" i="7"/>
  <c r="AB25" i="7"/>
  <c r="AC25" i="7"/>
  <c r="AD25" i="7"/>
  <c r="W26" i="7"/>
  <c r="X26" i="7"/>
  <c r="Y26" i="7"/>
  <c r="Z26" i="7"/>
  <c r="AA26" i="7"/>
  <c r="AB26" i="7"/>
  <c r="AC26" i="7"/>
  <c r="AD26" i="7"/>
  <c r="W27" i="7"/>
  <c r="X27" i="7"/>
  <c r="Y27" i="7"/>
  <c r="Z27" i="7"/>
  <c r="AA27" i="7"/>
  <c r="AB27" i="7"/>
  <c r="AC27" i="7"/>
  <c r="AD27" i="7"/>
  <c r="W28" i="7"/>
  <c r="X28" i="7"/>
  <c r="Y28" i="7"/>
  <c r="Z28" i="7"/>
  <c r="AA28" i="7"/>
  <c r="AB28" i="7"/>
  <c r="AC28" i="7"/>
  <c r="AD28" i="7"/>
  <c r="W29" i="7"/>
  <c r="X29" i="7"/>
  <c r="Y29" i="7"/>
  <c r="Z29" i="7"/>
  <c r="AA29" i="7"/>
  <c r="AB29" i="7"/>
  <c r="AC29" i="7"/>
  <c r="AD29" i="7"/>
  <c r="W30" i="7"/>
  <c r="X30" i="7"/>
  <c r="Y30" i="7"/>
  <c r="Z30" i="7"/>
  <c r="AA30" i="7"/>
  <c r="AB30" i="7"/>
  <c r="AC30" i="7"/>
  <c r="AD30" i="7"/>
  <c r="AB6" i="7"/>
  <c r="AC6" i="7"/>
  <c r="AD6" i="7"/>
  <c r="X6" i="7"/>
  <c r="Y6" i="7"/>
  <c r="Z6" i="7"/>
  <c r="AA6" i="7"/>
  <c r="W6" i="7"/>
  <c r="AD133" i="2"/>
  <c r="AC133" i="2"/>
  <c r="AB133" i="2"/>
  <c r="AA133" i="2"/>
  <c r="Z133" i="2"/>
  <c r="Y133" i="2"/>
  <c r="X133" i="2"/>
  <c r="W133" i="2"/>
  <c r="AD132" i="2"/>
  <c r="AC132" i="2"/>
  <c r="AB132" i="2"/>
  <c r="AA132" i="2"/>
  <c r="Z132" i="2"/>
  <c r="Y132" i="2"/>
  <c r="X132" i="2"/>
  <c r="W132" i="2"/>
  <c r="AD131" i="2"/>
  <c r="AC131" i="2"/>
  <c r="AB131" i="2"/>
  <c r="AA131" i="2"/>
  <c r="Z131" i="2"/>
  <c r="Y131" i="2"/>
  <c r="X131" i="2"/>
  <c r="W131" i="2"/>
  <c r="AD130" i="2"/>
  <c r="AC130" i="2"/>
  <c r="AB130" i="2"/>
  <c r="AA130" i="2"/>
  <c r="Z130" i="2"/>
  <c r="Y130" i="2"/>
  <c r="X130" i="2"/>
  <c r="W130" i="2"/>
  <c r="AD129" i="2"/>
  <c r="AC129" i="2"/>
  <c r="AB129" i="2"/>
  <c r="AA129" i="2"/>
  <c r="Z129" i="2"/>
  <c r="Y129" i="2"/>
  <c r="X129" i="2"/>
  <c r="W129" i="2"/>
  <c r="AD128" i="2"/>
  <c r="AC128" i="2"/>
  <c r="AB128" i="2"/>
  <c r="AA128" i="2"/>
  <c r="Z128" i="2"/>
  <c r="Y128" i="2"/>
  <c r="X128" i="2"/>
  <c r="W128" i="2"/>
  <c r="AD127" i="2"/>
  <c r="AC127" i="2"/>
  <c r="AB127" i="2"/>
  <c r="AA127" i="2"/>
  <c r="Z127" i="2"/>
  <c r="Y127" i="2"/>
  <c r="X127" i="2"/>
  <c r="W127" i="2"/>
  <c r="AD126" i="2"/>
  <c r="AC126" i="2"/>
  <c r="AB126" i="2"/>
  <c r="AA126" i="2"/>
  <c r="Z126" i="2"/>
  <c r="Y126" i="2"/>
  <c r="X126" i="2"/>
  <c r="W126" i="2"/>
  <c r="AD125" i="2"/>
  <c r="AC125" i="2"/>
  <c r="AB125" i="2"/>
  <c r="AA125" i="2"/>
  <c r="Z125" i="2"/>
  <c r="Y125" i="2"/>
  <c r="X125" i="2"/>
  <c r="W125" i="2"/>
  <c r="AD124" i="2"/>
  <c r="AC124" i="2"/>
  <c r="AB124" i="2"/>
  <c r="AA124" i="2"/>
  <c r="Z124" i="2"/>
  <c r="Y124" i="2"/>
  <c r="X124" i="2"/>
  <c r="W124" i="2"/>
  <c r="AD123" i="2"/>
  <c r="AC123" i="2"/>
  <c r="AB123" i="2"/>
  <c r="AA123" i="2"/>
  <c r="Z123" i="2"/>
  <c r="Y123" i="2"/>
  <c r="X123" i="2"/>
  <c r="W123" i="2"/>
  <c r="AD122" i="2"/>
  <c r="AC122" i="2"/>
  <c r="AB122" i="2"/>
  <c r="AA122" i="2"/>
  <c r="Z122" i="2"/>
  <c r="Y122" i="2"/>
  <c r="X122" i="2"/>
  <c r="W122" i="2"/>
  <c r="AD121" i="2"/>
  <c r="AC121" i="2"/>
  <c r="AB121" i="2"/>
  <c r="AA121" i="2"/>
  <c r="Z121" i="2"/>
  <c r="Y121" i="2"/>
  <c r="X121" i="2"/>
  <c r="W121" i="2"/>
  <c r="AD120" i="2"/>
  <c r="AC120" i="2"/>
  <c r="AB120" i="2"/>
  <c r="AA120" i="2"/>
  <c r="Z120" i="2"/>
  <c r="Y120" i="2"/>
  <c r="X120" i="2"/>
  <c r="W120" i="2"/>
  <c r="AD119" i="2"/>
  <c r="AC119" i="2"/>
  <c r="AB119" i="2"/>
  <c r="AA119" i="2"/>
  <c r="Z119" i="2"/>
  <c r="Y119" i="2"/>
  <c r="X119" i="2"/>
  <c r="W119" i="2"/>
  <c r="AD118" i="2"/>
  <c r="AC118" i="2"/>
  <c r="AB118" i="2"/>
  <c r="AA118" i="2"/>
  <c r="Z118" i="2"/>
  <c r="Y118" i="2"/>
  <c r="X118" i="2"/>
  <c r="W118" i="2"/>
  <c r="AD117" i="2"/>
  <c r="AC117" i="2"/>
  <c r="AB117" i="2"/>
  <c r="AA117" i="2"/>
  <c r="Z117" i="2"/>
  <c r="Y117" i="2"/>
  <c r="X117" i="2"/>
  <c r="W117" i="2"/>
  <c r="AD116" i="2"/>
  <c r="AC116" i="2"/>
  <c r="AB116" i="2"/>
  <c r="AA116" i="2"/>
  <c r="Z116" i="2"/>
  <c r="Y116" i="2"/>
  <c r="X116" i="2"/>
  <c r="W116" i="2"/>
  <c r="AD115" i="2"/>
  <c r="AC115" i="2"/>
  <c r="AB115" i="2"/>
  <c r="AA115" i="2"/>
  <c r="Z115" i="2"/>
  <c r="Y115" i="2"/>
  <c r="X115" i="2"/>
  <c r="W115" i="2"/>
  <c r="AD109" i="2"/>
  <c r="AC109" i="2"/>
  <c r="AB109" i="2"/>
  <c r="AA109" i="2"/>
  <c r="Z109" i="2"/>
  <c r="Y109" i="2"/>
  <c r="X109" i="2"/>
  <c r="W109" i="2"/>
  <c r="AD108" i="2"/>
  <c r="AC108" i="2"/>
  <c r="AB108" i="2"/>
  <c r="AA108" i="2"/>
  <c r="Z108" i="2"/>
  <c r="Y108" i="2"/>
  <c r="X108" i="2"/>
  <c r="W108" i="2"/>
  <c r="AD107" i="2"/>
  <c r="AC107" i="2"/>
  <c r="AB107" i="2"/>
  <c r="AA107" i="2"/>
  <c r="Z107" i="2"/>
  <c r="Y107" i="2"/>
  <c r="X107" i="2"/>
  <c r="W107" i="2"/>
  <c r="AD106" i="2"/>
  <c r="AC106" i="2"/>
  <c r="AB106" i="2"/>
  <c r="AA106" i="2"/>
  <c r="Z106" i="2"/>
  <c r="Y106" i="2"/>
  <c r="X106" i="2"/>
  <c r="W106" i="2"/>
  <c r="AD105" i="2"/>
  <c r="AC105" i="2"/>
  <c r="AB105" i="2"/>
  <c r="AA105" i="2"/>
  <c r="Z105" i="2"/>
  <c r="Y105" i="2"/>
  <c r="X105" i="2"/>
  <c r="W105" i="2"/>
  <c r="AD104" i="2"/>
  <c r="AC104" i="2"/>
  <c r="AB104" i="2"/>
  <c r="AA104" i="2"/>
  <c r="Z104" i="2"/>
  <c r="Y104" i="2"/>
  <c r="X104" i="2"/>
  <c r="W104" i="2"/>
  <c r="AD103" i="2"/>
  <c r="AC103" i="2"/>
  <c r="AB103" i="2"/>
  <c r="AA103" i="2"/>
  <c r="Z103" i="2"/>
  <c r="Y103" i="2"/>
  <c r="X103" i="2"/>
  <c r="W103" i="2"/>
  <c r="AD102" i="2"/>
  <c r="AC102" i="2"/>
  <c r="AB102" i="2"/>
  <c r="AA102" i="2"/>
  <c r="Z102" i="2"/>
  <c r="Y102" i="2"/>
  <c r="X102" i="2"/>
  <c r="W102" i="2"/>
  <c r="AD101" i="2"/>
  <c r="AC101" i="2"/>
  <c r="AB101" i="2"/>
  <c r="AA101" i="2"/>
  <c r="Z101" i="2"/>
  <c r="Y101" i="2"/>
  <c r="X101" i="2"/>
  <c r="W101" i="2"/>
  <c r="AD100" i="2"/>
  <c r="AC100" i="2"/>
  <c r="AB100" i="2"/>
  <c r="AA100" i="2"/>
  <c r="Z100" i="2"/>
  <c r="Y100" i="2"/>
  <c r="X100" i="2"/>
  <c r="W100" i="2"/>
  <c r="AD99" i="2"/>
  <c r="AC99" i="2"/>
  <c r="AB99" i="2"/>
  <c r="AA99" i="2"/>
  <c r="Z99" i="2"/>
  <c r="Y99" i="2"/>
  <c r="X99" i="2"/>
  <c r="W99" i="2"/>
  <c r="AD98" i="2"/>
  <c r="AC98" i="2"/>
  <c r="AB98" i="2"/>
  <c r="AA98" i="2"/>
  <c r="Z98" i="2"/>
  <c r="Y98" i="2"/>
  <c r="X98" i="2"/>
  <c r="W98" i="2"/>
  <c r="AD97" i="2"/>
  <c r="AC97" i="2"/>
  <c r="AB97" i="2"/>
  <c r="AA97" i="2"/>
  <c r="Z97" i="2"/>
  <c r="Y97" i="2"/>
  <c r="X97" i="2"/>
  <c r="W97" i="2"/>
  <c r="AD96" i="2"/>
  <c r="AC96" i="2"/>
  <c r="AB96" i="2"/>
  <c r="AA96" i="2"/>
  <c r="Z96" i="2"/>
  <c r="Y96" i="2"/>
  <c r="X96" i="2"/>
  <c r="W96" i="2"/>
  <c r="AD95" i="2"/>
  <c r="AC95" i="2"/>
  <c r="AB95" i="2"/>
  <c r="AA95" i="2"/>
  <c r="Z95" i="2"/>
  <c r="Y95" i="2"/>
  <c r="X95" i="2"/>
  <c r="W95" i="2"/>
  <c r="AD94" i="2"/>
  <c r="AC94" i="2"/>
  <c r="AB94" i="2"/>
  <c r="AA94" i="2"/>
  <c r="Z94" i="2"/>
  <c r="Y94" i="2"/>
  <c r="X94" i="2"/>
  <c r="W94" i="2"/>
  <c r="AD93" i="2"/>
  <c r="AC93" i="2"/>
  <c r="AB93" i="2"/>
  <c r="AA93" i="2"/>
  <c r="Z93" i="2"/>
  <c r="Y93" i="2"/>
  <c r="X93" i="2"/>
  <c r="W93" i="2"/>
  <c r="AD92" i="2"/>
  <c r="AC92" i="2"/>
  <c r="AB92" i="2"/>
  <c r="AA92" i="2"/>
  <c r="Z92" i="2"/>
  <c r="Y92" i="2"/>
  <c r="X92" i="2"/>
  <c r="W92" i="2"/>
  <c r="AD91" i="2"/>
  <c r="AC91" i="2"/>
  <c r="AB91" i="2"/>
  <c r="AA91" i="2"/>
  <c r="Z91" i="2"/>
  <c r="Y91" i="2"/>
  <c r="X91" i="2"/>
  <c r="W91" i="2"/>
  <c r="W85" i="2"/>
  <c r="X85" i="2"/>
  <c r="Y85" i="2"/>
  <c r="Z85" i="2"/>
  <c r="AA85" i="2"/>
  <c r="AB85" i="2"/>
  <c r="AC85" i="2"/>
  <c r="AD85" i="2"/>
  <c r="AD84" i="2"/>
  <c r="AC84" i="2"/>
  <c r="AB84" i="2"/>
  <c r="AA84" i="2"/>
  <c r="Z84" i="2"/>
  <c r="Y84" i="2"/>
  <c r="X84" i="2"/>
  <c r="W84" i="2"/>
  <c r="AD83" i="2"/>
  <c r="AC83" i="2"/>
  <c r="AB83" i="2"/>
  <c r="AA83" i="2"/>
  <c r="Z83" i="2"/>
  <c r="Y83" i="2"/>
  <c r="X83" i="2"/>
  <c r="W83" i="2"/>
  <c r="AD82" i="2"/>
  <c r="AC82" i="2"/>
  <c r="AB82" i="2"/>
  <c r="AA82" i="2"/>
  <c r="Z82" i="2"/>
  <c r="Y82" i="2"/>
  <c r="X82" i="2"/>
  <c r="W82" i="2"/>
  <c r="AD81" i="2"/>
  <c r="AC81" i="2"/>
  <c r="AB81" i="2"/>
  <c r="AA81" i="2"/>
  <c r="Z81" i="2"/>
  <c r="Y81" i="2"/>
  <c r="X81" i="2"/>
  <c r="W81" i="2"/>
  <c r="AD80" i="2"/>
  <c r="AC80" i="2"/>
  <c r="AB80" i="2"/>
  <c r="AA80" i="2"/>
  <c r="Z80" i="2"/>
  <c r="Y80" i="2"/>
  <c r="X80" i="2"/>
  <c r="W80" i="2"/>
  <c r="AD79" i="2"/>
  <c r="AC79" i="2"/>
  <c r="AB79" i="2"/>
  <c r="AA79" i="2"/>
  <c r="Z79" i="2"/>
  <c r="Y79" i="2"/>
  <c r="X79" i="2"/>
  <c r="W79" i="2"/>
  <c r="AD78" i="2"/>
  <c r="AC78" i="2"/>
  <c r="AB78" i="2"/>
  <c r="AA78" i="2"/>
  <c r="Z78" i="2"/>
  <c r="Y78" i="2"/>
  <c r="X78" i="2"/>
  <c r="W78" i="2"/>
  <c r="AD77" i="2"/>
  <c r="AC77" i="2"/>
  <c r="AB77" i="2"/>
  <c r="AA77" i="2"/>
  <c r="Z77" i="2"/>
  <c r="Y77" i="2"/>
  <c r="X77" i="2"/>
  <c r="W77" i="2"/>
  <c r="AD76" i="2"/>
  <c r="AC76" i="2"/>
  <c r="AB76" i="2"/>
  <c r="AA76" i="2"/>
  <c r="Z76" i="2"/>
  <c r="Y76" i="2"/>
  <c r="X76" i="2"/>
  <c r="W76" i="2"/>
  <c r="AD75" i="2"/>
  <c r="AC75" i="2"/>
  <c r="AB75" i="2"/>
  <c r="AA75" i="2"/>
  <c r="Z75" i="2"/>
  <c r="Y75" i="2"/>
  <c r="X75" i="2"/>
  <c r="W75" i="2"/>
  <c r="AD74" i="2"/>
  <c r="AC74" i="2"/>
  <c r="AB74" i="2"/>
  <c r="AA74" i="2"/>
  <c r="Z74" i="2"/>
  <c r="Y74" i="2"/>
  <c r="X74" i="2"/>
  <c r="W74" i="2"/>
  <c r="AD73" i="2"/>
  <c r="AC73" i="2"/>
  <c r="AB73" i="2"/>
  <c r="AA73" i="2"/>
  <c r="Z73" i="2"/>
  <c r="Y73" i="2"/>
  <c r="X73" i="2"/>
  <c r="W73" i="2"/>
  <c r="AD72" i="2"/>
  <c r="AC72" i="2"/>
  <c r="AB72" i="2"/>
  <c r="AA72" i="2"/>
  <c r="Z72" i="2"/>
  <c r="Y72" i="2"/>
  <c r="X72" i="2"/>
  <c r="W72" i="2"/>
  <c r="AD71" i="2"/>
  <c r="AC71" i="2"/>
  <c r="AB71" i="2"/>
  <c r="AA71" i="2"/>
  <c r="Z71" i="2"/>
  <c r="Y71" i="2"/>
  <c r="X71" i="2"/>
  <c r="W71" i="2"/>
  <c r="AD70" i="2"/>
  <c r="AC70" i="2"/>
  <c r="AB70" i="2"/>
  <c r="AA70" i="2"/>
  <c r="Z70" i="2"/>
  <c r="Y70" i="2"/>
  <c r="X70" i="2"/>
  <c r="W70" i="2"/>
  <c r="AD69" i="2"/>
  <c r="AC69" i="2"/>
  <c r="AB69" i="2"/>
  <c r="AA69" i="2"/>
  <c r="Z69" i="2"/>
  <c r="Y69" i="2"/>
  <c r="X69" i="2"/>
  <c r="W69" i="2"/>
  <c r="AD68" i="2"/>
  <c r="AC68" i="2"/>
  <c r="AB68" i="2"/>
  <c r="AA68" i="2"/>
  <c r="Z68" i="2"/>
  <c r="Y68" i="2"/>
  <c r="X68" i="2"/>
  <c r="W68" i="2"/>
  <c r="AD67" i="2"/>
  <c r="AC67" i="2"/>
  <c r="AB67" i="2"/>
  <c r="AA67" i="2"/>
  <c r="Z67" i="2"/>
  <c r="Y67" i="2"/>
  <c r="X67" i="2"/>
  <c r="W67" i="2"/>
  <c r="AD60" i="2"/>
  <c r="AC60" i="2"/>
  <c r="AB60" i="2"/>
  <c r="AA60" i="2"/>
  <c r="Z60" i="2"/>
  <c r="Y60" i="2"/>
  <c r="X60" i="2"/>
  <c r="W60" i="2"/>
  <c r="AD59" i="2"/>
  <c r="AC59" i="2"/>
  <c r="AB59" i="2"/>
  <c r="AA59" i="2"/>
  <c r="Z59" i="2"/>
  <c r="Y59" i="2"/>
  <c r="X59" i="2"/>
  <c r="W59" i="2"/>
  <c r="AD58" i="2"/>
  <c r="AC58" i="2"/>
  <c r="AB58" i="2"/>
  <c r="AA58" i="2"/>
  <c r="Z58" i="2"/>
  <c r="Y58" i="2"/>
  <c r="X58" i="2"/>
  <c r="W58" i="2"/>
  <c r="AD57" i="2"/>
  <c r="AC57" i="2"/>
  <c r="AB57" i="2"/>
  <c r="AA57" i="2"/>
  <c r="Z57" i="2"/>
  <c r="Y57" i="2"/>
  <c r="X57" i="2"/>
  <c r="W57" i="2"/>
  <c r="AD56" i="2"/>
  <c r="AC56" i="2"/>
  <c r="AB56" i="2"/>
  <c r="AA56" i="2"/>
  <c r="Z56" i="2"/>
  <c r="Y56" i="2"/>
  <c r="X56" i="2"/>
  <c r="W56" i="2"/>
  <c r="AD55" i="2"/>
  <c r="AC55" i="2"/>
  <c r="AB55" i="2"/>
  <c r="AA55" i="2"/>
  <c r="Z55" i="2"/>
  <c r="Y55" i="2"/>
  <c r="X55" i="2"/>
  <c r="W55" i="2"/>
  <c r="AD54" i="2"/>
  <c r="AC54" i="2"/>
  <c r="AB54" i="2"/>
  <c r="AA54" i="2"/>
  <c r="Z54" i="2"/>
  <c r="Y54" i="2"/>
  <c r="X54" i="2"/>
  <c r="W54" i="2"/>
  <c r="AD53" i="2"/>
  <c r="AC53" i="2"/>
  <c r="AB53" i="2"/>
  <c r="AA53" i="2"/>
  <c r="Z53" i="2"/>
  <c r="Y53" i="2"/>
  <c r="X53" i="2"/>
  <c r="W53" i="2"/>
  <c r="AD52" i="2"/>
  <c r="AC52" i="2"/>
  <c r="AB52" i="2"/>
  <c r="AA52" i="2"/>
  <c r="Z52" i="2"/>
  <c r="Y52" i="2"/>
  <c r="X52" i="2"/>
  <c r="W52" i="2"/>
  <c r="AD51" i="2"/>
  <c r="AC51" i="2"/>
  <c r="AB51" i="2"/>
  <c r="AA51" i="2"/>
  <c r="Z51" i="2"/>
  <c r="Y51" i="2"/>
  <c r="X51" i="2"/>
  <c r="W51" i="2"/>
  <c r="AD50" i="2"/>
  <c r="AC50" i="2"/>
  <c r="AB50" i="2"/>
  <c r="AA50" i="2"/>
  <c r="Z50" i="2"/>
  <c r="Y50" i="2"/>
  <c r="X50" i="2"/>
  <c r="W50" i="2"/>
  <c r="AD49" i="2"/>
  <c r="AC49" i="2"/>
  <c r="AB49" i="2"/>
  <c r="AA49" i="2"/>
  <c r="Z49" i="2"/>
  <c r="Y49" i="2"/>
  <c r="X49" i="2"/>
  <c r="W49" i="2"/>
  <c r="AD48" i="2"/>
  <c r="AC48" i="2"/>
  <c r="AB48" i="2"/>
  <c r="AA48" i="2"/>
  <c r="Z48" i="2"/>
  <c r="Y48" i="2"/>
  <c r="X48" i="2"/>
  <c r="W48" i="2"/>
  <c r="AD47" i="2"/>
  <c r="AC47" i="2"/>
  <c r="AB47" i="2"/>
  <c r="AA47" i="2"/>
  <c r="Z47" i="2"/>
  <c r="Y47" i="2"/>
  <c r="X47" i="2"/>
  <c r="W47" i="2"/>
  <c r="AD46" i="2"/>
  <c r="AC46" i="2"/>
  <c r="AB46" i="2"/>
  <c r="AA46" i="2"/>
  <c r="Z46" i="2"/>
  <c r="Y46" i="2"/>
  <c r="X46" i="2"/>
  <c r="W46" i="2"/>
  <c r="AD45" i="2"/>
  <c r="AC45" i="2"/>
  <c r="AB45" i="2"/>
  <c r="AA45" i="2"/>
  <c r="Z45" i="2"/>
  <c r="Y45" i="2"/>
  <c r="X45" i="2"/>
  <c r="W45" i="2"/>
  <c r="AD44" i="2"/>
  <c r="AC44" i="2"/>
  <c r="AB44" i="2"/>
  <c r="AA44" i="2"/>
  <c r="Z44" i="2"/>
  <c r="Y44" i="2"/>
  <c r="X44" i="2"/>
  <c r="W44" i="2"/>
  <c r="AD43" i="2"/>
  <c r="AC43" i="2"/>
  <c r="AB43" i="2"/>
  <c r="AA43" i="2"/>
  <c r="Z43" i="2"/>
  <c r="Y43" i="2"/>
  <c r="X43" i="2"/>
  <c r="W43" i="2"/>
  <c r="AD42" i="2"/>
  <c r="AC42" i="2"/>
  <c r="AB42" i="2"/>
  <c r="AA42" i="2"/>
  <c r="Z42" i="2"/>
  <c r="Y42" i="2"/>
  <c r="X42" i="2"/>
  <c r="W42" i="2"/>
  <c r="AD41" i="2"/>
  <c r="AC41" i="2"/>
  <c r="AB41" i="2"/>
  <c r="AA41" i="2"/>
  <c r="Z41" i="2"/>
  <c r="Y41" i="2"/>
  <c r="X41" i="2"/>
  <c r="W41" i="2"/>
  <c r="AD40" i="2"/>
  <c r="AC40" i="2"/>
  <c r="AB40" i="2"/>
  <c r="AA40" i="2"/>
  <c r="Z40" i="2"/>
  <c r="Y40" i="2"/>
  <c r="X40" i="2"/>
  <c r="W40" i="2"/>
  <c r="AD39" i="2"/>
  <c r="AC39" i="2"/>
  <c r="AB39" i="2"/>
  <c r="AA39" i="2"/>
  <c r="Z39" i="2"/>
  <c r="Y39" i="2"/>
  <c r="X39" i="2"/>
  <c r="W39" i="2"/>
  <c r="AD38" i="2"/>
  <c r="AC38" i="2"/>
  <c r="AB38" i="2"/>
  <c r="AA38" i="2"/>
  <c r="Z38" i="2"/>
  <c r="Y38" i="2"/>
  <c r="X38" i="2"/>
  <c r="W38" i="2"/>
  <c r="AD37" i="2"/>
  <c r="AC37" i="2"/>
  <c r="AB37" i="2"/>
  <c r="AA37" i="2"/>
  <c r="Z37" i="2"/>
  <c r="Y37" i="2"/>
  <c r="X37" i="2"/>
  <c r="W37" i="2"/>
  <c r="AD36" i="2"/>
  <c r="AC36" i="2"/>
  <c r="AB36" i="2"/>
  <c r="AA36" i="2"/>
  <c r="Z36" i="2"/>
  <c r="Y36" i="2"/>
  <c r="X36" i="2"/>
  <c r="W36" i="2"/>
  <c r="W30" i="2"/>
  <c r="X30" i="2"/>
  <c r="Y30" i="2"/>
  <c r="Z30" i="2"/>
  <c r="AA30" i="2"/>
  <c r="AB30" i="2"/>
  <c r="AC30" i="2"/>
  <c r="AD30" i="2"/>
  <c r="AD29" i="2"/>
  <c r="AC29" i="2"/>
  <c r="AB29" i="2"/>
  <c r="AA29" i="2"/>
  <c r="Z29" i="2"/>
  <c r="Y29" i="2"/>
  <c r="X29" i="2"/>
  <c r="W29" i="2"/>
  <c r="AD28" i="2"/>
  <c r="AC28" i="2"/>
  <c r="AB28" i="2"/>
  <c r="AA28" i="2"/>
  <c r="Z28" i="2"/>
  <c r="Y28" i="2"/>
  <c r="X28" i="2"/>
  <c r="W28" i="2"/>
  <c r="AD27" i="2"/>
  <c r="AC27" i="2"/>
  <c r="AB27" i="2"/>
  <c r="AA27" i="2"/>
  <c r="Z27" i="2"/>
  <c r="Y27" i="2"/>
  <c r="X27" i="2"/>
  <c r="W27" i="2"/>
  <c r="AD26" i="2"/>
  <c r="AC26" i="2"/>
  <c r="AB26" i="2"/>
  <c r="AA26" i="2"/>
  <c r="Z26" i="2"/>
  <c r="Y26" i="2"/>
  <c r="X26" i="2"/>
  <c r="W26" i="2"/>
  <c r="AD25" i="2"/>
  <c r="AC25" i="2"/>
  <c r="AB25" i="2"/>
  <c r="AA25" i="2"/>
  <c r="Z25" i="2"/>
  <c r="Y25" i="2"/>
  <c r="X25" i="2"/>
  <c r="W25" i="2"/>
  <c r="AD24" i="2"/>
  <c r="AC24" i="2"/>
  <c r="AB24" i="2"/>
  <c r="AA24" i="2"/>
  <c r="Z24" i="2"/>
  <c r="Y24" i="2"/>
  <c r="X24" i="2"/>
  <c r="W24" i="2"/>
  <c r="AD23" i="2"/>
  <c r="AC23" i="2"/>
  <c r="AB23" i="2"/>
  <c r="AA23" i="2"/>
  <c r="Z23" i="2"/>
  <c r="Y23" i="2"/>
  <c r="X23" i="2"/>
  <c r="W23" i="2"/>
  <c r="AD22" i="2"/>
  <c r="AC22" i="2"/>
  <c r="AB22" i="2"/>
  <c r="AA22" i="2"/>
  <c r="Z22" i="2"/>
  <c r="Y22" i="2"/>
  <c r="X22" i="2"/>
  <c r="W22" i="2"/>
  <c r="AD21" i="2"/>
  <c r="AC21" i="2"/>
  <c r="AB21" i="2"/>
  <c r="AA21" i="2"/>
  <c r="Z21" i="2"/>
  <c r="Y21" i="2"/>
  <c r="X21" i="2"/>
  <c r="W21" i="2"/>
  <c r="AD20" i="2"/>
  <c r="AC20" i="2"/>
  <c r="AB20" i="2"/>
  <c r="AA20" i="2"/>
  <c r="Z20" i="2"/>
  <c r="Y20" i="2"/>
  <c r="X20" i="2"/>
  <c r="W20" i="2"/>
  <c r="AD19" i="2"/>
  <c r="AC19" i="2"/>
  <c r="AB19" i="2"/>
  <c r="AA19" i="2"/>
  <c r="Z19" i="2"/>
  <c r="Y19" i="2"/>
  <c r="X19" i="2"/>
  <c r="W19" i="2"/>
  <c r="AD18" i="2"/>
  <c r="AC18" i="2"/>
  <c r="AB18" i="2"/>
  <c r="AA18" i="2"/>
  <c r="Z18" i="2"/>
  <c r="Y18" i="2"/>
  <c r="X18" i="2"/>
  <c r="W18" i="2"/>
  <c r="AD17" i="2"/>
  <c r="AC17" i="2"/>
  <c r="AB17" i="2"/>
  <c r="AA17" i="2"/>
  <c r="Z17" i="2"/>
  <c r="Y17" i="2"/>
  <c r="X17" i="2"/>
  <c r="W17" i="2"/>
  <c r="AD16" i="2"/>
  <c r="AC16" i="2"/>
  <c r="AB16" i="2"/>
  <c r="AA16" i="2"/>
  <c r="Z16" i="2"/>
  <c r="Y16" i="2"/>
  <c r="X16" i="2"/>
  <c r="W16" i="2"/>
  <c r="AD15" i="2"/>
  <c r="AC15" i="2"/>
  <c r="AB15" i="2"/>
  <c r="AA15" i="2"/>
  <c r="Z15" i="2"/>
  <c r="Y15" i="2"/>
  <c r="X15" i="2"/>
  <c r="W15" i="2"/>
  <c r="AD14" i="2"/>
  <c r="AC14" i="2"/>
  <c r="AB14" i="2"/>
  <c r="AA14" i="2"/>
  <c r="Z14" i="2"/>
  <c r="Y14" i="2"/>
  <c r="X14" i="2"/>
  <c r="W14" i="2"/>
  <c r="AD13" i="2"/>
  <c r="AC13" i="2"/>
  <c r="AB13" i="2"/>
  <c r="AA13" i="2"/>
  <c r="Z13" i="2"/>
  <c r="Y13" i="2"/>
  <c r="X13" i="2"/>
  <c r="W13" i="2"/>
  <c r="AD12" i="2"/>
  <c r="AC12" i="2"/>
  <c r="AB12" i="2"/>
  <c r="AA12" i="2"/>
  <c r="Z12" i="2"/>
  <c r="Y12" i="2"/>
  <c r="X12" i="2"/>
  <c r="W12" i="2"/>
  <c r="AD11" i="2"/>
  <c r="AC11" i="2"/>
  <c r="AB11" i="2"/>
  <c r="AA11" i="2"/>
  <c r="Z11" i="2"/>
  <c r="Y11" i="2"/>
  <c r="X11" i="2"/>
  <c r="W11" i="2"/>
  <c r="AD10" i="2"/>
  <c r="AC10" i="2"/>
  <c r="AB10" i="2"/>
  <c r="AA10" i="2"/>
  <c r="Z10" i="2"/>
  <c r="Y10" i="2"/>
  <c r="X10" i="2"/>
  <c r="W10" i="2"/>
  <c r="AD9" i="2"/>
  <c r="AC9" i="2"/>
  <c r="AB9" i="2"/>
  <c r="AA9" i="2"/>
  <c r="Z9" i="2"/>
  <c r="Y9" i="2"/>
  <c r="X9" i="2"/>
  <c r="W9" i="2"/>
  <c r="AD8" i="2"/>
  <c r="AC8" i="2"/>
  <c r="AB8" i="2"/>
  <c r="AA8" i="2"/>
  <c r="Z8" i="2"/>
  <c r="Y8" i="2"/>
  <c r="X8" i="2"/>
  <c r="W8" i="2"/>
  <c r="AD7" i="2"/>
  <c r="AC7" i="2"/>
  <c r="AB7" i="2"/>
  <c r="AA7" i="2"/>
  <c r="Z7" i="2"/>
  <c r="Y7" i="2"/>
  <c r="X7" i="2"/>
  <c r="W7" i="2"/>
  <c r="AD6" i="2"/>
  <c r="AC6" i="2"/>
  <c r="AB6" i="2"/>
  <c r="AA6" i="2"/>
  <c r="Z6" i="2"/>
  <c r="Y6" i="2"/>
  <c r="X6" i="2"/>
  <c r="W6" i="2"/>
  <c r="AE134" i="4" l="1"/>
  <c r="AD134" i="4"/>
  <c r="AC134" i="4"/>
  <c r="AB134" i="4"/>
  <c r="AE133" i="4"/>
  <c r="AD133" i="4"/>
  <c r="AC133" i="4"/>
  <c r="AB133" i="4"/>
  <c r="AE132" i="4"/>
  <c r="AD132" i="4"/>
  <c r="AC132" i="4"/>
  <c r="AB132" i="4"/>
  <c r="AE131" i="4"/>
  <c r="AD131" i="4"/>
  <c r="AC131" i="4"/>
  <c r="AB131" i="4"/>
  <c r="AE130" i="4"/>
  <c r="AD130" i="4"/>
  <c r="AC130" i="4"/>
  <c r="AB130" i="4"/>
  <c r="AE129" i="4"/>
  <c r="AD129" i="4"/>
  <c r="AC129" i="4"/>
  <c r="AB129" i="4"/>
  <c r="AE128" i="4"/>
  <c r="AD128" i="4"/>
  <c r="AC128" i="4"/>
  <c r="AB128" i="4"/>
  <c r="AE127" i="4"/>
  <c r="AD127" i="4"/>
  <c r="AC127" i="4"/>
  <c r="AB127" i="4"/>
  <c r="AE126" i="4"/>
  <c r="AD126" i="4"/>
  <c r="AC126" i="4"/>
  <c r="AB126" i="4"/>
  <c r="AE125" i="4"/>
  <c r="AD125" i="4"/>
  <c r="AC125" i="4"/>
  <c r="AB125" i="4"/>
  <c r="AE124" i="4"/>
  <c r="AD124" i="4"/>
  <c r="AC124" i="4"/>
  <c r="AB124" i="4"/>
  <c r="AE123" i="4"/>
  <c r="AD123" i="4"/>
  <c r="AC123" i="4"/>
  <c r="AB123" i="4"/>
  <c r="AE122" i="4"/>
  <c r="AD122" i="4"/>
  <c r="AC122" i="4"/>
  <c r="AB122" i="4"/>
  <c r="AE121" i="4"/>
  <c r="AD121" i="4"/>
  <c r="AC121" i="4"/>
  <c r="AB121" i="4"/>
  <c r="AE120" i="4"/>
  <c r="AD120" i="4"/>
  <c r="AC120" i="4"/>
  <c r="AB120" i="4"/>
  <c r="AE119" i="4"/>
  <c r="AD119" i="4"/>
  <c r="AC119" i="4"/>
  <c r="AB119" i="4"/>
  <c r="AE118" i="4"/>
  <c r="AD118" i="4"/>
  <c r="AC118" i="4"/>
  <c r="AB118" i="4"/>
  <c r="AE117" i="4"/>
  <c r="AD117" i="4"/>
  <c r="AC117" i="4"/>
  <c r="AB117" i="4"/>
  <c r="AE116" i="4"/>
  <c r="AD116" i="4"/>
  <c r="AC116" i="4"/>
  <c r="AB116" i="4"/>
  <c r="AE110" i="4"/>
  <c r="AD110" i="4"/>
  <c r="AC110" i="4"/>
  <c r="AB110" i="4"/>
  <c r="AE109" i="4"/>
  <c r="AD109" i="4"/>
  <c r="AC109" i="4"/>
  <c r="AB109" i="4"/>
  <c r="AE108" i="4"/>
  <c r="AD108" i="4"/>
  <c r="AC108" i="4"/>
  <c r="AB108" i="4"/>
  <c r="AE107" i="4"/>
  <c r="AD107" i="4"/>
  <c r="AC107" i="4"/>
  <c r="AB107" i="4"/>
  <c r="AE106" i="4"/>
  <c r="AD106" i="4"/>
  <c r="AC106" i="4"/>
  <c r="AB106" i="4"/>
  <c r="AE105" i="4"/>
  <c r="AD105" i="4"/>
  <c r="AC105" i="4"/>
  <c r="AB105" i="4"/>
  <c r="AE104" i="4"/>
  <c r="AD104" i="4"/>
  <c r="AC104" i="4"/>
  <c r="AB104" i="4"/>
  <c r="AE103" i="4"/>
  <c r="AD103" i="4"/>
  <c r="AC103" i="4"/>
  <c r="AB103" i="4"/>
  <c r="AE102" i="4"/>
  <c r="AD102" i="4"/>
  <c r="AC102" i="4"/>
  <c r="AB102" i="4"/>
  <c r="AE101" i="4"/>
  <c r="AD101" i="4"/>
  <c r="AC101" i="4"/>
  <c r="AB101" i="4"/>
  <c r="AE100" i="4"/>
  <c r="AD100" i="4"/>
  <c r="AC100" i="4"/>
  <c r="AB100" i="4"/>
  <c r="AE99" i="4"/>
  <c r="AD99" i="4"/>
  <c r="AC99" i="4"/>
  <c r="AB99" i="4"/>
  <c r="AE98" i="4"/>
  <c r="AD98" i="4"/>
  <c r="AC98" i="4"/>
  <c r="AB98" i="4"/>
  <c r="AE97" i="4"/>
  <c r="AD97" i="4"/>
  <c r="AC97" i="4"/>
  <c r="AB97" i="4"/>
  <c r="AE96" i="4"/>
  <c r="AD96" i="4"/>
  <c r="AC96" i="4"/>
  <c r="AB96" i="4"/>
  <c r="AE95" i="4"/>
  <c r="AD95" i="4"/>
  <c r="AC95" i="4"/>
  <c r="AB95" i="4"/>
  <c r="AE94" i="4"/>
  <c r="AD94" i="4"/>
  <c r="AC94" i="4"/>
  <c r="AB94" i="4"/>
  <c r="AE93" i="4"/>
  <c r="AD93" i="4"/>
  <c r="AC93" i="4"/>
  <c r="AB93" i="4"/>
  <c r="AE92" i="4"/>
  <c r="AD92" i="4"/>
  <c r="AC92" i="4"/>
  <c r="AB92" i="4"/>
  <c r="AE86" i="4"/>
  <c r="AD86" i="4"/>
  <c r="AC86" i="4"/>
  <c r="AB86" i="4"/>
  <c r="AE85" i="4"/>
  <c r="AD85" i="4"/>
  <c r="AC85" i="4"/>
  <c r="AB85" i="4"/>
  <c r="AE84" i="4"/>
  <c r="AD84" i="4"/>
  <c r="AC84" i="4"/>
  <c r="AB84" i="4"/>
  <c r="AE83" i="4"/>
  <c r="AD83" i="4"/>
  <c r="AC83" i="4"/>
  <c r="AB83" i="4"/>
  <c r="AE82" i="4"/>
  <c r="AD82" i="4"/>
  <c r="AC82" i="4"/>
  <c r="AB82" i="4"/>
  <c r="AE81" i="4"/>
  <c r="AD81" i="4"/>
  <c r="AC81" i="4"/>
  <c r="AB81" i="4"/>
  <c r="AE80" i="4"/>
  <c r="AD80" i="4"/>
  <c r="AC80" i="4"/>
  <c r="AB80" i="4"/>
  <c r="AE79" i="4"/>
  <c r="AD79" i="4"/>
  <c r="AC79" i="4"/>
  <c r="AB79" i="4"/>
  <c r="AE78" i="4"/>
  <c r="AD78" i="4"/>
  <c r="AC78" i="4"/>
  <c r="AB78" i="4"/>
  <c r="AE77" i="4"/>
  <c r="AD77" i="4"/>
  <c r="AC77" i="4"/>
  <c r="AB77" i="4"/>
  <c r="AE76" i="4"/>
  <c r="AD76" i="4"/>
  <c r="AC76" i="4"/>
  <c r="AB76" i="4"/>
  <c r="AE75" i="4"/>
  <c r="AD75" i="4"/>
  <c r="AC75" i="4"/>
  <c r="AB75" i="4"/>
  <c r="AE74" i="4"/>
  <c r="AD74" i="4"/>
  <c r="AC74" i="4"/>
  <c r="AB74" i="4"/>
  <c r="AE73" i="4"/>
  <c r="AD73" i="4"/>
  <c r="AC73" i="4"/>
  <c r="AB73" i="4"/>
  <c r="AE72" i="4"/>
  <c r="AD72" i="4"/>
  <c r="AC72" i="4"/>
  <c r="AB72" i="4"/>
  <c r="AE71" i="4"/>
  <c r="AD71" i="4"/>
  <c r="AC71" i="4"/>
  <c r="AB71" i="4"/>
  <c r="AE70" i="4"/>
  <c r="AD70" i="4"/>
  <c r="AC70" i="4"/>
  <c r="AB70" i="4"/>
  <c r="AE69" i="4"/>
  <c r="AD69" i="4"/>
  <c r="AC69" i="4"/>
  <c r="AB69" i="4"/>
  <c r="AE68" i="4"/>
  <c r="AD68" i="4"/>
  <c r="AC68" i="4"/>
  <c r="AB68" i="4"/>
  <c r="AE61" i="4" l="1"/>
  <c r="AD61" i="4"/>
  <c r="AC61" i="4"/>
  <c r="AB61" i="4"/>
  <c r="AE60" i="4"/>
  <c r="AD60" i="4"/>
  <c r="AC60" i="4"/>
  <c r="AB60" i="4"/>
  <c r="AE59" i="4"/>
  <c r="AD59" i="4"/>
  <c r="AC59" i="4"/>
  <c r="AB59" i="4"/>
  <c r="AE58" i="4"/>
  <c r="AD58" i="4"/>
  <c r="AC58" i="4"/>
  <c r="AB58" i="4"/>
  <c r="AE57" i="4"/>
  <c r="AD57" i="4"/>
  <c r="AC57" i="4"/>
  <c r="AB57" i="4"/>
  <c r="AE56" i="4"/>
  <c r="AD56" i="4"/>
  <c r="AC56" i="4"/>
  <c r="AB56" i="4"/>
  <c r="AE55" i="4"/>
  <c r="AD55" i="4"/>
  <c r="AC55" i="4"/>
  <c r="AB55" i="4"/>
  <c r="AE54" i="4"/>
  <c r="AD54" i="4"/>
  <c r="AC54" i="4"/>
  <c r="AB54" i="4"/>
  <c r="AE53" i="4"/>
  <c r="AD53" i="4"/>
  <c r="AC53" i="4"/>
  <c r="AB53" i="4"/>
  <c r="AE52" i="4"/>
  <c r="AD52" i="4"/>
  <c r="AC52" i="4"/>
  <c r="AB52" i="4"/>
  <c r="AE51" i="4"/>
  <c r="AD51" i="4"/>
  <c r="AC51" i="4"/>
  <c r="AB51" i="4"/>
  <c r="AE50" i="4"/>
  <c r="AD50" i="4"/>
  <c r="AC50" i="4"/>
  <c r="AB50" i="4"/>
  <c r="AE49" i="4"/>
  <c r="AD49" i="4"/>
  <c r="AC49" i="4"/>
  <c r="AB49" i="4"/>
  <c r="AE48" i="4"/>
  <c r="AD48" i="4"/>
  <c r="AC48" i="4"/>
  <c r="AB48" i="4"/>
  <c r="AE47" i="4"/>
  <c r="AD47" i="4"/>
  <c r="AC47" i="4"/>
  <c r="AB47" i="4"/>
  <c r="AE46" i="4"/>
  <c r="AD46" i="4"/>
  <c r="AC46" i="4"/>
  <c r="AB46" i="4"/>
  <c r="AE45" i="4"/>
  <c r="AD45" i="4"/>
  <c r="AC45" i="4"/>
  <c r="AB45" i="4"/>
  <c r="AE44" i="4"/>
  <c r="AD44" i="4"/>
  <c r="AC44" i="4"/>
  <c r="AB44" i="4"/>
  <c r="AE43" i="4"/>
  <c r="AD43" i="4"/>
  <c r="AC43" i="4"/>
  <c r="AB43" i="4"/>
  <c r="AE42" i="4"/>
  <c r="AD42" i="4"/>
  <c r="AC42" i="4"/>
  <c r="AB42" i="4"/>
  <c r="AE41" i="4"/>
  <c r="AD41" i="4"/>
  <c r="AC41" i="4"/>
  <c r="AB41" i="4"/>
  <c r="AE40" i="4"/>
  <c r="AD40" i="4"/>
  <c r="AC40" i="4"/>
  <c r="AB40" i="4"/>
  <c r="AE39" i="4"/>
  <c r="AD39" i="4"/>
  <c r="AC39" i="4"/>
  <c r="AB39" i="4"/>
  <c r="AE38" i="4"/>
  <c r="AD38" i="4"/>
  <c r="AC38" i="4"/>
  <c r="AB38" i="4"/>
  <c r="AE37" i="4"/>
  <c r="AD37" i="4"/>
  <c r="AC37" i="4"/>
  <c r="AB37" i="4"/>
  <c r="AB30" i="4"/>
  <c r="AC30" i="4"/>
  <c r="AD30" i="4"/>
  <c r="AE30" i="4"/>
  <c r="AE29" i="4"/>
  <c r="AD29" i="4"/>
  <c r="AC29" i="4"/>
  <c r="AB29" i="4"/>
  <c r="AE28" i="4"/>
  <c r="AD28" i="4"/>
  <c r="AC28" i="4"/>
  <c r="AB28" i="4"/>
  <c r="AE27" i="4"/>
  <c r="AD27" i="4"/>
  <c r="AC27" i="4"/>
  <c r="AB27" i="4"/>
  <c r="AE26" i="4"/>
  <c r="AD26" i="4"/>
  <c r="AC26" i="4"/>
  <c r="AB26" i="4"/>
  <c r="AE25" i="4"/>
  <c r="AD25" i="4"/>
  <c r="AC25" i="4"/>
  <c r="AB25" i="4"/>
  <c r="AE24" i="4"/>
  <c r="AD24" i="4"/>
  <c r="AC24" i="4"/>
  <c r="AB24" i="4"/>
  <c r="AE23" i="4"/>
  <c r="AD23" i="4"/>
  <c r="AC23" i="4"/>
  <c r="AB23" i="4"/>
  <c r="AE22" i="4"/>
  <c r="AD22" i="4"/>
  <c r="AC22" i="4"/>
  <c r="AB22" i="4"/>
  <c r="AE21" i="4"/>
  <c r="AD21" i="4"/>
  <c r="AC21" i="4"/>
  <c r="AB21" i="4"/>
  <c r="AE20" i="4"/>
  <c r="AD20" i="4"/>
  <c r="AC20" i="4"/>
  <c r="AB20" i="4"/>
  <c r="AE19" i="4"/>
  <c r="AD19" i="4"/>
  <c r="AC19" i="4"/>
  <c r="AB19" i="4"/>
  <c r="AE18" i="4"/>
  <c r="AD18" i="4"/>
  <c r="AC18" i="4"/>
  <c r="AB18" i="4"/>
  <c r="AE17" i="4"/>
  <c r="AD17" i="4"/>
  <c r="AC17" i="4"/>
  <c r="AB17" i="4"/>
  <c r="AE16" i="4"/>
  <c r="AD16" i="4"/>
  <c r="AC16" i="4"/>
  <c r="AB16" i="4"/>
  <c r="AE15" i="4"/>
  <c r="AD15" i="4"/>
  <c r="AC15" i="4"/>
  <c r="AB15" i="4"/>
  <c r="AE14" i="4"/>
  <c r="AD14" i="4"/>
  <c r="AC14" i="4"/>
  <c r="AB14" i="4"/>
  <c r="AE13" i="4"/>
  <c r="AD13" i="4"/>
  <c r="AC13" i="4"/>
  <c r="AB13" i="4"/>
  <c r="AE12" i="4"/>
  <c r="AD12" i="4"/>
  <c r="AC12" i="4"/>
  <c r="AB12" i="4"/>
  <c r="AE11" i="4"/>
  <c r="AD11" i="4"/>
  <c r="AC11" i="4"/>
  <c r="AB11" i="4"/>
  <c r="AE10" i="4"/>
  <c r="AD10" i="4"/>
  <c r="AC10" i="4"/>
  <c r="AB10" i="4"/>
  <c r="AE9" i="4"/>
  <c r="AD9" i="4"/>
  <c r="AC9" i="4"/>
  <c r="AB9" i="4"/>
  <c r="AE8" i="4"/>
  <c r="AD8" i="4"/>
  <c r="AC8" i="4"/>
  <c r="AB8" i="4"/>
  <c r="AE7" i="4"/>
  <c r="AD7" i="4"/>
  <c r="AC7" i="4"/>
  <c r="AB7" i="4"/>
  <c r="AE6" i="4"/>
  <c r="AD6" i="4"/>
  <c r="AC6" i="4"/>
  <c r="AB6" i="4"/>
</calcChain>
</file>

<file path=xl/sharedStrings.xml><?xml version="1.0" encoding="utf-8"?>
<sst xmlns="http://schemas.openxmlformats.org/spreadsheetml/2006/main" count="3366" uniqueCount="123">
  <si>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</si>
  <si>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</si>
  <si>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</si>
  <si>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</si>
  <si>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</si>
  <si>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</si>
  <si>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</si>
  <si>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</si>
  <si>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</si>
  <si>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</si>
  <si>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</si>
  <si>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</si>
  <si>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</si>
  <si>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</si>
  <si>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</si>
  <si>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</si>
  <si>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</si>
  <si>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</si>
  <si>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</si>
  <si>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</si>
  <si>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</si>
  <si>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</si>
  <si>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Korea Vabariik</t>
  </si>
  <si>
    <t>Jaanuar</t>
  </si>
  <si>
    <t>Veebruar</t>
  </si>
  <si>
    <t>Märts</t>
  </si>
  <si>
    <t>Aprill</t>
  </si>
  <si>
    <t>Jan</t>
  </si>
  <si>
    <t>Feb</t>
  </si>
  <si>
    <t>March</t>
  </si>
  <si>
    <t>April</t>
  </si>
  <si>
    <t>Eesti majutusettevõtete statistika. Allikas: Statistikaamet / Statistics of accommodation establishments of Estonia. Source: Statistics Estonia</t>
  </si>
  <si>
    <t>MAJUTATUD/ ARRIVALS</t>
  </si>
  <si>
    <t>Total</t>
  </si>
  <si>
    <t>Kokku</t>
  </si>
  <si>
    <t>domestic</t>
  </si>
  <si>
    <t>foreign</t>
  </si>
  <si>
    <t>Finland</t>
  </si>
  <si>
    <t>Latvia</t>
  </si>
  <si>
    <t>Germany</t>
  </si>
  <si>
    <t>Lithuania</t>
  </si>
  <si>
    <t>UK</t>
  </si>
  <si>
    <t>Sweden</t>
  </si>
  <si>
    <t>Italy</t>
  </si>
  <si>
    <t>USA</t>
  </si>
  <si>
    <t>Poland</t>
  </si>
  <si>
    <t>Ukraine</t>
  </si>
  <si>
    <t>France</t>
  </si>
  <si>
    <t>Spain</t>
  </si>
  <si>
    <t>Norway</t>
  </si>
  <si>
    <t>Russia</t>
  </si>
  <si>
    <t>Netherlands</t>
  </si>
  <si>
    <t>Belgium</t>
  </si>
  <si>
    <t>Denmark</t>
  </si>
  <si>
    <t>China</t>
  </si>
  <si>
    <t>Switzerland</t>
  </si>
  <si>
    <t>Japan</t>
  </si>
  <si>
    <t>Rep. of Korea</t>
  </si>
  <si>
    <t>2026</t>
  </si>
  <si>
    <t>jaan-apr / Jan-Apr</t>
  </si>
  <si>
    <t>ÖÖBIMISED/ OVERNIGHTS</t>
  </si>
  <si>
    <t>muutus /change</t>
  </si>
  <si>
    <t>2026/2019</t>
  </si>
  <si>
    <t>2026/2025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</si>
  <si>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</si>
  <si>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</si>
  <si>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</si>
  <si>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</si>
  <si>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</si>
  <si>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</si>
  <si>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</si>
  <si>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</si>
  <si>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</si>
  <si>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</si>
  <si>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</si>
  <si>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</si>
  <si>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</si>
  <si>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</si>
  <si>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</si>
  <si>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</si>
  <si>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</si>
  <si>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</si>
  <si>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</si>
  <si>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 county, v.a Tallinn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</si>
  <si>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</si>
  <si>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</si>
  <si>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</si>
  <si>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</si>
  <si>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</si>
  <si>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</si>
  <si>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</si>
  <si>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</si>
  <si>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</si>
  <si>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</si>
  <si>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</si>
  <si>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</si>
  <si>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</si>
  <si>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</si>
  <si>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</si>
  <si>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</si>
  <si>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</si>
  <si>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</si>
  <si>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Harju county, excl Tallinn</t>
  </si>
  <si>
    <t>muutus /change 2026/2025</t>
  </si>
  <si>
    <t>muutus /change 2026/2019</t>
  </si>
  <si>
    <t>Harju county, incl.Tallinn</t>
  </si>
  <si>
    <t>Harju mk, k.a Tallinn</t>
  </si>
  <si>
    <t>Soome /Finland</t>
  </si>
  <si>
    <t>Läti /Latvia</t>
  </si>
  <si>
    <t>Leedu /Lithuania</t>
  </si>
  <si>
    <t>Saksamaa / Germany</t>
  </si>
  <si>
    <t>Suurbritannia / United Kingdom</t>
  </si>
  <si>
    <t>Rootsi / Sweden</t>
  </si>
  <si>
    <t>. Konfidentsiaalsed andmed / confidential data</t>
  </si>
  <si>
    <t>Voodikohad / Number of bed-places</t>
  </si>
  <si>
    <t>Tubade täitumus, % / Room occupancy, %</t>
  </si>
  <si>
    <t>Ööpäeva keskmine maksumus, eurot / Average price per person, euros</t>
  </si>
  <si>
    <t>..Pärnu county, excl Pärnu</t>
  </si>
  <si>
    <t>..Pärnu mk, v.a Pärnu</t>
  </si>
  <si>
    <t xml:space="preserve">..Tartu </t>
  </si>
  <si>
    <t>..Tartu county, excl Tartu</t>
  </si>
  <si>
    <t>Tartu mk, v.a Tartu</t>
  </si>
  <si>
    <t>Harju county, excl.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</si>
</sst>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8" formatCode="_-* #,##0.00_-;\-* #,##0.00_-;_-* &quot;-&quot;??_-;_-@_-"/>
    <numFmt numFmtId="169" formatCode="_-* #,##0.00\ _€_-;\-* #,##0.00\ _€_-;_-* &quot;-&quot;??\ _€_-;_-@_-"/>
  </numFmts>
  <fonts count="35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0000F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sz val="11"/>
      <color rgb="FF0000FF"/>
      <name val="Calibri"/>
      <family val="2"/>
      <charset val="186"/>
    </font>
    <font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10">
    <xf numFmtId="0" fontId="0" fillId="0" borderId="0" applyBorder="0"/>
    <xf numFmtId="9" fontId="4" fillId="0" borderId="0" applyFont="0" applyFill="0" applyBorder="0" applyAlignment="0" applyProtection="0"/>
    <xf numFmtId="0" fontId="4" fillId="0" borderId="0" applyBorder="0"/>
    <xf numFmtId="0" fontId="4" fillId="0" borderId="0" applyBorder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6" applyNumberFormat="0" applyAlignment="0" applyProtection="0"/>
    <xf numFmtId="0" fontId="23" fillId="13" borderId="7" applyNumberFormat="0" applyAlignment="0" applyProtection="0"/>
    <xf numFmtId="0" fontId="24" fillId="13" borderId="6" applyNumberFormat="0" applyAlignment="0" applyProtection="0"/>
    <xf numFmtId="0" fontId="25" fillId="0" borderId="8" applyNumberFormat="0" applyFill="0" applyAlignment="0" applyProtection="0"/>
    <xf numFmtId="0" fontId="26" fillId="14" borderId="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4" fillId="0" borderId="0" applyNumberFormat="0" applyBorder="0" applyAlignment="0"/>
    <xf numFmtId="0" fontId="31" fillId="0" borderId="0"/>
    <xf numFmtId="0" fontId="31" fillId="0" borderId="0"/>
    <xf numFmtId="0" fontId="31" fillId="0" borderId="0"/>
    <xf numFmtId="0" fontId="1" fillId="15" borderId="10" applyNumberFormat="0" applyFont="0" applyAlignment="0" applyProtection="0"/>
    <xf numFmtId="9" fontId="31" fillId="0" borderId="0" applyFont="0" applyFill="0" applyBorder="0" applyAlignment="0" applyProtection="0"/>
    <xf numFmtId="0" fontId="1" fillId="0" borderId="0"/>
    <xf numFmtId="0" fontId="32" fillId="0" borderId="0"/>
    <xf numFmtId="0" fontId="32" fillId="0" borderId="0"/>
    <xf numFmtId="0" fontId="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4" fillId="0" borderId="0" applyNumberFormat="0" applyBorder="0" applyAlignment="0"/>
    <xf numFmtId="0" fontId="1" fillId="15" borderId="10" applyNumberFormat="0" applyFont="0" applyAlignment="0" applyProtection="0"/>
    <xf numFmtId="0" fontId="32" fillId="0" borderId="0"/>
    <xf numFmtId="0" fontId="3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1" fillId="0" borderId="0"/>
    <xf numFmtId="9" fontId="3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4" fillId="0" borderId="0"/>
    <xf numFmtId="0" fontId="4" fillId="0" borderId="0" applyNumberFormat="0" applyBorder="0" applyAlignment="0"/>
    <xf numFmtId="9" fontId="32" fillId="0" borderId="0" applyFont="0" applyFill="0" applyBorder="0" applyAlignment="0" applyProtection="0"/>
    <xf numFmtId="0" fontId="34" fillId="0" borderId="0"/>
    <xf numFmtId="0" fontId="4" fillId="0" borderId="0" applyNumberFormat="0" applyBorder="0" applyAlignment="0"/>
    <xf numFmtId="0" fontId="34" fillId="0" borderId="0"/>
    <xf numFmtId="0" fontId="1" fillId="0" borderId="0"/>
    <xf numFmtId="9" fontId="3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0" fontId="4" fillId="0" borderId="0" applyNumberFormat="0" applyBorder="0" applyAlignment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Border="0" applyAlignment="0"/>
    <xf numFmtId="0" fontId="1" fillId="0" borderId="0"/>
    <xf numFmtId="9" fontId="31" fillId="0" borderId="0" applyFont="0" applyFill="0" applyBorder="0" applyAlignment="0" applyProtection="0"/>
    <xf numFmtId="0" fontId="4" fillId="0" borderId="0" applyNumberFormat="0" applyBorder="0" applyAlignment="0"/>
    <xf numFmtId="0" fontId="34" fillId="0" borderId="0"/>
    <xf numFmtId="0" fontId="32" fillId="0" borderId="0"/>
    <xf numFmtId="0" fontId="4" fillId="0" borderId="0" applyNumberFormat="0" applyBorder="0" applyAlignment="0"/>
    <xf numFmtId="0" fontId="1" fillId="0" borderId="0"/>
    <xf numFmtId="0" fontId="1" fillId="15" borderId="10" applyNumberFormat="0" applyFont="0" applyAlignment="0" applyProtection="0"/>
    <xf numFmtId="0" fontId="1" fillId="0" borderId="0"/>
    <xf numFmtId="0" fontId="1" fillId="15" borderId="1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5" borderId="10" applyNumberFormat="0" applyFont="0" applyAlignment="0" applyProtection="0"/>
    <xf numFmtId="0" fontId="4" fillId="0" borderId="0" applyBorder="0"/>
    <xf numFmtId="0" fontId="34" fillId="0" borderId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1" fillId="0" borderId="0"/>
    <xf numFmtId="0" fontId="31" fillId="0" borderId="0"/>
    <xf numFmtId="0" fontId="4" fillId="0" borderId="0" applyNumberFormat="0" applyBorder="0" applyAlignment="0"/>
    <xf numFmtId="0" fontId="31" fillId="0" borderId="0"/>
    <xf numFmtId="0" fontId="31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169" fontId="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69" fontId="1" fillId="0" borderId="0" applyFont="0" applyFill="0" applyBorder="0" applyAlignment="0" applyProtection="0"/>
    <xf numFmtId="0" fontId="3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 applyNumberFormat="0" applyBorder="0" applyAlignment="0"/>
    <xf numFmtId="0" fontId="32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169" fontId="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69" fontId="1" fillId="0" borderId="0" applyFont="0" applyFill="0" applyBorder="0" applyAlignment="0" applyProtection="0"/>
    <xf numFmtId="0" fontId="3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 applyNumberFormat="0" applyBorder="0" applyAlignment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1" fillId="0" borderId="0"/>
    <xf numFmtId="0" fontId="4" fillId="0" borderId="0" applyNumberFormat="0" applyBorder="0" applyAlignment="0"/>
    <xf numFmtId="0" fontId="3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0" fontId="4" fillId="0" borderId="0" applyBorder="0"/>
    <xf numFmtId="9" fontId="1" fillId="0" borderId="0" applyFont="0" applyFill="0" applyBorder="0" applyAlignment="0" applyProtection="0"/>
    <xf numFmtId="0" fontId="1" fillId="0" borderId="0"/>
    <xf numFmtId="0" fontId="34" fillId="0" borderId="0"/>
    <xf numFmtId="0" fontId="4" fillId="0" borderId="0" applyNumberFormat="0" applyBorder="0" applyAlignment="0"/>
    <xf numFmtId="0" fontId="34" fillId="0" borderId="0"/>
    <xf numFmtId="0" fontId="4" fillId="0" borderId="0" applyNumberFormat="0" applyBorder="0" applyAlignment="0"/>
    <xf numFmtId="0" fontId="34" fillId="0" borderId="0"/>
    <xf numFmtId="0" fontId="32" fillId="0" borderId="0"/>
    <xf numFmtId="9" fontId="32" fillId="0" borderId="0" applyFont="0" applyFill="0" applyBorder="0" applyAlignment="0" applyProtection="0"/>
    <xf numFmtId="0" fontId="4" fillId="0" borderId="0" applyNumberFormat="0" applyBorder="0" applyAlignment="0"/>
    <xf numFmtId="0" fontId="32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1" fillId="0" borderId="0"/>
    <xf numFmtId="9" fontId="31" fillId="0" borderId="0" applyFont="0" applyFill="0" applyBorder="0" applyAlignment="0" applyProtection="0"/>
    <xf numFmtId="0" fontId="31" fillId="0" borderId="0"/>
    <xf numFmtId="0" fontId="4" fillId="0" borderId="0" applyBorder="0"/>
    <xf numFmtId="0" fontId="32" fillId="0" borderId="0"/>
    <xf numFmtId="0" fontId="32" fillId="0" borderId="0"/>
    <xf numFmtId="0" fontId="31" fillId="0" borderId="0"/>
    <xf numFmtId="0" fontId="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4" fillId="0" borderId="0" applyBorder="0"/>
    <xf numFmtId="0" fontId="32" fillId="0" borderId="0"/>
    <xf numFmtId="0" fontId="31" fillId="0" borderId="0"/>
    <xf numFmtId="0" fontId="4" fillId="0" borderId="0" applyBorder="0"/>
    <xf numFmtId="0" fontId="32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Border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9" fontId="31" fillId="0" borderId="0" applyFont="0" applyFill="0" applyBorder="0" applyAlignment="0" applyProtection="0"/>
    <xf numFmtId="0" fontId="3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1">
    <xf numFmtId="0" fontId="0" fillId="0" borderId="0" xfId="0"/>
    <xf numFmtId="3" fontId="0" fillId="0" borderId="0" xfId="0" applyNumberFormat="1"/>
    <xf numFmtId="3" fontId="3" fillId="2" borderId="1" xfId="2" applyNumberFormat="1" applyFont="1" applyFill="1" applyBorder="1" applyAlignment="1">
      <alignment horizontal="center"/>
    </xf>
    <xf numFmtId="3" fontId="3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6" fillId="4" borderId="1" xfId="2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3" fontId="6" fillId="5" borderId="1" xfId="2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3" fontId="3" fillId="6" borderId="1" xfId="2" applyNumberFormat="1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3" fontId="6" fillId="7" borderId="1" xfId="2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Alignment="1" applyProtection="1">
      <alignment horizontal="left"/>
      <protection locked="0"/>
    </xf>
    <xf numFmtId="3" fontId="0" fillId="0" borderId="1" xfId="0" applyNumberFormat="1" applyBorder="1"/>
    <xf numFmtId="3" fontId="8" fillId="0" borderId="1" xfId="2" applyNumberFormat="1" applyFont="1" applyBorder="1"/>
    <xf numFmtId="3" fontId="9" fillId="0" borderId="1" xfId="2" applyNumberFormat="1" applyFont="1" applyBorder="1"/>
    <xf numFmtId="3" fontId="10" fillId="0" borderId="1" xfId="2" applyNumberFormat="1" applyFont="1" applyBorder="1"/>
    <xf numFmtId="3" fontId="6" fillId="0" borderId="1" xfId="2" applyNumberFormat="1" applyFont="1" applyBorder="1"/>
    <xf numFmtId="3" fontId="9" fillId="0" borderId="0" xfId="0" applyNumberFormat="1" applyFont="1"/>
    <xf numFmtId="3" fontId="9" fillId="0" borderId="1" xfId="0" applyNumberFormat="1" applyFont="1" applyBorder="1"/>
    <xf numFmtId="3" fontId="3" fillId="7" borderId="1" xfId="2" quotePrefix="1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0" borderId="0" xfId="0" applyNumberFormat="1" applyFont="1"/>
    <xf numFmtId="9" fontId="0" fillId="0" borderId="1" xfId="1" applyFont="1" applyBorder="1"/>
    <xf numFmtId="9" fontId="6" fillId="0" borderId="1" xfId="1" applyFont="1" applyBorder="1"/>
    <xf numFmtId="9" fontId="0" fillId="0" borderId="0" xfId="1" applyFont="1"/>
    <xf numFmtId="0" fontId="3" fillId="0" borderId="0" xfId="0" applyFont="1"/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3" fontId="12" fillId="0" borderId="0" xfId="0" applyNumberFormat="1" applyFont="1"/>
    <xf numFmtId="9" fontId="9" fillId="0" borderId="1" xfId="1" applyFont="1" applyBorder="1"/>
    <xf numFmtId="3" fontId="3" fillId="2" borderId="2" xfId="2" applyNumberFormat="1" applyFont="1" applyFill="1" applyBorder="1" applyAlignment="1">
      <alignment horizontal="center"/>
    </xf>
    <xf numFmtId="3" fontId="5" fillId="0" borderId="1" xfId="0" applyNumberFormat="1" applyFont="1" applyBorder="1"/>
    <xf numFmtId="9" fontId="5" fillId="0" borderId="1" xfId="1" applyFont="1" applyBorder="1"/>
    <xf numFmtId="3" fontId="3" fillId="8" borderId="2" xfId="2" applyNumberFormat="1" applyFont="1" applyFill="1" applyBorder="1" applyAlignment="1">
      <alignment horizontal="center"/>
    </xf>
    <xf numFmtId="3" fontId="3" fillId="8" borderId="1" xfId="2" applyNumberFormat="1" applyFont="1" applyFill="1" applyBorder="1" applyAlignment="1">
      <alignment horizontal="center"/>
    </xf>
    <xf numFmtId="164" fontId="0" fillId="0" borderId="1" xfId="1" applyNumberFormat="1" applyFont="1" applyBorder="1"/>
    <xf numFmtId="3" fontId="2" fillId="0" borderId="1" xfId="0" applyNumberFormat="1" applyFont="1" applyBorder="1"/>
    <xf numFmtId="9" fontId="2" fillId="0" borderId="1" xfId="1" applyFont="1" applyBorder="1"/>
    <xf numFmtId="1" fontId="0" fillId="0" borderId="1" xfId="0" applyNumberFormat="1" applyBorder="1"/>
    <xf numFmtId="3" fontId="12" fillId="0" borderId="0" xfId="0" applyNumberFormat="1" applyFont="1" applyProtection="1">
      <protection locked="0"/>
    </xf>
    <xf numFmtId="0" fontId="13" fillId="0" borderId="0" xfId="0" applyFont="1"/>
    <xf numFmtId="3" fontId="9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1" fontId="0" fillId="0" borderId="0" xfId="0" applyNumberFormat="1"/>
    <xf numFmtId="0" fontId="14" fillId="0" borderId="0" xfId="3" applyFont="1"/>
    <xf numFmtId="3" fontId="3" fillId="4" borderId="2" xfId="2" applyNumberFormat="1" applyFont="1" applyFill="1" applyBorder="1" applyAlignment="1">
      <alignment horizontal="center"/>
    </xf>
    <xf numFmtId="3" fontId="3" fillId="4" borderId="1" xfId="2" applyNumberFormat="1" applyFont="1" applyFill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/>
  </cellXfs>
  <cellStyles count="9310">
    <cellStyle name="20% - Accent1" xfId="21" builtinId="30" customBuiltin="1"/>
    <cellStyle name="20% - Accent1 2" xfId="116" xr:uid="{336C2F84-F019-429D-B81E-BF1F2C47C17A}"/>
    <cellStyle name="20% - Accent2" xfId="25" builtinId="34" customBuiltin="1"/>
    <cellStyle name="20% - Accent2 2" xfId="119" xr:uid="{17C62BB4-4ADB-482D-B69A-8277E8B0A3A8}"/>
    <cellStyle name="20% - Accent3" xfId="29" builtinId="38" customBuiltin="1"/>
    <cellStyle name="20% - Accent3 2" xfId="122" xr:uid="{6878C008-F681-48B5-9F14-D183EC841AD0}"/>
    <cellStyle name="20% - Accent4" xfId="33" builtinId="42" customBuiltin="1"/>
    <cellStyle name="20% - Accent4 2" xfId="125" xr:uid="{D5496830-6387-4BCC-9F78-1D997726B43E}"/>
    <cellStyle name="20% - Accent5" xfId="37" builtinId="46" customBuiltin="1"/>
    <cellStyle name="20% - Accent5 2" xfId="128" xr:uid="{97168466-7DFF-4033-ADF3-7865FE09E965}"/>
    <cellStyle name="20% - Accent6" xfId="41" builtinId="50" customBuiltin="1"/>
    <cellStyle name="20% - Accent6 2" xfId="131" xr:uid="{5BFA8C6E-6B0A-4389-A778-A8DDC3C399DF}"/>
    <cellStyle name="40% - Accent1" xfId="22" builtinId="31" customBuiltin="1"/>
    <cellStyle name="40% - Accent1 2" xfId="117" xr:uid="{2B36097F-00A0-4D90-AF6B-2106D8A19AF5}"/>
    <cellStyle name="40% - Accent2" xfId="26" builtinId="35" customBuiltin="1"/>
    <cellStyle name="40% - Accent2 2" xfId="120" xr:uid="{1C08FF97-C131-4A54-B413-0681776C2CD6}"/>
    <cellStyle name="40% - Accent3" xfId="30" builtinId="39" customBuiltin="1"/>
    <cellStyle name="40% - Accent3 2" xfId="123" xr:uid="{B397D8C1-9608-41F9-9676-5D7362B48280}"/>
    <cellStyle name="40% - Accent4" xfId="34" builtinId="43" customBuiltin="1"/>
    <cellStyle name="40% - Accent4 2" xfId="126" xr:uid="{A71CCB93-50BE-486F-829D-C57A442AAC0E}"/>
    <cellStyle name="40% - Accent5" xfId="38" builtinId="47" customBuiltin="1"/>
    <cellStyle name="40% - Accent5 2" xfId="129" xr:uid="{8B33C561-2467-47AD-AFB1-B5CED46B5DB0}"/>
    <cellStyle name="40% - Accent6" xfId="42" builtinId="51" customBuiltin="1"/>
    <cellStyle name="40% - Accent6 2" xfId="132" xr:uid="{9670FBB1-81A7-4DCB-969A-CF70485213D6}"/>
    <cellStyle name="60% - Accent1" xfId="23" builtinId="32" customBuiltin="1"/>
    <cellStyle name="60% - Accent1 2" xfId="118" xr:uid="{349D38EC-6E79-4090-B016-16E394C7CFE5}"/>
    <cellStyle name="60% - Accent2" xfId="27" builtinId="36" customBuiltin="1"/>
    <cellStyle name="60% - Accent2 2" xfId="121" xr:uid="{6B4DA081-18DC-4011-AE1F-229F2EA9769C}"/>
    <cellStyle name="60% - Accent3" xfId="31" builtinId="40" customBuiltin="1"/>
    <cellStyle name="60% - Accent3 2" xfId="124" xr:uid="{DC0786F4-AB60-4815-91AB-1607EBFA10C2}"/>
    <cellStyle name="60% - Accent4" xfId="35" builtinId="44" customBuiltin="1"/>
    <cellStyle name="60% - Accent4 2" xfId="127" xr:uid="{C669CAA4-5833-4082-A0EB-13A28AC64650}"/>
    <cellStyle name="60% - Accent5" xfId="39" builtinId="48" customBuiltin="1"/>
    <cellStyle name="60% - Accent5 2" xfId="130" xr:uid="{537075BC-3A3A-4313-B4D2-89B75BF300ED}"/>
    <cellStyle name="60% - Accent6" xfId="43" builtinId="52" customBuiltin="1"/>
    <cellStyle name="60% - Accent6 2" xfId="133" xr:uid="{13C800A9-BDCF-472F-89CF-3EA4D184EBB5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167" xr:uid="{FC6AE9C7-2A52-41B6-872E-1DEB09A010DA}"/>
    <cellStyle name="Comma 2 10" xfId="231" xr:uid="{0E89B69B-935C-42C5-809C-6AD4AABEC70C}"/>
    <cellStyle name="Comma 2 2" xfId="186" xr:uid="{4635C3D9-77AF-4B3E-A32B-576CBE199977}"/>
    <cellStyle name="Comma 2 2 2" xfId="192" xr:uid="{AE4031EE-F025-4750-B262-B52A6B8C11CE}"/>
    <cellStyle name="Comma 2 2 2 2" xfId="203" xr:uid="{4FBBF0CE-B6F3-474E-9D3D-9ABAA2EE1C7B}"/>
    <cellStyle name="Comma 2 2 2 2 2" xfId="310" xr:uid="{A519C330-99BF-47F2-955A-943A10F4AD7F}"/>
    <cellStyle name="Comma 2 2 2 2 3" xfId="244" xr:uid="{C419A562-F5CE-4AD1-BFBC-DF8688D4395F}"/>
    <cellStyle name="Comma 2 2 2 3" xfId="212" xr:uid="{49235E4B-0698-4EDC-8958-AAC5DC2D0BC7}"/>
    <cellStyle name="Comma 2 2 2 3 2" xfId="319" xr:uid="{5A7FEC58-B30F-4C53-91C3-001DC2513C9B}"/>
    <cellStyle name="Comma 2 2 2 4" xfId="221" xr:uid="{042C84D0-37AB-401A-B18D-648FD7B71F9E}"/>
    <cellStyle name="Comma 2 2 2 4 2" xfId="328" xr:uid="{42867F1D-9661-4CB8-ABBE-E71BB48B61EE}"/>
    <cellStyle name="Comma 2 2 2 5" xfId="230" xr:uid="{416513F5-44D2-45E6-B308-3B4A6216C8A3}"/>
    <cellStyle name="Comma 2 2 2 5 2" xfId="337" xr:uid="{32F4B395-51BD-4EFD-A8AF-27C3CA0EFC81}"/>
    <cellStyle name="Comma 2 2 2 6" xfId="301" xr:uid="{C60654D7-F9C7-4A13-8B65-E6E4BB5F2029}"/>
    <cellStyle name="Comma 2 2 2 7" xfId="239" xr:uid="{A3D08170-CC40-4091-9495-DD7EC0DD67F6}"/>
    <cellStyle name="Comma 2 2 3" xfId="198" xr:uid="{A4943E08-6050-4C5B-B3D1-59923B3FF58A}"/>
    <cellStyle name="Comma 2 2 3 2" xfId="305" xr:uid="{5D584D29-74F7-4F58-8DFB-F8A3D36CAC02}"/>
    <cellStyle name="Comma 2 2 3 3" xfId="241" xr:uid="{669C7616-EC88-44BE-A1F3-9B9501101C1D}"/>
    <cellStyle name="Comma 2 2 4" xfId="207" xr:uid="{FBA783B0-1F1B-4421-9718-5DDE133380C3}"/>
    <cellStyle name="Comma 2 2 4 2" xfId="314" xr:uid="{7586D218-DBD2-4F0C-AAF2-B3DD35297982}"/>
    <cellStyle name="Comma 2 2 5" xfId="216" xr:uid="{A23BB500-C6C5-4D3F-9561-11FB7C5848CA}"/>
    <cellStyle name="Comma 2 2 5 2" xfId="323" xr:uid="{B4389D12-EAFE-4591-BFB3-7D4EC34936B1}"/>
    <cellStyle name="Comma 2 2 6" xfId="225" xr:uid="{3E406ECF-4D89-473B-9B02-20441A411EDD}"/>
    <cellStyle name="Comma 2 2 6 2" xfId="332" xr:uid="{57A96AD4-4B5E-4F93-94FA-6D0606B94BD7}"/>
    <cellStyle name="Comma 2 2 7" xfId="295" xr:uid="{45797583-5871-4248-AE80-883481304A76}"/>
    <cellStyle name="Comma 2 2 8" xfId="234" xr:uid="{6CB7096D-6A36-46D4-B6E9-6A08A7923603}"/>
    <cellStyle name="Comma 2 3" xfId="189" xr:uid="{15561FD7-8977-43F9-99DC-264B8707F289}"/>
    <cellStyle name="Comma 2 3 2" xfId="200" xr:uid="{7FA2DD59-E33E-43CF-BAA4-3AD5CA027D20}"/>
    <cellStyle name="Comma 2 3 2 2" xfId="307" xr:uid="{99041678-6C8B-4BF4-B567-2972E39D11CB}"/>
    <cellStyle name="Comma 2 3 2 3" xfId="242" xr:uid="{DC455387-697B-40CF-BD7A-0F12D6CEE766}"/>
    <cellStyle name="Comma 2 3 3" xfId="209" xr:uid="{324D101F-5551-4867-A09D-FE531A37334A}"/>
    <cellStyle name="Comma 2 3 3 2" xfId="316" xr:uid="{96DB2E1F-E7D0-4833-A49B-AB8E7FEA7173}"/>
    <cellStyle name="Comma 2 3 4" xfId="218" xr:uid="{2BD3B766-4691-42B6-B68F-9B4817BD3422}"/>
    <cellStyle name="Comma 2 3 4 2" xfId="325" xr:uid="{256D8ECF-13BD-42BA-A1CC-201A64FFA71A}"/>
    <cellStyle name="Comma 2 3 5" xfId="227" xr:uid="{794F9BA9-7506-4C36-99C7-3C33FEB15170}"/>
    <cellStyle name="Comma 2 3 5 2" xfId="334" xr:uid="{C85F372F-7D1E-4195-8DC2-1E666E0CC116}"/>
    <cellStyle name="Comma 2 3 6" xfId="298" xr:uid="{BCE90B44-0E95-4BA4-81B2-35A08D8B161E}"/>
    <cellStyle name="Comma 2 3 7" xfId="236" xr:uid="{C61976C7-6558-4A87-81EF-646E0C193763}"/>
    <cellStyle name="Comma 2 4" xfId="177" xr:uid="{7E7A8766-3D09-4AEE-AEDB-9A60AEB62CAC}"/>
    <cellStyle name="Comma 2 4 2" xfId="196" xr:uid="{5A073BB6-3E27-4065-A04B-7B156B9461C1}"/>
    <cellStyle name="Comma 2 4 2 2" xfId="303" xr:uid="{8B169816-47AD-4CBD-9A2F-3B4993FEBE57}"/>
    <cellStyle name="Comma 2 4 3" xfId="205" xr:uid="{92582C13-D159-427B-8263-60D094FF4930}"/>
    <cellStyle name="Comma 2 4 3 2" xfId="312" xr:uid="{C7A0E4E3-6A72-4AD0-889E-04DC1E7132F4}"/>
    <cellStyle name="Comma 2 4 4" xfId="214" xr:uid="{BF12D9F5-3ACF-48B1-B39E-BF5A2AC030FC}"/>
    <cellStyle name="Comma 2 4 4 2" xfId="321" xr:uid="{1135A209-A075-473B-BB0F-452E3F3ADE4A}"/>
    <cellStyle name="Comma 2 4 5" xfId="223" xr:uid="{46E9771E-D410-4FFC-B9A4-1585546E981B}"/>
    <cellStyle name="Comma 2 4 5 2" xfId="330" xr:uid="{56346FB2-B23F-4AE9-826A-999E213C5842}"/>
    <cellStyle name="Comma 2 4 6" xfId="284" xr:uid="{4626508C-FEB5-4242-AA65-BD20C9845AAD}"/>
    <cellStyle name="Comma 2 4 7" xfId="232" xr:uid="{0EC83F6B-8B00-4AD8-98F5-934BB102F97F}"/>
    <cellStyle name="Comma 2 5" xfId="195" xr:uid="{A2F7081E-52D4-44E8-9BF3-C4D8195DC14B}"/>
    <cellStyle name="Comma 2 5 2" xfId="302" xr:uid="{8C10A396-7795-4ED3-832E-5E0712B1D872}"/>
    <cellStyle name="Comma 2 6" xfId="204" xr:uid="{8CEEFD79-DC85-4139-8657-E7498A3E68B7}"/>
    <cellStyle name="Comma 2 6 2" xfId="311" xr:uid="{556206D0-FAA7-45D1-9B7A-A57F563ACA8F}"/>
    <cellStyle name="Comma 2 7" xfId="213" xr:uid="{94C267D1-30B0-4612-A9E5-B94A292D60C6}"/>
    <cellStyle name="Comma 2 7 2" xfId="320" xr:uid="{17DB06B1-F664-4B89-8031-446A66237B2B}"/>
    <cellStyle name="Comma 2 8" xfId="222" xr:uid="{9C3C1B1E-A545-4F42-A3C8-4FB2A13585FC}"/>
    <cellStyle name="Comma 2 8 2" xfId="329" xr:uid="{DAE9D878-6DF6-48FA-BB07-7D0E68E3E683}"/>
    <cellStyle name="Comma 2 9" xfId="271" xr:uid="{D62B1E6B-10CB-40B9-A519-676340BA365B}"/>
    <cellStyle name="Comma 3" xfId="178" xr:uid="{CC0BC7AF-048F-4DE8-B751-96584BAC31E9}"/>
    <cellStyle name="Comma 3 2" xfId="190" xr:uid="{A2AD8831-7C4A-4BE7-8E0E-B237BB48A7E3}"/>
    <cellStyle name="Comma 3 2 2" xfId="201" xr:uid="{75D6376D-C866-40AB-ABF0-CE409C72B4BB}"/>
    <cellStyle name="Comma 3 2 2 2" xfId="308" xr:uid="{713E2A13-3308-4236-8169-936615919AC3}"/>
    <cellStyle name="Comma 3 2 2 3" xfId="243" xr:uid="{F1D93559-F9E3-4FDE-B4F9-2BA4D7D21CFB}"/>
    <cellStyle name="Comma 3 2 3" xfId="210" xr:uid="{57601162-DC3E-4B9B-8AA7-E760A703607D}"/>
    <cellStyle name="Comma 3 2 3 2" xfId="317" xr:uid="{5A2E1451-44A9-44B5-8C14-17275F185708}"/>
    <cellStyle name="Comma 3 2 4" xfId="219" xr:uid="{8D139C8C-4D58-4A2F-AE48-C7FDEAA99A0F}"/>
    <cellStyle name="Comma 3 2 4 2" xfId="326" xr:uid="{4D65CFC8-4BC2-400E-97C3-A3ABF4E760D5}"/>
    <cellStyle name="Comma 3 2 5" xfId="228" xr:uid="{27451CB7-0E09-4D80-AD35-801B4876AF39}"/>
    <cellStyle name="Comma 3 2 5 2" xfId="335" xr:uid="{E0C0B7BD-FCA4-4A18-A4DF-31AA23FB93CA}"/>
    <cellStyle name="Comma 3 2 6" xfId="299" xr:uid="{6F661962-AD7B-4B68-AA66-2C58DE065B68}"/>
    <cellStyle name="Comma 3 2 7" xfId="237" xr:uid="{045EC1E0-85BC-4E73-A7E8-7E894142767E}"/>
    <cellStyle name="Comma 3 3" xfId="197" xr:uid="{9AC1545B-6B0C-44AD-A41C-9159A263EF7E}"/>
    <cellStyle name="Comma 3 3 2" xfId="304" xr:uid="{9E715BD2-DC7A-4F3D-A6B6-146686B99F4E}"/>
    <cellStyle name="Comma 3 3 3" xfId="240" xr:uid="{0ECE3FF7-3E6E-419D-ADAB-5C73CFA3870F}"/>
    <cellStyle name="Comma 3 4" xfId="206" xr:uid="{FDC0B04B-AB13-4848-ADA1-753BCA1D4701}"/>
    <cellStyle name="Comma 3 4 2" xfId="313" xr:uid="{0B818A5C-16F1-42A8-BFA1-44961904FA6D}"/>
    <cellStyle name="Comma 3 5" xfId="215" xr:uid="{43EC7FBB-D250-4E7C-8B5E-7A45819186F0}"/>
    <cellStyle name="Comma 3 5 2" xfId="322" xr:uid="{723B3F49-0ED8-4151-AA71-F28E3AA751C6}"/>
    <cellStyle name="Comma 3 6" xfId="224" xr:uid="{931BBF97-8A62-4894-B5CE-C5B97ED49038}"/>
    <cellStyle name="Comma 3 6 2" xfId="331" xr:uid="{5110C028-3114-47BB-9A74-2DA00D7888FB}"/>
    <cellStyle name="Comma 3 7" xfId="285" xr:uid="{F018E073-8936-480F-8B2C-DDBA57501826}"/>
    <cellStyle name="Comma 3 8" xfId="233" xr:uid="{DED06ED3-A73C-49E0-B8B2-859690718E33}"/>
    <cellStyle name="Comma 4" xfId="191" xr:uid="{4EBB563F-3193-4C5E-B304-97B13EC0CD2F}"/>
    <cellStyle name="Comma 4 2" xfId="202" xr:uid="{D8AA22E6-2E97-4049-8E4A-BA37D6831B22}"/>
    <cellStyle name="Comma 4 2 2" xfId="309" xr:uid="{49FDC011-C1C6-46CB-BACE-B799EDD88C12}"/>
    <cellStyle name="Comma 4 2 3" xfId="246" xr:uid="{064A6E55-A8C3-4213-9EC7-54F102BE1AD5}"/>
    <cellStyle name="Comma 4 3" xfId="211" xr:uid="{2AAF9FC6-14C1-43E8-90A5-EBD55ABAECEF}"/>
    <cellStyle name="Comma 4 3 2" xfId="318" xr:uid="{D13795FE-4558-48CD-A4FC-5BC8E92CD78B}"/>
    <cellStyle name="Comma 4 4" xfId="220" xr:uid="{E63531B9-610D-49C4-B42F-ADE35D56D459}"/>
    <cellStyle name="Comma 4 4 2" xfId="327" xr:uid="{BEED0AAA-0F7C-48C1-9009-0C436ECE62B4}"/>
    <cellStyle name="Comma 4 5" xfId="229" xr:uid="{C7296716-11C1-4E21-A6B7-248DA9D37654}"/>
    <cellStyle name="Comma 4 5 2" xfId="336" xr:uid="{75E282AF-ED2D-4619-8A1C-8352F0194E16}"/>
    <cellStyle name="Comma 4 6" xfId="300" xr:uid="{A33DDF2A-D582-4FD0-A25A-F5AAF5444817}"/>
    <cellStyle name="Comma 4 7" xfId="238" xr:uid="{9F70CC59-E055-4DC4-A881-5CF98B6289AE}"/>
    <cellStyle name="Comma 5" xfId="188" xr:uid="{A4372083-FB85-47F8-8149-EB89C07A0D84}"/>
    <cellStyle name="Comma 5 2" xfId="199" xr:uid="{C5C7472F-A24A-4A3B-A774-53BD5D6C3F89}"/>
    <cellStyle name="Comma 5 2 2" xfId="306" xr:uid="{A0724024-DA90-4B71-A5D6-FA2C1610F2EB}"/>
    <cellStyle name="Comma 5 2 3" xfId="245" xr:uid="{8944C40E-3ADC-45C4-A90E-580DDDFC06A0}"/>
    <cellStyle name="Comma 5 3" xfId="208" xr:uid="{7E2834CC-27F7-4B63-AD3E-B1F4971D5BE7}"/>
    <cellStyle name="Comma 5 3 2" xfId="315" xr:uid="{7950F05D-236A-467C-82DD-530E8578C262}"/>
    <cellStyle name="Comma 5 4" xfId="217" xr:uid="{219C7C14-39AF-45F2-A8FE-64F7DA73EE0C}"/>
    <cellStyle name="Comma 5 4 2" xfId="324" xr:uid="{B23D2393-EDEA-44FB-920F-B4A6D919B61F}"/>
    <cellStyle name="Comma 5 5" xfId="226" xr:uid="{04CD42CC-287C-43CC-BC6B-43EEAD160E99}"/>
    <cellStyle name="Comma 5 5 2" xfId="333" xr:uid="{B08ADF51-9824-45FC-91D8-85C29ACC4137}"/>
    <cellStyle name="Comma 5 6" xfId="297" xr:uid="{35AEF6A4-D640-49FE-8C33-9BEA9E5740A3}"/>
    <cellStyle name="Comma 5 7" xfId="235" xr:uid="{823AA51E-51FA-426D-9C48-6DD781FF6DE3}"/>
    <cellStyle name="Comma 6" xfId="428" xr:uid="{0BC9F4E5-B0AF-4294-80DE-B6E22A0B2033}"/>
    <cellStyle name="Comma 6 10" xfId="622" xr:uid="{A7417978-425E-446B-9706-80B8DBF8EACD}"/>
    <cellStyle name="Comma 6 10 10" xfId="5852" xr:uid="{7BFE9D29-30F4-4569-B4D0-741635EA94E4}"/>
    <cellStyle name="Comma 6 10 2" xfId="763" xr:uid="{46280AF6-D5A1-4BB2-97A8-1B8030CA94C7}"/>
    <cellStyle name="Comma 6 10 2 2" xfId="1136" xr:uid="{B6CA5E7E-D27E-4EED-8E94-9270965AC7AF}"/>
    <cellStyle name="Comma 6 10 2 2 2" xfId="1863" xr:uid="{B6A6A6BE-E650-4043-9511-60A70346006D}"/>
    <cellStyle name="Comma 6 10 2 2 2 2" xfId="7066" xr:uid="{1080BD39-62F2-4ABD-9032-35A2C13EC571}"/>
    <cellStyle name="Comma 6 10 2 2 3" xfId="3496" xr:uid="{B3BEFCFB-779E-4D70-A1F9-3AABB93D9425}"/>
    <cellStyle name="Comma 6 10 2 2 3 2" xfId="8489" xr:uid="{4F159698-D18E-40FD-81B3-E9C269216717}"/>
    <cellStyle name="Comma 6 10 2 2 4" xfId="4918" xr:uid="{94D74F79-2F81-4D99-9851-B2A0164F9823}"/>
    <cellStyle name="Comma 6 10 2 2 5" xfId="6340" xr:uid="{49508CE7-ABF5-414F-A3E9-43B21FBC30B2}"/>
    <cellStyle name="Comma 6 10 2 3" xfId="2298" xr:uid="{B5659DC4-46EE-45D5-A63C-42492B069E72}"/>
    <cellStyle name="Comma 6 10 2 3 2" xfId="3858" xr:uid="{6FAB2E10-E578-4DAF-9AB8-8743E0A56405}"/>
    <cellStyle name="Comma 6 10 2 3 2 2" xfId="8852" xr:uid="{5B84A355-7236-4835-8122-843DA2A39045}"/>
    <cellStyle name="Comma 6 10 2 3 3" xfId="5280" xr:uid="{D85082EB-EF28-4C8F-B58D-74A0CD300E29}"/>
    <cellStyle name="Comma 6 10 2 3 4" xfId="7429" xr:uid="{60F1FD15-E8FB-4BB2-8ED1-B4B1B7C81340}"/>
    <cellStyle name="Comma 6 10 2 4" xfId="1500" xr:uid="{6D5D1BA9-2BE4-49E3-BD50-8602249E67D3}"/>
    <cellStyle name="Comma 6 10 2 4 2" xfId="6703" xr:uid="{91550B5F-925C-47E3-A472-039ADA14FD21}"/>
    <cellStyle name="Comma 6 10 2 5" xfId="3133" xr:uid="{D378C595-22B7-4F4B-893E-68EC5CED0E7F}"/>
    <cellStyle name="Comma 6 10 2 5 2" xfId="8126" xr:uid="{C7E7BDCE-8F16-4DCB-8A1E-67A6CD156846}"/>
    <cellStyle name="Comma 6 10 2 6" xfId="4555" xr:uid="{E9E2138C-A106-4312-B92A-6E53A38A55B2}"/>
    <cellStyle name="Comma 6 10 2 7" xfId="5977" xr:uid="{4354D943-E72A-4563-AE40-FF2E00E22D14}"/>
    <cellStyle name="Comma 6 10 3" xfId="1011" xr:uid="{15A2E53E-52BA-4572-BA8A-52060CE017F4}"/>
    <cellStyle name="Comma 6 10 3 2" xfId="1738" xr:uid="{15A09ECD-458C-47A1-9B62-4567CDEAEF90}"/>
    <cellStyle name="Comma 6 10 3 2 2" xfId="6941" xr:uid="{93F2742E-8A84-443A-95B4-C61965B9EB7D}"/>
    <cellStyle name="Comma 6 10 3 3" xfId="3371" xr:uid="{31A3F6B0-E016-49E6-B8AC-320D400036A8}"/>
    <cellStyle name="Comma 6 10 3 3 2" xfId="8364" xr:uid="{9264A29A-E9A0-4779-ABE5-333B595FE956}"/>
    <cellStyle name="Comma 6 10 3 4" xfId="4793" xr:uid="{69C98102-5C2A-4349-809D-E6E26282A3DD}"/>
    <cellStyle name="Comma 6 10 3 5" xfId="6215" xr:uid="{120D2F09-289A-42D8-8B2E-053F812F1B6E}"/>
    <cellStyle name="Comma 6 10 4" xfId="2443" xr:uid="{42475FC1-9966-4F17-8C51-807B7EA5DF20}"/>
    <cellStyle name="Comma 6 10 4 2" xfId="3969" xr:uid="{B260A8B9-FF64-4F9E-83D1-ADB2C908DAC9}"/>
    <cellStyle name="Comma 6 10 4 2 2" xfId="8963" xr:uid="{20A1DD89-FDFD-481E-B9F0-9F97DC472375}"/>
    <cellStyle name="Comma 6 10 4 3" xfId="5391" xr:uid="{D82369DA-5106-4C45-8245-DDF401EE394D}"/>
    <cellStyle name="Comma 6 10 4 4" xfId="7540" xr:uid="{9F45D866-4653-4ADA-82AD-D3DD8FA36578}"/>
    <cellStyle name="Comma 6 10 5" xfId="2766" xr:uid="{6A8BF9DD-4F0F-4CFA-B40C-A7C6B0BDC280}"/>
    <cellStyle name="Comma 6 10 5 2" xfId="4222" xr:uid="{39D15EF0-540B-44F0-B315-4895D5106DAF}"/>
    <cellStyle name="Comma 6 10 5 2 2" xfId="9216" xr:uid="{A4FF2074-6D33-47D4-BBED-ACDDD3E6F43A}"/>
    <cellStyle name="Comma 6 10 5 3" xfId="5644" xr:uid="{B2C1CC11-3B9D-4893-BD6B-B1846EAE0159}"/>
    <cellStyle name="Comma 6 10 5 4" xfId="7793" xr:uid="{3D882ABA-114A-4B85-A2C3-CBA458630FF7}"/>
    <cellStyle name="Comma 6 10 6" xfId="2174" xr:uid="{C44343A2-28CD-4EC0-BD9C-019D67158991}"/>
    <cellStyle name="Comma 6 10 6 2" xfId="3734" xr:uid="{23161678-DCD1-4CDF-8EC3-ED0BFD5FAFB4}"/>
    <cellStyle name="Comma 6 10 6 2 2" xfId="8728" xr:uid="{BF496DF0-A0DF-4D48-9E6B-2DBEF7A6D34D}"/>
    <cellStyle name="Comma 6 10 6 3" xfId="5156" xr:uid="{8AAE2CCB-D4E3-43DC-A890-96D6751313FB}"/>
    <cellStyle name="Comma 6 10 6 4" xfId="7305" xr:uid="{CEA8A0E3-B507-4DBD-B279-8C7D61997620}"/>
    <cellStyle name="Comma 6 10 7" xfId="1375" xr:uid="{CB26D0E5-6269-4F79-A4B2-0AFC6692F476}"/>
    <cellStyle name="Comma 6 10 7 2" xfId="6578" xr:uid="{DB573AAA-B81C-4554-ADA7-8459AA0EE7B0}"/>
    <cellStyle name="Comma 6 10 8" xfId="3008" xr:uid="{A66C39E2-5AC8-43BF-94AB-280995EBCCB1}"/>
    <cellStyle name="Comma 6 10 8 2" xfId="8001" xr:uid="{9DFAB011-E575-4698-9B2A-B9BDA4A60F21}"/>
    <cellStyle name="Comma 6 10 9" xfId="4430" xr:uid="{29EF28D7-70ED-4814-83ED-5DAB7E92C57B}"/>
    <cellStyle name="Comma 6 11" xfId="542" xr:uid="{90589995-7FF5-407C-B4FC-2F8B38C49FA1}"/>
    <cellStyle name="Comma 6 11 10" xfId="5804" xr:uid="{177340A1-77EA-4DC1-A173-89CB9A2D9167}"/>
    <cellStyle name="Comma 6 11 2" xfId="840" xr:uid="{1FE752BC-B919-4FFE-87A7-6D89585315BB}"/>
    <cellStyle name="Comma 6 11 2 2" xfId="1213" xr:uid="{5DA5F160-10F5-427F-B8FA-08B1049C181B}"/>
    <cellStyle name="Comma 6 11 2 2 2" xfId="1940" xr:uid="{40022AA2-771B-432D-9798-C3EE2E9A39EC}"/>
    <cellStyle name="Comma 6 11 2 2 2 2" xfId="7143" xr:uid="{25BF527F-3022-4CBD-916C-0E55DF3A0E87}"/>
    <cellStyle name="Comma 6 11 2 2 3" xfId="3573" xr:uid="{FB084E7C-1EE1-40E7-BE27-CED18BE7AC1B}"/>
    <cellStyle name="Comma 6 11 2 2 3 2" xfId="8566" xr:uid="{A8B7E7B0-1F28-461A-8919-45979151218C}"/>
    <cellStyle name="Comma 6 11 2 2 4" xfId="4995" xr:uid="{65F16D23-5557-424D-BD71-45756F281262}"/>
    <cellStyle name="Comma 6 11 2 2 5" xfId="6417" xr:uid="{68D8DBB2-AA90-4BF9-A040-BF82DCF4BC66}"/>
    <cellStyle name="Comma 6 11 2 3" xfId="1577" xr:uid="{0FE9248E-FA7E-456E-B4A0-58C0FE2A0912}"/>
    <cellStyle name="Comma 6 11 2 3 2" xfId="6780" xr:uid="{6029E078-1D6C-4496-A080-C143F1F8195A}"/>
    <cellStyle name="Comma 6 11 2 4" xfId="3210" xr:uid="{C5F1548A-A5AC-4E38-90A3-E761BDD30C59}"/>
    <cellStyle name="Comma 6 11 2 4 2" xfId="8203" xr:uid="{DA19752C-B44B-4474-832B-1DE74801358A}"/>
    <cellStyle name="Comma 6 11 2 5" xfId="4632" xr:uid="{0769B68A-BD2F-4FC8-B403-E6264A14B543}"/>
    <cellStyle name="Comma 6 11 2 6" xfId="6054" xr:uid="{11699E5E-15C7-49E7-AA2B-0CAB555E6F6E}"/>
    <cellStyle name="Comma 6 11 3" xfId="963" xr:uid="{449692A6-DE9F-4900-BF36-474256B13E8F}"/>
    <cellStyle name="Comma 6 11 3 2" xfId="1690" xr:uid="{99F537CD-ADD9-4E8E-9794-F19969693098}"/>
    <cellStyle name="Comma 6 11 3 2 2" xfId="6893" xr:uid="{3F3A56E0-F317-4CB4-83F3-EE1C52D6443A}"/>
    <cellStyle name="Comma 6 11 3 3" xfId="3323" xr:uid="{989ED798-8A8A-4596-9840-3176409D1DED}"/>
    <cellStyle name="Comma 6 11 3 3 2" xfId="8316" xr:uid="{A1E86C5C-7315-4B13-A15D-7E6CA2EE6F68}"/>
    <cellStyle name="Comma 6 11 3 4" xfId="4745" xr:uid="{82B37C20-DD52-4016-B5A8-76438A05D237}"/>
    <cellStyle name="Comma 6 11 3 5" xfId="6167" xr:uid="{EBBB7B7B-096B-4A4D-8CA4-785DBD8BB681}"/>
    <cellStyle name="Comma 6 11 4" xfId="2503" xr:uid="{AC013AA5-C35B-4303-BD42-CBCD98F3779D}"/>
    <cellStyle name="Comma 6 11 4 2" xfId="4029" xr:uid="{862E8E34-3B31-4A54-A24F-3A06AB4DA00F}"/>
    <cellStyle name="Comma 6 11 4 2 2" xfId="9023" xr:uid="{1991C775-F3E4-4FB1-98B6-BA431D0A1A33}"/>
    <cellStyle name="Comma 6 11 4 3" xfId="5451" xr:uid="{223A6DE7-71B9-44A5-8C2B-8758ED6A6492}"/>
    <cellStyle name="Comma 6 11 4 4" xfId="7600" xr:uid="{6EEFA6A2-9A08-4EEE-AF44-F0F38DF02522}"/>
    <cellStyle name="Comma 6 11 5" xfId="2688" xr:uid="{ECCED158-C985-4E97-8CC9-EEAF3CFF3705}"/>
    <cellStyle name="Comma 6 11 5 2" xfId="4176" xr:uid="{85AAD69B-6C0B-4604-8037-1D18874206C8}"/>
    <cellStyle name="Comma 6 11 5 2 2" xfId="9170" xr:uid="{A6019350-4C00-4699-9E14-A0AA2D9DBC3A}"/>
    <cellStyle name="Comma 6 11 5 3" xfId="5598" xr:uid="{4701E589-0094-4333-A532-9C932681B7F8}"/>
    <cellStyle name="Comma 6 11 5 4" xfId="7747" xr:uid="{58EC3AAB-546B-41D1-B9DC-6385E91779ED}"/>
    <cellStyle name="Comma 6 11 6" xfId="2094" xr:uid="{B70646F1-A460-4217-92FD-1D09F6C71FCA}"/>
    <cellStyle name="Comma 6 11 6 2" xfId="3686" xr:uid="{4E6AA0DB-1D37-420C-8051-E77C44CE7BF6}"/>
    <cellStyle name="Comma 6 11 6 2 2" xfId="8680" xr:uid="{10F17103-F908-4F11-A673-42F94A43ACD9}"/>
    <cellStyle name="Comma 6 11 6 3" xfId="5108" xr:uid="{CD1DB73F-04AC-4D49-9462-98249FAB8E09}"/>
    <cellStyle name="Comma 6 11 6 4" xfId="7257" xr:uid="{B87D2B6B-062D-4536-8D07-E67993DDA333}"/>
    <cellStyle name="Comma 6 11 7" xfId="1327" xr:uid="{524BBBF2-FA25-4FF9-915A-45D0C8367A7E}"/>
    <cellStyle name="Comma 6 11 7 2" xfId="6530" xr:uid="{79C160CD-9FDC-4406-A11F-C2FE7391F986}"/>
    <cellStyle name="Comma 6 11 8" xfId="2960" xr:uid="{7087615A-1889-4442-8A36-00A5B57ABDC3}"/>
    <cellStyle name="Comma 6 11 8 2" xfId="7953" xr:uid="{9CA2B0DE-907F-49E4-B8F8-6286C5E069D1}"/>
    <cellStyle name="Comma 6 11 9" xfId="4382" xr:uid="{027F88C8-1FAD-4992-B2C5-76151DD5B862}"/>
    <cellStyle name="Comma 6 12" xfId="715" xr:uid="{3E78415F-89D7-40B1-8DD8-0F63066F01B8}"/>
    <cellStyle name="Comma 6 12 2" xfId="1088" xr:uid="{17FC3796-EE32-4451-8215-FAA9C67E987E}"/>
    <cellStyle name="Comma 6 12 2 2" xfId="1815" xr:uid="{AEDAA115-9BCF-451E-AA99-8D09F57D48B8}"/>
    <cellStyle name="Comma 6 12 2 2 2" xfId="7018" xr:uid="{321D7C08-9B62-4704-904E-0FA3197E8823}"/>
    <cellStyle name="Comma 6 12 2 3" xfId="3448" xr:uid="{5C1D17FB-B714-4613-B681-8ADCD7F3CAD1}"/>
    <cellStyle name="Comma 6 12 2 3 2" xfId="8441" xr:uid="{54E17597-BF15-40F2-9A11-91E1A23060FF}"/>
    <cellStyle name="Comma 6 12 2 4" xfId="4870" xr:uid="{25DF07B5-AFEC-4E48-8B9E-5247CDD8A1E6}"/>
    <cellStyle name="Comma 6 12 2 5" xfId="6292" xr:uid="{F49EE817-7DEE-4174-85BF-FE65E2B88530}"/>
    <cellStyle name="Comma 6 12 3" xfId="2826" xr:uid="{B9432065-92BC-4722-88A1-29F58193CD13}"/>
    <cellStyle name="Comma 6 12 3 2" xfId="4282" xr:uid="{429B5312-43F1-4C39-B1D4-B2CD37F77E32}"/>
    <cellStyle name="Comma 6 12 3 2 2" xfId="9276" xr:uid="{BF78CA57-CCB9-4794-88CA-0B731292BE62}"/>
    <cellStyle name="Comma 6 12 3 3" xfId="5704" xr:uid="{541B90C3-FC42-42BB-A4A7-9BB273BD0B37}"/>
    <cellStyle name="Comma 6 12 3 4" xfId="7853" xr:uid="{2F144CB7-F5D8-4753-8450-554A9B1C6959}"/>
    <cellStyle name="Comma 6 12 4" xfId="2251" xr:uid="{1ED0C382-D6D0-4264-9F19-E5D391ED8A20}"/>
    <cellStyle name="Comma 6 12 4 2" xfId="3811" xr:uid="{C95A14CB-CCE9-4646-BA7F-349D64AD5D3F}"/>
    <cellStyle name="Comma 6 12 4 2 2" xfId="8805" xr:uid="{3063835F-A6D5-4D44-8983-67A7282BA3D9}"/>
    <cellStyle name="Comma 6 12 4 3" xfId="5233" xr:uid="{A624255E-CCF5-45C2-A695-9F7EF2BAB8A8}"/>
    <cellStyle name="Comma 6 12 4 4" xfId="7382" xr:uid="{83E821C9-34D4-4DB1-924D-253331341505}"/>
    <cellStyle name="Comma 6 12 5" xfId="1452" xr:uid="{D856010D-4A74-47BE-85B6-BB009292E24A}"/>
    <cellStyle name="Comma 6 12 5 2" xfId="6655" xr:uid="{B2AB4AFA-B879-4505-81F8-2F8A35468AB1}"/>
    <cellStyle name="Comma 6 12 6" xfId="3085" xr:uid="{B34E0D77-6EB8-4544-9580-0C1ACD2E02A6}"/>
    <cellStyle name="Comma 6 12 6 2" xfId="8078" xr:uid="{D8631DDD-79F5-4C96-82A1-FD728B8493F6}"/>
    <cellStyle name="Comma 6 12 7" xfId="4507" xr:uid="{27EC9A76-59E1-4B5B-97B7-57164B7C991E}"/>
    <cellStyle name="Comma 6 12 8" xfId="5929" xr:uid="{F49E1135-AE1F-44C7-8A6C-F99E429FED55}"/>
    <cellStyle name="Comma 6 13" xfId="895" xr:uid="{A5BB8EA4-5293-4B14-9E28-F284AB9B1C04}"/>
    <cellStyle name="Comma 6 13 2" xfId="1624" xr:uid="{093809C3-AAEE-471F-9841-6ADB628754B3}"/>
    <cellStyle name="Comma 6 13 2 2" xfId="6827" xr:uid="{AA6568B7-E274-433C-9BC2-D2C22A3DE8DC}"/>
    <cellStyle name="Comma 6 13 3" xfId="3257" xr:uid="{9DB3D5C7-3037-42FB-985E-6C3A31D59109}"/>
    <cellStyle name="Comma 6 13 3 2" xfId="8250" xr:uid="{3BECC811-A98E-4288-8FA4-B7B4EB292C80}"/>
    <cellStyle name="Comma 6 13 4" xfId="4679" xr:uid="{6095964C-7617-47EC-BB6F-3F68A00C3331}"/>
    <cellStyle name="Comma 6 13 5" xfId="6101" xr:uid="{CEC0E0BE-634F-44B4-A10B-38CCFAD39163}"/>
    <cellStyle name="Comma 6 14" xfId="2550" xr:uid="{FE7B816D-DC81-43CA-8EC4-655DA5C12CE4}"/>
    <cellStyle name="Comma 6 14 2" xfId="4076" xr:uid="{BABF1A5A-4BA0-4241-A557-FFEEFA14D7B6}"/>
    <cellStyle name="Comma 6 14 2 2" xfId="9070" xr:uid="{F2973455-9E9A-4F8B-B77A-5F8DCC4BAB23}"/>
    <cellStyle name="Comma 6 14 3" xfId="5498" xr:uid="{B37C9775-9200-434C-A82A-0DF752630A94}"/>
    <cellStyle name="Comma 6 14 4" xfId="7647" xr:uid="{2BF36A47-9046-4658-8791-0E033BBE93B2}"/>
    <cellStyle name="Comma 6 15" xfId="2365" xr:uid="{5C665FE7-24AA-4078-8006-DF4AB5AB6DB3}"/>
    <cellStyle name="Comma 6 15 2" xfId="3923" xr:uid="{A8474BAC-7492-46C1-B901-63EC4DA238BB}"/>
    <cellStyle name="Comma 6 15 2 2" xfId="8917" xr:uid="{BDA17435-AB5E-4C2B-A01B-C7C536DE47B3}"/>
    <cellStyle name="Comma 6 15 3" xfId="5345" xr:uid="{D1E6134B-EC91-4670-9710-1A43047AE7F6}"/>
    <cellStyle name="Comma 6 15 4" xfId="7494" xr:uid="{A4EF944F-6003-48B9-B626-61E232BC1149}"/>
    <cellStyle name="Comma 6 16" xfId="2604" xr:uid="{A8A36242-5E5A-4C12-AEA4-5C149ABE23CC}"/>
    <cellStyle name="Comma 6 16 2" xfId="4110" xr:uid="{06B52AB6-8866-454B-8C3B-388692352D97}"/>
    <cellStyle name="Comma 6 16 2 2" xfId="9104" xr:uid="{9F4D932E-8222-48F2-BCD4-CFF5CA305592}"/>
    <cellStyle name="Comma 6 16 3" xfId="5532" xr:uid="{ED37B437-C6D4-4959-B6BA-65AD3D399632}"/>
    <cellStyle name="Comma 6 16 4" xfId="7681" xr:uid="{E1473673-840C-41C5-AFBD-321C536E04F2}"/>
    <cellStyle name="Comma 6 17" xfId="2010" xr:uid="{1036C4F3-7CB0-4168-A3E9-700C3EE11384}"/>
    <cellStyle name="Comma 6 17 2" xfId="3620" xr:uid="{3A277271-32E7-4192-9052-3AE6B25B5AC4}"/>
    <cellStyle name="Comma 6 17 2 2" xfId="8614" xr:uid="{7067A7B0-B88B-458E-83CF-9009BC16C424}"/>
    <cellStyle name="Comma 6 17 3" xfId="5042" xr:uid="{47650E4D-0046-4D8C-840F-E52958797292}"/>
    <cellStyle name="Comma 6 17 4" xfId="7191" xr:uid="{6B8D705D-7C4C-4CA2-A285-CBF8CB0ECB72}"/>
    <cellStyle name="Comma 6 18" xfId="1261" xr:uid="{27F041EA-17A8-4655-87ED-981FCB6AC217}"/>
    <cellStyle name="Comma 6 18 2" xfId="6464" xr:uid="{F53ADF36-DADF-4783-BA9F-B84E33D268C6}"/>
    <cellStyle name="Comma 6 19" xfId="2894" xr:uid="{A4D1994A-723C-4365-B526-B548B133763A}"/>
    <cellStyle name="Comma 6 19 2" xfId="7887" xr:uid="{D77C7B6B-713E-44B3-8DBB-E1A6BEAAE2DB}"/>
    <cellStyle name="Comma 6 2" xfId="439" xr:uid="{272D661A-3DD2-4411-B8FD-54A48314766B}"/>
    <cellStyle name="Comma 6 2 10" xfId="716" xr:uid="{DA3BD185-D010-4026-8E8E-6793BF68648D}"/>
    <cellStyle name="Comma 6 2 10 2" xfId="1089" xr:uid="{C1E732EB-7CEB-4B0A-9B76-6363F887E0A1}"/>
    <cellStyle name="Comma 6 2 10 2 2" xfId="1816" xr:uid="{A85FE974-46BD-4E82-81C3-B6E4893BD8FB}"/>
    <cellStyle name="Comma 6 2 10 2 2 2" xfId="7019" xr:uid="{9D5115B2-A5C8-488A-9991-12E15653C02C}"/>
    <cellStyle name="Comma 6 2 10 2 3" xfId="3449" xr:uid="{23DF2D7E-493D-465F-B9EA-4FA94FC35ABB}"/>
    <cellStyle name="Comma 6 2 10 2 3 2" xfId="8442" xr:uid="{AF020BC1-AA78-4C9F-8772-40B79855C41F}"/>
    <cellStyle name="Comma 6 2 10 2 4" xfId="4871" xr:uid="{F5514E06-DBCC-4E91-9339-0665F75A2183}"/>
    <cellStyle name="Comma 6 2 10 2 5" xfId="6293" xr:uid="{55661635-EA46-47FD-93D2-6B6ECA082992}"/>
    <cellStyle name="Comma 6 2 10 3" xfId="2827" xr:uid="{E1BE5D2D-43AE-4BEF-90FB-EF958D94E95B}"/>
    <cellStyle name="Comma 6 2 10 3 2" xfId="4283" xr:uid="{ABB34879-B21C-4E99-8EBD-B8A350DF8AB9}"/>
    <cellStyle name="Comma 6 2 10 3 2 2" xfId="9277" xr:uid="{A9398DFE-C9BD-4D73-A1F8-6F1F57DFF082}"/>
    <cellStyle name="Comma 6 2 10 3 3" xfId="5705" xr:uid="{D547D771-72CA-4FE6-AF57-E9863596EDDD}"/>
    <cellStyle name="Comma 6 2 10 3 4" xfId="7854" xr:uid="{4B33C1BF-AF66-4658-96D5-F3C4360C788F}"/>
    <cellStyle name="Comma 6 2 10 4" xfId="2252" xr:uid="{CC8B9780-BE0B-4731-80E2-130102681A3B}"/>
    <cellStyle name="Comma 6 2 10 4 2" xfId="3812" xr:uid="{9EABC0EC-268E-47E4-ABE4-7D4DA6426E2E}"/>
    <cellStyle name="Comma 6 2 10 4 2 2" xfId="8806" xr:uid="{8BB0EADA-82D1-4E7C-B7DD-09E7BEE585E3}"/>
    <cellStyle name="Comma 6 2 10 4 3" xfId="5234" xr:uid="{54FF7E7B-BDAA-43CC-A15C-D1BC3356C143}"/>
    <cellStyle name="Comma 6 2 10 4 4" xfId="7383" xr:uid="{D63FDCF4-0E42-46D6-A2AD-0F03AE41949D}"/>
    <cellStyle name="Comma 6 2 10 5" xfId="1453" xr:uid="{A2342DD0-2DE5-43E3-A703-E3BC1DE02DE2}"/>
    <cellStyle name="Comma 6 2 10 5 2" xfId="6656" xr:uid="{DEE624F9-8FF8-4355-9EED-582222B4BFA5}"/>
    <cellStyle name="Comma 6 2 10 6" xfId="3086" xr:uid="{1B7CEB57-EF09-4466-AED9-FCEF23861196}"/>
    <cellStyle name="Comma 6 2 10 6 2" xfId="8079" xr:uid="{AC443BDD-5D21-4618-BC6A-E29FDB02AD7F}"/>
    <cellStyle name="Comma 6 2 10 7" xfId="4508" xr:uid="{B38E7A7C-CF26-4F0D-A9EE-5D59CAEB9D67}"/>
    <cellStyle name="Comma 6 2 10 8" xfId="5930" xr:uid="{A19548F3-5EAA-4E46-A166-1A6CFE385B3E}"/>
    <cellStyle name="Comma 6 2 11" xfId="898" xr:uid="{C795EB48-A1DD-428D-B006-51111A34C5A2}"/>
    <cellStyle name="Comma 6 2 11 2" xfId="1627" xr:uid="{ADBB00F2-76AB-4224-9656-9DCCC09AFF28}"/>
    <cellStyle name="Comma 6 2 11 2 2" xfId="6830" xr:uid="{57DA702C-73A8-4448-BCA7-FBFD66CBC1A6}"/>
    <cellStyle name="Comma 6 2 11 3" xfId="3260" xr:uid="{5D0A5F1F-97C1-4C9B-8CD2-6EAD50279B1B}"/>
    <cellStyle name="Comma 6 2 11 3 2" xfId="8253" xr:uid="{55B37855-4429-44C4-84F1-48DE20A3CDD3}"/>
    <cellStyle name="Comma 6 2 11 4" xfId="4682" xr:uid="{B33B7A69-F883-4C87-A486-86A8773BFF95}"/>
    <cellStyle name="Comma 6 2 11 5" xfId="6104" xr:uid="{0707338E-B080-4955-BE2D-A0A9FB0A7C78}"/>
    <cellStyle name="Comma 6 2 12" xfId="2551" xr:uid="{1F45E04C-CB91-4667-8527-0FE7C33457FC}"/>
    <cellStyle name="Comma 6 2 12 2" xfId="4077" xr:uid="{DBF4E1B8-4571-4A21-A16C-C73CD01D5933}"/>
    <cellStyle name="Comma 6 2 12 2 2" xfId="9071" xr:uid="{A7AEC927-2F56-4307-9486-F0D3963E0CDA}"/>
    <cellStyle name="Comma 6 2 12 3" xfId="5499" xr:uid="{3EC13FFC-DC6F-4F07-AF6F-8942D7F7BEBF}"/>
    <cellStyle name="Comma 6 2 12 4" xfId="7648" xr:uid="{9306425A-608D-48FD-805C-1CC45DB61230}"/>
    <cellStyle name="Comma 6 2 13" xfId="2367" xr:uid="{1DA5111E-814C-4565-8041-BDEBCF75B1AD}"/>
    <cellStyle name="Comma 6 2 13 2" xfId="3925" xr:uid="{FCBADBDD-DBA3-4BC9-89FF-21139323A436}"/>
    <cellStyle name="Comma 6 2 13 2 2" xfId="8919" xr:uid="{0E373E21-8C99-4823-A183-DEF956960BDA}"/>
    <cellStyle name="Comma 6 2 13 3" xfId="5347" xr:uid="{037D9B82-37BD-49A4-8728-A51A3EA2839B}"/>
    <cellStyle name="Comma 6 2 13 4" xfId="7496" xr:uid="{96383EEE-4696-4F24-8C0B-5473C906698A}"/>
    <cellStyle name="Comma 6 2 14" xfId="2607" xr:uid="{31E54B69-0E7D-43EF-A6B5-DDE1012FD97D}"/>
    <cellStyle name="Comma 6 2 14 2" xfId="4113" xr:uid="{AFB5D151-26CD-4C14-92D7-B9F1B5C4CEF7}"/>
    <cellStyle name="Comma 6 2 14 2 2" xfId="9107" xr:uid="{717B655C-335D-493A-BA6A-4B6314D2999F}"/>
    <cellStyle name="Comma 6 2 14 3" xfId="5535" xr:uid="{654FE7C0-AB5D-4883-BBEE-931FAA180A0F}"/>
    <cellStyle name="Comma 6 2 14 4" xfId="7684" xr:uid="{DFE3AAC2-31ED-4775-8341-B4D4F52A960E}"/>
    <cellStyle name="Comma 6 2 15" xfId="2013" xr:uid="{FD43EFAB-AAC1-4EF1-9273-8F8A6B446B6F}"/>
    <cellStyle name="Comma 6 2 15 2" xfId="3623" xr:uid="{9E7DF157-D8DA-4B85-83EB-5AE050AF42A3}"/>
    <cellStyle name="Comma 6 2 15 2 2" xfId="8617" xr:uid="{B19B41D0-437F-44D5-A20F-D45F886B817E}"/>
    <cellStyle name="Comma 6 2 15 3" xfId="5045" xr:uid="{CDE7DDDE-2404-454A-A1E7-22C264B61265}"/>
    <cellStyle name="Comma 6 2 15 4" xfId="7194" xr:uid="{CBFAD563-1793-4123-8683-71B8146BAC29}"/>
    <cellStyle name="Comma 6 2 16" xfId="1264" xr:uid="{2A836C2D-FEE5-4ED1-9ECB-A9AAA69EB663}"/>
    <cellStyle name="Comma 6 2 16 2" xfId="6467" xr:uid="{0D07C74E-D97F-4009-ACFB-95E09DEFA9F7}"/>
    <cellStyle name="Comma 6 2 17" xfId="2897" xr:uid="{C998701F-E807-42A0-8F71-4C3A132AFD2D}"/>
    <cellStyle name="Comma 6 2 17 2" xfId="7890" xr:uid="{D8631F1C-F255-4A5E-B510-258AB18557F0}"/>
    <cellStyle name="Comma 6 2 18" xfId="4319" xr:uid="{4DB6B091-5B33-4A86-A54F-C9DD66E60EA7}"/>
    <cellStyle name="Comma 6 2 19" xfId="5741" xr:uid="{306B1A47-9FE7-4845-985E-2ED026347D75}"/>
    <cellStyle name="Comma 6 2 2" xfId="453" xr:uid="{6D8FACEC-9F11-46B4-B928-C66890AB446A}"/>
    <cellStyle name="Comma 6 2 2 10" xfId="2554" xr:uid="{EFB2346E-E14F-40E4-B69F-C5AF6E245612}"/>
    <cellStyle name="Comma 6 2 2 10 2" xfId="4080" xr:uid="{D007FA17-5DE8-4491-BEC6-C5FE219AFF23}"/>
    <cellStyle name="Comma 6 2 2 10 2 2" xfId="9074" xr:uid="{C157CD64-F6E2-4729-B2CF-F5E4692E087E}"/>
    <cellStyle name="Comma 6 2 2 10 3" xfId="5502" xr:uid="{15139E32-6861-430B-AD43-CB177991DA6B}"/>
    <cellStyle name="Comma 6 2 2 10 4" xfId="7651" xr:uid="{649951B0-8C24-4CD6-AA4C-3E7D43C20E4D}"/>
    <cellStyle name="Comma 6 2 2 11" xfId="2370" xr:uid="{B33970B1-293A-491F-9FF8-B52C567BF659}"/>
    <cellStyle name="Comma 6 2 2 11 2" xfId="3928" xr:uid="{92375154-BA87-4D9A-A699-1C463A9278D6}"/>
    <cellStyle name="Comma 6 2 2 11 2 2" xfId="8922" xr:uid="{CF4EC747-CFB0-46C7-BB63-96EF73887E7C}"/>
    <cellStyle name="Comma 6 2 2 11 3" xfId="5350" xr:uid="{1C571363-BC72-4FA7-A37F-6A459C53AAAE}"/>
    <cellStyle name="Comma 6 2 2 11 4" xfId="7499" xr:uid="{681F4E0B-B93F-48BC-B25F-D71BEB2F964D}"/>
    <cellStyle name="Comma 6 2 2 12" xfId="2613" xr:uid="{8A2C674B-412B-40A6-AE1F-80FE7D8045B7}"/>
    <cellStyle name="Comma 6 2 2 12 2" xfId="4119" xr:uid="{E7682522-C4FC-4406-ACB2-7A81FAFFA93F}"/>
    <cellStyle name="Comma 6 2 2 12 2 2" xfId="9113" xr:uid="{9D7B89D2-30FA-4C82-BC62-2E84A0C758F0}"/>
    <cellStyle name="Comma 6 2 2 12 3" xfId="5541" xr:uid="{477EF365-975D-419A-94AB-0400104E23C1}"/>
    <cellStyle name="Comma 6 2 2 12 4" xfId="7690" xr:uid="{50B4A727-6A19-42CE-A038-5BD2B1B61BFD}"/>
    <cellStyle name="Comma 6 2 2 13" xfId="2019" xr:uid="{AF779CB8-1242-4CB3-80B1-72C2F72ACC75}"/>
    <cellStyle name="Comma 6 2 2 13 2" xfId="3629" xr:uid="{2A464523-3F7B-4185-B3E5-2B304A8805B8}"/>
    <cellStyle name="Comma 6 2 2 13 2 2" xfId="8623" xr:uid="{37C25606-3561-47E5-BC47-5B7CF944BB17}"/>
    <cellStyle name="Comma 6 2 2 13 3" xfId="5051" xr:uid="{92F4DF19-A841-4C2B-8A0C-7E56DFB99A45}"/>
    <cellStyle name="Comma 6 2 2 13 4" xfId="7200" xr:uid="{777F1531-DC67-458A-B7B5-23474BD16C0C}"/>
    <cellStyle name="Comma 6 2 2 14" xfId="1270" xr:uid="{9511A10D-A92F-43F9-8ABE-E80C62FAB349}"/>
    <cellStyle name="Comma 6 2 2 14 2" xfId="6473" xr:uid="{A0913811-8F71-4479-BFEA-F7FF0B028EA4}"/>
    <cellStyle name="Comma 6 2 2 15" xfId="2903" xr:uid="{AC147396-BB2B-40D5-9197-92F20B9296A5}"/>
    <cellStyle name="Comma 6 2 2 15 2" xfId="7896" xr:uid="{1BEB5A73-EF2D-4B2E-AAA9-9E1E03035AE8}"/>
    <cellStyle name="Comma 6 2 2 16" xfId="4325" xr:uid="{90858067-0661-4D43-9C87-B6F39297CAC9}"/>
    <cellStyle name="Comma 6 2 2 17" xfId="5747" xr:uid="{287F204F-8B34-4D26-9776-6F7DB69A1F5C}"/>
    <cellStyle name="Comma 6 2 2 2" xfId="458" xr:uid="{B5D521CD-ACF6-4C7C-9787-E6B8B87DD806}"/>
    <cellStyle name="Comma 6 2 2 2 10" xfId="2618" xr:uid="{2783D513-EEB8-4FBC-917C-EE12B0332A08}"/>
    <cellStyle name="Comma 6 2 2 2 10 2" xfId="4124" xr:uid="{C765B981-11D4-4690-9811-5588E6D9B174}"/>
    <cellStyle name="Comma 6 2 2 2 10 2 2" xfId="9118" xr:uid="{36564D64-DD4D-499F-907A-0F4B09AAEF40}"/>
    <cellStyle name="Comma 6 2 2 2 10 3" xfId="5546" xr:uid="{248598EA-F615-47FD-A2F8-CFC8329F1DFB}"/>
    <cellStyle name="Comma 6 2 2 2 10 4" xfId="7695" xr:uid="{756FB5E0-5ADF-40D1-9A5C-BA1950259367}"/>
    <cellStyle name="Comma 6 2 2 2 11" xfId="2024" xr:uid="{5F49EA7C-6602-42EC-8BEB-B40898D84C0B}"/>
    <cellStyle name="Comma 6 2 2 2 11 2" xfId="3634" xr:uid="{E5DEEBE2-EE20-4496-9FE1-DEC08E49541A}"/>
    <cellStyle name="Comma 6 2 2 2 11 2 2" xfId="8628" xr:uid="{928694FE-1351-4DCD-860C-2CD6B96E8325}"/>
    <cellStyle name="Comma 6 2 2 2 11 3" xfId="5056" xr:uid="{B0249793-A51E-4C82-A357-2C05F90B7085}"/>
    <cellStyle name="Comma 6 2 2 2 11 4" xfId="7205" xr:uid="{22298DF5-3AE9-4EE2-AF7B-A911A04A63B7}"/>
    <cellStyle name="Comma 6 2 2 2 12" xfId="1275" xr:uid="{669A89B3-2092-4037-858C-9DE7D1DE58CE}"/>
    <cellStyle name="Comma 6 2 2 2 12 2" xfId="6478" xr:uid="{B9FC7E7D-AD5F-4641-A4A6-FD79950DC90C}"/>
    <cellStyle name="Comma 6 2 2 2 13" xfId="2908" xr:uid="{3855D0CF-D94F-4441-9E3D-938ACFCB82E6}"/>
    <cellStyle name="Comma 6 2 2 2 13 2" xfId="7901" xr:uid="{97EFE370-9D6E-43E0-BB8F-E4106922968D}"/>
    <cellStyle name="Comma 6 2 2 2 14" xfId="4330" xr:uid="{3293C7CF-B8FB-4287-BEF0-F341AA0491FE}"/>
    <cellStyle name="Comma 6 2 2 2 15" xfId="5752" xr:uid="{3C565E9A-8861-4105-B382-7490D651EC2E}"/>
    <cellStyle name="Comma 6 2 2 2 2" xfId="503" xr:uid="{4D681AAF-376B-4591-B152-FC60AC7E1405}"/>
    <cellStyle name="Comma 6 2 2 2 2 10" xfId="1304" xr:uid="{B29307CE-2E29-431A-B0CB-9647A26CC0FE}"/>
    <cellStyle name="Comma 6 2 2 2 2 10 2" xfId="6507" xr:uid="{7BB6F837-5459-4F01-B3B4-C0405FCE8217}"/>
    <cellStyle name="Comma 6 2 2 2 2 11" xfId="2937" xr:uid="{B865A07E-E046-40D8-8C7E-3FBDAEBBD49C}"/>
    <cellStyle name="Comma 6 2 2 2 2 11 2" xfId="7930" xr:uid="{E019E06D-E973-4002-82C4-A480E4FA71BA}"/>
    <cellStyle name="Comma 6 2 2 2 2 12" xfId="4359" xr:uid="{E62F55DC-5C09-4E70-9679-34D459736060}"/>
    <cellStyle name="Comma 6 2 2 2 2 13" xfId="5781" xr:uid="{8A959F90-D7FF-4623-B2AC-C43A0402E699}"/>
    <cellStyle name="Comma 6 2 2 2 2 2" xfId="711" xr:uid="{36787782-CD01-4653-B396-122004E81FD8}"/>
    <cellStyle name="Comma 6 2 2 2 2 2 10" xfId="5925" xr:uid="{6597ABDB-CE77-4322-9ADC-92AD8144C0A3}"/>
    <cellStyle name="Comma 6 2 2 2 2 2 2" xfId="836" xr:uid="{F5EB2BE2-F87B-40DC-8921-42CF3B620A7D}"/>
    <cellStyle name="Comma 6 2 2 2 2 2 2 2" xfId="1209" xr:uid="{1811BC4E-FD8B-4866-A8C7-B35E9916DE34}"/>
    <cellStyle name="Comma 6 2 2 2 2 2 2 2 2" xfId="1936" xr:uid="{161FA55E-DA20-469A-AB18-8C87523D6B41}"/>
    <cellStyle name="Comma 6 2 2 2 2 2 2 2 2 2" xfId="7139" xr:uid="{F01BEDF2-9CC9-468A-8E18-17C3EF747B37}"/>
    <cellStyle name="Comma 6 2 2 2 2 2 2 2 3" xfId="3569" xr:uid="{D9DCB115-99B9-4691-A87F-78ADC73E6325}"/>
    <cellStyle name="Comma 6 2 2 2 2 2 2 2 3 2" xfId="8562" xr:uid="{C1E7F38A-7E9F-4084-984B-603F20C419D3}"/>
    <cellStyle name="Comma 6 2 2 2 2 2 2 2 4" xfId="4991" xr:uid="{E15A43CA-5D1A-4DDA-9975-EFAD6F463C9D}"/>
    <cellStyle name="Comma 6 2 2 2 2 2 2 2 5" xfId="6413" xr:uid="{FF57554D-CCE5-462E-8138-AB998A8528A4}"/>
    <cellStyle name="Comma 6 2 2 2 2 2 2 3" xfId="2359" xr:uid="{2A4A1375-A2E0-497D-9EA0-6A667EBC6D0B}"/>
    <cellStyle name="Comma 6 2 2 2 2 2 2 3 2" xfId="3919" xr:uid="{646A450F-2F32-404E-9676-FD3313698D82}"/>
    <cellStyle name="Comma 6 2 2 2 2 2 2 3 2 2" xfId="8913" xr:uid="{59A2F433-1EBE-4890-B269-399172DED1B6}"/>
    <cellStyle name="Comma 6 2 2 2 2 2 2 3 3" xfId="5341" xr:uid="{4F4FCC13-6458-46F3-9F2E-ED3F261212C7}"/>
    <cellStyle name="Comma 6 2 2 2 2 2 2 3 4" xfId="7490" xr:uid="{B957C6E9-F475-4635-83DD-9FDA741849E7}"/>
    <cellStyle name="Comma 6 2 2 2 2 2 2 4" xfId="1573" xr:uid="{7B8527A8-C6E8-4DC4-8F00-B6FF4548ECBE}"/>
    <cellStyle name="Comma 6 2 2 2 2 2 2 4 2" xfId="6776" xr:uid="{D6DE8F10-A003-49BF-B127-DB79D18E0701}"/>
    <cellStyle name="Comma 6 2 2 2 2 2 2 5" xfId="3206" xr:uid="{95FAFB48-37E8-4FFB-BB99-8C13B5F149C9}"/>
    <cellStyle name="Comma 6 2 2 2 2 2 2 5 2" xfId="8199" xr:uid="{2334D3B2-3B3F-499F-978C-3B362DE0849B}"/>
    <cellStyle name="Comma 6 2 2 2 2 2 2 6" xfId="4628" xr:uid="{44CE0373-55A9-41A8-955A-38C6173DE072}"/>
    <cellStyle name="Comma 6 2 2 2 2 2 2 7" xfId="6050" xr:uid="{297FEC9D-231A-4E15-B570-5F18B5EB0827}"/>
    <cellStyle name="Comma 6 2 2 2 2 2 3" xfId="1084" xr:uid="{33288EDC-6E67-48C0-AE9E-6763949E58B0}"/>
    <cellStyle name="Comma 6 2 2 2 2 2 3 2" xfId="1811" xr:uid="{A5481E26-3C31-4FC9-99CF-2F92BCFDF59C}"/>
    <cellStyle name="Comma 6 2 2 2 2 2 3 2 2" xfId="7014" xr:uid="{2F391ED2-F720-4410-9256-E832C4C11D76}"/>
    <cellStyle name="Comma 6 2 2 2 2 2 3 3" xfId="3444" xr:uid="{53400598-884C-4910-B015-5416A35F16FF}"/>
    <cellStyle name="Comma 6 2 2 2 2 2 3 3 2" xfId="8437" xr:uid="{AB0F1AAF-418B-472C-BD87-A382470DD3FF}"/>
    <cellStyle name="Comma 6 2 2 2 2 2 3 4" xfId="4866" xr:uid="{EBC1E6C5-6857-42F3-AE96-4127AC3EC313}"/>
    <cellStyle name="Comma 6 2 2 2 2 2 3 5" xfId="6288" xr:uid="{FD1C0019-11EC-4EDA-8278-1EC6360ECA69}"/>
    <cellStyle name="Comma 6 2 2 2 2 2 4" xfId="2499" xr:uid="{26F07D99-8D07-4B8B-ACA7-57D95BF34F44}"/>
    <cellStyle name="Comma 6 2 2 2 2 2 4 2" xfId="4025" xr:uid="{87A17049-8044-4381-BB65-AA580B672D31}"/>
    <cellStyle name="Comma 6 2 2 2 2 2 4 2 2" xfId="9019" xr:uid="{F305E96F-CEB9-4635-AEA6-3E6F04F29767}"/>
    <cellStyle name="Comma 6 2 2 2 2 2 4 3" xfId="5447" xr:uid="{84832C18-890D-4CD9-AED6-1C25E260E159}"/>
    <cellStyle name="Comma 6 2 2 2 2 2 4 4" xfId="7596" xr:uid="{23DFEB8D-BF87-4C05-970D-96B2C6E443FC}"/>
    <cellStyle name="Comma 6 2 2 2 2 2 5" xfId="2822" xr:uid="{918CBBE7-D93E-455D-8D3C-D6F18FD18AEC}"/>
    <cellStyle name="Comma 6 2 2 2 2 2 5 2" xfId="4278" xr:uid="{1764E9F7-63D3-4799-B598-A4DDA86ADFA7}"/>
    <cellStyle name="Comma 6 2 2 2 2 2 5 2 2" xfId="9272" xr:uid="{FEFEC675-2EB8-4F4E-9125-57C6A46D7773}"/>
    <cellStyle name="Comma 6 2 2 2 2 2 5 3" xfId="5700" xr:uid="{24DDF8AB-EED7-4F8C-95F2-A8E319EF3B9E}"/>
    <cellStyle name="Comma 6 2 2 2 2 2 5 4" xfId="7849" xr:uid="{823CAA5A-DF85-4A27-B8FF-05C5C5F071C6}"/>
    <cellStyle name="Comma 6 2 2 2 2 2 6" xfId="2247" xr:uid="{6F67E582-412E-4A55-B9C2-7234F044A47C}"/>
    <cellStyle name="Comma 6 2 2 2 2 2 6 2" xfId="3807" xr:uid="{41C3B422-5592-4DAA-AEA2-C35784923BB7}"/>
    <cellStyle name="Comma 6 2 2 2 2 2 6 2 2" xfId="8801" xr:uid="{013F63CB-2F06-49FA-80F7-E7DC486CAF69}"/>
    <cellStyle name="Comma 6 2 2 2 2 2 6 3" xfId="5229" xr:uid="{6ADC8163-2F88-424E-99F7-84A3C305466F}"/>
    <cellStyle name="Comma 6 2 2 2 2 2 6 4" xfId="7378" xr:uid="{6501EFDB-F5E0-466D-A19D-2D4F31FDD4F7}"/>
    <cellStyle name="Comma 6 2 2 2 2 2 7" xfId="1448" xr:uid="{B78495F7-445F-4C3C-A7DB-FC9E3EB02D4D}"/>
    <cellStyle name="Comma 6 2 2 2 2 2 7 2" xfId="6651" xr:uid="{37F3A1A0-17F2-46B4-8FBA-C221AB72F8D0}"/>
    <cellStyle name="Comma 6 2 2 2 2 2 8" xfId="3081" xr:uid="{C25FEBE1-ACA4-445D-95BE-14C973907651}"/>
    <cellStyle name="Comma 6 2 2 2 2 2 8 2" xfId="8074" xr:uid="{558109FF-CD11-4C6E-AAE8-E07617F6FAB0}"/>
    <cellStyle name="Comma 6 2 2 2 2 2 9" xfId="4503" xr:uid="{B77C5806-4D7A-4B30-97B5-9975F32FAB44}"/>
    <cellStyle name="Comma 6 2 2 2 2 3" xfId="606" xr:uid="{B7E3525D-B950-428F-BB58-8D74DAEFEB2A}"/>
    <cellStyle name="Comma 6 2 2 2 2 3 10" xfId="5848" xr:uid="{A73E569E-BC92-42C6-9914-BBE213C8D92D}"/>
    <cellStyle name="Comma 6 2 2 2 2 3 2" xfId="884" xr:uid="{FE5CF223-5B88-4C04-8A9B-275B1AE4B2E5}"/>
    <cellStyle name="Comma 6 2 2 2 2 3 2 2" xfId="1256" xr:uid="{FE0D1551-0A6E-4C93-BE64-5B74B5E1D70E}"/>
    <cellStyle name="Comma 6 2 2 2 2 3 2 2 2" xfId="1983" xr:uid="{E7D8B221-5985-4A93-BEE4-322B652F6ECA}"/>
    <cellStyle name="Comma 6 2 2 2 2 3 2 2 2 2" xfId="7186" xr:uid="{F3314DD3-8A95-41AD-A54A-98AE5346E129}"/>
    <cellStyle name="Comma 6 2 2 2 2 3 2 2 3" xfId="3616" xr:uid="{AC0FB874-9B8A-4D4B-8F49-AF408EA09686}"/>
    <cellStyle name="Comma 6 2 2 2 2 3 2 2 3 2" xfId="8609" xr:uid="{E6CF78B4-85D8-49FB-89A7-C77027428330}"/>
    <cellStyle name="Comma 6 2 2 2 2 3 2 2 4" xfId="5038" xr:uid="{BAC2A184-9CE2-4648-AEC9-390B5718FA81}"/>
    <cellStyle name="Comma 6 2 2 2 2 3 2 2 5" xfId="6460" xr:uid="{D42EF82C-D7E2-4F69-8B29-785694548177}"/>
    <cellStyle name="Comma 6 2 2 2 2 3 2 3" xfId="1620" xr:uid="{E2995B7D-2648-44EC-85F0-400539B76C7E}"/>
    <cellStyle name="Comma 6 2 2 2 2 3 2 3 2" xfId="6823" xr:uid="{8C9F4A0D-44F5-477E-B2C6-F3743A357F4B}"/>
    <cellStyle name="Comma 6 2 2 2 2 3 2 4" xfId="3253" xr:uid="{37532CEC-AEF7-4085-9311-59EFCA250DD3}"/>
    <cellStyle name="Comma 6 2 2 2 2 3 2 4 2" xfId="8246" xr:uid="{3217D0AD-9FDC-4BBE-A6E2-D1FA2BB68DE9}"/>
    <cellStyle name="Comma 6 2 2 2 2 3 2 5" xfId="4675" xr:uid="{7F779223-9F03-4B4A-92A9-9C667EC26B0B}"/>
    <cellStyle name="Comma 6 2 2 2 2 3 2 6" xfId="6097" xr:uid="{0D4B1CC5-E34A-4B0F-A901-0426BA942074}"/>
    <cellStyle name="Comma 6 2 2 2 2 3 3" xfId="1007" xr:uid="{27C50C82-F398-4995-9C7D-10120F9A5813}"/>
    <cellStyle name="Comma 6 2 2 2 2 3 3 2" xfId="1734" xr:uid="{B56B561F-AB1F-4F8A-A71F-B05FD19986FD}"/>
    <cellStyle name="Comma 6 2 2 2 2 3 3 2 2" xfId="6937" xr:uid="{677A8743-9DE2-449E-88DD-B595386DE57E}"/>
    <cellStyle name="Comma 6 2 2 2 2 3 3 3" xfId="3367" xr:uid="{1F0E81FF-F484-4767-B86D-225FDE6C81C1}"/>
    <cellStyle name="Comma 6 2 2 2 2 3 3 3 2" xfId="8360" xr:uid="{65A35EE8-CE7B-45C4-9D7C-13B3AAA691BB}"/>
    <cellStyle name="Comma 6 2 2 2 2 3 3 4" xfId="4789" xr:uid="{6D1BA127-ABD2-4459-8476-742E022AD8F3}"/>
    <cellStyle name="Comma 6 2 2 2 2 3 3 5" xfId="6211" xr:uid="{376B27E3-6886-434D-8684-AB7D35B09C7C}"/>
    <cellStyle name="Comma 6 2 2 2 2 3 4" xfId="2546" xr:uid="{4B6B466D-CE9B-4F86-A583-778BF8ED7357}"/>
    <cellStyle name="Comma 6 2 2 2 2 3 4 2" xfId="4072" xr:uid="{62BA4752-78D0-46DF-BF1C-2C341DCE0933}"/>
    <cellStyle name="Comma 6 2 2 2 2 3 4 2 2" xfId="9066" xr:uid="{5EB663A7-2E83-41F6-A37D-E4C2A9678C3D}"/>
    <cellStyle name="Comma 6 2 2 2 2 3 4 3" xfId="5494" xr:uid="{11888C6F-272A-4EAD-A72F-E51BB338DD4A}"/>
    <cellStyle name="Comma 6 2 2 2 2 3 4 4" xfId="7643" xr:uid="{8BFCDF05-7D0C-42F2-8677-FA85342B207A}"/>
    <cellStyle name="Comma 6 2 2 2 2 3 5" xfId="2750" xr:uid="{02E00367-A9EA-4FE8-8090-877B71E18D1A}"/>
    <cellStyle name="Comma 6 2 2 2 2 3 5 2" xfId="4218" xr:uid="{248B9917-50E4-4ECD-9A55-1050AC979B56}"/>
    <cellStyle name="Comma 6 2 2 2 2 3 5 2 2" xfId="9212" xr:uid="{393C3BBC-242A-42B8-A2B5-56BEFC144522}"/>
    <cellStyle name="Comma 6 2 2 2 2 3 5 3" xfId="5640" xr:uid="{9A7D2110-F2F6-499E-96C5-A311A8D52C47}"/>
    <cellStyle name="Comma 6 2 2 2 2 3 5 4" xfId="7789" xr:uid="{CADC24A3-D653-4078-83B0-70EC99430583}"/>
    <cellStyle name="Comma 6 2 2 2 2 3 6" xfId="2158" xr:uid="{A6F38E7A-480A-4A11-B867-5506FDB47351}"/>
    <cellStyle name="Comma 6 2 2 2 2 3 6 2" xfId="3730" xr:uid="{E98EEA9B-5859-467F-8288-9DEBF6856F03}"/>
    <cellStyle name="Comma 6 2 2 2 2 3 6 2 2" xfId="8724" xr:uid="{407C871D-F9FA-4F19-8B48-56F677189CFB}"/>
    <cellStyle name="Comma 6 2 2 2 2 3 6 3" xfId="5152" xr:uid="{131942F3-F96E-4408-B6D6-DE720B5C85C9}"/>
    <cellStyle name="Comma 6 2 2 2 2 3 6 4" xfId="7301" xr:uid="{3A8A698D-6617-43FA-9E52-1E98125A2D58}"/>
    <cellStyle name="Comma 6 2 2 2 2 3 7" xfId="1371" xr:uid="{FF74E8E1-5122-4715-8D9C-2EE77B6EF9D7}"/>
    <cellStyle name="Comma 6 2 2 2 2 3 7 2" xfId="6574" xr:uid="{06E938C6-A185-41EE-8282-22AC8C45D894}"/>
    <cellStyle name="Comma 6 2 2 2 2 3 8" xfId="3004" xr:uid="{5F08C38B-B9B7-4CD0-B520-157649AB9ABF}"/>
    <cellStyle name="Comma 6 2 2 2 2 3 8 2" xfId="7997" xr:uid="{1009B6B1-A9E8-42E7-98BA-92121D336244}"/>
    <cellStyle name="Comma 6 2 2 2 2 3 9" xfId="4426" xr:uid="{C768C1A0-0FAA-4595-B429-71C36C777DDC}"/>
    <cellStyle name="Comma 6 2 2 2 2 4" xfId="759" xr:uid="{3D0B5A01-3350-4DCE-BF48-93688A8DDDCC}"/>
    <cellStyle name="Comma 6 2 2 2 2 4 2" xfId="1132" xr:uid="{BA4ECCCE-C2EC-4C67-9FCF-B33FCBD6B38D}"/>
    <cellStyle name="Comma 6 2 2 2 2 4 2 2" xfId="1859" xr:uid="{1820B2DE-2A46-46D1-AFE2-0C25EE345BED}"/>
    <cellStyle name="Comma 6 2 2 2 2 4 2 2 2" xfId="7062" xr:uid="{196117CC-177B-486F-AD5F-399D45CE50D0}"/>
    <cellStyle name="Comma 6 2 2 2 2 4 2 3" xfId="3492" xr:uid="{4480951C-B6F6-4360-B40C-FB2E4F24B29D}"/>
    <cellStyle name="Comma 6 2 2 2 2 4 2 3 2" xfId="8485" xr:uid="{06B55EB9-DC8E-4C68-A13C-011A105C1F80}"/>
    <cellStyle name="Comma 6 2 2 2 2 4 2 4" xfId="4914" xr:uid="{04B59F25-9763-49A6-A9F5-15E4F730F395}"/>
    <cellStyle name="Comma 6 2 2 2 2 4 2 5" xfId="6336" xr:uid="{31F4B463-9DB0-40E7-9A20-3BF7C1036F6A}"/>
    <cellStyle name="Comma 6 2 2 2 2 4 3" xfId="2858" xr:uid="{0FA24AEF-B290-4CCD-95EB-8C01CF9BACE9}"/>
    <cellStyle name="Comma 6 2 2 2 2 4 3 2" xfId="4314" xr:uid="{38F3C9EE-1D9B-4496-B29B-69F074130DBE}"/>
    <cellStyle name="Comma 6 2 2 2 2 4 3 2 2" xfId="9308" xr:uid="{AA37E181-A54A-4659-BF14-6EAFD05A4BAC}"/>
    <cellStyle name="Comma 6 2 2 2 2 4 3 3" xfId="5736" xr:uid="{411AF4F1-964A-4E7C-B0E8-A83F8B4CCEC4}"/>
    <cellStyle name="Comma 6 2 2 2 2 4 3 4" xfId="7885" xr:uid="{EF672494-DE76-40CB-9EE3-37678ADC6E96}"/>
    <cellStyle name="Comma 6 2 2 2 2 4 4" xfId="2294" xr:uid="{C56C0163-2EF0-43C3-B3C2-1BC300BABA01}"/>
    <cellStyle name="Comma 6 2 2 2 2 4 4 2" xfId="3854" xr:uid="{A70CAA96-6A17-4A70-BE0C-2D3E4FA8C700}"/>
    <cellStyle name="Comma 6 2 2 2 2 4 4 2 2" xfId="8848" xr:uid="{4285AD8F-EA54-4B40-A528-411D5FB2EB35}"/>
    <cellStyle name="Comma 6 2 2 2 2 4 4 3" xfId="5276" xr:uid="{031270EF-D164-4CD7-AE9C-05C0B1A2DFD5}"/>
    <cellStyle name="Comma 6 2 2 2 2 4 4 4" xfId="7425" xr:uid="{8E127B30-F4C0-4B4E-8FA3-84371A8FAFFF}"/>
    <cellStyle name="Comma 6 2 2 2 2 4 5" xfId="1496" xr:uid="{6902F3C8-8F9C-44A1-8541-ADA3368D098D}"/>
    <cellStyle name="Comma 6 2 2 2 2 4 5 2" xfId="6699" xr:uid="{8B2715EB-8052-43F3-BD06-F819774EA126}"/>
    <cellStyle name="Comma 6 2 2 2 2 4 6" xfId="3129" xr:uid="{BEA2849C-D985-4711-82F1-73F8F57439D3}"/>
    <cellStyle name="Comma 6 2 2 2 2 4 6 2" xfId="8122" xr:uid="{20961EE0-521E-480F-B536-8078836A0379}"/>
    <cellStyle name="Comma 6 2 2 2 2 4 7" xfId="4551" xr:uid="{0405EEC8-68E3-468E-A28E-BEDBC2FC4C83}"/>
    <cellStyle name="Comma 6 2 2 2 2 4 8" xfId="5973" xr:uid="{702C6C9A-195C-4E8A-A6C7-8E3975D49A56}"/>
    <cellStyle name="Comma 6 2 2 2 2 5" xfId="940" xr:uid="{ED1ED950-27A8-4527-9EA0-B49C13FF685F}"/>
    <cellStyle name="Comma 6 2 2 2 2 5 2" xfId="1667" xr:uid="{678009B7-4B2F-418A-B433-98206EA53B8E}"/>
    <cellStyle name="Comma 6 2 2 2 2 5 2 2" xfId="6870" xr:uid="{6AEF7348-E26D-43A5-80EF-41052788A7A9}"/>
    <cellStyle name="Comma 6 2 2 2 2 5 3" xfId="3300" xr:uid="{10A7A328-9646-471D-B456-70CDD61591D0}"/>
    <cellStyle name="Comma 6 2 2 2 2 5 3 2" xfId="8293" xr:uid="{0B03E75A-E8B5-4788-B76B-521B9807121D}"/>
    <cellStyle name="Comma 6 2 2 2 2 5 4" xfId="4722" xr:uid="{D74FC212-4490-4F05-87CD-3A39C828A516}"/>
    <cellStyle name="Comma 6 2 2 2 2 5 5" xfId="6144" xr:uid="{56798C8F-7BF5-4C6C-9DD2-68ADD37CFE64}"/>
    <cellStyle name="Comma 6 2 2 2 2 6" xfId="2582" xr:uid="{56202C63-1B02-4311-990C-9D5042CCC681}"/>
    <cellStyle name="Comma 6 2 2 2 2 6 2" xfId="4108" xr:uid="{8B8E6DCA-A65E-4203-BC81-EB0DAAEEE75D}"/>
    <cellStyle name="Comma 6 2 2 2 2 6 2 2" xfId="9102" xr:uid="{9404A474-AC67-4A4B-B348-E6078055013C}"/>
    <cellStyle name="Comma 6 2 2 2 2 6 3" xfId="5530" xr:uid="{FAFCC6AC-3974-43BE-8514-3C7514661D4B}"/>
    <cellStyle name="Comma 6 2 2 2 2 6 4" xfId="7679" xr:uid="{22FE3112-638D-4C07-AC00-7BEB2773B732}"/>
    <cellStyle name="Comma 6 2 2 2 2 7" xfId="2395" xr:uid="{10C38B3D-D6E9-477C-9307-A471D1921A78}"/>
    <cellStyle name="Comma 6 2 2 2 2 7 2" xfId="3953" xr:uid="{5632CC2D-A9D8-4AB5-9ED5-2054B45B34B4}"/>
    <cellStyle name="Comma 6 2 2 2 2 7 2 2" xfId="8947" xr:uid="{5E26211D-746F-49A1-B692-A255174EF5CC}"/>
    <cellStyle name="Comma 6 2 2 2 2 7 3" xfId="5375" xr:uid="{8EA2ED31-BEA9-47CD-B123-44936A5DBD34}"/>
    <cellStyle name="Comma 6 2 2 2 2 7 4" xfId="7524" xr:uid="{B3B49FA7-E993-4C2F-A5F6-39DC3E893A0C}"/>
    <cellStyle name="Comma 6 2 2 2 2 8" xfId="2649" xr:uid="{BC0FA09F-333A-4C35-8CCA-8551B7BE8B08}"/>
    <cellStyle name="Comma 6 2 2 2 2 8 2" xfId="4153" xr:uid="{0D240B81-E658-486D-AC2C-1E694E9C999F}"/>
    <cellStyle name="Comma 6 2 2 2 2 8 2 2" xfId="9147" xr:uid="{EA55FC97-532E-4FB3-900A-C756633E6A10}"/>
    <cellStyle name="Comma 6 2 2 2 2 8 3" xfId="5575" xr:uid="{B3F1A9D1-85E7-43F8-80CA-CFBDE8E5D2CF}"/>
    <cellStyle name="Comma 6 2 2 2 2 8 4" xfId="7724" xr:uid="{2ACB1621-0EC5-48CB-B0CB-B77C7054E746}"/>
    <cellStyle name="Comma 6 2 2 2 2 9" xfId="2055" xr:uid="{AF688925-7D31-4313-8216-26CF61396244}"/>
    <cellStyle name="Comma 6 2 2 2 2 9 2" xfId="3663" xr:uid="{36124AFF-4B2B-4B60-96C0-51DA8AEFE209}"/>
    <cellStyle name="Comma 6 2 2 2 2 9 2 2" xfId="8657" xr:uid="{F8555C38-48F8-44C7-AFDB-70AC6BE230D9}"/>
    <cellStyle name="Comma 6 2 2 2 2 9 3" xfId="5085" xr:uid="{7E29658A-4C67-4AEA-8EA9-D29AB4FA0166}"/>
    <cellStyle name="Comma 6 2 2 2 2 9 4" xfId="7234" xr:uid="{81516CA3-AC34-4B47-BFF9-3C53F2F43AF6}"/>
    <cellStyle name="Comma 6 2 2 2 3" xfId="536" xr:uid="{A777A9CF-5DDB-4840-9339-55C00101D12D}"/>
    <cellStyle name="Comma 6 2 2 2 3 10" xfId="5800" xr:uid="{ABD5310C-D335-4F46-B16A-E7004C25F375}"/>
    <cellStyle name="Comma 6 2 2 2 3 2" xfId="680" xr:uid="{F494F42C-B365-48D7-91CA-00B83D1CF9A2}"/>
    <cellStyle name="Comma 6 2 2 2 3 2 2" xfId="1055" xr:uid="{E3FD809B-757A-4F2B-AD30-FF65E254C42D}"/>
    <cellStyle name="Comma 6 2 2 2 3 2 2 2" xfId="1782" xr:uid="{CC3AF34E-F188-4C57-A34E-4C701C8E7C17}"/>
    <cellStyle name="Comma 6 2 2 2 3 2 2 2 2" xfId="6985" xr:uid="{8522E941-09BB-487B-86F5-3D381DC6F023}"/>
    <cellStyle name="Comma 6 2 2 2 3 2 2 3" xfId="3415" xr:uid="{45739570-D54C-4DB2-B35F-E7C4E41FCC02}"/>
    <cellStyle name="Comma 6 2 2 2 3 2 2 3 2" xfId="8408" xr:uid="{876AD8E8-E14F-4426-AF22-E0F0EAB60AB0}"/>
    <cellStyle name="Comma 6 2 2 2 3 2 2 4" xfId="4837" xr:uid="{58B633E8-E721-4BF0-8F08-F67757BA06B6}"/>
    <cellStyle name="Comma 6 2 2 2 3 2 2 5" xfId="6259" xr:uid="{65D805A4-2BA4-495B-BF62-26C35C996911}"/>
    <cellStyle name="Comma 6 2 2 2 3 2 3" xfId="2218" xr:uid="{B2390480-4ABA-475E-8AE4-E729A9D3D4CB}"/>
    <cellStyle name="Comma 6 2 2 2 3 2 3 2" xfId="3778" xr:uid="{170D38BA-DE76-4B75-992E-D8FEA79CE335}"/>
    <cellStyle name="Comma 6 2 2 2 3 2 3 2 2" xfId="8772" xr:uid="{97A0C3F5-B1B4-4998-AC06-5F79D353C22A}"/>
    <cellStyle name="Comma 6 2 2 2 3 2 3 3" xfId="5200" xr:uid="{13FD7C94-8D3E-46BE-BD4B-E16CFCEF60C0}"/>
    <cellStyle name="Comma 6 2 2 2 3 2 3 4" xfId="7349" xr:uid="{C0AD7596-8BAE-4AD4-A819-79D96514E2B4}"/>
    <cellStyle name="Comma 6 2 2 2 3 2 4" xfId="1419" xr:uid="{C68698BA-5B25-4192-B78E-9909428CA3E4}"/>
    <cellStyle name="Comma 6 2 2 2 3 2 4 2" xfId="6622" xr:uid="{70910242-FA1C-4E2D-8D50-B033A44C35E0}"/>
    <cellStyle name="Comma 6 2 2 2 3 2 5" xfId="3052" xr:uid="{935F4EE6-A430-4A8B-8F94-72C60DBF1AF5}"/>
    <cellStyle name="Comma 6 2 2 2 3 2 5 2" xfId="8045" xr:uid="{586D6366-4D01-4A34-8B3D-769AA72250B4}"/>
    <cellStyle name="Comma 6 2 2 2 3 2 6" xfId="4474" xr:uid="{E2E8F046-212B-44E7-AB4A-32D58886FCE1}"/>
    <cellStyle name="Comma 6 2 2 2 3 2 7" xfId="5896" xr:uid="{23E1F461-28FE-46C8-ADC5-D955BDA726BF}"/>
    <cellStyle name="Comma 6 2 2 2 3 3" xfId="807" xr:uid="{5229E657-03FB-4F24-8DAD-267C751CA8B8}"/>
    <cellStyle name="Comma 6 2 2 2 3 3 2" xfId="1180" xr:uid="{CD824534-A5A1-4F8C-BBF1-AFAE0C024882}"/>
    <cellStyle name="Comma 6 2 2 2 3 3 2 2" xfId="1907" xr:uid="{EF8FA88D-8781-47F6-9492-9003D8E1D437}"/>
    <cellStyle name="Comma 6 2 2 2 3 3 2 2 2" xfId="7110" xr:uid="{667CE62E-1DB7-438D-9089-A0262A33DF51}"/>
    <cellStyle name="Comma 6 2 2 2 3 3 2 3" xfId="3540" xr:uid="{B766511B-B7C4-419F-9B64-5FD40EEDBCBD}"/>
    <cellStyle name="Comma 6 2 2 2 3 3 2 3 2" xfId="8533" xr:uid="{659BB8FB-7A04-4EE8-9C5E-16304741F627}"/>
    <cellStyle name="Comma 6 2 2 2 3 3 2 4" xfId="4962" xr:uid="{15873B56-17AB-4D72-BCD1-FA74AFB96BCD}"/>
    <cellStyle name="Comma 6 2 2 2 3 3 2 5" xfId="6384" xr:uid="{2EC85688-FD1C-4ABC-B68C-79B2EE2088F2}"/>
    <cellStyle name="Comma 6 2 2 2 3 3 3" xfId="1544" xr:uid="{F37911C6-8E3C-475C-9A87-525DF584C3EB}"/>
    <cellStyle name="Comma 6 2 2 2 3 3 3 2" xfId="6747" xr:uid="{19765A9B-4A7B-488B-ACE0-196BE2B29ECA}"/>
    <cellStyle name="Comma 6 2 2 2 3 3 4" xfId="3177" xr:uid="{F45F119A-26D0-4F76-BC3C-03B34126DA4D}"/>
    <cellStyle name="Comma 6 2 2 2 3 3 4 2" xfId="8170" xr:uid="{11D53039-5D0A-45F4-B251-721F360FD0A3}"/>
    <cellStyle name="Comma 6 2 2 2 3 3 5" xfId="4599" xr:uid="{3147DEE0-0BBA-472D-A705-B6525E2150B2}"/>
    <cellStyle name="Comma 6 2 2 2 3 3 6" xfId="6021" xr:uid="{722403D2-F366-410B-81E3-9EB118115879}"/>
    <cellStyle name="Comma 6 2 2 2 3 4" xfId="959" xr:uid="{20E16CC8-7A1A-486A-8213-41D7E5FB4E82}"/>
    <cellStyle name="Comma 6 2 2 2 3 4 2" xfId="1686" xr:uid="{FEF051CE-41E5-4690-B55A-609B1B4D8268}"/>
    <cellStyle name="Comma 6 2 2 2 3 4 2 2" xfId="6889" xr:uid="{DAFD256D-91E7-4E63-A622-4B88420FEDB0}"/>
    <cellStyle name="Comma 6 2 2 2 3 4 3" xfId="3319" xr:uid="{8B634FB0-4D3C-45D1-84E8-84B2741C38A9}"/>
    <cellStyle name="Comma 6 2 2 2 3 4 3 2" xfId="8312" xr:uid="{04C061C8-7A1D-4DD5-A6C1-784F1D36B46B}"/>
    <cellStyle name="Comma 6 2 2 2 3 4 4" xfId="4741" xr:uid="{BAB150A3-902F-4EBA-9A2E-C7C360B6F0A9}"/>
    <cellStyle name="Comma 6 2 2 2 3 4 5" xfId="6163" xr:uid="{A34BC8D4-50C1-40E8-8F80-DF8CCD199F2C}"/>
    <cellStyle name="Comma 6 2 2 2 3 5" xfId="2682" xr:uid="{232E266F-512D-4A35-96BE-04F37BACCCF9}"/>
    <cellStyle name="Comma 6 2 2 2 3 5 2" xfId="4172" xr:uid="{96805CE6-5A6A-4A99-B5CF-37BD80ABB850}"/>
    <cellStyle name="Comma 6 2 2 2 3 5 2 2" xfId="9166" xr:uid="{030646A8-1BBF-4357-8E3F-0BEC45A127EC}"/>
    <cellStyle name="Comma 6 2 2 2 3 5 3" xfId="5594" xr:uid="{A2D28FCC-A4BB-45EE-A152-27451ABBDE60}"/>
    <cellStyle name="Comma 6 2 2 2 3 5 4" xfId="7743" xr:uid="{355795B9-2C47-4C54-ACF5-CD69A60A03E1}"/>
    <cellStyle name="Comma 6 2 2 2 3 6" xfId="2088" xr:uid="{E2B39958-2F74-48FC-9117-D885FCD52B76}"/>
    <cellStyle name="Comma 6 2 2 2 3 6 2" xfId="3682" xr:uid="{0A21F93B-128B-4510-A288-69F8550C12CC}"/>
    <cellStyle name="Comma 6 2 2 2 3 6 2 2" xfId="8676" xr:uid="{F57D3687-D30B-4275-B853-B5464A1E63D1}"/>
    <cellStyle name="Comma 6 2 2 2 3 6 3" xfId="5104" xr:uid="{6B0D1E56-CEC2-40E6-BA22-E708553E5F08}"/>
    <cellStyle name="Comma 6 2 2 2 3 6 4" xfId="7253" xr:uid="{76112D81-7669-4989-AB05-68F4E0537287}"/>
    <cellStyle name="Comma 6 2 2 2 3 7" xfId="1323" xr:uid="{54F0F7C7-13F0-402B-B087-FD829AA75D00}"/>
    <cellStyle name="Comma 6 2 2 2 3 7 2" xfId="6526" xr:uid="{2C472E6E-7919-4B8B-A4D2-9BFB0C0B2A17}"/>
    <cellStyle name="Comma 6 2 2 2 3 8" xfId="2956" xr:uid="{9EE28A00-1C67-4765-AD07-F314DDF5BA64}"/>
    <cellStyle name="Comma 6 2 2 2 3 8 2" xfId="7949" xr:uid="{9148A6C5-D079-42DF-A12F-77F334907F93}"/>
    <cellStyle name="Comma 6 2 2 2 3 9" xfId="4378" xr:uid="{DD82251D-E2F1-4D3E-8344-9BA8FB03BC68}"/>
    <cellStyle name="Comma 6 2 2 2 4" xfId="647" xr:uid="{2428F990-AEF4-45D8-9441-74C3E2AAADCF}"/>
    <cellStyle name="Comma 6 2 2 2 4 10" xfId="5877" xr:uid="{D8F8858C-DF4C-4066-B10D-7164010DD23D}"/>
    <cellStyle name="Comma 6 2 2 2 4 2" xfId="788" xr:uid="{F096C513-9D88-4214-92B4-4B77FA3A544D}"/>
    <cellStyle name="Comma 6 2 2 2 4 2 2" xfId="1161" xr:uid="{91908E16-5407-4520-88C8-4DC7CDC0D005}"/>
    <cellStyle name="Comma 6 2 2 2 4 2 2 2" xfId="1888" xr:uid="{E9CD2C60-8974-4E5A-A728-0B7967C3C640}"/>
    <cellStyle name="Comma 6 2 2 2 4 2 2 2 2" xfId="7091" xr:uid="{1425BD18-9B20-438E-BC84-B65CD7B1E85E}"/>
    <cellStyle name="Comma 6 2 2 2 4 2 2 3" xfId="3521" xr:uid="{E23EA93F-FB4B-4913-AC77-D3E0A4AAE097}"/>
    <cellStyle name="Comma 6 2 2 2 4 2 2 3 2" xfId="8514" xr:uid="{1C8C0937-471C-42E7-8767-DBE03CF669F6}"/>
    <cellStyle name="Comma 6 2 2 2 4 2 2 4" xfId="4943" xr:uid="{48AEB1A0-3B9B-4218-87AF-66D7D5978AD5}"/>
    <cellStyle name="Comma 6 2 2 2 4 2 2 5" xfId="6365" xr:uid="{4CEDD2EC-E029-4AF1-AB1D-C5C67BAF005D}"/>
    <cellStyle name="Comma 6 2 2 2 4 2 3" xfId="2322" xr:uid="{EE98D0CE-613C-4FF8-8ADB-AFF850F2C67C}"/>
    <cellStyle name="Comma 6 2 2 2 4 2 3 2" xfId="3882" xr:uid="{E75BD889-BEB9-41CF-8217-9E25659594E8}"/>
    <cellStyle name="Comma 6 2 2 2 4 2 3 2 2" xfId="8876" xr:uid="{B6FEF11F-8618-4B4D-AE72-C81675E8C8C4}"/>
    <cellStyle name="Comma 6 2 2 2 4 2 3 3" xfId="5304" xr:uid="{2D9E619E-1B0A-40B2-AA87-45EDA6097929}"/>
    <cellStyle name="Comma 6 2 2 2 4 2 3 4" xfId="7453" xr:uid="{A570835D-0BC0-442A-AF0C-FB1C56EB3553}"/>
    <cellStyle name="Comma 6 2 2 2 4 2 4" xfId="1525" xr:uid="{853801A1-68B3-4A46-B619-571884C1A9CA}"/>
    <cellStyle name="Comma 6 2 2 2 4 2 4 2" xfId="6728" xr:uid="{C13C1D3E-E27E-4C5B-A1DB-B442520E97C9}"/>
    <cellStyle name="Comma 6 2 2 2 4 2 5" xfId="3158" xr:uid="{B29C9138-69AC-4572-B80C-C617B1A0205B}"/>
    <cellStyle name="Comma 6 2 2 2 4 2 5 2" xfId="8151" xr:uid="{2DFE98D8-41CC-432E-A435-0B3FA9188DBA}"/>
    <cellStyle name="Comma 6 2 2 2 4 2 6" xfId="4580" xr:uid="{C563529F-8D63-421A-919E-9CE18E75C202}"/>
    <cellStyle name="Comma 6 2 2 2 4 2 7" xfId="6002" xr:uid="{D433A428-5527-4DB8-9C4C-DE9EE88E9E8A}"/>
    <cellStyle name="Comma 6 2 2 2 4 3" xfId="1036" xr:uid="{A2987C42-9CA7-43F2-8B12-3198DD07977B}"/>
    <cellStyle name="Comma 6 2 2 2 4 3 2" xfId="1763" xr:uid="{36F52ACF-1748-4DB6-B23F-33B3AEB38AB6}"/>
    <cellStyle name="Comma 6 2 2 2 4 3 2 2" xfId="6966" xr:uid="{24CE52DE-7C1A-4A05-A0D4-5869CF5981D3}"/>
    <cellStyle name="Comma 6 2 2 2 4 3 3" xfId="3396" xr:uid="{5AA4EB42-1126-4178-98A2-66FB2E78AA11}"/>
    <cellStyle name="Comma 6 2 2 2 4 3 3 2" xfId="8389" xr:uid="{AA7F029D-34C6-4E2B-ACA6-690787B9C3AB}"/>
    <cellStyle name="Comma 6 2 2 2 4 3 4" xfId="4818" xr:uid="{6C0B508C-7AC9-4D36-8DF3-8684D1147214}"/>
    <cellStyle name="Comma 6 2 2 2 4 3 5" xfId="6240" xr:uid="{3CBA5861-6717-4EC0-B3BC-48C435F74D03}"/>
    <cellStyle name="Comma 6 2 2 2 4 4" xfId="2467" xr:uid="{79FAF901-75DD-4836-B912-BA2AFCF83B98}"/>
    <cellStyle name="Comma 6 2 2 2 4 4 2" xfId="3993" xr:uid="{AD739AD3-5008-431A-9CFD-12C444193F4A}"/>
    <cellStyle name="Comma 6 2 2 2 4 4 2 2" xfId="8987" xr:uid="{2483C502-E3BA-4C1F-8A82-D7FC72DCB932}"/>
    <cellStyle name="Comma 6 2 2 2 4 4 3" xfId="5415" xr:uid="{173EF9AE-83AD-4051-B81D-CBB8D2C31A24}"/>
    <cellStyle name="Comma 6 2 2 2 4 4 4" xfId="7564" xr:uid="{91898572-9DB6-4366-A2F7-E71A272ED5E8}"/>
    <cellStyle name="Comma 6 2 2 2 4 5" xfId="2790" xr:uid="{A8C5ABEF-4BEC-49A1-AB63-F9F3D37B5AFC}"/>
    <cellStyle name="Comma 6 2 2 2 4 5 2" xfId="4246" xr:uid="{33DDB099-DF9A-4B68-982C-F83346175CDB}"/>
    <cellStyle name="Comma 6 2 2 2 4 5 2 2" xfId="9240" xr:uid="{9739420F-BD4D-49A1-A0BF-56F534404CF6}"/>
    <cellStyle name="Comma 6 2 2 2 4 5 3" xfId="5668" xr:uid="{3DEF5FB8-97B2-475F-8E36-A9A8D13A308F}"/>
    <cellStyle name="Comma 6 2 2 2 4 5 4" xfId="7817" xr:uid="{AD931B28-7D90-4EB6-89B7-96C2FF0ECB88}"/>
    <cellStyle name="Comma 6 2 2 2 4 6" xfId="2199" xr:uid="{8B1E6ED9-2387-467D-96B6-290FF945ABC2}"/>
    <cellStyle name="Comma 6 2 2 2 4 6 2" xfId="3759" xr:uid="{356EFF2E-D0A2-40A6-B380-3F3960CA3444}"/>
    <cellStyle name="Comma 6 2 2 2 4 6 2 2" xfId="8753" xr:uid="{B832931C-F68D-4A78-8EE9-C0CE0ED93EFC}"/>
    <cellStyle name="Comma 6 2 2 2 4 6 3" xfId="5181" xr:uid="{C21F8395-B9BB-4E49-B4B7-2B3DABC4F587}"/>
    <cellStyle name="Comma 6 2 2 2 4 6 4" xfId="7330" xr:uid="{2FCA628D-D447-4827-B5D8-D3E1C0AA9A6D}"/>
    <cellStyle name="Comma 6 2 2 2 4 7" xfId="1400" xr:uid="{BC562A83-17A1-4667-9532-10C2AD73523B}"/>
    <cellStyle name="Comma 6 2 2 2 4 7 2" xfId="6603" xr:uid="{C166EA46-0A77-4B50-969A-B89F7DEE32B7}"/>
    <cellStyle name="Comma 6 2 2 2 4 8" xfId="3033" xr:uid="{05CBE899-3F3A-462B-B14B-DC6B431A5B00}"/>
    <cellStyle name="Comma 6 2 2 2 4 8 2" xfId="8026" xr:uid="{42595803-2313-4E90-8FC5-91987E5EC27C}"/>
    <cellStyle name="Comma 6 2 2 2 4 9" xfId="4455" xr:uid="{B0127DBF-01D5-4CC3-94BE-3D91B207BAF0}"/>
    <cellStyle name="Comma 6 2 2 2 5" xfId="557" xr:uid="{9DC76758-C4A3-4203-9440-D2B5AFD6CA7E}"/>
    <cellStyle name="Comma 6 2 2 2 5 10" xfId="5819" xr:uid="{79E40987-4B77-49F7-9E8E-CB2C899AD995}"/>
    <cellStyle name="Comma 6 2 2 2 5 2" xfId="854" xr:uid="{2C451093-1D7A-4B0A-874B-C609AA7B9B2C}"/>
    <cellStyle name="Comma 6 2 2 2 5 2 2" xfId="1227" xr:uid="{2999FCA4-E32E-4779-A1A4-4F00E313D738}"/>
    <cellStyle name="Comma 6 2 2 2 5 2 2 2" xfId="1954" xr:uid="{1C624941-5DB3-4CEE-8402-2EDDF15A8DD5}"/>
    <cellStyle name="Comma 6 2 2 2 5 2 2 2 2" xfId="7157" xr:uid="{05EC2188-F4A5-4938-AE1D-9E2CD4FA2085}"/>
    <cellStyle name="Comma 6 2 2 2 5 2 2 3" xfId="3587" xr:uid="{208FD9FF-3765-4F61-8DB6-8F53212719BB}"/>
    <cellStyle name="Comma 6 2 2 2 5 2 2 3 2" xfId="8580" xr:uid="{CA1ED00A-C0D0-4532-BE65-A6DA2C855EFF}"/>
    <cellStyle name="Comma 6 2 2 2 5 2 2 4" xfId="5009" xr:uid="{12F58C4B-F1F9-49D1-8BDE-D80FBEFD3B7F}"/>
    <cellStyle name="Comma 6 2 2 2 5 2 2 5" xfId="6431" xr:uid="{5A6F7431-115F-47FF-8B24-819A2DEEA249}"/>
    <cellStyle name="Comma 6 2 2 2 5 2 3" xfId="1591" xr:uid="{B26F832C-0CC8-4C1B-B4E1-E7A7210B00B9}"/>
    <cellStyle name="Comma 6 2 2 2 5 2 3 2" xfId="6794" xr:uid="{13CB4ACF-4BEE-4692-B640-120233F3AB11}"/>
    <cellStyle name="Comma 6 2 2 2 5 2 4" xfId="3224" xr:uid="{A75E7695-CD4C-48E0-A468-52B0256DD493}"/>
    <cellStyle name="Comma 6 2 2 2 5 2 4 2" xfId="8217" xr:uid="{F12B1375-EDDC-43B0-ACAD-D0CEF2D38972}"/>
    <cellStyle name="Comma 6 2 2 2 5 2 5" xfId="4646" xr:uid="{7B720B17-E218-4F98-9304-BD47FEFB155A}"/>
    <cellStyle name="Comma 6 2 2 2 5 2 6" xfId="6068" xr:uid="{7CFBA02C-99F5-4CA1-BBEC-77CEEB25266C}"/>
    <cellStyle name="Comma 6 2 2 2 5 3" xfId="978" xr:uid="{F2F4A435-3B3F-4EAF-9692-1655C46FE811}"/>
    <cellStyle name="Comma 6 2 2 2 5 3 2" xfId="1705" xr:uid="{DDA2A230-7E0E-4E87-A4DE-019FDDD52038}"/>
    <cellStyle name="Comma 6 2 2 2 5 3 2 2" xfId="6908" xr:uid="{63FCEF3A-3FEB-4314-ABA4-4EB83BB7F46A}"/>
    <cellStyle name="Comma 6 2 2 2 5 3 3" xfId="3338" xr:uid="{CE682C2A-F198-437E-B561-D979544D6549}"/>
    <cellStyle name="Comma 6 2 2 2 5 3 3 2" xfId="8331" xr:uid="{CFE5F47B-B4AE-4A76-A8EA-94BE70B6E52B}"/>
    <cellStyle name="Comma 6 2 2 2 5 3 4" xfId="4760" xr:uid="{BF0EF491-2EAD-43D6-803B-0C26E55A703D}"/>
    <cellStyle name="Comma 6 2 2 2 5 3 5" xfId="6182" xr:uid="{FE571E7B-5B4A-4E7B-91C7-5F9D7AA8D782}"/>
    <cellStyle name="Comma 6 2 2 2 5 4" xfId="2517" xr:uid="{B7575378-F904-41DA-93D5-7DAB0F9942FB}"/>
    <cellStyle name="Comma 6 2 2 2 5 4 2" xfId="4043" xr:uid="{242B36BE-0F33-4CF7-87B6-3799B89F386B}"/>
    <cellStyle name="Comma 6 2 2 2 5 4 2 2" xfId="9037" xr:uid="{D45CADFA-251A-4334-AB82-19ECF2E7759C}"/>
    <cellStyle name="Comma 6 2 2 2 5 4 3" xfId="5465" xr:uid="{6654E6F3-25C9-4409-BDAC-517978664263}"/>
    <cellStyle name="Comma 6 2 2 2 5 4 4" xfId="7614" xr:uid="{38019CC0-AE85-4713-948D-E74662E39366}"/>
    <cellStyle name="Comma 6 2 2 2 5 5" xfId="2703" xr:uid="{1E8B0515-0AEE-4ED9-953B-08EB38C5DDEA}"/>
    <cellStyle name="Comma 6 2 2 2 5 5 2" xfId="4191" xr:uid="{CBFBA95F-6839-44CB-8CE1-D5ECBE871DF9}"/>
    <cellStyle name="Comma 6 2 2 2 5 5 2 2" xfId="9185" xr:uid="{96EEBC2F-AF99-4D6F-B574-EBAE1B755914}"/>
    <cellStyle name="Comma 6 2 2 2 5 5 3" xfId="5613" xr:uid="{CE352516-B223-4B32-873B-086047D8C64F}"/>
    <cellStyle name="Comma 6 2 2 2 5 5 4" xfId="7762" xr:uid="{2A3A22C6-F26A-440B-AF33-1D57D9276078}"/>
    <cellStyle name="Comma 6 2 2 2 5 6" xfId="2109" xr:uid="{DA92CDB6-82DF-453E-9E81-B8942EE51512}"/>
    <cellStyle name="Comma 6 2 2 2 5 6 2" xfId="3701" xr:uid="{AB565F77-8F21-424B-B470-FB00930A9ABE}"/>
    <cellStyle name="Comma 6 2 2 2 5 6 2 2" xfId="8695" xr:uid="{78F6D657-DE50-4225-A718-F04B67E73C86}"/>
    <cellStyle name="Comma 6 2 2 2 5 6 3" xfId="5123" xr:uid="{D916D72C-2E6E-48DB-A910-110384C1CD64}"/>
    <cellStyle name="Comma 6 2 2 2 5 6 4" xfId="7272" xr:uid="{00E10D7C-3925-437E-B440-2C7821916613}"/>
    <cellStyle name="Comma 6 2 2 2 5 7" xfId="1342" xr:uid="{7B46B440-B6D2-4891-8A2D-E05F8F4763AC}"/>
    <cellStyle name="Comma 6 2 2 2 5 7 2" xfId="6545" xr:uid="{F80B61CA-B7A3-48C8-96AF-9CC0CD6CB2BD}"/>
    <cellStyle name="Comma 6 2 2 2 5 8" xfId="2975" xr:uid="{796A44ED-BEBD-468C-A748-45C3BC34AE03}"/>
    <cellStyle name="Comma 6 2 2 2 5 8 2" xfId="7968" xr:uid="{D7D80FD4-2007-4019-8F47-1205B263BACB}"/>
    <cellStyle name="Comma 6 2 2 2 5 9" xfId="4397" xr:uid="{D4711EC4-D17E-426F-B458-0155F0A1B26C}"/>
    <cellStyle name="Comma 6 2 2 2 6" xfId="730" xr:uid="{712F27EE-D05B-4FEE-ABA5-119D12A29C45}"/>
    <cellStyle name="Comma 6 2 2 2 6 2" xfId="1103" xr:uid="{E306AD77-4759-4406-B5C1-5DF186930A1C}"/>
    <cellStyle name="Comma 6 2 2 2 6 2 2" xfId="1830" xr:uid="{1AA7194A-5C6F-4C6C-A15D-8C88D48BE565}"/>
    <cellStyle name="Comma 6 2 2 2 6 2 2 2" xfId="7033" xr:uid="{1E72A794-CF5D-41CD-B0D5-0098460263D8}"/>
    <cellStyle name="Comma 6 2 2 2 6 2 3" xfId="3463" xr:uid="{813BED64-C64C-42AE-8A0C-7A6EBBEA37B8}"/>
    <cellStyle name="Comma 6 2 2 2 6 2 3 2" xfId="8456" xr:uid="{1B466C04-FD2E-4064-A7EE-A276FB86B517}"/>
    <cellStyle name="Comma 6 2 2 2 6 2 4" xfId="4885" xr:uid="{18EE00F6-90C0-4399-9C82-E56011BA83BB}"/>
    <cellStyle name="Comma 6 2 2 2 6 2 5" xfId="6307" xr:uid="{00EDA998-6D7A-4405-A495-C4F633B97389}"/>
    <cellStyle name="Comma 6 2 2 2 6 3" xfId="2841" xr:uid="{5C82AFF1-B78A-4AE2-A2ED-D0135CB8E5B6}"/>
    <cellStyle name="Comma 6 2 2 2 6 3 2" xfId="4297" xr:uid="{66919921-E501-4431-95B2-5354047A908D}"/>
    <cellStyle name="Comma 6 2 2 2 6 3 2 2" xfId="9291" xr:uid="{1ED48C20-8C08-4CD3-8A8B-5CE938EA15BC}"/>
    <cellStyle name="Comma 6 2 2 2 6 3 3" xfId="5719" xr:uid="{8A94F9EA-813F-42BC-B8B5-1A29DE3953B0}"/>
    <cellStyle name="Comma 6 2 2 2 6 3 4" xfId="7868" xr:uid="{B8C8CA34-9B12-4BC2-A69C-93FB3B9B5F90}"/>
    <cellStyle name="Comma 6 2 2 2 6 4" xfId="2266" xr:uid="{8F938CA7-95E3-4D2B-9EE8-CC6D1C042915}"/>
    <cellStyle name="Comma 6 2 2 2 6 4 2" xfId="3826" xr:uid="{263E36F6-C1EC-49EC-A7FF-77A9EFB4D1CE}"/>
    <cellStyle name="Comma 6 2 2 2 6 4 2 2" xfId="8820" xr:uid="{86257106-38F4-421D-A7F0-848DAD9615AF}"/>
    <cellStyle name="Comma 6 2 2 2 6 4 3" xfId="5248" xr:uid="{3AB7A62F-D96F-48E7-B79A-5E8124C9110B}"/>
    <cellStyle name="Comma 6 2 2 2 6 4 4" xfId="7397" xr:uid="{DEC41BAD-B0A5-4488-BF58-02047F26BC2E}"/>
    <cellStyle name="Comma 6 2 2 2 6 5" xfId="1467" xr:uid="{CFDE0630-7BA2-4C2C-A382-4CF3C67E73EB}"/>
    <cellStyle name="Comma 6 2 2 2 6 5 2" xfId="6670" xr:uid="{45AB9BBD-B8CF-40AB-9BBC-8CC0F02107D4}"/>
    <cellStyle name="Comma 6 2 2 2 6 6" xfId="3100" xr:uid="{C6314514-23B1-4FE7-9039-216F65DE9F11}"/>
    <cellStyle name="Comma 6 2 2 2 6 6 2" xfId="8093" xr:uid="{E2C523F1-DA78-4B07-8F6C-E84E1321F04C}"/>
    <cellStyle name="Comma 6 2 2 2 6 7" xfId="4522" xr:uid="{3B5BECCF-4561-45C7-A0DD-008CA3A8313E}"/>
    <cellStyle name="Comma 6 2 2 2 6 8" xfId="5944" xr:uid="{C1F3F713-E90D-4969-8AC5-BDAA9B156AA7}"/>
    <cellStyle name="Comma 6 2 2 2 7" xfId="909" xr:uid="{8C0774D7-FD7B-48A2-B1A9-58E4C205E889}"/>
    <cellStyle name="Comma 6 2 2 2 7 2" xfId="1638" xr:uid="{A9E6FD1B-BB89-4A0A-B24E-D38E292873A5}"/>
    <cellStyle name="Comma 6 2 2 2 7 2 2" xfId="6841" xr:uid="{9D210438-84DE-45A7-9BF5-2ADB11DBB6DE}"/>
    <cellStyle name="Comma 6 2 2 2 7 3" xfId="3271" xr:uid="{0A0EC802-56C2-4B23-8AD8-E89024751409}"/>
    <cellStyle name="Comma 6 2 2 2 7 3 2" xfId="8264" xr:uid="{B6E9B5F1-DB6C-48DC-8252-1311F20672CA}"/>
    <cellStyle name="Comma 6 2 2 2 7 4" xfId="4693" xr:uid="{D57F9FF5-3CB8-448B-9653-287CD253D30E}"/>
    <cellStyle name="Comma 6 2 2 2 7 5" xfId="6115" xr:uid="{C527360B-8074-43DC-952F-DE553946CD31}"/>
    <cellStyle name="Comma 6 2 2 2 8" xfId="2565" xr:uid="{55DD126D-B2C8-4E94-9E6C-1B3DC0D05F3A}"/>
    <cellStyle name="Comma 6 2 2 2 8 2" xfId="4091" xr:uid="{CB45D4F0-103F-4F9B-97E6-62FE8CFF7A26}"/>
    <cellStyle name="Comma 6 2 2 2 8 2 2" xfId="9085" xr:uid="{A1A13633-587E-4C42-8B0F-694929CBFEB7}"/>
    <cellStyle name="Comma 6 2 2 2 8 3" xfId="5513" xr:uid="{7F42465D-266F-4FDA-94BF-FC55114C8F40}"/>
    <cellStyle name="Comma 6 2 2 2 8 4" xfId="7662" xr:uid="{DC8E8A7B-B896-4D3C-A72D-4EC62B8D08E7}"/>
    <cellStyle name="Comma 6 2 2 2 9" xfId="2375" xr:uid="{2F36CB91-DD1F-4064-873F-6ED133B80BFB}"/>
    <cellStyle name="Comma 6 2 2 2 9 2" xfId="3933" xr:uid="{02F29D2A-B50C-4B03-8999-36D2528CC977}"/>
    <cellStyle name="Comma 6 2 2 2 9 2 2" xfId="8927" xr:uid="{167EC3A9-E297-462C-9A2E-A9BBB16558B5}"/>
    <cellStyle name="Comma 6 2 2 2 9 3" xfId="5355" xr:uid="{24222AED-AEC9-4943-A862-66BFA9871299}"/>
    <cellStyle name="Comma 6 2 2 2 9 4" xfId="7504" xr:uid="{D9520FCB-A8EB-4246-8DE4-B381077CCB6C}"/>
    <cellStyle name="Comma 6 2 2 3" xfId="469" xr:uid="{433FBEEB-2D95-4728-9275-E65EA64E2508}"/>
    <cellStyle name="Comma 6 2 2 3 10" xfId="2033" xr:uid="{A88FE9DE-E2D7-4256-858E-070979CC6184}"/>
    <cellStyle name="Comma 6 2 2 3 10 2" xfId="3643" xr:uid="{8BE007A6-5D4A-41FD-8D05-D14FAC5E8893}"/>
    <cellStyle name="Comma 6 2 2 3 10 2 2" xfId="8637" xr:uid="{2A15D492-9EEE-4A06-ABDC-BCBBA95A568E}"/>
    <cellStyle name="Comma 6 2 2 3 10 3" xfId="5065" xr:uid="{2552752C-B2C4-449D-8579-41E7F06E4B10}"/>
    <cellStyle name="Comma 6 2 2 3 10 4" xfId="7214" xr:uid="{43325EA5-FFAB-44A5-9015-CADDC9413632}"/>
    <cellStyle name="Comma 6 2 2 3 11" xfId="1284" xr:uid="{43FC2E5B-3CDE-40BE-9D4B-AC2A71F80147}"/>
    <cellStyle name="Comma 6 2 2 3 11 2" xfId="6487" xr:uid="{50F16B7D-5AF0-4509-8E0F-0E0A768F15A0}"/>
    <cellStyle name="Comma 6 2 2 3 12" xfId="2917" xr:uid="{450988E8-237F-4375-B564-6DC14169D0BF}"/>
    <cellStyle name="Comma 6 2 2 3 12 2" xfId="7910" xr:uid="{2781E007-C640-441E-BA28-642C1E0257F6}"/>
    <cellStyle name="Comma 6 2 2 3 13" xfId="4339" xr:uid="{60087A34-F356-49E2-9007-3C529C90F0A7}"/>
    <cellStyle name="Comma 6 2 2 3 14" xfId="5761" xr:uid="{3919D6DF-876D-4655-B670-3D4D567F34FB}"/>
    <cellStyle name="Comma 6 2 2 3 2" xfId="700" xr:uid="{66DC09A9-228A-4872-BF0A-96D220AC6521}"/>
    <cellStyle name="Comma 6 2 2 3 2 10" xfId="5914" xr:uid="{F3019409-D978-42E8-9BA2-7D1C178E03FF}"/>
    <cellStyle name="Comma 6 2 2 3 2 2" xfId="825" xr:uid="{395EA9D9-0311-4533-AF0D-05021461705B}"/>
    <cellStyle name="Comma 6 2 2 3 2 2 2" xfId="1198" xr:uid="{181B5005-84B1-450B-980C-5763EADD5101}"/>
    <cellStyle name="Comma 6 2 2 3 2 2 2 2" xfId="1925" xr:uid="{A6E50A33-B731-4608-98FB-D797607705B7}"/>
    <cellStyle name="Comma 6 2 2 3 2 2 2 2 2" xfId="7128" xr:uid="{F82FE9A5-5318-4152-8F45-DC065DA56E01}"/>
    <cellStyle name="Comma 6 2 2 3 2 2 2 3" xfId="3558" xr:uid="{881C0E87-2429-44A2-B982-7D26BBB0FF4B}"/>
    <cellStyle name="Comma 6 2 2 3 2 2 2 3 2" xfId="8551" xr:uid="{EB1903E4-DB1A-4051-9B21-1C594D2235A9}"/>
    <cellStyle name="Comma 6 2 2 3 2 2 2 4" xfId="4980" xr:uid="{B469FAAC-91AB-47DD-8E98-0498B5048FC3}"/>
    <cellStyle name="Comma 6 2 2 3 2 2 2 5" xfId="6402" xr:uid="{0DAD05DB-A67E-42CF-8C43-6EDED2B721B1}"/>
    <cellStyle name="Comma 6 2 2 3 2 2 3" xfId="2348" xr:uid="{479BF1A7-F730-4DAF-A3A0-883D3B282788}"/>
    <cellStyle name="Comma 6 2 2 3 2 2 3 2" xfId="3908" xr:uid="{E064BF80-8C8E-4A2C-9715-C8613CEDFE87}"/>
    <cellStyle name="Comma 6 2 2 3 2 2 3 2 2" xfId="8902" xr:uid="{C0FE1F85-FFA1-400A-9458-50661E71CAD5}"/>
    <cellStyle name="Comma 6 2 2 3 2 2 3 3" xfId="5330" xr:uid="{C8D6F162-841B-417D-B396-26509352028C}"/>
    <cellStyle name="Comma 6 2 2 3 2 2 3 4" xfId="7479" xr:uid="{26713433-121D-4D76-ABB0-13FAC1D65444}"/>
    <cellStyle name="Comma 6 2 2 3 2 2 4" xfId="1562" xr:uid="{6FEEC25D-0710-4F3B-8066-010EAC867191}"/>
    <cellStyle name="Comma 6 2 2 3 2 2 4 2" xfId="6765" xr:uid="{FA9BA9DF-2B94-44AF-9BFA-66BE2702FBEA}"/>
    <cellStyle name="Comma 6 2 2 3 2 2 5" xfId="3195" xr:uid="{03E938BA-168A-49B1-9422-B6934C45E638}"/>
    <cellStyle name="Comma 6 2 2 3 2 2 5 2" xfId="8188" xr:uid="{0FFD084B-2D73-44B3-BE69-A9D4EDA135D7}"/>
    <cellStyle name="Comma 6 2 2 3 2 2 6" xfId="4617" xr:uid="{3675F745-C9DA-4808-9BE9-DAA47CF46811}"/>
    <cellStyle name="Comma 6 2 2 3 2 2 7" xfId="6039" xr:uid="{ED723B0A-E8FC-4FF2-AA79-A882FCE62CD5}"/>
    <cellStyle name="Comma 6 2 2 3 2 3" xfId="1073" xr:uid="{03DE2056-4ADC-482B-A4C0-BA24FDB17F33}"/>
    <cellStyle name="Comma 6 2 2 3 2 3 2" xfId="1800" xr:uid="{6962D303-298D-4E83-9BD3-C55704C4AD14}"/>
    <cellStyle name="Comma 6 2 2 3 2 3 2 2" xfId="7003" xr:uid="{A150A159-AED3-4577-AE4F-1DCB17985009}"/>
    <cellStyle name="Comma 6 2 2 3 2 3 3" xfId="3433" xr:uid="{1303227D-D627-4AE0-B6AA-890439FAB184}"/>
    <cellStyle name="Comma 6 2 2 3 2 3 3 2" xfId="8426" xr:uid="{BDE053BB-337A-42FE-BBE7-FB7C47E58926}"/>
    <cellStyle name="Comma 6 2 2 3 2 3 4" xfId="4855" xr:uid="{9D852DD0-9710-4CC0-ADA5-861C9455E61C}"/>
    <cellStyle name="Comma 6 2 2 3 2 3 5" xfId="6277" xr:uid="{009F9569-BE5B-4DEA-9349-00911AB1B95A}"/>
    <cellStyle name="Comma 6 2 2 3 2 4" xfId="2488" xr:uid="{E051B908-4E4E-4F4A-8D46-3561A54DACEE}"/>
    <cellStyle name="Comma 6 2 2 3 2 4 2" xfId="4014" xr:uid="{B3272002-620A-40EF-970E-1A4C6002140C}"/>
    <cellStyle name="Comma 6 2 2 3 2 4 2 2" xfId="9008" xr:uid="{394157CD-E4E1-42B0-AD5D-3C60C525CC2B}"/>
    <cellStyle name="Comma 6 2 2 3 2 4 3" xfId="5436" xr:uid="{0EE438FF-7C66-40B7-A683-3E517836F1FD}"/>
    <cellStyle name="Comma 6 2 2 3 2 4 4" xfId="7585" xr:uid="{D8A1DF4D-EE80-4CEF-ACE9-62762072E32F}"/>
    <cellStyle name="Comma 6 2 2 3 2 5" xfId="2811" xr:uid="{716F3886-8371-40C0-BD68-20A816220EA9}"/>
    <cellStyle name="Comma 6 2 2 3 2 5 2" xfId="4267" xr:uid="{A9F2BF4C-DAF6-4739-8ACD-1DA367065520}"/>
    <cellStyle name="Comma 6 2 2 3 2 5 2 2" xfId="9261" xr:uid="{FB5C2743-B944-4EA5-A7A6-792C6E0F3CB5}"/>
    <cellStyle name="Comma 6 2 2 3 2 5 3" xfId="5689" xr:uid="{66EE2E3C-6296-4E35-964F-02DB5FAC5384}"/>
    <cellStyle name="Comma 6 2 2 3 2 5 4" xfId="7838" xr:uid="{4B071ECF-E3A7-4892-8CAD-F82F84A045EA}"/>
    <cellStyle name="Comma 6 2 2 3 2 6" xfId="2236" xr:uid="{96BAB90C-EC9D-4234-BE6D-1A74E1058CBE}"/>
    <cellStyle name="Comma 6 2 2 3 2 6 2" xfId="3796" xr:uid="{4F653DB8-279F-46A4-8A62-95F3FABEA6EF}"/>
    <cellStyle name="Comma 6 2 2 3 2 6 2 2" xfId="8790" xr:uid="{CCD96F56-8E58-41A4-B4C5-2219F9151E3B}"/>
    <cellStyle name="Comma 6 2 2 3 2 6 3" xfId="5218" xr:uid="{4757FC49-5DA5-428E-8A8C-AAF6E15D3310}"/>
    <cellStyle name="Comma 6 2 2 3 2 6 4" xfId="7367" xr:uid="{5B40BB23-F53B-4708-828C-714DC5B0DD65}"/>
    <cellStyle name="Comma 6 2 2 3 2 7" xfId="1437" xr:uid="{28690C05-65A6-4C6A-BC14-C19E1E6F4542}"/>
    <cellStyle name="Comma 6 2 2 3 2 7 2" xfId="6640" xr:uid="{A1F5EFBF-85D1-4CB1-ACD6-123E2F381443}"/>
    <cellStyle name="Comma 6 2 2 3 2 8" xfId="3070" xr:uid="{065FC83A-7D41-455A-9999-7DF92336FA01}"/>
    <cellStyle name="Comma 6 2 2 3 2 8 2" xfId="8063" xr:uid="{CCF6DC9A-8F01-4793-BE21-A8DFD44CF109}"/>
    <cellStyle name="Comma 6 2 2 3 2 9" xfId="4492" xr:uid="{E83B6BC1-4837-4240-9118-4C827292F4C9}"/>
    <cellStyle name="Comma 6 2 2 3 3" xfId="636" xr:uid="{6A435DA5-9D56-401F-89A3-9342D1C3B0C4}"/>
    <cellStyle name="Comma 6 2 2 3 3 10" xfId="5866" xr:uid="{0785F8EC-7538-4571-8596-4459BD1060B5}"/>
    <cellStyle name="Comma 6 2 2 3 3 2" xfId="777" xr:uid="{E7741CCD-1A60-42A1-B719-834BF31274BA}"/>
    <cellStyle name="Comma 6 2 2 3 3 2 2" xfId="1150" xr:uid="{EE93A74B-8675-459E-BDC0-8B3229C0BB94}"/>
    <cellStyle name="Comma 6 2 2 3 3 2 2 2" xfId="1877" xr:uid="{481024AE-C486-45A8-A233-3A904AC23CA4}"/>
    <cellStyle name="Comma 6 2 2 3 3 2 2 2 2" xfId="7080" xr:uid="{8491E733-5C9A-4053-9D41-3B6EAFF0B401}"/>
    <cellStyle name="Comma 6 2 2 3 3 2 2 3" xfId="3510" xr:uid="{E9F07AB1-AF10-4B05-8CB5-480088AD5842}"/>
    <cellStyle name="Comma 6 2 2 3 3 2 2 3 2" xfId="8503" xr:uid="{1B99F756-E1BF-4590-AE0A-D0556692D759}"/>
    <cellStyle name="Comma 6 2 2 3 3 2 2 4" xfId="4932" xr:uid="{7CE8C92F-6CA9-43A8-9535-B6F323F081FD}"/>
    <cellStyle name="Comma 6 2 2 3 3 2 2 5" xfId="6354" xr:uid="{80FC937B-7FC0-49DB-8FA6-38540F6CAD3F}"/>
    <cellStyle name="Comma 6 2 2 3 3 2 3" xfId="2311" xr:uid="{9C580305-4A5A-4E09-B075-A0DF68847D98}"/>
    <cellStyle name="Comma 6 2 2 3 3 2 3 2" xfId="3871" xr:uid="{D2CCB3EC-65EA-49B5-9C33-8E9EE3A0D9C6}"/>
    <cellStyle name="Comma 6 2 2 3 3 2 3 2 2" xfId="8865" xr:uid="{C63FF237-D022-4BA1-BE7C-4D831BFF596E}"/>
    <cellStyle name="Comma 6 2 2 3 3 2 3 3" xfId="5293" xr:uid="{FFB247D7-571F-46DA-BAF6-ACC1F0540D6B}"/>
    <cellStyle name="Comma 6 2 2 3 3 2 3 4" xfId="7442" xr:uid="{ADD6A5EA-11F5-428F-B0CF-EA24392760A8}"/>
    <cellStyle name="Comma 6 2 2 3 3 2 4" xfId="1514" xr:uid="{8CC8B7D2-EEA1-4376-8F9B-E22A68C9BDE8}"/>
    <cellStyle name="Comma 6 2 2 3 3 2 4 2" xfId="6717" xr:uid="{6AA68C44-2723-4238-BBCB-FDB30A124FA0}"/>
    <cellStyle name="Comma 6 2 2 3 3 2 5" xfId="3147" xr:uid="{56983A8D-8776-4ACB-9A90-AE2FBD3320AD}"/>
    <cellStyle name="Comma 6 2 2 3 3 2 5 2" xfId="8140" xr:uid="{3A215081-210F-41B5-A928-3288D6DE6F17}"/>
    <cellStyle name="Comma 6 2 2 3 3 2 6" xfId="4569" xr:uid="{317B95E8-56CC-4B92-9538-327FC66D4F67}"/>
    <cellStyle name="Comma 6 2 2 3 3 2 7" xfId="5991" xr:uid="{AB17DA60-BAE8-46BF-B1FF-664C3316543C}"/>
    <cellStyle name="Comma 6 2 2 3 3 3" xfId="1025" xr:uid="{FB9A8C42-75F7-42F3-B3D3-5F669DE60DE5}"/>
    <cellStyle name="Comma 6 2 2 3 3 3 2" xfId="1752" xr:uid="{5C467EA5-76F3-4929-A88C-5FFA807483AF}"/>
    <cellStyle name="Comma 6 2 2 3 3 3 2 2" xfId="6955" xr:uid="{440B0D1F-5DD8-4ADE-A48D-63280612609A}"/>
    <cellStyle name="Comma 6 2 2 3 3 3 3" xfId="3385" xr:uid="{CB889037-418F-473B-B858-48721E9FAA26}"/>
    <cellStyle name="Comma 6 2 2 3 3 3 3 2" xfId="8378" xr:uid="{5B8D3F56-BF6E-4852-AE97-95E074F24B7A}"/>
    <cellStyle name="Comma 6 2 2 3 3 3 4" xfId="4807" xr:uid="{BCD18EFF-08D7-4DF3-9590-C34AE218EDD2}"/>
    <cellStyle name="Comma 6 2 2 3 3 3 5" xfId="6229" xr:uid="{43C71636-AC2E-4D64-91CE-C7F71E568BAE}"/>
    <cellStyle name="Comma 6 2 2 3 3 4" xfId="2456" xr:uid="{C4BA362F-8A0B-4176-8F11-40E22BCAE03C}"/>
    <cellStyle name="Comma 6 2 2 3 3 4 2" xfId="3982" xr:uid="{0EA06350-6362-4B25-8F7D-16EFE1F2039A}"/>
    <cellStyle name="Comma 6 2 2 3 3 4 2 2" xfId="8976" xr:uid="{100AD8F9-999B-40B3-BAAA-5AB3EFEB295D}"/>
    <cellStyle name="Comma 6 2 2 3 3 4 3" xfId="5404" xr:uid="{B8450C9B-E969-4554-93EE-BC6BF287E2D1}"/>
    <cellStyle name="Comma 6 2 2 3 3 4 4" xfId="7553" xr:uid="{A6C488AB-2A1A-4183-9C2E-832A11FBC324}"/>
    <cellStyle name="Comma 6 2 2 3 3 5" xfId="2779" xr:uid="{EDA1D7F5-1F81-4354-9493-F3FFE10CAEB5}"/>
    <cellStyle name="Comma 6 2 2 3 3 5 2" xfId="4235" xr:uid="{7E7A486C-C916-47BD-B784-0038219A2B64}"/>
    <cellStyle name="Comma 6 2 2 3 3 5 2 2" xfId="9229" xr:uid="{A3AC8B7A-43A9-404B-8C99-2B9C91059832}"/>
    <cellStyle name="Comma 6 2 2 3 3 5 3" xfId="5657" xr:uid="{170F5DEE-F816-4CF4-BD9C-B086D2C4BA14}"/>
    <cellStyle name="Comma 6 2 2 3 3 5 4" xfId="7806" xr:uid="{2A2E94FA-D2AC-4DDA-B967-EB20C00C745A}"/>
    <cellStyle name="Comma 6 2 2 3 3 6" xfId="2188" xr:uid="{8EA5B72E-59FA-4FC1-92FA-F990E370E543}"/>
    <cellStyle name="Comma 6 2 2 3 3 6 2" xfId="3748" xr:uid="{57D9F7B8-1564-449B-8ABF-4185E3F54751}"/>
    <cellStyle name="Comma 6 2 2 3 3 6 2 2" xfId="8742" xr:uid="{32833169-FD6D-4C4E-A89B-19DF9CCE13CB}"/>
    <cellStyle name="Comma 6 2 2 3 3 6 3" xfId="5170" xr:uid="{13EA646C-001D-4068-921E-9E9D2B5DA951}"/>
    <cellStyle name="Comma 6 2 2 3 3 6 4" xfId="7319" xr:uid="{D92FF435-4650-4E06-BF09-341621FF27E6}"/>
    <cellStyle name="Comma 6 2 2 3 3 7" xfId="1389" xr:uid="{C01E67FA-8C3B-4434-9601-FD49F829309E}"/>
    <cellStyle name="Comma 6 2 2 3 3 7 2" xfId="6592" xr:uid="{EABF7FAF-C083-4274-AAA7-32294A98771A}"/>
    <cellStyle name="Comma 6 2 2 3 3 8" xfId="3022" xr:uid="{617BA4D2-657C-4321-A4D2-0CE0E7141CE4}"/>
    <cellStyle name="Comma 6 2 2 3 3 8 2" xfId="8015" xr:uid="{3A84D371-64F9-4613-BE4E-53DD5379B8F9}"/>
    <cellStyle name="Comma 6 2 2 3 3 9" xfId="4444" xr:uid="{D9C27F36-845E-4EA0-BA34-5C1EE0AC0B2C}"/>
    <cellStyle name="Comma 6 2 2 3 4" xfId="590" xr:uid="{E8247D21-BD4E-4968-A46B-17F7D0EA876D}"/>
    <cellStyle name="Comma 6 2 2 3 4 10" xfId="5837" xr:uid="{B84B6018-91DC-4F33-AA3C-164377B72A31}"/>
    <cellStyle name="Comma 6 2 2 3 4 2" xfId="863" xr:uid="{4CC52850-1609-4C99-B7C7-487ECBAC5D0E}"/>
    <cellStyle name="Comma 6 2 2 3 4 2 2" xfId="1236" xr:uid="{04801CF5-CEAE-4082-85E9-252FD44E71BA}"/>
    <cellStyle name="Comma 6 2 2 3 4 2 2 2" xfId="1963" xr:uid="{BDA4A1BF-E457-4968-B552-B3C64BCFCC73}"/>
    <cellStyle name="Comma 6 2 2 3 4 2 2 2 2" xfId="7166" xr:uid="{2B261FFA-6E13-41A2-B08A-0A785AE333D4}"/>
    <cellStyle name="Comma 6 2 2 3 4 2 2 3" xfId="3596" xr:uid="{73CD1EC5-C68A-4312-A9DB-5F4FE2191CDA}"/>
    <cellStyle name="Comma 6 2 2 3 4 2 2 3 2" xfId="8589" xr:uid="{7627532D-CF40-4E29-A469-D5DA7C68DAF2}"/>
    <cellStyle name="Comma 6 2 2 3 4 2 2 4" xfId="5018" xr:uid="{C2DCD246-C06A-4A96-B15A-652E895163C3}"/>
    <cellStyle name="Comma 6 2 2 3 4 2 2 5" xfId="6440" xr:uid="{AB5E2039-9E1F-4368-8417-3D67A991EF38}"/>
    <cellStyle name="Comma 6 2 2 3 4 2 3" xfId="1600" xr:uid="{184574D3-0DAC-4239-B415-3A1FD8A3B4F9}"/>
    <cellStyle name="Comma 6 2 2 3 4 2 3 2" xfId="6803" xr:uid="{0D5B366F-1571-4E8C-A95E-6C8DDF8DF655}"/>
    <cellStyle name="Comma 6 2 2 3 4 2 4" xfId="3233" xr:uid="{5790426D-8638-48E5-B513-32524437F73C}"/>
    <cellStyle name="Comma 6 2 2 3 4 2 4 2" xfId="8226" xr:uid="{E2E597CC-78B4-4751-860B-813B1AF99DDB}"/>
    <cellStyle name="Comma 6 2 2 3 4 2 5" xfId="4655" xr:uid="{05B728CF-3091-45F2-8626-6DB879C3E2DA}"/>
    <cellStyle name="Comma 6 2 2 3 4 2 6" xfId="6077" xr:uid="{1F923F22-521B-4CB2-B026-E8A393E615EA}"/>
    <cellStyle name="Comma 6 2 2 3 4 3" xfId="996" xr:uid="{91D21291-4779-4720-8477-5A6A79E2EB1F}"/>
    <cellStyle name="Comma 6 2 2 3 4 3 2" xfId="1723" xr:uid="{93FABD2C-C8AE-4DF4-B99E-50656ABAD60B}"/>
    <cellStyle name="Comma 6 2 2 3 4 3 2 2" xfId="6926" xr:uid="{DCD5D7F3-0367-40FC-9664-45C781F3C1D4}"/>
    <cellStyle name="Comma 6 2 2 3 4 3 3" xfId="3356" xr:uid="{60F09169-6FEC-4CB9-BEF8-E393497F2BA1}"/>
    <cellStyle name="Comma 6 2 2 3 4 3 3 2" xfId="8349" xr:uid="{6C71C48B-B4E8-445E-B1FC-661447FFEB46}"/>
    <cellStyle name="Comma 6 2 2 3 4 3 4" xfId="4778" xr:uid="{36598D53-470F-490E-A687-529BD1861FED}"/>
    <cellStyle name="Comma 6 2 2 3 4 3 5" xfId="6200" xr:uid="{7A00A734-9F0F-48F0-8958-FFB9B880A567}"/>
    <cellStyle name="Comma 6 2 2 3 4 4" xfId="2526" xr:uid="{A11C78EB-0C48-401A-93F0-C56AB9920741}"/>
    <cellStyle name="Comma 6 2 2 3 4 4 2" xfId="4052" xr:uid="{F05DDCDF-12E9-4899-B1FF-A8D4A0CFD9C4}"/>
    <cellStyle name="Comma 6 2 2 3 4 4 2 2" xfId="9046" xr:uid="{3E81E19D-DE4C-41C2-BAFA-768D0B9394C7}"/>
    <cellStyle name="Comma 6 2 2 3 4 4 3" xfId="5474" xr:uid="{8CC782D8-601E-483B-B3F9-06F191B80B58}"/>
    <cellStyle name="Comma 6 2 2 3 4 4 4" xfId="7623" xr:uid="{2E77379B-E9AB-43F8-8BAE-7B38FDF6D359}"/>
    <cellStyle name="Comma 6 2 2 3 4 5" xfId="2734" xr:uid="{B43F3605-FFB8-4385-872C-4723FD0CC8FB}"/>
    <cellStyle name="Comma 6 2 2 3 4 5 2" xfId="4207" xr:uid="{0093C1BE-2A06-4EBD-93A2-BDCB2B097709}"/>
    <cellStyle name="Comma 6 2 2 3 4 5 2 2" xfId="9201" xr:uid="{B5A4DDD7-3C86-4C27-901F-07718AA62C3A}"/>
    <cellStyle name="Comma 6 2 2 3 4 5 3" xfId="5629" xr:uid="{6876DD83-7769-4FE4-B623-00D2CD7BD8C3}"/>
    <cellStyle name="Comma 6 2 2 3 4 5 4" xfId="7778" xr:uid="{04CC6FCF-A4F8-49CE-92C7-504E0B7C386E}"/>
    <cellStyle name="Comma 6 2 2 3 4 6" xfId="2142" xr:uid="{870BF8B2-617A-41BB-9D5B-C44F61949396}"/>
    <cellStyle name="Comma 6 2 2 3 4 6 2" xfId="3719" xr:uid="{C40E55D4-6990-43B8-8BB1-346987694FF7}"/>
    <cellStyle name="Comma 6 2 2 3 4 6 2 2" xfId="8713" xr:uid="{FB0E875C-F001-4441-ABD4-05D27A839EA5}"/>
    <cellStyle name="Comma 6 2 2 3 4 6 3" xfId="5141" xr:uid="{39CBA97E-BC0E-4B22-BCD4-01E15FEC2A5F}"/>
    <cellStyle name="Comma 6 2 2 3 4 6 4" xfId="7290" xr:uid="{974A7653-A14A-41DB-B323-65A66A758218}"/>
    <cellStyle name="Comma 6 2 2 3 4 7" xfId="1360" xr:uid="{0833CE2C-471F-486C-9C73-60550E55773C}"/>
    <cellStyle name="Comma 6 2 2 3 4 7 2" xfId="6563" xr:uid="{E8B4C993-FFFC-46AC-A5B0-1EB6266D34AC}"/>
    <cellStyle name="Comma 6 2 2 3 4 8" xfId="2993" xr:uid="{BEAC65D2-F1C5-42E1-B505-C582F5BCBA66}"/>
    <cellStyle name="Comma 6 2 2 3 4 8 2" xfId="7986" xr:uid="{ECD39E4A-A54A-4360-A1CE-990663C68FF7}"/>
    <cellStyle name="Comma 6 2 2 3 4 9" xfId="4415" xr:uid="{20CD310B-E1A3-41E7-A697-06063F4B1CDC}"/>
    <cellStyle name="Comma 6 2 2 3 5" xfId="748" xr:uid="{C119BDBC-4604-4E1D-B219-921F222A09AB}"/>
    <cellStyle name="Comma 6 2 2 3 5 2" xfId="1121" xr:uid="{1C520BDA-9625-49F1-A9FF-C38018DDC366}"/>
    <cellStyle name="Comma 6 2 2 3 5 2 2" xfId="1848" xr:uid="{6818CDD6-91B9-488F-BD70-24F908F67AAB}"/>
    <cellStyle name="Comma 6 2 2 3 5 2 2 2" xfId="7051" xr:uid="{F4D2CB31-5767-457E-A92F-9EAE98C2DB74}"/>
    <cellStyle name="Comma 6 2 2 3 5 2 3" xfId="3481" xr:uid="{3763CC69-2F4C-4CCA-AD24-F461C387FA5B}"/>
    <cellStyle name="Comma 6 2 2 3 5 2 3 2" xfId="8474" xr:uid="{72A96B12-FFFC-4DCD-8AEF-A7A2746C3A43}"/>
    <cellStyle name="Comma 6 2 2 3 5 2 4" xfId="4903" xr:uid="{67A563FF-1A44-4BDC-B33F-E182CC5F8FA0}"/>
    <cellStyle name="Comma 6 2 2 3 5 2 5" xfId="6325" xr:uid="{4FF36F62-7E59-413C-B2D3-5216F49DE29E}"/>
    <cellStyle name="Comma 6 2 2 3 5 3" xfId="2849" xr:uid="{A1CB85A9-4F43-41D3-9F42-7A7B102297FB}"/>
    <cellStyle name="Comma 6 2 2 3 5 3 2" xfId="4305" xr:uid="{DE07BA61-2DAD-4422-9605-E52B4D3679A3}"/>
    <cellStyle name="Comma 6 2 2 3 5 3 2 2" xfId="9299" xr:uid="{131CFBF4-48EB-4791-BE86-60DF415C04C6}"/>
    <cellStyle name="Comma 6 2 2 3 5 3 3" xfId="5727" xr:uid="{3BE4CBE9-028A-4ACD-801F-E8A750415BA7}"/>
    <cellStyle name="Comma 6 2 2 3 5 3 4" xfId="7876" xr:uid="{AD4336C9-80F6-4883-8FBC-6F3C7541D095}"/>
    <cellStyle name="Comma 6 2 2 3 5 4" xfId="2283" xr:uid="{CE4CF6F1-9A27-4794-8CFF-0C7389EA62F0}"/>
    <cellStyle name="Comma 6 2 2 3 5 4 2" xfId="3843" xr:uid="{A4C88562-8B0B-44C7-B622-7C411E47A7FE}"/>
    <cellStyle name="Comma 6 2 2 3 5 4 2 2" xfId="8837" xr:uid="{38C764B5-837F-4D46-91EE-F7C9A871AF83}"/>
    <cellStyle name="Comma 6 2 2 3 5 4 3" xfId="5265" xr:uid="{47622DEA-E34F-485F-A15D-CA8A4D9695DE}"/>
    <cellStyle name="Comma 6 2 2 3 5 4 4" xfId="7414" xr:uid="{BD6C98CA-7904-4CA7-9196-9C01268E5F84}"/>
    <cellStyle name="Comma 6 2 2 3 5 5" xfId="1485" xr:uid="{9A6290A1-59D7-40B2-B3C9-5107B8EC38A9}"/>
    <cellStyle name="Comma 6 2 2 3 5 5 2" xfId="6688" xr:uid="{AC7E3345-EAD7-4D25-8A0A-0F4830D2C011}"/>
    <cellStyle name="Comma 6 2 2 3 5 6" xfId="3118" xr:uid="{D38295E5-071A-40DC-9ECE-B0260120F232}"/>
    <cellStyle name="Comma 6 2 2 3 5 6 2" xfId="8111" xr:uid="{FFC0BC84-2C3E-4419-8374-ECA19AC1984F}"/>
    <cellStyle name="Comma 6 2 2 3 5 7" xfId="4540" xr:uid="{FE395982-0DED-42BE-9597-F93A46592D3E}"/>
    <cellStyle name="Comma 6 2 2 3 5 8" xfId="5962" xr:uid="{3E27568E-311E-426F-A2DB-1AE0E48126A3}"/>
    <cellStyle name="Comma 6 2 2 3 6" xfId="918" xr:uid="{B2634E2A-28BD-4161-85F3-CA59C1DF2170}"/>
    <cellStyle name="Comma 6 2 2 3 6 2" xfId="1647" xr:uid="{8C71F087-214E-4A43-A84B-4AB81254B9E6}"/>
    <cellStyle name="Comma 6 2 2 3 6 2 2" xfId="6850" xr:uid="{9AE9749B-2220-437A-AB15-AA268492CF1D}"/>
    <cellStyle name="Comma 6 2 2 3 6 3" xfId="3280" xr:uid="{AB6DCAC9-BE45-4CC1-8365-654DABA00BEA}"/>
    <cellStyle name="Comma 6 2 2 3 6 3 2" xfId="8273" xr:uid="{2D6553AC-CAF2-48F1-983A-B0E9350E5E83}"/>
    <cellStyle name="Comma 6 2 2 3 6 4" xfId="4702" xr:uid="{B6561FD5-4D64-4D52-87EA-DE2624B77B00}"/>
    <cellStyle name="Comma 6 2 2 3 6 5" xfId="6124" xr:uid="{CBDB52E3-A029-4098-9E02-EC5B063E9E11}"/>
    <cellStyle name="Comma 6 2 2 3 7" xfId="2573" xr:uid="{1509AB39-0D6B-4225-A95A-E358152DAFE6}"/>
    <cellStyle name="Comma 6 2 2 3 7 2" xfId="4099" xr:uid="{D3E6C7A9-2681-4E72-B29B-196A2CFEE2BE}"/>
    <cellStyle name="Comma 6 2 2 3 7 2 2" xfId="9093" xr:uid="{C1C298A6-C773-4B92-BCF1-E554B7EACFE1}"/>
    <cellStyle name="Comma 6 2 2 3 7 3" xfId="5521" xr:uid="{B042C4F3-E755-4E0B-B184-D41919247F29}"/>
    <cellStyle name="Comma 6 2 2 3 7 4" xfId="7670" xr:uid="{B8850DF7-3542-4C29-8E06-280E1C15A79B}"/>
    <cellStyle name="Comma 6 2 2 3 8" xfId="2384" xr:uid="{96D952B8-BD9F-465A-9A90-46C971D53547}"/>
    <cellStyle name="Comma 6 2 2 3 8 2" xfId="3942" xr:uid="{E8A6A7FD-BF97-44ED-88C5-67CAAA343162}"/>
    <cellStyle name="Comma 6 2 2 3 8 2 2" xfId="8936" xr:uid="{DD46D5DA-371E-4B08-BE01-C735611570A5}"/>
    <cellStyle name="Comma 6 2 2 3 8 3" xfId="5364" xr:uid="{7DEAD052-CB03-4CAE-B65E-6B64110FB0A9}"/>
    <cellStyle name="Comma 6 2 2 3 8 4" xfId="7513" xr:uid="{8B63DF54-AAAD-46A6-83D0-9F1E695DF60D}"/>
    <cellStyle name="Comma 6 2 2 3 9" xfId="2627" xr:uid="{87AFE8FA-B8CD-4374-8C4D-FF4D5B5AFF88}"/>
    <cellStyle name="Comma 6 2 2 3 9 2" xfId="4133" xr:uid="{24B4C4BB-F0F0-4475-A559-FAF508CC9625}"/>
    <cellStyle name="Comma 6 2 2 3 9 2 2" xfId="9127" xr:uid="{E48ACF3D-3D31-4D18-8842-C37F4CC00450}"/>
    <cellStyle name="Comma 6 2 2 3 9 3" xfId="5555" xr:uid="{344B982A-5635-469D-8794-FB6B722866E4}"/>
    <cellStyle name="Comma 6 2 2 3 9 4" xfId="7704" xr:uid="{C120C070-8855-4EAE-B3A1-4008C696DFDA}"/>
    <cellStyle name="Comma 6 2 2 4" xfId="478" xr:uid="{BE62781E-3182-4435-901D-B9A02E0AFD20}"/>
    <cellStyle name="Comma 6 2 2 4 10" xfId="2926" xr:uid="{61BE16D3-F145-4B71-883F-C0D5C7743904}"/>
    <cellStyle name="Comma 6 2 2 4 10 2" xfId="7919" xr:uid="{86404108-C773-47E2-9163-2D3C395F4003}"/>
    <cellStyle name="Comma 6 2 2 4 11" xfId="4348" xr:uid="{9F5EABE6-27AB-48BF-B3BC-CF697D866378}"/>
    <cellStyle name="Comma 6 2 2 4 12" xfId="5770" xr:uid="{748BC08A-CB5B-47D1-ACA3-F801BCB821DF}"/>
    <cellStyle name="Comma 6 2 2 4 2" xfId="692" xr:uid="{FCF36845-2A80-4853-BDC9-0B2AC5557449}"/>
    <cellStyle name="Comma 6 2 2 4 2 10" xfId="5906" xr:uid="{B5ABEBEC-0039-4268-81C4-C8155F00FB2C}"/>
    <cellStyle name="Comma 6 2 2 4 2 2" xfId="817" xr:uid="{C7AB4C23-DEE0-45FC-B5EF-A039571CF693}"/>
    <cellStyle name="Comma 6 2 2 4 2 2 2" xfId="1190" xr:uid="{C7986F44-D150-40A7-8B4E-20A3947FEC32}"/>
    <cellStyle name="Comma 6 2 2 4 2 2 2 2" xfId="1917" xr:uid="{F8D75D26-7D69-4046-B9F4-388DE6B223D9}"/>
    <cellStyle name="Comma 6 2 2 4 2 2 2 2 2" xfId="7120" xr:uid="{37539FA1-5A10-49BA-B784-847EAFC89FA8}"/>
    <cellStyle name="Comma 6 2 2 4 2 2 2 3" xfId="3550" xr:uid="{396A0027-3297-4048-B003-67404B8732BA}"/>
    <cellStyle name="Comma 6 2 2 4 2 2 2 3 2" xfId="8543" xr:uid="{F4BCE64B-04DD-492E-B72E-55F2FFA3B381}"/>
    <cellStyle name="Comma 6 2 2 4 2 2 2 4" xfId="4972" xr:uid="{055B7762-33B8-4EA6-8ED4-A90BF5CD876F}"/>
    <cellStyle name="Comma 6 2 2 4 2 2 2 5" xfId="6394" xr:uid="{031DF27F-0FF5-4AF0-92BD-009A71D4A8CD}"/>
    <cellStyle name="Comma 6 2 2 4 2 2 3" xfId="2340" xr:uid="{C3551570-41AD-4937-9052-A2E37165350A}"/>
    <cellStyle name="Comma 6 2 2 4 2 2 3 2" xfId="3900" xr:uid="{34AA5008-0219-4220-BEBE-9710DD2A647D}"/>
    <cellStyle name="Comma 6 2 2 4 2 2 3 2 2" xfId="8894" xr:uid="{2B79361A-8CB6-4B44-A97A-295A27583FF0}"/>
    <cellStyle name="Comma 6 2 2 4 2 2 3 3" xfId="5322" xr:uid="{A6D3AF61-5D59-48FB-ADC0-B0F93015BC2B}"/>
    <cellStyle name="Comma 6 2 2 4 2 2 3 4" xfId="7471" xr:uid="{D0D2D1D6-AC7D-42FA-88B5-20C1DB2577D6}"/>
    <cellStyle name="Comma 6 2 2 4 2 2 4" xfId="1554" xr:uid="{839E5829-922E-4844-A03B-366A37852FF6}"/>
    <cellStyle name="Comma 6 2 2 4 2 2 4 2" xfId="6757" xr:uid="{5530C376-A996-45A2-9A0A-BD3B26CC5C4B}"/>
    <cellStyle name="Comma 6 2 2 4 2 2 5" xfId="3187" xr:uid="{3086597B-9C02-4D8D-BF93-4FDDB3C91ECC}"/>
    <cellStyle name="Comma 6 2 2 4 2 2 5 2" xfId="8180" xr:uid="{7BC6C932-20E5-4684-8951-D578F96AAA29}"/>
    <cellStyle name="Comma 6 2 2 4 2 2 6" xfId="4609" xr:uid="{1303F217-157B-45BC-BFF3-E29814E6E245}"/>
    <cellStyle name="Comma 6 2 2 4 2 2 7" xfId="6031" xr:uid="{6A224495-0D35-4856-9B7E-0DB33CA8D42F}"/>
    <cellStyle name="Comma 6 2 2 4 2 3" xfId="1065" xr:uid="{3CE1732D-A65A-4BC7-B833-65CC459247A2}"/>
    <cellStyle name="Comma 6 2 2 4 2 3 2" xfId="1792" xr:uid="{5DEDC307-6986-4091-956B-882D4A91532B}"/>
    <cellStyle name="Comma 6 2 2 4 2 3 2 2" xfId="6995" xr:uid="{E58775D5-2C55-451C-AFBB-C082C1B6AFBD}"/>
    <cellStyle name="Comma 6 2 2 4 2 3 3" xfId="3425" xr:uid="{0789F125-E835-47BA-8ABD-60C4984D927B}"/>
    <cellStyle name="Comma 6 2 2 4 2 3 3 2" xfId="8418" xr:uid="{56024F07-9B25-49A5-8D41-6886F7C8B4CB}"/>
    <cellStyle name="Comma 6 2 2 4 2 3 4" xfId="4847" xr:uid="{AED0C51D-B339-43CC-805D-544FB6BBF5B1}"/>
    <cellStyle name="Comma 6 2 2 4 2 3 5" xfId="6269" xr:uid="{DB6180D0-1651-4935-8BFD-9A7BA8E94E66}"/>
    <cellStyle name="Comma 6 2 2 4 2 4" xfId="2480" xr:uid="{27A6484F-2D3F-4B02-9589-EC524BF2320A}"/>
    <cellStyle name="Comma 6 2 2 4 2 4 2" xfId="4006" xr:uid="{20FC2747-A499-4779-AA2E-56E985C88800}"/>
    <cellStyle name="Comma 6 2 2 4 2 4 2 2" xfId="9000" xr:uid="{8E1F8932-B75C-4614-AF31-A3DD1B9E17C8}"/>
    <cellStyle name="Comma 6 2 2 4 2 4 3" xfId="5428" xr:uid="{F142E31A-0144-4A7C-AF13-06606B7AD6B7}"/>
    <cellStyle name="Comma 6 2 2 4 2 4 4" xfId="7577" xr:uid="{0BB037AE-B6CE-42BC-A16C-3D00C4D1DE9D}"/>
    <cellStyle name="Comma 6 2 2 4 2 5" xfId="2803" xr:uid="{DE3914AF-369B-401C-9225-E681E065EBB5}"/>
    <cellStyle name="Comma 6 2 2 4 2 5 2" xfId="4259" xr:uid="{697594A4-1F98-4FC0-8A2F-62841E0B85DF}"/>
    <cellStyle name="Comma 6 2 2 4 2 5 2 2" xfId="9253" xr:uid="{78094826-5E4D-4965-A452-495DE4B04BA4}"/>
    <cellStyle name="Comma 6 2 2 4 2 5 3" xfId="5681" xr:uid="{1EF4B1D1-A1DE-4190-B5E9-590725B133F5}"/>
    <cellStyle name="Comma 6 2 2 4 2 5 4" xfId="7830" xr:uid="{90623B93-8A52-472F-B8D6-91683C7EF53B}"/>
    <cellStyle name="Comma 6 2 2 4 2 6" xfId="2228" xr:uid="{1DC6A33B-BB11-44D7-9FD8-D66C9802AB76}"/>
    <cellStyle name="Comma 6 2 2 4 2 6 2" xfId="3788" xr:uid="{491845F8-F417-4EFC-A432-C337463F9E52}"/>
    <cellStyle name="Comma 6 2 2 4 2 6 2 2" xfId="8782" xr:uid="{15BEED8E-0899-45EA-9051-02E7F5097F05}"/>
    <cellStyle name="Comma 6 2 2 4 2 6 3" xfId="5210" xr:uid="{C4CF0114-1B56-400F-ACAA-A852F6B5B12E}"/>
    <cellStyle name="Comma 6 2 2 4 2 6 4" xfId="7359" xr:uid="{27EBB6E2-955E-42DA-93E2-5ECB64D374C1}"/>
    <cellStyle name="Comma 6 2 2 4 2 7" xfId="1429" xr:uid="{17A06060-C469-448E-B8A2-D54185D1AD4C}"/>
    <cellStyle name="Comma 6 2 2 4 2 7 2" xfId="6632" xr:uid="{6DB8AE1F-CA1B-4E64-AF97-4CB283D05ADB}"/>
    <cellStyle name="Comma 6 2 2 4 2 8" xfId="3062" xr:uid="{942852BE-809B-4464-941E-125314FEC20F}"/>
    <cellStyle name="Comma 6 2 2 4 2 8 2" xfId="8055" xr:uid="{0554D697-8A32-4B93-93E7-762115BED226}"/>
    <cellStyle name="Comma 6 2 2 4 2 9" xfId="4484" xr:uid="{5D7BDF4C-93B1-4705-9253-4B21728FB559}"/>
    <cellStyle name="Comma 6 2 2 4 3" xfId="580" xr:uid="{7EC5539F-8271-4862-AB34-DD66FAA8CFE9}"/>
    <cellStyle name="Comma 6 2 2 4 3 10" xfId="5829" xr:uid="{6173A48A-FBD2-494F-8A35-E8BD5BA96C6B}"/>
    <cellStyle name="Comma 6 2 2 4 3 2" xfId="872" xr:uid="{B483D8DF-3275-47E4-A0F8-C6501B54DD51}"/>
    <cellStyle name="Comma 6 2 2 4 3 2 2" xfId="1245" xr:uid="{22C808B9-ECD8-476E-A79B-12B462023DC1}"/>
    <cellStyle name="Comma 6 2 2 4 3 2 2 2" xfId="1972" xr:uid="{D50BCFDF-CD34-4B70-BC98-E971C38DEE33}"/>
    <cellStyle name="Comma 6 2 2 4 3 2 2 2 2" xfId="7175" xr:uid="{D12BF796-D0AF-47DE-BA2A-18AF463E6B12}"/>
    <cellStyle name="Comma 6 2 2 4 3 2 2 3" xfId="3605" xr:uid="{A9887D15-7806-433F-9B8F-C31F39FFCD38}"/>
    <cellStyle name="Comma 6 2 2 4 3 2 2 3 2" xfId="8598" xr:uid="{E02EF207-97B0-41AC-82CE-466BC340ACDB}"/>
    <cellStyle name="Comma 6 2 2 4 3 2 2 4" xfId="5027" xr:uid="{BD2B3CDA-1431-441C-BA19-EC299209E021}"/>
    <cellStyle name="Comma 6 2 2 4 3 2 2 5" xfId="6449" xr:uid="{E99476ED-19C4-48AF-9492-D3C95660D6E5}"/>
    <cellStyle name="Comma 6 2 2 4 3 2 3" xfId="1609" xr:uid="{E2BAFEEA-892E-4567-8AC4-C13CCA016289}"/>
    <cellStyle name="Comma 6 2 2 4 3 2 3 2" xfId="6812" xr:uid="{A196C28A-7FA7-4FB9-A1F8-3E22AEAE34D9}"/>
    <cellStyle name="Comma 6 2 2 4 3 2 4" xfId="3242" xr:uid="{636748EA-7B58-4B80-A15E-B7C9742DC5AC}"/>
    <cellStyle name="Comma 6 2 2 4 3 2 4 2" xfId="8235" xr:uid="{A4D9EA07-2369-40A5-8749-9EB20CB4F9F9}"/>
    <cellStyle name="Comma 6 2 2 4 3 2 5" xfId="4664" xr:uid="{ED9E2EBF-17BC-4A5C-B2A8-19A63755CC3F}"/>
    <cellStyle name="Comma 6 2 2 4 3 2 6" xfId="6086" xr:uid="{A2DAEF5C-0497-425E-98C5-A1732927CEF7}"/>
    <cellStyle name="Comma 6 2 2 4 3 3" xfId="988" xr:uid="{96CF3CA7-E4A2-4D20-B35E-D159C51EB32B}"/>
    <cellStyle name="Comma 6 2 2 4 3 3 2" xfId="1715" xr:uid="{0029196A-6324-4A06-9C61-61469779FF37}"/>
    <cellStyle name="Comma 6 2 2 4 3 3 2 2" xfId="6918" xr:uid="{44C4C308-6FB2-47B8-B554-EBC4DF8F9D2F}"/>
    <cellStyle name="Comma 6 2 2 4 3 3 3" xfId="3348" xr:uid="{635E8896-D4A3-4716-8203-65475CFF47DC}"/>
    <cellStyle name="Comma 6 2 2 4 3 3 3 2" xfId="8341" xr:uid="{66B249AF-E7A8-4E66-AD26-8654F9DFC662}"/>
    <cellStyle name="Comma 6 2 2 4 3 3 4" xfId="4770" xr:uid="{9A2DDF76-075D-4EBC-B60E-6880035E579D}"/>
    <cellStyle name="Comma 6 2 2 4 3 3 5" xfId="6192" xr:uid="{9C7CC7B2-54E0-4C68-89DD-846E8710A2A0}"/>
    <cellStyle name="Comma 6 2 2 4 3 4" xfId="2535" xr:uid="{D3D5BA4D-2511-4541-A078-6A130531371A}"/>
    <cellStyle name="Comma 6 2 2 4 3 4 2" xfId="4061" xr:uid="{D2C7538C-2F74-4F20-8E9E-7835EE71AAD1}"/>
    <cellStyle name="Comma 6 2 2 4 3 4 2 2" xfId="9055" xr:uid="{14C9A500-279D-4F29-B923-E376F4F4B323}"/>
    <cellStyle name="Comma 6 2 2 4 3 4 3" xfId="5483" xr:uid="{CC87F28E-34EA-4925-A871-D8E0D5935E09}"/>
    <cellStyle name="Comma 6 2 2 4 3 4 4" xfId="7632" xr:uid="{AF5A85EB-0CD3-4260-8852-3C94C5FA84D6}"/>
    <cellStyle name="Comma 6 2 2 4 3 5" xfId="2724" xr:uid="{3CC54E9A-90AF-4B3F-94E2-F1516BF792D8}"/>
    <cellStyle name="Comma 6 2 2 4 3 5 2" xfId="4199" xr:uid="{20A88776-AEF1-4B41-8868-798A84D87B8A}"/>
    <cellStyle name="Comma 6 2 2 4 3 5 2 2" xfId="9193" xr:uid="{F536390D-8227-4DE8-B00A-F45A17671A0C}"/>
    <cellStyle name="Comma 6 2 2 4 3 5 3" xfId="5621" xr:uid="{7181BC77-8478-44F5-B390-D29329E5F1FC}"/>
    <cellStyle name="Comma 6 2 2 4 3 5 4" xfId="7770" xr:uid="{5FC2762A-0E6A-475E-9C59-7143579283D2}"/>
    <cellStyle name="Comma 6 2 2 4 3 6" xfId="2132" xr:uid="{03C38014-DB22-4875-BB31-B30BB0AADF93}"/>
    <cellStyle name="Comma 6 2 2 4 3 6 2" xfId="3711" xr:uid="{5F432149-7976-44AA-B8B3-A2B5E8B9CCB1}"/>
    <cellStyle name="Comma 6 2 2 4 3 6 2 2" xfId="8705" xr:uid="{9557DBBF-C9D4-41B4-9C58-92531AF4AEBD}"/>
    <cellStyle name="Comma 6 2 2 4 3 6 3" xfId="5133" xr:uid="{C256482F-D1DD-40C0-A5F4-FBA1B1E5CF10}"/>
    <cellStyle name="Comma 6 2 2 4 3 6 4" xfId="7282" xr:uid="{F59B1D43-3355-4353-AECB-0D62A2EFF0DE}"/>
    <cellStyle name="Comma 6 2 2 4 3 7" xfId="1352" xr:uid="{87DA0927-E1D5-48AB-874D-430604B33798}"/>
    <cellStyle name="Comma 6 2 2 4 3 7 2" xfId="6555" xr:uid="{881F1BEB-EB14-4399-8483-72E97AD70DFE}"/>
    <cellStyle name="Comma 6 2 2 4 3 8" xfId="2985" xr:uid="{01373A2C-05F2-4C8F-856E-3DD8385E237A}"/>
    <cellStyle name="Comma 6 2 2 4 3 8 2" xfId="7978" xr:uid="{B79C34D0-6E3B-4B0F-99CD-2C57F59C74B9}"/>
    <cellStyle name="Comma 6 2 2 4 3 9" xfId="4407" xr:uid="{A8A4414A-A44E-4BE6-AAF2-D95D274D9424}"/>
    <cellStyle name="Comma 6 2 2 4 4" xfId="740" xr:uid="{0055463C-0FC9-4A11-AFCB-85449F5A7FAD}"/>
    <cellStyle name="Comma 6 2 2 4 4 2" xfId="1113" xr:uid="{8C0C4590-1667-4F46-8D70-850E2BE1AE9E}"/>
    <cellStyle name="Comma 6 2 2 4 4 2 2" xfId="1840" xr:uid="{B248A28F-DCAA-46DD-A166-0A6D7E2AAC8B}"/>
    <cellStyle name="Comma 6 2 2 4 4 2 2 2" xfId="7043" xr:uid="{06C75EB5-9909-4355-B43E-FEBA21655E8C}"/>
    <cellStyle name="Comma 6 2 2 4 4 2 3" xfId="3473" xr:uid="{BEC4608C-1D79-4AB8-A4D4-AEC4EABD7078}"/>
    <cellStyle name="Comma 6 2 2 4 4 2 3 2" xfId="8466" xr:uid="{604C3B2A-3DF6-4A98-ABBB-2BF8BB372C89}"/>
    <cellStyle name="Comma 6 2 2 4 4 2 4" xfId="4895" xr:uid="{0AAD2EF0-6C8B-4A8E-9F5F-3C6BB27CE237}"/>
    <cellStyle name="Comma 6 2 2 4 4 2 5" xfId="6317" xr:uid="{C20DDF2E-56E1-4B3C-8A11-E755FB3C23D6}"/>
    <cellStyle name="Comma 6 2 2 4 4 3" xfId="2275" xr:uid="{6CC87DEF-FED6-4D4A-A522-D65FA26CCA41}"/>
    <cellStyle name="Comma 6 2 2 4 4 3 2" xfId="3835" xr:uid="{C03D2979-9847-4170-BE2C-8E6138E1520C}"/>
    <cellStyle name="Comma 6 2 2 4 4 3 2 2" xfId="8829" xr:uid="{717E54A3-806C-490D-B8B0-2A10798E8C96}"/>
    <cellStyle name="Comma 6 2 2 4 4 3 3" xfId="5257" xr:uid="{1443A6B1-410F-42FB-8EB1-385F9F5BFE0E}"/>
    <cellStyle name="Comma 6 2 2 4 4 3 4" xfId="7406" xr:uid="{3FB76198-8E43-42BB-8F68-1B588A701E85}"/>
    <cellStyle name="Comma 6 2 2 4 4 4" xfId="1477" xr:uid="{4E2F5950-D153-4CFE-B532-3EB7A99E6490}"/>
    <cellStyle name="Comma 6 2 2 4 4 4 2" xfId="6680" xr:uid="{D6D26863-C00A-471E-96F6-DABF1FDB2DAB}"/>
    <cellStyle name="Comma 6 2 2 4 4 5" xfId="3110" xr:uid="{52D8211A-FBBC-4F19-9CEF-608E039D1A4F}"/>
    <cellStyle name="Comma 6 2 2 4 4 5 2" xfId="8103" xr:uid="{87FC6C69-585D-4AB8-BCB5-6B6F59B2DCFD}"/>
    <cellStyle name="Comma 6 2 2 4 4 6" xfId="4532" xr:uid="{0AFFF0DB-D529-45A7-AD18-F9F4AB6D1E62}"/>
    <cellStyle name="Comma 6 2 2 4 4 7" xfId="5954" xr:uid="{F02CFE00-7AFB-4DB9-BAF3-4508CB0E1FAB}"/>
    <cellStyle name="Comma 6 2 2 4 5" xfId="927" xr:uid="{C1C685F4-3BBD-4BA3-B40D-A6893CD5F13A}"/>
    <cellStyle name="Comma 6 2 2 4 5 2" xfId="1656" xr:uid="{715B324D-5C9A-4668-84E2-CCF6E3284E7E}"/>
    <cellStyle name="Comma 6 2 2 4 5 2 2" xfId="6859" xr:uid="{BA55DFBB-7060-4267-A5AF-D6C4EBBC04FD}"/>
    <cellStyle name="Comma 6 2 2 4 5 3" xfId="3289" xr:uid="{F5E74F19-EA9F-4F95-89D1-A95A875677D2}"/>
    <cellStyle name="Comma 6 2 2 4 5 3 2" xfId="8282" xr:uid="{576DB45D-A067-43C5-B2B2-CF11C424190C}"/>
    <cellStyle name="Comma 6 2 2 4 5 4" xfId="4711" xr:uid="{A2B1CBAC-98C5-4ED9-A06A-1362A7C85803}"/>
    <cellStyle name="Comma 6 2 2 4 5 5" xfId="6133" xr:uid="{69073F7E-5118-4FEC-A857-853DA6FE47F7}"/>
    <cellStyle name="Comma 6 2 2 4 6" xfId="2416" xr:uid="{310D33FE-6D6A-4AB6-96E8-388331E59F88}"/>
    <cellStyle name="Comma 6 2 2 4 6 2" xfId="3961" xr:uid="{4597C1C3-F790-4734-9ABE-159FC6325C61}"/>
    <cellStyle name="Comma 6 2 2 4 6 2 2" xfId="8955" xr:uid="{18827DA7-00D1-447D-A971-1229DAA355FC}"/>
    <cellStyle name="Comma 6 2 2 4 6 3" xfId="5383" xr:uid="{CA525BFE-3609-485D-A504-76360B262681}"/>
    <cellStyle name="Comma 6 2 2 4 6 4" xfId="7532" xr:uid="{FA9CF204-04D5-47F6-8521-DCE9F5E2C76E}"/>
    <cellStyle name="Comma 6 2 2 4 7" xfId="2636" xr:uid="{1C5B39B1-F2FD-4C6E-A42A-043B51678A85}"/>
    <cellStyle name="Comma 6 2 2 4 7 2" xfId="4142" xr:uid="{82D8C2CB-12B2-4033-9820-5E80FF897E63}"/>
    <cellStyle name="Comma 6 2 2 4 7 2 2" xfId="9136" xr:uid="{DCA43803-2B11-4AE4-8EC9-817CAAF0B212}"/>
    <cellStyle name="Comma 6 2 2 4 7 3" xfId="5564" xr:uid="{E2542E47-0F5E-4A1C-B082-5301FF942170}"/>
    <cellStyle name="Comma 6 2 2 4 7 4" xfId="7713" xr:uid="{BC0CD4CB-CBA7-466F-8AAB-98AD597D704D}"/>
    <cellStyle name="Comma 6 2 2 4 8" xfId="2042" xr:uid="{F7BFBFCD-29A4-4454-BA28-70FEFD96D2BB}"/>
    <cellStyle name="Comma 6 2 2 4 8 2" xfId="3652" xr:uid="{07968A36-4E69-4FB9-A6A3-21640D269A04}"/>
    <cellStyle name="Comma 6 2 2 4 8 2 2" xfId="8646" xr:uid="{3820CA44-FB4D-483D-8026-092F72D19379}"/>
    <cellStyle name="Comma 6 2 2 4 8 3" xfId="5074" xr:uid="{10C4B263-5660-42A7-92E3-B998567CD203}"/>
    <cellStyle name="Comma 6 2 2 4 8 4" xfId="7223" xr:uid="{62BCCFBE-88A7-400E-940A-8C6E405A5E0D}"/>
    <cellStyle name="Comma 6 2 2 4 9" xfId="1293" xr:uid="{465DB583-20B3-49A3-BE35-D1BFC0AF20D2}"/>
    <cellStyle name="Comma 6 2 2 4 9 2" xfId="6496" xr:uid="{9038FFDF-A9B5-4CB6-A98E-AFAF8A7D739B}"/>
    <cellStyle name="Comma 6 2 2 5" xfId="513" xr:uid="{0009095A-5CED-4FEC-9FA7-A6BFD4947082}"/>
    <cellStyle name="Comma 6 2 2 5 10" xfId="5789" xr:uid="{3CA57E93-1769-4A8C-9888-0E670079C2BE}"/>
    <cellStyle name="Comma 6 2 2 5 2" xfId="655" xr:uid="{487F0B07-F5BA-4AAD-B40F-B96679FB70FB}"/>
    <cellStyle name="Comma 6 2 2 5 2 2" xfId="1044" xr:uid="{8912F1FE-D67A-4E0C-A8FF-9BEF8A21B5EE}"/>
    <cellStyle name="Comma 6 2 2 5 2 2 2" xfId="1771" xr:uid="{A61F6337-B185-4BC8-B2EE-7959419F3695}"/>
    <cellStyle name="Comma 6 2 2 5 2 2 2 2" xfId="6974" xr:uid="{93EC27EE-8FBE-4EDC-9865-6C76CAEE6F5E}"/>
    <cellStyle name="Comma 6 2 2 5 2 2 3" xfId="3404" xr:uid="{FE3BD520-2D14-4D69-BA48-1D8F45F309A3}"/>
    <cellStyle name="Comma 6 2 2 5 2 2 3 2" xfId="8397" xr:uid="{8A00A4E4-1A85-462A-9B55-C7452E1B1E4A}"/>
    <cellStyle name="Comma 6 2 2 5 2 2 4" xfId="4826" xr:uid="{D4125819-364D-495D-B4FF-CBF7E7923720}"/>
    <cellStyle name="Comma 6 2 2 5 2 2 5" xfId="6248" xr:uid="{2729E146-9EF8-47AD-A6B1-E2F8DD40BB1E}"/>
    <cellStyle name="Comma 6 2 2 5 2 3" xfId="2207" xr:uid="{9C3A0450-442D-4AF4-BE8E-59D24854DD6F}"/>
    <cellStyle name="Comma 6 2 2 5 2 3 2" xfId="3767" xr:uid="{032229BB-25E6-4FFB-8D9B-539443FB7116}"/>
    <cellStyle name="Comma 6 2 2 5 2 3 2 2" xfId="8761" xr:uid="{00BFD6F9-E731-4D12-BE78-D580D077BD8F}"/>
    <cellStyle name="Comma 6 2 2 5 2 3 3" xfId="5189" xr:uid="{3D1FBB05-6972-444C-B415-784F987E0218}"/>
    <cellStyle name="Comma 6 2 2 5 2 3 4" xfId="7338" xr:uid="{DF29D3FE-F913-4D12-AF98-18E2A50D9266}"/>
    <cellStyle name="Comma 6 2 2 5 2 4" xfId="1408" xr:uid="{92D36116-D01B-4889-918C-6606E26300DD}"/>
    <cellStyle name="Comma 6 2 2 5 2 4 2" xfId="6611" xr:uid="{ED7D0209-723C-4B06-9728-6CF1BC626014}"/>
    <cellStyle name="Comma 6 2 2 5 2 5" xfId="3041" xr:uid="{AE9B2934-2C3E-4255-B95E-DAB1874DDD67}"/>
    <cellStyle name="Comma 6 2 2 5 2 5 2" xfId="8034" xr:uid="{31840400-DF9F-425A-9728-7A16A2691213}"/>
    <cellStyle name="Comma 6 2 2 5 2 6" xfId="4463" xr:uid="{FB48CB16-524E-4355-BD30-F60D0861668F}"/>
    <cellStyle name="Comma 6 2 2 5 2 7" xfId="5885" xr:uid="{C1577FA8-BB0E-4A07-ADEA-967560DCA3E3}"/>
    <cellStyle name="Comma 6 2 2 5 3" xfId="796" xr:uid="{B4E14953-16EE-406D-A3B5-0BF7E369027A}"/>
    <cellStyle name="Comma 6 2 2 5 3 2" xfId="1169" xr:uid="{8803E994-8591-4D22-A7E4-CE1486182554}"/>
    <cellStyle name="Comma 6 2 2 5 3 2 2" xfId="1896" xr:uid="{A7746114-6C0F-4797-A95D-CCE32E6BF231}"/>
    <cellStyle name="Comma 6 2 2 5 3 2 2 2" xfId="7099" xr:uid="{1BE0B645-F586-4C7A-B684-3D272A451900}"/>
    <cellStyle name="Comma 6 2 2 5 3 2 3" xfId="3529" xr:uid="{7378EAB9-A5A9-463A-B748-7CEAA43B417F}"/>
    <cellStyle name="Comma 6 2 2 5 3 2 3 2" xfId="8522" xr:uid="{328B36D8-7283-4E4E-BFBE-30072565DA33}"/>
    <cellStyle name="Comma 6 2 2 5 3 2 4" xfId="4951" xr:uid="{EF55E773-D5A7-47FE-81E7-A94110071608}"/>
    <cellStyle name="Comma 6 2 2 5 3 2 5" xfId="6373" xr:uid="{DF260A01-2C4E-4758-AA0C-A40E3AEF1B17}"/>
    <cellStyle name="Comma 6 2 2 5 3 3" xfId="2329" xr:uid="{E56BBFE3-965C-48CD-A1C7-32A9C86CF39C}"/>
    <cellStyle name="Comma 6 2 2 5 3 3 2" xfId="3889" xr:uid="{A3762F49-3448-49EA-9982-3757E732A9F6}"/>
    <cellStyle name="Comma 6 2 2 5 3 3 2 2" xfId="8883" xr:uid="{ACB2CA15-BAA7-496D-82D6-942A1C1F8A27}"/>
    <cellStyle name="Comma 6 2 2 5 3 3 3" xfId="5311" xr:uid="{67C8F5AD-0666-43C1-A562-9169CA024BC9}"/>
    <cellStyle name="Comma 6 2 2 5 3 3 4" xfId="7460" xr:uid="{42E7DA18-6226-49A5-8934-917517047F02}"/>
    <cellStyle name="Comma 6 2 2 5 3 4" xfId="1533" xr:uid="{245CE899-52F7-43DA-852D-23BDD1FF8EC9}"/>
    <cellStyle name="Comma 6 2 2 5 3 4 2" xfId="6736" xr:uid="{EF6447A7-627F-4EE1-9312-395695CAD38C}"/>
    <cellStyle name="Comma 6 2 2 5 3 5" xfId="3166" xr:uid="{F101C985-1FEA-41F1-8A88-29BE5ECAAAE5}"/>
    <cellStyle name="Comma 6 2 2 5 3 5 2" xfId="8159" xr:uid="{8716746F-7247-4121-8512-907C7AF0A8E6}"/>
    <cellStyle name="Comma 6 2 2 5 3 6" xfId="4588" xr:uid="{BC1F8704-EDD6-46E3-BDD5-31265F6C3F6E}"/>
    <cellStyle name="Comma 6 2 2 5 3 7" xfId="6010" xr:uid="{E74FD8DE-583D-4F30-B930-7A3E687240C6}"/>
    <cellStyle name="Comma 6 2 2 5 4" xfId="948" xr:uid="{F30DDE69-5297-45C3-B0C0-7CF87D8F62C4}"/>
    <cellStyle name="Comma 6 2 2 5 4 2" xfId="1675" xr:uid="{B66F5C15-017E-4834-99BC-5D013B6B9320}"/>
    <cellStyle name="Comma 6 2 2 5 4 2 2" xfId="6878" xr:uid="{5DE71EE2-F0CF-4070-B45F-54E3D5170B68}"/>
    <cellStyle name="Comma 6 2 2 5 4 3" xfId="3308" xr:uid="{0EF0C04B-FBAD-4C58-921B-673E7AE59D70}"/>
    <cellStyle name="Comma 6 2 2 5 4 3 2" xfId="8301" xr:uid="{D3E81A39-5F9C-4AE3-AE3E-FD3EC83D902E}"/>
    <cellStyle name="Comma 6 2 2 5 4 4" xfId="4730" xr:uid="{3DFEBCF5-FF6E-490C-9DC4-3BD6A6D39378}"/>
    <cellStyle name="Comma 6 2 2 5 4 5" xfId="6152" xr:uid="{2BB5C438-9FAD-44C9-A374-9C2E67B4E12B}"/>
    <cellStyle name="Comma 6 2 2 5 5" xfId="2657" xr:uid="{A967A9D0-1E1D-4829-88AD-13815D483FC0}"/>
    <cellStyle name="Comma 6 2 2 5 5 2" xfId="4161" xr:uid="{F1C1C496-9283-429C-8754-6134DF7AD80E}"/>
    <cellStyle name="Comma 6 2 2 5 5 2 2" xfId="9155" xr:uid="{D08F758E-E367-436B-A5E5-E1B3FE2225DA}"/>
    <cellStyle name="Comma 6 2 2 5 5 3" xfId="5583" xr:uid="{57526F3C-565F-4F79-BAE3-4B8536C19B81}"/>
    <cellStyle name="Comma 6 2 2 5 5 4" xfId="7732" xr:uid="{FFA7711A-C219-468C-A177-568EF54A876F}"/>
    <cellStyle name="Comma 6 2 2 5 6" xfId="2063" xr:uid="{BEEDD983-7B05-4AB0-BCD2-334B1782BEBF}"/>
    <cellStyle name="Comma 6 2 2 5 6 2" xfId="3671" xr:uid="{1842B154-A6B4-4171-988C-14CEE6A31B15}"/>
    <cellStyle name="Comma 6 2 2 5 6 2 2" xfId="8665" xr:uid="{ED6A22D5-FF89-4DA9-963A-6B0E7E097CBA}"/>
    <cellStyle name="Comma 6 2 2 5 6 3" xfId="5093" xr:uid="{F17D17D5-581F-4D5C-9A78-F3CBE9EC6511}"/>
    <cellStyle name="Comma 6 2 2 5 6 4" xfId="7242" xr:uid="{E7CDE9EA-DED2-4C46-BDEF-5919AC5F592F}"/>
    <cellStyle name="Comma 6 2 2 5 7" xfId="1312" xr:uid="{F153C998-EE13-438F-A64C-301BCB76BA18}"/>
    <cellStyle name="Comma 6 2 2 5 7 2" xfId="6515" xr:uid="{7A7625C0-43D2-4FCD-8040-075D1CB3ECBF}"/>
    <cellStyle name="Comma 6 2 2 5 8" xfId="2945" xr:uid="{8DBDA0A7-C003-4961-B538-381F8436FD78}"/>
    <cellStyle name="Comma 6 2 2 5 8 2" xfId="7938" xr:uid="{DC5AF379-D346-43BE-8FBE-0210C1B98696}"/>
    <cellStyle name="Comma 6 2 2 5 9" xfId="4367" xr:uid="{AE57ED1F-57C6-4C01-A0E9-9E62839EC4E7}"/>
    <cellStyle name="Comma 6 2 2 6" xfId="627" xr:uid="{0ECF18EC-3C67-46F8-9470-5A7D5EE8E705}"/>
    <cellStyle name="Comma 6 2 2 6 10" xfId="5857" xr:uid="{3D6817C1-E960-4588-BDD0-8FCB07C64128}"/>
    <cellStyle name="Comma 6 2 2 6 2" xfId="768" xr:uid="{8D7D6A56-C523-4A4B-B949-4CC8437BBF91}"/>
    <cellStyle name="Comma 6 2 2 6 2 2" xfId="1141" xr:uid="{1AE0DAA5-70C6-4D23-AE19-EF938E777C7D}"/>
    <cellStyle name="Comma 6 2 2 6 2 2 2" xfId="1868" xr:uid="{738C8C5A-8C50-4AB2-A5B7-F152BE53B9E9}"/>
    <cellStyle name="Comma 6 2 2 6 2 2 2 2" xfId="7071" xr:uid="{4BD12BFF-57FD-4F20-B276-FD9A2418B41B}"/>
    <cellStyle name="Comma 6 2 2 6 2 2 3" xfId="3501" xr:uid="{EF000F52-5B90-4965-BF66-1CE7F698C7F0}"/>
    <cellStyle name="Comma 6 2 2 6 2 2 3 2" xfId="8494" xr:uid="{B62982C0-46BD-41DE-A24C-8EB3045459C6}"/>
    <cellStyle name="Comma 6 2 2 6 2 2 4" xfId="4923" xr:uid="{C507A1DE-2C8B-4193-B8A8-F83CF181251D}"/>
    <cellStyle name="Comma 6 2 2 6 2 2 5" xfId="6345" xr:uid="{0087EC05-6296-40A4-B8AD-BC1E7FFD0DC6}"/>
    <cellStyle name="Comma 6 2 2 6 2 3" xfId="2302" xr:uid="{DA041A00-5051-43AB-A3BF-6FE3BAA74AD4}"/>
    <cellStyle name="Comma 6 2 2 6 2 3 2" xfId="3862" xr:uid="{F8F5B296-BF68-4983-9526-1FE8AB656CBC}"/>
    <cellStyle name="Comma 6 2 2 6 2 3 2 2" xfId="8856" xr:uid="{9511527C-B13C-4001-B434-EB1AF414D37B}"/>
    <cellStyle name="Comma 6 2 2 6 2 3 3" xfId="5284" xr:uid="{3F83DBE2-8CBC-4C5A-8F6B-1EBDB1474A86}"/>
    <cellStyle name="Comma 6 2 2 6 2 3 4" xfId="7433" xr:uid="{4E9EB5FF-4890-4EA3-B713-2D3675FCE422}"/>
    <cellStyle name="Comma 6 2 2 6 2 4" xfId="1505" xr:uid="{6579F930-DA9B-4768-A965-D686A36EA0F4}"/>
    <cellStyle name="Comma 6 2 2 6 2 4 2" xfId="6708" xr:uid="{334634E2-2F60-4E0A-998D-31ED944239B9}"/>
    <cellStyle name="Comma 6 2 2 6 2 5" xfId="3138" xr:uid="{6ACDFCB8-5FF8-4A94-8095-FC10095CB13E}"/>
    <cellStyle name="Comma 6 2 2 6 2 5 2" xfId="8131" xr:uid="{45D18579-C0F9-4775-AA0C-835B865BAE97}"/>
    <cellStyle name="Comma 6 2 2 6 2 6" xfId="4560" xr:uid="{5B5FFCB4-1539-4E75-9102-DC847C92912F}"/>
    <cellStyle name="Comma 6 2 2 6 2 7" xfId="5982" xr:uid="{CCF7751B-9812-4416-A70F-A57D01EACA4F}"/>
    <cellStyle name="Comma 6 2 2 6 3" xfId="1016" xr:uid="{BAA540A4-39F3-4665-AD7E-C3E17912BF70}"/>
    <cellStyle name="Comma 6 2 2 6 3 2" xfId="1743" xr:uid="{E0F89AE9-8766-428D-B553-DB59B79D1DA5}"/>
    <cellStyle name="Comma 6 2 2 6 3 2 2" xfId="6946" xr:uid="{8A4B2E10-F0E6-4B7A-92CF-167D21CEB343}"/>
    <cellStyle name="Comma 6 2 2 6 3 3" xfId="3376" xr:uid="{F62A943E-BC35-4F75-BB27-2426AE82B062}"/>
    <cellStyle name="Comma 6 2 2 6 3 3 2" xfId="8369" xr:uid="{D4F242CD-FA94-4390-BDD6-7E27045F8F6A}"/>
    <cellStyle name="Comma 6 2 2 6 3 4" xfId="4798" xr:uid="{BEA05931-DEF9-4773-9DE2-6B30EC2C9CEF}"/>
    <cellStyle name="Comma 6 2 2 6 3 5" xfId="6220" xr:uid="{334BE6B5-04C7-465E-ADAD-0E3AAC508B29}"/>
    <cellStyle name="Comma 6 2 2 6 4" xfId="2447" xr:uid="{EA84E727-DA5F-412F-9266-AA2C4CE41202}"/>
    <cellStyle name="Comma 6 2 2 6 4 2" xfId="3973" xr:uid="{C02B133C-7BE7-48B0-A22D-AD0C172AA9FF}"/>
    <cellStyle name="Comma 6 2 2 6 4 2 2" xfId="8967" xr:uid="{4863B577-98CA-48CB-8463-FDDE86614992}"/>
    <cellStyle name="Comma 6 2 2 6 4 3" xfId="5395" xr:uid="{EB2E1109-6B09-46B9-A891-06B76920A262}"/>
    <cellStyle name="Comma 6 2 2 6 4 4" xfId="7544" xr:uid="{376E9B1B-3D0E-4E38-9F50-74764D8D46A8}"/>
    <cellStyle name="Comma 6 2 2 6 5" xfId="2770" xr:uid="{C9A1E568-CA8A-478F-8C90-FDB08A202DFD}"/>
    <cellStyle name="Comma 6 2 2 6 5 2" xfId="4226" xr:uid="{A40199A1-24F4-401C-837F-99BF154EB37F}"/>
    <cellStyle name="Comma 6 2 2 6 5 2 2" xfId="9220" xr:uid="{D1273255-29A3-4032-A628-E7A9AD5EBF6C}"/>
    <cellStyle name="Comma 6 2 2 6 5 3" xfId="5648" xr:uid="{B554B27B-EA3F-4BF4-AB76-507A9ED93B4C}"/>
    <cellStyle name="Comma 6 2 2 6 5 4" xfId="7797" xr:uid="{4F9F5990-BDBE-4C9A-AF29-40DB906DAC0C}"/>
    <cellStyle name="Comma 6 2 2 6 6" xfId="2179" xr:uid="{2BD9DA31-FBBA-4624-B422-C7141BD98F5A}"/>
    <cellStyle name="Comma 6 2 2 6 6 2" xfId="3739" xr:uid="{59BA5F23-2BCD-4F65-8AEA-2D0E9DA59615}"/>
    <cellStyle name="Comma 6 2 2 6 6 2 2" xfId="8733" xr:uid="{9DDDD6A7-CBC9-4A88-9108-9E0580A03463}"/>
    <cellStyle name="Comma 6 2 2 6 6 3" xfId="5161" xr:uid="{18711BCB-47CF-4CCD-B7C7-3E29713F7C44}"/>
    <cellStyle name="Comma 6 2 2 6 6 4" xfId="7310" xr:uid="{3BA32C64-0875-4C3A-AF08-B7DD70878CDC}"/>
    <cellStyle name="Comma 6 2 2 6 7" xfId="1380" xr:uid="{B1ADD337-4F31-4BD7-9CED-10B977D8796B}"/>
    <cellStyle name="Comma 6 2 2 6 7 2" xfId="6583" xr:uid="{01B67068-FA44-49E1-BB12-957316431273}"/>
    <cellStyle name="Comma 6 2 2 6 8" xfId="3013" xr:uid="{1CAF4F51-E732-49C6-A40C-B5BEAB258EE5}"/>
    <cellStyle name="Comma 6 2 2 6 8 2" xfId="8006" xr:uid="{CA092B5D-7E80-42F0-BA82-1C5D5A4EB8B0}"/>
    <cellStyle name="Comma 6 2 2 6 9" xfId="4435" xr:uid="{2246255F-9B45-4C56-8C48-B8FDF8B3C662}"/>
    <cellStyle name="Comma 6 2 2 7" xfId="546" xr:uid="{6907EDF8-3B03-4519-B06C-A0BFAEE6C740}"/>
    <cellStyle name="Comma 6 2 2 7 10" xfId="5808" xr:uid="{86F7DCCA-B8AE-4E1A-80BF-A38B101FFDFC}"/>
    <cellStyle name="Comma 6 2 2 7 2" xfId="845" xr:uid="{35FBB3D7-76A2-4284-AFF6-6CC3DEF15C6F}"/>
    <cellStyle name="Comma 6 2 2 7 2 2" xfId="1218" xr:uid="{F3C3280E-EC9D-4A95-8EE0-D0684EFD07BE}"/>
    <cellStyle name="Comma 6 2 2 7 2 2 2" xfId="1945" xr:uid="{75AECF5B-46FF-4C02-8764-2625E23D97F0}"/>
    <cellStyle name="Comma 6 2 2 7 2 2 2 2" xfId="7148" xr:uid="{B4BAE0D8-8ECD-4CE1-9128-5508A95A21BC}"/>
    <cellStyle name="Comma 6 2 2 7 2 2 3" xfId="3578" xr:uid="{3B48CDAD-9180-41DB-B5E7-03DA4A8EA4E4}"/>
    <cellStyle name="Comma 6 2 2 7 2 2 3 2" xfId="8571" xr:uid="{528D4B4E-59FC-42A3-B9BC-514F13455386}"/>
    <cellStyle name="Comma 6 2 2 7 2 2 4" xfId="5000" xr:uid="{8F5E032C-C751-488B-8425-6CF81C532574}"/>
    <cellStyle name="Comma 6 2 2 7 2 2 5" xfId="6422" xr:uid="{2E30E10B-B1BD-42D6-AAEF-F01253F91AEF}"/>
    <cellStyle name="Comma 6 2 2 7 2 3" xfId="1582" xr:uid="{697737CE-44E8-4167-8A18-7B58AEFCBBDB}"/>
    <cellStyle name="Comma 6 2 2 7 2 3 2" xfId="6785" xr:uid="{99BD1689-6CFB-48DF-994A-9452B389FCBC}"/>
    <cellStyle name="Comma 6 2 2 7 2 4" xfId="3215" xr:uid="{1621F52C-1057-4BFD-8002-6BF86FCD5C13}"/>
    <cellStyle name="Comma 6 2 2 7 2 4 2" xfId="8208" xr:uid="{72532773-D436-40D8-85C8-3AA237BBD6F2}"/>
    <cellStyle name="Comma 6 2 2 7 2 5" xfId="4637" xr:uid="{36039268-A968-49C3-9E18-516345364338}"/>
    <cellStyle name="Comma 6 2 2 7 2 6" xfId="6059" xr:uid="{359AFA21-84BD-4C0D-A474-9707672D95C2}"/>
    <cellStyle name="Comma 6 2 2 7 3" xfId="967" xr:uid="{A5CBA66D-C702-497F-A3EF-C21E13A87936}"/>
    <cellStyle name="Comma 6 2 2 7 3 2" xfId="1694" xr:uid="{E6A5C459-BE19-40B6-84FA-9FA60F674629}"/>
    <cellStyle name="Comma 6 2 2 7 3 2 2" xfId="6897" xr:uid="{33ABC79B-4D8F-4940-ACBE-A66A18A43DC9}"/>
    <cellStyle name="Comma 6 2 2 7 3 3" xfId="3327" xr:uid="{81B16063-551E-461A-B729-147499DF3AC5}"/>
    <cellStyle name="Comma 6 2 2 7 3 3 2" xfId="8320" xr:uid="{2DA5A097-237B-49AB-A9ED-FEB700919948}"/>
    <cellStyle name="Comma 6 2 2 7 3 4" xfId="4749" xr:uid="{8959F499-8FDF-4C3A-A79B-4F0A044A4B52}"/>
    <cellStyle name="Comma 6 2 2 7 3 5" xfId="6171" xr:uid="{D996302A-A0E9-40BD-8871-A4B1335DBC60}"/>
    <cellStyle name="Comma 6 2 2 7 4" xfId="2508" xr:uid="{79849053-7797-4BB1-841F-ACA7D02C167E}"/>
    <cellStyle name="Comma 6 2 2 7 4 2" xfId="4034" xr:uid="{1C9E0852-0155-403D-8DC1-A5F644C99DD8}"/>
    <cellStyle name="Comma 6 2 2 7 4 2 2" xfId="9028" xr:uid="{E0694920-E0EE-4E0B-A439-CB9DCB51A433}"/>
    <cellStyle name="Comma 6 2 2 7 4 3" xfId="5456" xr:uid="{965EB2C8-6C76-4787-8E7E-98AE3B947B5A}"/>
    <cellStyle name="Comma 6 2 2 7 4 4" xfId="7605" xr:uid="{F75328D2-7987-40B0-9803-B31A2E943FD2}"/>
    <cellStyle name="Comma 6 2 2 7 5" xfId="2692" xr:uid="{724B37F5-FE57-4406-8E40-851E5CCFAD1E}"/>
    <cellStyle name="Comma 6 2 2 7 5 2" xfId="4180" xr:uid="{10143071-E98D-405F-923F-45A893FA76AC}"/>
    <cellStyle name="Comma 6 2 2 7 5 2 2" xfId="9174" xr:uid="{3FFA159B-C7EA-40B8-B837-9C2B5DFB0B4E}"/>
    <cellStyle name="Comma 6 2 2 7 5 3" xfId="5602" xr:uid="{98120496-A7A2-4102-8A80-E58E2135383A}"/>
    <cellStyle name="Comma 6 2 2 7 5 4" xfId="7751" xr:uid="{886D5319-76F3-48F6-8F3F-1573E08D31F5}"/>
    <cellStyle name="Comma 6 2 2 7 6" xfId="2098" xr:uid="{8560C4A8-38A2-4745-A0DE-7FA255CDE0BB}"/>
    <cellStyle name="Comma 6 2 2 7 6 2" xfId="3690" xr:uid="{0F8DEC3D-A6B5-4C1E-8348-0CF6C3027910}"/>
    <cellStyle name="Comma 6 2 2 7 6 2 2" xfId="8684" xr:uid="{E571E385-D148-4803-9631-1EFF30DD819E}"/>
    <cellStyle name="Comma 6 2 2 7 6 3" xfId="5112" xr:uid="{7971068D-7D4F-428A-AE62-84ED597FCC2B}"/>
    <cellStyle name="Comma 6 2 2 7 6 4" xfId="7261" xr:uid="{73A9BC9C-5E0B-477A-8538-19DAF42721F0}"/>
    <cellStyle name="Comma 6 2 2 7 7" xfId="1331" xr:uid="{1B1752A5-9B04-4A4B-BA65-9B2CE7697649}"/>
    <cellStyle name="Comma 6 2 2 7 7 2" xfId="6534" xr:uid="{8B4B68F6-94C2-4080-92F8-ADE6C9619E3E}"/>
    <cellStyle name="Comma 6 2 2 7 8" xfId="2964" xr:uid="{F3FD213F-5CD2-4D85-BDC7-097C318E9910}"/>
    <cellStyle name="Comma 6 2 2 7 8 2" xfId="7957" xr:uid="{53A9E691-E402-40F3-88F9-C6EEF0D50072}"/>
    <cellStyle name="Comma 6 2 2 7 9" xfId="4386" xr:uid="{EBB7FED0-0B7F-4021-B4B6-BB2F0E2B0D60}"/>
    <cellStyle name="Comma 6 2 2 8" xfId="719" xr:uid="{75D3E88B-881C-420D-AFA4-729804A4BABE}"/>
    <cellStyle name="Comma 6 2 2 8 2" xfId="1092" xr:uid="{DA8449DA-05FF-457A-B891-6DC336C08A4C}"/>
    <cellStyle name="Comma 6 2 2 8 2 2" xfId="1819" xr:uid="{02484D4F-BBCD-46E0-A149-E499B5DFB49A}"/>
    <cellStyle name="Comma 6 2 2 8 2 2 2" xfId="7022" xr:uid="{6C9D547D-AD01-42FD-9339-6DBC58653FBC}"/>
    <cellStyle name="Comma 6 2 2 8 2 3" xfId="3452" xr:uid="{910ACC80-58D8-42B5-AAFE-7F200594AE33}"/>
    <cellStyle name="Comma 6 2 2 8 2 3 2" xfId="8445" xr:uid="{E5265AE7-8239-4DBE-A721-F729AA0C8C4F}"/>
    <cellStyle name="Comma 6 2 2 8 2 4" xfId="4874" xr:uid="{85DB663C-A073-4EDB-83C0-E22172E485AA}"/>
    <cellStyle name="Comma 6 2 2 8 2 5" xfId="6296" xr:uid="{41A59DC1-72CB-42DE-800A-F8545CEA151B}"/>
    <cellStyle name="Comma 6 2 2 8 3" xfId="2830" xr:uid="{03070C90-1F8B-41C1-B8EF-50B6B5E76703}"/>
    <cellStyle name="Comma 6 2 2 8 3 2" xfId="4286" xr:uid="{5E738BEE-D341-45E2-A596-37D69C0CF8D2}"/>
    <cellStyle name="Comma 6 2 2 8 3 2 2" xfId="9280" xr:uid="{638B2081-B454-4E7B-A002-62AADE2ABA12}"/>
    <cellStyle name="Comma 6 2 2 8 3 3" xfId="5708" xr:uid="{5227D195-47B6-4580-9D29-0662C0D4F8ED}"/>
    <cellStyle name="Comma 6 2 2 8 3 4" xfId="7857" xr:uid="{1EC427F6-F888-49EC-9DFD-E4E1AFD55F02}"/>
    <cellStyle name="Comma 6 2 2 8 4" xfId="2255" xr:uid="{2A7341F8-4216-402E-B84B-4144FFFBD669}"/>
    <cellStyle name="Comma 6 2 2 8 4 2" xfId="3815" xr:uid="{DDCDC2A7-2CA4-4440-A030-F9E30E1D054A}"/>
    <cellStyle name="Comma 6 2 2 8 4 2 2" xfId="8809" xr:uid="{28550979-C101-4379-A83F-872BC1EF7FC9}"/>
    <cellStyle name="Comma 6 2 2 8 4 3" xfId="5237" xr:uid="{9A1C60B2-2390-4530-A316-61758A96FC89}"/>
    <cellStyle name="Comma 6 2 2 8 4 4" xfId="7386" xr:uid="{DAB9F9A9-E81F-406E-B58B-3AFA6EE2C954}"/>
    <cellStyle name="Comma 6 2 2 8 5" xfId="1456" xr:uid="{21F622EB-47D3-4CFC-94F7-A9757CE75560}"/>
    <cellStyle name="Comma 6 2 2 8 5 2" xfId="6659" xr:uid="{12C57375-5A10-472D-8E8F-EFBD5502D016}"/>
    <cellStyle name="Comma 6 2 2 8 6" xfId="3089" xr:uid="{F8FE3A1A-C862-42A2-9F23-9385BD94586D}"/>
    <cellStyle name="Comma 6 2 2 8 6 2" xfId="8082" xr:uid="{E2F28D3A-632B-49E3-82F4-B07605AABFC9}"/>
    <cellStyle name="Comma 6 2 2 8 7" xfId="4511" xr:uid="{CC05B6D5-37A7-4810-94FB-E64D9AED8DA1}"/>
    <cellStyle name="Comma 6 2 2 8 8" xfId="5933" xr:uid="{15E25A73-F80B-49F3-A9B0-4805FACBC27E}"/>
    <cellStyle name="Comma 6 2 2 9" xfId="904" xr:uid="{C0136D27-B21C-400E-8AE9-F7A5A4564CBB}"/>
    <cellStyle name="Comma 6 2 2 9 2" xfId="1633" xr:uid="{B1891CA9-EE83-447E-94E3-F7AC6F544193}"/>
    <cellStyle name="Comma 6 2 2 9 2 2" xfId="6836" xr:uid="{585187AF-E71C-4ABB-BBC3-C73EB24A8818}"/>
    <cellStyle name="Comma 6 2 2 9 3" xfId="3266" xr:uid="{06628E75-C1E4-458B-B3E7-982C085E2A1B}"/>
    <cellStyle name="Comma 6 2 2 9 3 2" xfId="8259" xr:uid="{141DF5CE-9883-49A1-A76E-9FA3E1BEE875}"/>
    <cellStyle name="Comma 6 2 2 9 4" xfId="4688" xr:uid="{F055693E-DB5B-4ED3-8DD0-6F6903E6BDD7}"/>
    <cellStyle name="Comma 6 2 2 9 5" xfId="6110" xr:uid="{A5F7DD83-EA30-4ED8-98F7-2A5CA970BC57}"/>
    <cellStyle name="Comma 6 2 3" xfId="448" xr:uid="{84440E51-42B5-4DDC-9384-7D425DD70B57}"/>
    <cellStyle name="Comma 6 2 3 10" xfId="2557" xr:uid="{C447799D-61FF-48BF-99E4-EDB73A4A5E36}"/>
    <cellStyle name="Comma 6 2 3 10 2" xfId="4083" xr:uid="{0FCBB7D8-1221-41DE-B912-340BB9B87C22}"/>
    <cellStyle name="Comma 6 2 3 10 2 2" xfId="9077" xr:uid="{39B468DF-78A8-44B5-A697-13EFE649DC9F}"/>
    <cellStyle name="Comma 6 2 3 10 3" xfId="5505" xr:uid="{F1B9DBBD-AB3E-4904-B1BA-D3D67B0BD9F0}"/>
    <cellStyle name="Comma 6 2 3 10 4" xfId="7654" xr:uid="{858E29F9-89CB-49CC-A5E4-A4FFB4794F38}"/>
    <cellStyle name="Comma 6 2 3 11" xfId="2378" xr:uid="{C0A4F97B-F092-4108-939D-2DFEB7712230}"/>
    <cellStyle name="Comma 6 2 3 11 2" xfId="3936" xr:uid="{B2B0CEB8-BEAC-4BF9-8389-4886E73282A3}"/>
    <cellStyle name="Comma 6 2 3 11 2 2" xfId="8930" xr:uid="{9D3A54D6-E040-4CFE-9DA8-6044D249AE14}"/>
    <cellStyle name="Comma 6 2 3 11 3" xfId="5358" xr:uid="{CBD5251B-852E-46D0-8CD1-8AC15CAD2E73}"/>
    <cellStyle name="Comma 6 2 3 11 4" xfId="7507" xr:uid="{04AC851A-FBE2-4463-BBB2-B00BB8061DE2}"/>
    <cellStyle name="Comma 6 2 3 12" xfId="2610" xr:uid="{5A9CDFC9-248E-410D-AEE5-DB10D36E45A4}"/>
    <cellStyle name="Comma 6 2 3 12 2" xfId="4116" xr:uid="{35C04872-6634-4607-8E88-C0BAB753177A}"/>
    <cellStyle name="Comma 6 2 3 12 2 2" xfId="9110" xr:uid="{231969FF-1847-457E-94B7-B978314C123A}"/>
    <cellStyle name="Comma 6 2 3 12 3" xfId="5538" xr:uid="{4F4337BE-0548-4CA5-8342-F4CE15DE9D9A}"/>
    <cellStyle name="Comma 6 2 3 12 4" xfId="7687" xr:uid="{7E82F976-45B1-49FC-8195-832AA65941EC}"/>
    <cellStyle name="Comma 6 2 3 13" xfId="2016" xr:uid="{C133DA5A-5F30-4623-B7EE-A67FAFAE181B}"/>
    <cellStyle name="Comma 6 2 3 13 2" xfId="3626" xr:uid="{E845A50D-AE7D-43A6-97EA-D042A6969306}"/>
    <cellStyle name="Comma 6 2 3 13 2 2" xfId="8620" xr:uid="{2F3B98D9-FD84-42C3-B136-62CB5CCD8D43}"/>
    <cellStyle name="Comma 6 2 3 13 3" xfId="5048" xr:uid="{A7B8FF74-A6D3-4B87-8DE2-C207AFCB76D0}"/>
    <cellStyle name="Comma 6 2 3 13 4" xfId="7197" xr:uid="{185DB06D-161D-42C8-8B69-810C59E153B9}"/>
    <cellStyle name="Comma 6 2 3 14" xfId="1267" xr:uid="{CDEED129-3645-4A32-A508-56311D9600E4}"/>
    <cellStyle name="Comma 6 2 3 14 2" xfId="6470" xr:uid="{686B1187-4E93-4E06-A2AA-2449B88C1EC1}"/>
    <cellStyle name="Comma 6 2 3 15" xfId="2900" xr:uid="{15769E9D-CECF-497A-A997-2FC257234BAB}"/>
    <cellStyle name="Comma 6 2 3 15 2" xfId="7893" xr:uid="{087417E6-1F82-4A5B-94E8-64B563EE7BAF}"/>
    <cellStyle name="Comma 6 2 3 16" xfId="4322" xr:uid="{9285FF3C-6CA8-4B6C-BA95-601C885D36DE}"/>
    <cellStyle name="Comma 6 2 3 17" xfId="5744" xr:uid="{8CB49B5C-A169-4424-A25D-DF3593176D4F}"/>
    <cellStyle name="Comma 6 2 3 2" xfId="463" xr:uid="{487757AB-6308-472F-9673-6F2281622F0B}"/>
    <cellStyle name="Comma 6 2 3 2 10" xfId="2621" xr:uid="{8D098ECD-F70B-4E30-A0F7-BEA941C3C13F}"/>
    <cellStyle name="Comma 6 2 3 2 10 2" xfId="4127" xr:uid="{A66CFCB6-5B4A-4F41-BFB5-F6264B0F2BE3}"/>
    <cellStyle name="Comma 6 2 3 2 10 2 2" xfId="9121" xr:uid="{64D90536-160D-468B-ACB1-4531459F0B1A}"/>
    <cellStyle name="Comma 6 2 3 2 10 3" xfId="5549" xr:uid="{3A5796F2-49A2-4E8E-8E2C-266ADCA0C60A}"/>
    <cellStyle name="Comma 6 2 3 2 10 4" xfId="7698" xr:uid="{B64665BE-F5F6-4AE5-8978-AE337729B2F1}"/>
    <cellStyle name="Comma 6 2 3 2 11" xfId="2027" xr:uid="{16673706-541C-494E-BB30-759A7FE29C8D}"/>
    <cellStyle name="Comma 6 2 3 2 11 2" xfId="3637" xr:uid="{BAB270C2-0432-45D8-AD77-2129C04B9111}"/>
    <cellStyle name="Comma 6 2 3 2 11 2 2" xfId="8631" xr:uid="{92ED0B6F-5C94-4A29-86F5-2572704C248C}"/>
    <cellStyle name="Comma 6 2 3 2 11 3" xfId="5059" xr:uid="{54759560-61AF-4148-8AE4-A806211180E6}"/>
    <cellStyle name="Comma 6 2 3 2 11 4" xfId="7208" xr:uid="{F763F1B2-3BF5-475B-96AA-0F794914819A}"/>
    <cellStyle name="Comma 6 2 3 2 12" xfId="1278" xr:uid="{50981F8C-2FC7-4F4B-80FE-6EE4AF7D86F3}"/>
    <cellStyle name="Comma 6 2 3 2 12 2" xfId="6481" xr:uid="{3CB1EB48-D939-4A43-A036-82ED116700AF}"/>
    <cellStyle name="Comma 6 2 3 2 13" xfId="2911" xr:uid="{7738E5F7-B9A9-479D-9D79-8FDE29842A88}"/>
    <cellStyle name="Comma 6 2 3 2 13 2" xfId="7904" xr:uid="{9FBFED66-D2B4-4882-813B-E1A7C26C1A8B}"/>
    <cellStyle name="Comma 6 2 3 2 14" xfId="4333" xr:uid="{C41B5FA3-3FCC-4FEA-A84C-21B345228780}"/>
    <cellStyle name="Comma 6 2 3 2 15" xfId="5755" xr:uid="{6A75F6E4-19C6-4372-8123-155ED14F3579}"/>
    <cellStyle name="Comma 6 2 3 2 2" xfId="508" xr:uid="{5353CAAC-8D8F-4FE4-B7FA-4F28A6C5F26D}"/>
    <cellStyle name="Comma 6 2 3 2 2 10" xfId="2940" xr:uid="{C3B582A7-D44C-4B33-B64C-843CC6CA74F8}"/>
    <cellStyle name="Comma 6 2 3 2 2 10 2" xfId="7933" xr:uid="{C040E2BA-2F4A-40D0-9553-257B715D4BB3}"/>
    <cellStyle name="Comma 6 2 3 2 2 11" xfId="4362" xr:uid="{A35DE2BE-7FEA-4599-BB22-7C388F200597}"/>
    <cellStyle name="Comma 6 2 3 2 2 12" xfId="5784" xr:uid="{5D384EC7-8335-4EE1-9CFB-52D63A116EA1}"/>
    <cellStyle name="Comma 6 2 3 2 2 2" xfId="714" xr:uid="{C5E08441-999C-4A30-BD76-2022F27582C3}"/>
    <cellStyle name="Comma 6 2 3 2 2 2 10" xfId="5928" xr:uid="{0CC95104-7D99-4EF2-92FD-10FB083549DA}"/>
    <cellStyle name="Comma 6 2 3 2 2 2 2" xfId="839" xr:uid="{8D2785FF-2C0C-431F-80BA-32AC98E6C65D}"/>
    <cellStyle name="Comma 6 2 3 2 2 2 2 2" xfId="1212" xr:uid="{2F124FC5-6CF5-4FF7-B98F-BB0722D6F8DD}"/>
    <cellStyle name="Comma 6 2 3 2 2 2 2 2 2" xfId="1939" xr:uid="{9A5135BB-F95C-4E18-831C-8EF06E414417}"/>
    <cellStyle name="Comma 6 2 3 2 2 2 2 2 2 2" xfId="7142" xr:uid="{B690696D-2537-42E1-92B1-6C0547895CD8}"/>
    <cellStyle name="Comma 6 2 3 2 2 2 2 2 3" xfId="3572" xr:uid="{06C3858B-0CE2-452C-9ACA-DA986DDDE418}"/>
    <cellStyle name="Comma 6 2 3 2 2 2 2 2 3 2" xfId="8565" xr:uid="{287FFD2D-1D9D-4A54-8F37-82FE0955D617}"/>
    <cellStyle name="Comma 6 2 3 2 2 2 2 2 4" xfId="4994" xr:uid="{E7440987-31BA-43F1-875E-910A0064ADCA}"/>
    <cellStyle name="Comma 6 2 3 2 2 2 2 2 5" xfId="6416" xr:uid="{8D75FD8F-01A5-4429-9B28-56B853EA1AD1}"/>
    <cellStyle name="Comma 6 2 3 2 2 2 2 3" xfId="2362" xr:uid="{58080162-7A38-4121-A64C-1691B67360B2}"/>
    <cellStyle name="Comma 6 2 3 2 2 2 2 3 2" xfId="3922" xr:uid="{AC307457-C30B-4E2A-80EF-5384572F7496}"/>
    <cellStyle name="Comma 6 2 3 2 2 2 2 3 2 2" xfId="8916" xr:uid="{A742DD95-189F-4069-8AA1-03F36D514AEE}"/>
    <cellStyle name="Comma 6 2 3 2 2 2 2 3 3" xfId="5344" xr:uid="{5D377097-D5D2-432B-BD00-C0CC8F482AC1}"/>
    <cellStyle name="Comma 6 2 3 2 2 2 2 3 4" xfId="7493" xr:uid="{06F68A88-442E-45A4-B8CC-2DAC94C1852E}"/>
    <cellStyle name="Comma 6 2 3 2 2 2 2 4" xfId="1576" xr:uid="{B9780980-E71D-491C-8D71-338E502D7C11}"/>
    <cellStyle name="Comma 6 2 3 2 2 2 2 4 2" xfId="6779" xr:uid="{1A7D9F6A-71C1-45B2-9754-9C9DA2505C1F}"/>
    <cellStyle name="Comma 6 2 3 2 2 2 2 5" xfId="3209" xr:uid="{C271D303-67AA-4841-ACF7-FFA3AB10B2EA}"/>
    <cellStyle name="Comma 6 2 3 2 2 2 2 5 2" xfId="8202" xr:uid="{53ECEB13-DE52-428D-A5CE-4836D4BA46EA}"/>
    <cellStyle name="Comma 6 2 3 2 2 2 2 6" xfId="4631" xr:uid="{077C88A4-6BD9-4BC6-9BD4-BE97EDB5476C}"/>
    <cellStyle name="Comma 6 2 3 2 2 2 2 7" xfId="6053" xr:uid="{1180F3DE-4443-49B8-A3A5-26A5EB0F6876}"/>
    <cellStyle name="Comma 6 2 3 2 2 2 3" xfId="1087" xr:uid="{B2575E99-17CF-4FFB-9EC6-4F1C62A564C5}"/>
    <cellStyle name="Comma 6 2 3 2 2 2 3 2" xfId="1814" xr:uid="{9906A285-54DD-41C4-9F30-87C1273E977B}"/>
    <cellStyle name="Comma 6 2 3 2 2 2 3 2 2" xfId="7017" xr:uid="{AF3461D2-B584-4C2B-96AA-2E23484E38E5}"/>
    <cellStyle name="Comma 6 2 3 2 2 2 3 3" xfId="3447" xr:uid="{DF2532C7-CAD2-4BAA-A1FA-B8FBC77FC1A1}"/>
    <cellStyle name="Comma 6 2 3 2 2 2 3 3 2" xfId="8440" xr:uid="{58F975B1-3D1F-4384-ACEC-E5BE97A0312B}"/>
    <cellStyle name="Comma 6 2 3 2 2 2 3 4" xfId="4869" xr:uid="{8F6019FF-5F8C-444F-BD1B-DC17FBE5E4D6}"/>
    <cellStyle name="Comma 6 2 3 2 2 2 3 5" xfId="6291" xr:uid="{3814C0DA-11E4-43BE-A336-B56BE6237D9F}"/>
    <cellStyle name="Comma 6 2 3 2 2 2 4" xfId="2502" xr:uid="{27E1606B-0A05-4007-9A1D-1E6E2B52A803}"/>
    <cellStyle name="Comma 6 2 3 2 2 2 4 2" xfId="4028" xr:uid="{DF545A92-03EA-49F7-A953-5F1903E49726}"/>
    <cellStyle name="Comma 6 2 3 2 2 2 4 2 2" xfId="9022" xr:uid="{8EC12D27-DA18-4A82-9C88-53758177E092}"/>
    <cellStyle name="Comma 6 2 3 2 2 2 4 3" xfId="5450" xr:uid="{DA550A9D-B3E0-46DB-84E3-D94DAEDF2FE7}"/>
    <cellStyle name="Comma 6 2 3 2 2 2 4 4" xfId="7599" xr:uid="{40D8A13B-D7BC-4777-B378-BC1AC683DE99}"/>
    <cellStyle name="Comma 6 2 3 2 2 2 5" xfId="2825" xr:uid="{492415E4-ACAD-43DB-BEBC-AC3057E56232}"/>
    <cellStyle name="Comma 6 2 3 2 2 2 5 2" xfId="4281" xr:uid="{17A90C9D-7700-4E17-ADC8-0FFE4B4F0D0C}"/>
    <cellStyle name="Comma 6 2 3 2 2 2 5 2 2" xfId="9275" xr:uid="{AC3261DD-14E1-433A-B9D6-2E44F9B86C53}"/>
    <cellStyle name="Comma 6 2 3 2 2 2 5 3" xfId="5703" xr:uid="{CF7AF4F7-464B-44B8-AF00-7DF76C90D710}"/>
    <cellStyle name="Comma 6 2 3 2 2 2 5 4" xfId="7852" xr:uid="{6EE450AC-5B51-49F9-A060-ABE9BDC85944}"/>
    <cellStyle name="Comma 6 2 3 2 2 2 6" xfId="2250" xr:uid="{E0BF6204-0C9A-4D63-9741-30A6B37BE11D}"/>
    <cellStyle name="Comma 6 2 3 2 2 2 6 2" xfId="3810" xr:uid="{D771B1A1-A954-42D6-89B7-7D3774F01277}"/>
    <cellStyle name="Comma 6 2 3 2 2 2 6 2 2" xfId="8804" xr:uid="{B3FECEBC-4AE5-4716-ABCE-E97A7DF8AB5E}"/>
    <cellStyle name="Comma 6 2 3 2 2 2 6 3" xfId="5232" xr:uid="{93F14686-2939-4D82-8AD0-90E5BD726FD6}"/>
    <cellStyle name="Comma 6 2 3 2 2 2 6 4" xfId="7381" xr:uid="{B374BC94-1395-46BA-9007-BD7C92BCBA8D}"/>
    <cellStyle name="Comma 6 2 3 2 2 2 7" xfId="1451" xr:uid="{8C7AC8DF-411D-441A-80B1-04DA75F32CDC}"/>
    <cellStyle name="Comma 6 2 3 2 2 2 7 2" xfId="6654" xr:uid="{646D9FC1-FF6C-435C-B2ED-45FC023EB1B0}"/>
    <cellStyle name="Comma 6 2 3 2 2 2 8" xfId="3084" xr:uid="{0A7389A2-3320-407F-8A48-A63FE3DB9C37}"/>
    <cellStyle name="Comma 6 2 3 2 2 2 8 2" xfId="8077" xr:uid="{3B445DCE-B126-4EC2-94FE-B39D60982677}"/>
    <cellStyle name="Comma 6 2 3 2 2 2 9" xfId="4506" xr:uid="{44653C13-36E7-42C0-B3B1-537E1F46AE55}"/>
    <cellStyle name="Comma 6 2 3 2 2 3" xfId="611" xr:uid="{48BEB4E6-0710-422A-B329-799F9CBFEB53}"/>
    <cellStyle name="Comma 6 2 3 2 2 3 10" xfId="5851" xr:uid="{C994627B-F2D0-44F3-A7FB-E3F3F2A52C25}"/>
    <cellStyle name="Comma 6 2 3 2 2 3 2" xfId="887" xr:uid="{99E5AEFF-05FF-49CC-87A0-7D075765A96E}"/>
    <cellStyle name="Comma 6 2 3 2 2 3 2 2" xfId="1259" xr:uid="{82BFA97A-FB9C-49F2-A683-7142B9123558}"/>
    <cellStyle name="Comma 6 2 3 2 2 3 2 2 2" xfId="1986" xr:uid="{65402763-E0EB-4990-82D0-EB611CAA8DB3}"/>
    <cellStyle name="Comma 6 2 3 2 2 3 2 2 2 2" xfId="7189" xr:uid="{02BEC952-AF66-45BD-8D33-881C76C7EDEA}"/>
    <cellStyle name="Comma 6 2 3 2 2 3 2 2 3" xfId="3619" xr:uid="{40D9E418-1D54-4EA5-8B7B-5C8AD8626D19}"/>
    <cellStyle name="Comma 6 2 3 2 2 3 2 2 3 2" xfId="8612" xr:uid="{D29CA83E-10BD-4D65-9D24-50FA4199225B}"/>
    <cellStyle name="Comma 6 2 3 2 2 3 2 2 4" xfId="5041" xr:uid="{1CCEDAD2-AADD-48D5-8DE6-F33C6060D362}"/>
    <cellStyle name="Comma 6 2 3 2 2 3 2 2 5" xfId="6463" xr:uid="{88B401E3-D337-47D2-8AF1-4F7CDAFA112A}"/>
    <cellStyle name="Comma 6 2 3 2 2 3 2 3" xfId="1623" xr:uid="{4C2B428C-6EA1-4CAC-B2B2-C3D8DFF03D16}"/>
    <cellStyle name="Comma 6 2 3 2 2 3 2 3 2" xfId="6826" xr:uid="{F64DE836-7486-4080-92EF-18A4210120C0}"/>
    <cellStyle name="Comma 6 2 3 2 2 3 2 4" xfId="3256" xr:uid="{98F127B3-92C6-421E-91A6-AFD2AB0E6EAE}"/>
    <cellStyle name="Comma 6 2 3 2 2 3 2 4 2" xfId="8249" xr:uid="{F6313D8A-E591-40B2-8816-8661C4827F3B}"/>
    <cellStyle name="Comma 6 2 3 2 2 3 2 5" xfId="4678" xr:uid="{13DEB1B0-3AE5-4484-8BD2-36E3F4BAAB5E}"/>
    <cellStyle name="Comma 6 2 3 2 2 3 2 6" xfId="6100" xr:uid="{11095D0B-8E0B-4CAD-BA00-8D80F3BC8E75}"/>
    <cellStyle name="Comma 6 2 3 2 2 3 3" xfId="1010" xr:uid="{F3E51F28-69A4-4BFF-B816-CD55E6232966}"/>
    <cellStyle name="Comma 6 2 3 2 2 3 3 2" xfId="1737" xr:uid="{F11718A2-4B41-45A2-90B3-4E1E1A3A590E}"/>
    <cellStyle name="Comma 6 2 3 2 2 3 3 2 2" xfId="6940" xr:uid="{E662ECDD-BEAD-4CD1-A590-C763CC813EFE}"/>
    <cellStyle name="Comma 6 2 3 2 2 3 3 3" xfId="3370" xr:uid="{264D5C06-0E1C-4610-9D96-0205189D88EA}"/>
    <cellStyle name="Comma 6 2 3 2 2 3 3 3 2" xfId="8363" xr:uid="{97F355A3-23DC-4D16-BE76-F67BB09D0024}"/>
    <cellStyle name="Comma 6 2 3 2 2 3 3 4" xfId="4792" xr:uid="{4456068F-B24C-4D2F-A00B-045D98BE8AB9}"/>
    <cellStyle name="Comma 6 2 3 2 2 3 3 5" xfId="6214" xr:uid="{A1A99E7E-FE8B-4104-B816-D7412B6CF38B}"/>
    <cellStyle name="Comma 6 2 3 2 2 3 4" xfId="2549" xr:uid="{6EA3781E-8C44-4369-8540-2DBBA738FABF}"/>
    <cellStyle name="Comma 6 2 3 2 2 3 4 2" xfId="4075" xr:uid="{74830E02-A28B-4F5C-A851-E6980BC93C1F}"/>
    <cellStyle name="Comma 6 2 3 2 2 3 4 2 2" xfId="9069" xr:uid="{CF024242-7B41-4324-8BD7-7B57ED234055}"/>
    <cellStyle name="Comma 6 2 3 2 2 3 4 3" xfId="5497" xr:uid="{93964BE1-F1EA-4BA5-BE85-CB5A483AE0E6}"/>
    <cellStyle name="Comma 6 2 3 2 2 3 4 4" xfId="7646" xr:uid="{EC4F1E5B-5BAE-4BB1-8264-05C99C8430AA}"/>
    <cellStyle name="Comma 6 2 3 2 2 3 5" xfId="2755" xr:uid="{7186DBF7-9745-442D-9D4C-64113C8DA988}"/>
    <cellStyle name="Comma 6 2 3 2 2 3 5 2" xfId="4221" xr:uid="{920D8881-5818-43B3-8E25-4B81303914BC}"/>
    <cellStyle name="Comma 6 2 3 2 2 3 5 2 2" xfId="9215" xr:uid="{A8ED8419-B0D3-4188-A97A-B38F87924F62}"/>
    <cellStyle name="Comma 6 2 3 2 2 3 5 3" xfId="5643" xr:uid="{587AC02B-9B52-4C62-9F8F-D6708A877729}"/>
    <cellStyle name="Comma 6 2 3 2 2 3 5 4" xfId="7792" xr:uid="{9FB1A6AF-969E-426B-972A-B54AA56BAEFA}"/>
    <cellStyle name="Comma 6 2 3 2 2 3 6" xfId="2163" xr:uid="{F7D28E7F-3B6E-46AD-9102-3F34F5CB2AE8}"/>
    <cellStyle name="Comma 6 2 3 2 2 3 6 2" xfId="3733" xr:uid="{F16D590A-58D1-4C72-8944-B22D5727AF10}"/>
    <cellStyle name="Comma 6 2 3 2 2 3 6 2 2" xfId="8727" xr:uid="{3F8AA966-FAA0-4D94-9FCA-55DA1770CABC}"/>
    <cellStyle name="Comma 6 2 3 2 2 3 6 3" xfId="5155" xr:uid="{BE4CC93A-286F-42A3-AB9F-5381CF3E327A}"/>
    <cellStyle name="Comma 6 2 3 2 2 3 6 4" xfId="7304" xr:uid="{E5C3E001-501B-44EB-B76D-020A5250C9B1}"/>
    <cellStyle name="Comma 6 2 3 2 2 3 7" xfId="1374" xr:uid="{E6417E5B-4545-4CE0-8412-AAC0089BF051}"/>
    <cellStyle name="Comma 6 2 3 2 2 3 7 2" xfId="6577" xr:uid="{42E65225-DCD6-43EA-B9E1-B20A682484E1}"/>
    <cellStyle name="Comma 6 2 3 2 2 3 8" xfId="3007" xr:uid="{8BF03162-D577-4553-BEB7-CC691E9D66BB}"/>
    <cellStyle name="Comma 6 2 3 2 2 3 8 2" xfId="8000" xr:uid="{3AD42F16-2340-4583-980C-499C3B8F91B8}"/>
    <cellStyle name="Comma 6 2 3 2 2 3 9" xfId="4429" xr:uid="{89A653AB-8917-4E09-BDC6-6CDC33CE4114}"/>
    <cellStyle name="Comma 6 2 3 2 2 4" xfId="762" xr:uid="{D3646EF6-5A11-4529-8117-8EBE3DAAD612}"/>
    <cellStyle name="Comma 6 2 3 2 2 4 2" xfId="1135" xr:uid="{8164A21D-B06E-4F79-85B1-43C671D1B828}"/>
    <cellStyle name="Comma 6 2 3 2 2 4 2 2" xfId="1862" xr:uid="{323F5512-CEF0-43AD-BE1C-4224EB8B5162}"/>
    <cellStyle name="Comma 6 2 3 2 2 4 2 2 2" xfId="7065" xr:uid="{3A86A4F3-1D17-4850-AC23-B914B999044F}"/>
    <cellStyle name="Comma 6 2 3 2 2 4 2 3" xfId="3495" xr:uid="{E2A41885-13D4-4A76-BB9B-FA5FBFBDAA8A}"/>
    <cellStyle name="Comma 6 2 3 2 2 4 2 3 2" xfId="8488" xr:uid="{D845B676-271E-480E-8E05-F09B78649635}"/>
    <cellStyle name="Comma 6 2 3 2 2 4 2 4" xfId="4917" xr:uid="{2E926B9C-A9E0-4338-8B85-0A8B07CA92CD}"/>
    <cellStyle name="Comma 6 2 3 2 2 4 2 5" xfId="6339" xr:uid="{8BAD8735-02D3-4D8A-A5EC-E11276548C02}"/>
    <cellStyle name="Comma 6 2 3 2 2 4 3" xfId="2297" xr:uid="{B804A236-1DB2-4882-BAF4-2DC5778D8FB4}"/>
    <cellStyle name="Comma 6 2 3 2 2 4 3 2" xfId="3857" xr:uid="{DDFCE18B-079C-4FAF-8E77-9109876BC2E5}"/>
    <cellStyle name="Comma 6 2 3 2 2 4 3 2 2" xfId="8851" xr:uid="{699FC55C-B226-44DA-8509-2F144D88822C}"/>
    <cellStyle name="Comma 6 2 3 2 2 4 3 3" xfId="5279" xr:uid="{8497C723-7646-490E-9489-512557E33409}"/>
    <cellStyle name="Comma 6 2 3 2 2 4 3 4" xfId="7428" xr:uid="{0399C076-1E19-4224-86B9-ACE63244ED36}"/>
    <cellStyle name="Comma 6 2 3 2 2 4 4" xfId="1499" xr:uid="{BA15B83F-AEA4-4691-8875-A8B9C07DB2FC}"/>
    <cellStyle name="Comma 6 2 3 2 2 4 4 2" xfId="6702" xr:uid="{003749BC-40DB-40DE-84C1-698D01B613B6}"/>
    <cellStyle name="Comma 6 2 3 2 2 4 5" xfId="3132" xr:uid="{53DD1725-64D9-4A11-9D05-D829E4441260}"/>
    <cellStyle name="Comma 6 2 3 2 2 4 5 2" xfId="8125" xr:uid="{50C39778-AB62-46D1-AB07-1528FC818D4A}"/>
    <cellStyle name="Comma 6 2 3 2 2 4 6" xfId="4554" xr:uid="{6CAACEA2-001A-433D-BD11-41ACC006DCB2}"/>
    <cellStyle name="Comma 6 2 3 2 2 4 7" xfId="5976" xr:uid="{5D216FD4-5A91-4620-A385-912D020E9DD2}"/>
    <cellStyle name="Comma 6 2 3 2 2 5" xfId="943" xr:uid="{D836B309-D615-48D7-BAFE-B8382F9BC9CB}"/>
    <cellStyle name="Comma 6 2 3 2 2 5 2" xfId="1670" xr:uid="{0EE710D5-65A9-490D-9E52-27576A24538A}"/>
    <cellStyle name="Comma 6 2 3 2 2 5 2 2" xfId="6873" xr:uid="{A0E45D24-0FA5-4FAD-9603-2DBBFEC12B01}"/>
    <cellStyle name="Comma 6 2 3 2 2 5 3" xfId="3303" xr:uid="{206F9A82-003C-4D49-B256-4443897BF9B9}"/>
    <cellStyle name="Comma 6 2 3 2 2 5 3 2" xfId="8296" xr:uid="{0E540B6B-C04B-4C62-83DF-1848605BCFB9}"/>
    <cellStyle name="Comma 6 2 3 2 2 5 4" xfId="4725" xr:uid="{2A281898-3624-4E66-A0AA-DEC8CFBEF0ED}"/>
    <cellStyle name="Comma 6 2 3 2 2 5 5" xfId="6147" xr:uid="{AECFDEF0-BDD4-4F25-8F4B-098B80631C24}"/>
    <cellStyle name="Comma 6 2 3 2 2 6" xfId="2432" xr:uid="{354E0D2C-58E7-4C3C-AFA3-77BA5721E3BC}"/>
    <cellStyle name="Comma 6 2 3 2 2 6 2" xfId="3968" xr:uid="{E2C2FBBC-AE75-454F-855C-7B457FD005A5}"/>
    <cellStyle name="Comma 6 2 3 2 2 6 2 2" xfId="8962" xr:uid="{A55759E5-D1D8-4C71-A267-775B02A1ED98}"/>
    <cellStyle name="Comma 6 2 3 2 2 6 3" xfId="5390" xr:uid="{4425C82A-CD97-4553-84AA-69AAE4527AE4}"/>
    <cellStyle name="Comma 6 2 3 2 2 6 4" xfId="7539" xr:uid="{0F9960C9-6DE4-4298-B715-D1C97211FA17}"/>
    <cellStyle name="Comma 6 2 3 2 2 7" xfId="2652" xr:uid="{0D2D1A3D-8317-49FB-88D3-ABAD5FDE818C}"/>
    <cellStyle name="Comma 6 2 3 2 2 7 2" xfId="4156" xr:uid="{07C13319-7DEA-45C6-A079-DCB26F2DBFF2}"/>
    <cellStyle name="Comma 6 2 3 2 2 7 2 2" xfId="9150" xr:uid="{ABB38C5F-9885-4855-A253-A771C94F3F51}"/>
    <cellStyle name="Comma 6 2 3 2 2 7 3" xfId="5578" xr:uid="{069E2A00-3ED0-4F93-9BD1-A325D6821728}"/>
    <cellStyle name="Comma 6 2 3 2 2 7 4" xfId="7727" xr:uid="{808FF5F0-86C5-4D1C-8DF0-0B61D7871CF5}"/>
    <cellStyle name="Comma 6 2 3 2 2 8" xfId="2058" xr:uid="{82694078-A5E7-4013-BD93-C9B3A079F83C}"/>
    <cellStyle name="Comma 6 2 3 2 2 8 2" xfId="3666" xr:uid="{EF82087A-F37B-4FAE-B368-95820EFD5F67}"/>
    <cellStyle name="Comma 6 2 3 2 2 8 2 2" xfId="8660" xr:uid="{6DB52241-1744-43BA-8406-A9CE29784A97}"/>
    <cellStyle name="Comma 6 2 3 2 2 8 3" xfId="5088" xr:uid="{FA288D5B-6E02-468B-9F73-520222D579C9}"/>
    <cellStyle name="Comma 6 2 3 2 2 8 4" xfId="7237" xr:uid="{03C4B761-71CD-41E2-9C3B-4F08E5236BBC}"/>
    <cellStyle name="Comma 6 2 3 2 2 9" xfId="1307" xr:uid="{F70BEBA2-97D6-4B92-A3A2-A4F35D138B8A}"/>
    <cellStyle name="Comma 6 2 3 2 2 9 2" xfId="6510" xr:uid="{7D098CB3-F6DE-4ED4-906C-036B80D9CDF3}"/>
    <cellStyle name="Comma 6 2 3 2 3" xfId="541" xr:uid="{C26953FD-A2C8-4109-B621-75BDF7CAFD97}"/>
    <cellStyle name="Comma 6 2 3 2 3 10" xfId="5803" xr:uid="{F1C20AE9-D263-40C9-963C-A76382E11001}"/>
    <cellStyle name="Comma 6 2 3 2 3 2" xfId="685" xr:uid="{17603D01-6A9C-41F6-A5EF-4A913921A807}"/>
    <cellStyle name="Comma 6 2 3 2 3 2 2" xfId="1058" xr:uid="{9644AD83-2FEC-46BE-83E7-D4CFE255FE65}"/>
    <cellStyle name="Comma 6 2 3 2 3 2 2 2" xfId="1785" xr:uid="{CEB43DA3-7C07-4B23-8978-E50145297018}"/>
    <cellStyle name="Comma 6 2 3 2 3 2 2 2 2" xfId="6988" xr:uid="{1F2E02EF-E0C4-445D-99E5-2A7DA950C098}"/>
    <cellStyle name="Comma 6 2 3 2 3 2 2 3" xfId="3418" xr:uid="{39311BD9-8806-4F91-8BAB-370D7B72745F}"/>
    <cellStyle name="Comma 6 2 3 2 3 2 2 3 2" xfId="8411" xr:uid="{3E8E3E99-BBFB-459E-9074-0AC09629191B}"/>
    <cellStyle name="Comma 6 2 3 2 3 2 2 4" xfId="4840" xr:uid="{EA6B2DA0-D535-4CD7-BEB3-A11A9581D83A}"/>
    <cellStyle name="Comma 6 2 3 2 3 2 2 5" xfId="6262" xr:uid="{466A2CF2-FF02-42BD-AD1F-EF4C96C46F68}"/>
    <cellStyle name="Comma 6 2 3 2 3 2 3" xfId="2221" xr:uid="{8132A6B7-B82E-4941-8EF2-56AA3D29967F}"/>
    <cellStyle name="Comma 6 2 3 2 3 2 3 2" xfId="3781" xr:uid="{E3FB0975-5BC6-494F-AEE6-9A9535C85088}"/>
    <cellStyle name="Comma 6 2 3 2 3 2 3 2 2" xfId="8775" xr:uid="{103F522B-70F8-4C6E-81D8-0C5F699AAF34}"/>
    <cellStyle name="Comma 6 2 3 2 3 2 3 3" xfId="5203" xr:uid="{23F4E867-B6B5-4FD5-A090-D1F40FA8A53D}"/>
    <cellStyle name="Comma 6 2 3 2 3 2 3 4" xfId="7352" xr:uid="{13ECC5DE-8020-4846-980D-A8F228C1EF50}"/>
    <cellStyle name="Comma 6 2 3 2 3 2 4" xfId="1422" xr:uid="{1736C3C1-9933-492B-8EF1-70036F5CCCFB}"/>
    <cellStyle name="Comma 6 2 3 2 3 2 4 2" xfId="6625" xr:uid="{D2FD3DAB-B134-47EE-996E-600B2E8445C7}"/>
    <cellStyle name="Comma 6 2 3 2 3 2 5" xfId="3055" xr:uid="{17C5DD82-8BAA-4A9B-B5E3-F252694AB7DC}"/>
    <cellStyle name="Comma 6 2 3 2 3 2 5 2" xfId="8048" xr:uid="{8F0EFA56-32E8-46E2-B3C4-ECD630FCBEA2}"/>
    <cellStyle name="Comma 6 2 3 2 3 2 6" xfId="4477" xr:uid="{03D2E415-5F43-4D56-89A6-E1910182151F}"/>
    <cellStyle name="Comma 6 2 3 2 3 2 7" xfId="5899" xr:uid="{3274DD08-F46C-4C4F-9AD7-F5CD54C5B8DC}"/>
    <cellStyle name="Comma 6 2 3 2 3 3" xfId="810" xr:uid="{F57C7441-4022-4609-A334-28756CC218DA}"/>
    <cellStyle name="Comma 6 2 3 2 3 3 2" xfId="1183" xr:uid="{015B7E92-C5FE-41D9-B045-8621FC16ADB6}"/>
    <cellStyle name="Comma 6 2 3 2 3 3 2 2" xfId="1910" xr:uid="{C4EBBF82-35CF-451F-BE5F-484002B24CAD}"/>
    <cellStyle name="Comma 6 2 3 2 3 3 2 2 2" xfId="7113" xr:uid="{F358F19C-EDFD-494A-B3C3-AAB5C6E5B2FC}"/>
    <cellStyle name="Comma 6 2 3 2 3 3 2 3" xfId="3543" xr:uid="{66D79097-8B6C-4727-82C9-BDBB95BCB30F}"/>
    <cellStyle name="Comma 6 2 3 2 3 3 2 3 2" xfId="8536" xr:uid="{83CF1B76-1DC3-412E-BFB5-CA97307B1057}"/>
    <cellStyle name="Comma 6 2 3 2 3 3 2 4" xfId="4965" xr:uid="{F72583C3-F00D-48C2-BCAB-8BC9121AD88A}"/>
    <cellStyle name="Comma 6 2 3 2 3 3 2 5" xfId="6387" xr:uid="{6079F739-A5A8-4E8F-9E9A-603D989A4145}"/>
    <cellStyle name="Comma 6 2 3 2 3 3 3" xfId="1547" xr:uid="{4B72A411-98DB-4A19-92D0-DFF6FD5D532F}"/>
    <cellStyle name="Comma 6 2 3 2 3 3 3 2" xfId="6750" xr:uid="{5C3EF372-ED6A-4ACB-8A7A-E6DE978478EA}"/>
    <cellStyle name="Comma 6 2 3 2 3 3 4" xfId="3180" xr:uid="{A1EAA3F2-35FE-4DC9-B9D4-38A202499ABA}"/>
    <cellStyle name="Comma 6 2 3 2 3 3 4 2" xfId="8173" xr:uid="{BAFD0CAA-A068-4A08-ACA7-0E50B09BE831}"/>
    <cellStyle name="Comma 6 2 3 2 3 3 5" xfId="4602" xr:uid="{85EC0239-B5BD-4DC7-8BAD-F95E43D0A0B7}"/>
    <cellStyle name="Comma 6 2 3 2 3 3 6" xfId="6024" xr:uid="{612BF491-BB88-4A8C-BD31-387D770C837D}"/>
    <cellStyle name="Comma 6 2 3 2 3 4" xfId="962" xr:uid="{CE10C7F3-EACC-49E3-92FE-E60674CEC59A}"/>
    <cellStyle name="Comma 6 2 3 2 3 4 2" xfId="1689" xr:uid="{01D4ED60-1562-4DC2-B689-1E7B6C8E4AD5}"/>
    <cellStyle name="Comma 6 2 3 2 3 4 2 2" xfId="6892" xr:uid="{AA504685-B49A-42A5-84DD-2597B2C9C946}"/>
    <cellStyle name="Comma 6 2 3 2 3 4 3" xfId="3322" xr:uid="{1B315C6E-2453-48D0-8696-71F153520631}"/>
    <cellStyle name="Comma 6 2 3 2 3 4 3 2" xfId="8315" xr:uid="{7260FBDF-9015-4104-A67B-67F9497C0696}"/>
    <cellStyle name="Comma 6 2 3 2 3 4 4" xfId="4744" xr:uid="{D251692C-709F-4AF6-ACF7-133969DBDF44}"/>
    <cellStyle name="Comma 6 2 3 2 3 4 5" xfId="6166" xr:uid="{414D2FB6-9E88-4BE3-92D8-021DE2E10F83}"/>
    <cellStyle name="Comma 6 2 3 2 3 5" xfId="2687" xr:uid="{F7441796-F722-48AF-B11E-C71FB5B21EA5}"/>
    <cellStyle name="Comma 6 2 3 2 3 5 2" xfId="4175" xr:uid="{A0F657B0-CBCC-4484-B5CB-92C5B4C1139B}"/>
    <cellStyle name="Comma 6 2 3 2 3 5 2 2" xfId="9169" xr:uid="{36B1A9AE-705F-40B7-A9ED-9197D8B744B5}"/>
    <cellStyle name="Comma 6 2 3 2 3 5 3" xfId="5597" xr:uid="{DB8DD885-4C7E-4E7C-8A38-F0FDEB4DF8E2}"/>
    <cellStyle name="Comma 6 2 3 2 3 5 4" xfId="7746" xr:uid="{BBB73DD0-6699-4CFC-90C0-2D6323CF66D1}"/>
    <cellStyle name="Comma 6 2 3 2 3 6" xfId="2093" xr:uid="{E5CAC9D8-DD19-4BAB-800D-9B2E5CD13EEA}"/>
    <cellStyle name="Comma 6 2 3 2 3 6 2" xfId="3685" xr:uid="{92983A16-9B8B-4E9A-8240-E7B641396045}"/>
    <cellStyle name="Comma 6 2 3 2 3 6 2 2" xfId="8679" xr:uid="{032FEB22-5FFE-447F-9714-C82D8EAAB01B}"/>
    <cellStyle name="Comma 6 2 3 2 3 6 3" xfId="5107" xr:uid="{AA6CBCC7-69F4-4BB3-9A90-1CDC2ABA2BE9}"/>
    <cellStyle name="Comma 6 2 3 2 3 6 4" xfId="7256" xr:uid="{93D39EAC-BDA8-433D-9E07-DAD6B662780A}"/>
    <cellStyle name="Comma 6 2 3 2 3 7" xfId="1326" xr:uid="{73F141F0-8211-447D-8C9E-8A07BD801D04}"/>
    <cellStyle name="Comma 6 2 3 2 3 7 2" xfId="6529" xr:uid="{65A6B9CC-128D-4E48-B611-3E12D13011E5}"/>
    <cellStyle name="Comma 6 2 3 2 3 8" xfId="2959" xr:uid="{6834D6EB-9CAB-4E7F-90A4-9C14073E4154}"/>
    <cellStyle name="Comma 6 2 3 2 3 8 2" xfId="7952" xr:uid="{14C484A9-4C67-48C2-B7C9-BF7DEA49CC96}"/>
    <cellStyle name="Comma 6 2 3 2 3 9" xfId="4381" xr:uid="{118ED1DE-7A76-402D-B0F6-3B9806843EBB}"/>
    <cellStyle name="Comma 6 2 3 2 4" xfId="650" xr:uid="{AB098A2C-73B4-48A7-8A52-23905598E104}"/>
    <cellStyle name="Comma 6 2 3 2 4 10" xfId="5880" xr:uid="{A8AB230B-8DC0-4F61-A32F-EC60B2450015}"/>
    <cellStyle name="Comma 6 2 3 2 4 2" xfId="791" xr:uid="{CDBADE65-CADD-4EB3-AABF-4B52BF9CFE2B}"/>
    <cellStyle name="Comma 6 2 3 2 4 2 2" xfId="1164" xr:uid="{4639E271-10B9-4005-BE39-B83CA7A1CD21}"/>
    <cellStyle name="Comma 6 2 3 2 4 2 2 2" xfId="1891" xr:uid="{FFC65414-D00E-450B-A6E9-A56E134043D3}"/>
    <cellStyle name="Comma 6 2 3 2 4 2 2 2 2" xfId="7094" xr:uid="{86B41AC3-FF66-4B80-90E2-4DC17A6DA805}"/>
    <cellStyle name="Comma 6 2 3 2 4 2 2 3" xfId="3524" xr:uid="{79DEDC89-7D20-4A73-B391-C580C06B19F1}"/>
    <cellStyle name="Comma 6 2 3 2 4 2 2 3 2" xfId="8517" xr:uid="{5938C79B-2282-4F46-91DC-DEB567A46B29}"/>
    <cellStyle name="Comma 6 2 3 2 4 2 2 4" xfId="4946" xr:uid="{F08D2177-51AE-4BD4-ABA1-7F30D2CB227B}"/>
    <cellStyle name="Comma 6 2 3 2 4 2 2 5" xfId="6368" xr:uid="{BE72E37F-03E5-4222-9B9E-D0F9524BF112}"/>
    <cellStyle name="Comma 6 2 3 2 4 2 3" xfId="2325" xr:uid="{E9A5E891-66BA-4308-A0F1-42F0F69FF569}"/>
    <cellStyle name="Comma 6 2 3 2 4 2 3 2" xfId="3885" xr:uid="{3E8303C6-26DD-408A-9742-C59895F5A198}"/>
    <cellStyle name="Comma 6 2 3 2 4 2 3 2 2" xfId="8879" xr:uid="{15416F00-36FE-4162-AAD9-C5D0E0F7F332}"/>
    <cellStyle name="Comma 6 2 3 2 4 2 3 3" xfId="5307" xr:uid="{5F2294C3-32A7-4604-A14B-268F8FEE3EE1}"/>
    <cellStyle name="Comma 6 2 3 2 4 2 3 4" xfId="7456" xr:uid="{A59497A8-BF8B-4710-91B5-BA168E66D545}"/>
    <cellStyle name="Comma 6 2 3 2 4 2 4" xfId="1528" xr:uid="{1365FED1-ED36-4520-BD60-90C660F0F761}"/>
    <cellStyle name="Comma 6 2 3 2 4 2 4 2" xfId="6731" xr:uid="{5F128774-1A48-46B8-B7F6-184FE97135A7}"/>
    <cellStyle name="Comma 6 2 3 2 4 2 5" xfId="3161" xr:uid="{F7511977-2D97-4D87-8F73-BCE18E51C316}"/>
    <cellStyle name="Comma 6 2 3 2 4 2 5 2" xfId="8154" xr:uid="{BC494981-0CC8-4020-AFE7-AA9AB58183D9}"/>
    <cellStyle name="Comma 6 2 3 2 4 2 6" xfId="4583" xr:uid="{AC29A317-9C67-4626-AAD5-D33FC80B5157}"/>
    <cellStyle name="Comma 6 2 3 2 4 2 7" xfId="6005" xr:uid="{996BBC7F-AE2D-4176-A69A-CC0F3A459C75}"/>
    <cellStyle name="Comma 6 2 3 2 4 3" xfId="1039" xr:uid="{2FA74909-EDD7-49CA-B567-621104AC71C1}"/>
    <cellStyle name="Comma 6 2 3 2 4 3 2" xfId="1766" xr:uid="{2AE1626C-B9B7-41D3-BA5E-C7EB72A34F25}"/>
    <cellStyle name="Comma 6 2 3 2 4 3 2 2" xfId="6969" xr:uid="{57D0FAC2-5890-4451-9193-3F62020F8998}"/>
    <cellStyle name="Comma 6 2 3 2 4 3 3" xfId="3399" xr:uid="{59003B90-9543-40CF-AF45-A93F67A80291}"/>
    <cellStyle name="Comma 6 2 3 2 4 3 3 2" xfId="8392" xr:uid="{4C282366-49BB-4AC8-BBC6-D39889E1DF13}"/>
    <cellStyle name="Comma 6 2 3 2 4 3 4" xfId="4821" xr:uid="{8271D2E5-33E8-41D6-BED9-758BC12F57D2}"/>
    <cellStyle name="Comma 6 2 3 2 4 3 5" xfId="6243" xr:uid="{0EDC3E51-1825-4CA2-9162-6B644EC9E744}"/>
    <cellStyle name="Comma 6 2 3 2 4 4" xfId="2470" xr:uid="{90FB0825-5D33-4759-9210-3111E5571711}"/>
    <cellStyle name="Comma 6 2 3 2 4 4 2" xfId="3996" xr:uid="{A528DF71-9137-477F-8F22-305FC1D6F3B7}"/>
    <cellStyle name="Comma 6 2 3 2 4 4 2 2" xfId="8990" xr:uid="{D7F7F612-28D2-4A0A-A7AC-060A0D53A68A}"/>
    <cellStyle name="Comma 6 2 3 2 4 4 3" xfId="5418" xr:uid="{7A5FAC87-7FD1-4019-AEEB-68F336C30B5C}"/>
    <cellStyle name="Comma 6 2 3 2 4 4 4" xfId="7567" xr:uid="{4919D3BB-BBCB-4A9A-9E53-A68C9A7676A7}"/>
    <cellStyle name="Comma 6 2 3 2 4 5" xfId="2793" xr:uid="{97427D03-A278-4909-B0AC-BEDD6F1538E4}"/>
    <cellStyle name="Comma 6 2 3 2 4 5 2" xfId="4249" xr:uid="{072CE6B4-D338-487F-A7F9-C7B0DFEFAFC0}"/>
    <cellStyle name="Comma 6 2 3 2 4 5 2 2" xfId="9243" xr:uid="{88620240-DDAB-4A9D-864D-D327C3B54598}"/>
    <cellStyle name="Comma 6 2 3 2 4 5 3" xfId="5671" xr:uid="{18C356FE-074A-461D-BD44-832CCF4DEAE7}"/>
    <cellStyle name="Comma 6 2 3 2 4 5 4" xfId="7820" xr:uid="{4AA30446-A2D2-49FA-A21A-119B47B4806A}"/>
    <cellStyle name="Comma 6 2 3 2 4 6" xfId="2202" xr:uid="{7849E811-FF5B-4E51-9273-B33F52B734EF}"/>
    <cellStyle name="Comma 6 2 3 2 4 6 2" xfId="3762" xr:uid="{178CE037-F3DF-4D60-8FFE-E08E51992BE1}"/>
    <cellStyle name="Comma 6 2 3 2 4 6 2 2" xfId="8756" xr:uid="{CB09BA91-2BD9-42FE-BCE0-05025597A579}"/>
    <cellStyle name="Comma 6 2 3 2 4 6 3" xfId="5184" xr:uid="{D70CBBF9-352E-4D88-86B1-A4D0F0F13700}"/>
    <cellStyle name="Comma 6 2 3 2 4 6 4" xfId="7333" xr:uid="{40A856F6-6909-41E6-999C-E02CDFF070A8}"/>
    <cellStyle name="Comma 6 2 3 2 4 7" xfId="1403" xr:uid="{619564F6-FAA0-49F8-872B-0FCA8547E74B}"/>
    <cellStyle name="Comma 6 2 3 2 4 7 2" xfId="6606" xr:uid="{F7FBAC49-AB9A-47B6-92B6-A7D7D13ED527}"/>
    <cellStyle name="Comma 6 2 3 2 4 8" xfId="3036" xr:uid="{EE33635B-19B1-4C64-93B2-78B98D7BE990}"/>
    <cellStyle name="Comma 6 2 3 2 4 8 2" xfId="8029" xr:uid="{5DDEEBEF-33AC-4C3D-B867-5A2D37D06273}"/>
    <cellStyle name="Comma 6 2 3 2 4 9" xfId="4458" xr:uid="{5AA461FF-82D6-4331-9419-D19EC3A09777}"/>
    <cellStyle name="Comma 6 2 3 2 5" xfId="560" xr:uid="{C97B8D93-691A-4F9D-9939-39EF93ADDC80}"/>
    <cellStyle name="Comma 6 2 3 2 5 10" xfId="5822" xr:uid="{BA3C82FD-4BE5-437D-A348-7DA97EAFABEB}"/>
    <cellStyle name="Comma 6 2 3 2 5 2" xfId="857" xr:uid="{BE69CA24-CBCA-40F3-8580-B8BEFDB38E30}"/>
    <cellStyle name="Comma 6 2 3 2 5 2 2" xfId="1230" xr:uid="{2BDB19FD-9CEC-432F-BDF3-DDEB529AA7BB}"/>
    <cellStyle name="Comma 6 2 3 2 5 2 2 2" xfId="1957" xr:uid="{83863AA2-503D-476E-9BCD-B1EF701191BB}"/>
    <cellStyle name="Comma 6 2 3 2 5 2 2 2 2" xfId="7160" xr:uid="{3DAF3370-21F3-424E-BDCC-6369EA1795FB}"/>
    <cellStyle name="Comma 6 2 3 2 5 2 2 3" xfId="3590" xr:uid="{329AE285-F599-4B92-89ED-8B60E0CDC156}"/>
    <cellStyle name="Comma 6 2 3 2 5 2 2 3 2" xfId="8583" xr:uid="{AD303141-E7CF-42BF-A657-8FE05CD0CC08}"/>
    <cellStyle name="Comma 6 2 3 2 5 2 2 4" xfId="5012" xr:uid="{EBD9DC1A-CB4B-4B5C-AC0B-BDFCF8AE5E48}"/>
    <cellStyle name="Comma 6 2 3 2 5 2 2 5" xfId="6434" xr:uid="{2030B784-5211-44D1-A8EA-EC8A2DE8B02E}"/>
    <cellStyle name="Comma 6 2 3 2 5 2 3" xfId="1594" xr:uid="{5CFBADB9-E516-4C3F-9AE8-040D1FC81477}"/>
    <cellStyle name="Comma 6 2 3 2 5 2 3 2" xfId="6797" xr:uid="{8BEDB0D9-EE60-4BFE-A18C-CE8BE1B3DBF4}"/>
    <cellStyle name="Comma 6 2 3 2 5 2 4" xfId="3227" xr:uid="{42353DCB-CB5F-41C1-8143-4B37730F1D26}"/>
    <cellStyle name="Comma 6 2 3 2 5 2 4 2" xfId="8220" xr:uid="{09A24DB9-E083-4384-9B50-B12C369CDE8C}"/>
    <cellStyle name="Comma 6 2 3 2 5 2 5" xfId="4649" xr:uid="{C76CDAEE-DC8D-4313-8D0B-2F116A6C193E}"/>
    <cellStyle name="Comma 6 2 3 2 5 2 6" xfId="6071" xr:uid="{03045E17-6141-4B9B-B6E6-57445FB58252}"/>
    <cellStyle name="Comma 6 2 3 2 5 3" xfId="981" xr:uid="{F178E21A-2838-435E-85A9-DCCCD1F619EA}"/>
    <cellStyle name="Comma 6 2 3 2 5 3 2" xfId="1708" xr:uid="{17FF6A55-5567-4CD1-9C2C-D5021AD952BD}"/>
    <cellStyle name="Comma 6 2 3 2 5 3 2 2" xfId="6911" xr:uid="{A3CE2078-79D1-4ACE-875E-BA1850885CA8}"/>
    <cellStyle name="Comma 6 2 3 2 5 3 3" xfId="3341" xr:uid="{F23C0447-DA58-4C34-B6FA-BD808D4C934C}"/>
    <cellStyle name="Comma 6 2 3 2 5 3 3 2" xfId="8334" xr:uid="{4571EB38-CEBD-4050-BF68-26AD981AB744}"/>
    <cellStyle name="Comma 6 2 3 2 5 3 4" xfId="4763" xr:uid="{6BEDB9E5-CC6F-4788-86E8-71A0F3F03E25}"/>
    <cellStyle name="Comma 6 2 3 2 5 3 5" xfId="6185" xr:uid="{C8AAB188-B861-4A39-AE20-E381E318AEC7}"/>
    <cellStyle name="Comma 6 2 3 2 5 4" xfId="2520" xr:uid="{298979B3-0577-4C2E-AD44-23917B74A71E}"/>
    <cellStyle name="Comma 6 2 3 2 5 4 2" xfId="4046" xr:uid="{354F5033-BB29-44D2-9A49-8D3BB9AF0DC0}"/>
    <cellStyle name="Comma 6 2 3 2 5 4 2 2" xfId="9040" xr:uid="{7DFDFA25-C014-43EA-A57D-ED7373784F39}"/>
    <cellStyle name="Comma 6 2 3 2 5 4 3" xfId="5468" xr:uid="{C130ECD5-F38F-45F6-AC73-1399E2AC70F5}"/>
    <cellStyle name="Comma 6 2 3 2 5 4 4" xfId="7617" xr:uid="{999E8396-5E35-43BE-B728-074F5D0BAF6D}"/>
    <cellStyle name="Comma 6 2 3 2 5 5" xfId="2706" xr:uid="{10484C4E-9A69-47B9-8807-AD286DF23A24}"/>
    <cellStyle name="Comma 6 2 3 2 5 5 2" xfId="4194" xr:uid="{1D8F26ED-E409-4F74-83B1-AEB36A99BC57}"/>
    <cellStyle name="Comma 6 2 3 2 5 5 2 2" xfId="9188" xr:uid="{FDC95ED6-F42A-4A24-BEE7-C85C851A38C3}"/>
    <cellStyle name="Comma 6 2 3 2 5 5 3" xfId="5616" xr:uid="{C68DB010-390C-4ED2-A461-B91AFC737A4D}"/>
    <cellStyle name="Comma 6 2 3 2 5 5 4" xfId="7765" xr:uid="{FFE1F8F2-9BC0-4A50-A94F-6D2DFB20909A}"/>
    <cellStyle name="Comma 6 2 3 2 5 6" xfId="2112" xr:uid="{FD186EEC-4C3A-4A69-BA61-A953CCC1414D}"/>
    <cellStyle name="Comma 6 2 3 2 5 6 2" xfId="3704" xr:uid="{54511F16-2AAD-4248-B07F-46EAFB98010C}"/>
    <cellStyle name="Comma 6 2 3 2 5 6 2 2" xfId="8698" xr:uid="{9EF1D9CD-7789-4383-ADE6-6F1D1AF63301}"/>
    <cellStyle name="Comma 6 2 3 2 5 6 3" xfId="5126" xr:uid="{7A19EDBC-8515-469E-A28F-85F4FEB6B231}"/>
    <cellStyle name="Comma 6 2 3 2 5 6 4" xfId="7275" xr:uid="{35988B67-B2CE-414C-83AC-A82F031A58FF}"/>
    <cellStyle name="Comma 6 2 3 2 5 7" xfId="1345" xr:uid="{81BB5E65-6939-4F7A-AD14-237F8984730D}"/>
    <cellStyle name="Comma 6 2 3 2 5 7 2" xfId="6548" xr:uid="{E37C7AEE-FC2F-42DC-B1BD-C35551D76917}"/>
    <cellStyle name="Comma 6 2 3 2 5 8" xfId="2978" xr:uid="{0F914407-B017-4A66-B819-23B9655B3D15}"/>
    <cellStyle name="Comma 6 2 3 2 5 8 2" xfId="7971" xr:uid="{2AC53C55-2289-4AF9-A2A5-8024033EBBE9}"/>
    <cellStyle name="Comma 6 2 3 2 5 9" xfId="4400" xr:uid="{22A34809-A387-4989-9F20-E70632B25A8A}"/>
    <cellStyle name="Comma 6 2 3 2 6" xfId="733" xr:uid="{24E8F61E-E9F8-4A5B-8A9F-E6D3631C3BD9}"/>
    <cellStyle name="Comma 6 2 3 2 6 2" xfId="1106" xr:uid="{3F214C47-80D1-4C7D-825C-140C00E7A9CF}"/>
    <cellStyle name="Comma 6 2 3 2 6 2 2" xfId="1833" xr:uid="{7D2B4117-9DCD-4DF7-8DD5-52B115633BE0}"/>
    <cellStyle name="Comma 6 2 3 2 6 2 2 2" xfId="7036" xr:uid="{6673E191-52B1-4A45-B9B2-4E5E13FD8275}"/>
    <cellStyle name="Comma 6 2 3 2 6 2 3" xfId="3466" xr:uid="{A52A02F5-C888-4F91-A22D-AD192FDC668B}"/>
    <cellStyle name="Comma 6 2 3 2 6 2 3 2" xfId="8459" xr:uid="{237C8712-4282-4488-B6F0-DD6F417BD699}"/>
    <cellStyle name="Comma 6 2 3 2 6 2 4" xfId="4888" xr:uid="{0EB3BA9A-EAE3-4930-B8E8-F35337B8C62B}"/>
    <cellStyle name="Comma 6 2 3 2 6 2 5" xfId="6310" xr:uid="{D1F67BBB-80FE-431B-B2A8-D7ABC43CEA8E}"/>
    <cellStyle name="Comma 6 2 3 2 6 3" xfId="2844" xr:uid="{F08EAF39-996A-464E-9DF9-EF44148AC3CD}"/>
    <cellStyle name="Comma 6 2 3 2 6 3 2" xfId="4300" xr:uid="{803CD0B5-DAF9-4E3E-BB46-FD1495725231}"/>
    <cellStyle name="Comma 6 2 3 2 6 3 2 2" xfId="9294" xr:uid="{A3AA1CFA-2F2A-435E-BC68-072FC0F6FA39}"/>
    <cellStyle name="Comma 6 2 3 2 6 3 3" xfId="5722" xr:uid="{3076FF1B-6BB3-4881-BBBC-51E15E51AF54}"/>
    <cellStyle name="Comma 6 2 3 2 6 3 4" xfId="7871" xr:uid="{4884F59F-AA71-4367-8CFF-A71880908C23}"/>
    <cellStyle name="Comma 6 2 3 2 6 4" xfId="2269" xr:uid="{D579A1AF-CF18-4DB4-AB10-DE340EDFD1F9}"/>
    <cellStyle name="Comma 6 2 3 2 6 4 2" xfId="3829" xr:uid="{9B477870-867D-4661-9E75-9CCFA6B5C1FF}"/>
    <cellStyle name="Comma 6 2 3 2 6 4 2 2" xfId="8823" xr:uid="{697F051A-781D-4B06-BE8D-90755232E234}"/>
    <cellStyle name="Comma 6 2 3 2 6 4 3" xfId="5251" xr:uid="{5D65345C-B97B-484F-823A-CF5ADACC1816}"/>
    <cellStyle name="Comma 6 2 3 2 6 4 4" xfId="7400" xr:uid="{6FA0AAA1-D967-4D9B-B3F4-4FADACEE75B7}"/>
    <cellStyle name="Comma 6 2 3 2 6 5" xfId="1470" xr:uid="{DBB404CB-2787-4DF1-AE51-F6162506A871}"/>
    <cellStyle name="Comma 6 2 3 2 6 5 2" xfId="6673" xr:uid="{C42DD06E-D4C4-405C-80A6-87C29ECA15E7}"/>
    <cellStyle name="Comma 6 2 3 2 6 6" xfId="3103" xr:uid="{E6E69588-BEFC-42F4-8E5F-3B6B4721F2AE}"/>
    <cellStyle name="Comma 6 2 3 2 6 6 2" xfId="8096" xr:uid="{0BFD2729-B9C1-490D-ABFE-266CBF727D4A}"/>
    <cellStyle name="Comma 6 2 3 2 6 7" xfId="4525" xr:uid="{CAE4C281-F2FD-4FBF-854C-C9C7D28D7109}"/>
    <cellStyle name="Comma 6 2 3 2 6 8" xfId="5947" xr:uid="{BCE5697F-AF40-4852-B134-774DF3FFB18B}"/>
    <cellStyle name="Comma 6 2 3 2 7" xfId="912" xr:uid="{E0F76E81-FF2A-404C-98AA-17724AFB4061}"/>
    <cellStyle name="Comma 6 2 3 2 7 2" xfId="1641" xr:uid="{A83BA274-2C9A-4AEA-AFC5-BF1EBD34F2BD}"/>
    <cellStyle name="Comma 6 2 3 2 7 2 2" xfId="6844" xr:uid="{59F62B71-EC05-4E24-BD83-10E60A122B91}"/>
    <cellStyle name="Comma 6 2 3 2 7 3" xfId="3274" xr:uid="{8E1A9546-FDF9-42C8-A1BF-548B3AA44607}"/>
    <cellStyle name="Comma 6 2 3 2 7 3 2" xfId="8267" xr:uid="{CEA393ED-6D6B-4A4A-BE21-6DCF3233F065}"/>
    <cellStyle name="Comma 6 2 3 2 7 4" xfId="4696" xr:uid="{4AB84B31-EA87-4F88-A341-EB99C9818B89}"/>
    <cellStyle name="Comma 6 2 3 2 7 5" xfId="6118" xr:uid="{7CA35C3C-42D7-42ED-856D-B72336B613F5}"/>
    <cellStyle name="Comma 6 2 3 2 8" xfId="2568" xr:uid="{5BA1018F-63A6-46AF-B6BD-62A0A9A46231}"/>
    <cellStyle name="Comma 6 2 3 2 8 2" xfId="4094" xr:uid="{A7BF4C9D-9FAD-4ECF-98A2-C01B614EE6FD}"/>
    <cellStyle name="Comma 6 2 3 2 8 2 2" xfId="9088" xr:uid="{B71538A9-85F4-42A9-9A02-3B5D6768AAAC}"/>
    <cellStyle name="Comma 6 2 3 2 8 3" xfId="5516" xr:uid="{99AC2939-85DE-4B9B-A8C3-4B51B5961F51}"/>
    <cellStyle name="Comma 6 2 3 2 8 4" xfId="7665" xr:uid="{9D8CCBEA-0F98-41A9-B209-A850BE1D5519}"/>
    <cellStyle name="Comma 6 2 3 2 9" xfId="2398" xr:uid="{A8A823AB-9F99-4BEC-B02A-E6FC74A8C6C9}"/>
    <cellStyle name="Comma 6 2 3 2 9 2" xfId="3956" xr:uid="{E8BAA5DD-EA46-45A8-AA85-B087FD8CE7B1}"/>
    <cellStyle name="Comma 6 2 3 2 9 2 2" xfId="8950" xr:uid="{E19D96CB-CBA6-4522-8904-0B0F24F6AB01}"/>
    <cellStyle name="Comma 6 2 3 2 9 3" xfId="5378" xr:uid="{87C8076B-FA3F-4254-A5DC-C04F2A5CD0D6}"/>
    <cellStyle name="Comma 6 2 3 2 9 4" xfId="7527" xr:uid="{9632EC8A-AA61-4855-8036-9F2F1F7A1214}"/>
    <cellStyle name="Comma 6 2 3 3" xfId="472" xr:uid="{80676A54-22EC-41E0-9C3A-25BD235132F1}"/>
    <cellStyle name="Comma 6 2 3 3 10" xfId="2036" xr:uid="{C10BE228-91AC-40D8-8CFC-816AAC193B92}"/>
    <cellStyle name="Comma 6 2 3 3 10 2" xfId="3646" xr:uid="{1316FBE5-0922-4CFE-9FE5-DC7D9E3E5545}"/>
    <cellStyle name="Comma 6 2 3 3 10 2 2" xfId="8640" xr:uid="{6D8EBEB1-7480-403E-A5A9-4E07AB1D2077}"/>
    <cellStyle name="Comma 6 2 3 3 10 3" xfId="5068" xr:uid="{57ABA5AD-B698-43AE-8A23-73FCD8DB412A}"/>
    <cellStyle name="Comma 6 2 3 3 10 4" xfId="7217" xr:uid="{07855BFE-EE39-4F6E-81BB-80D6939E7BDB}"/>
    <cellStyle name="Comma 6 2 3 3 11" xfId="1287" xr:uid="{D115A0C3-790F-4719-978A-944A073629EB}"/>
    <cellStyle name="Comma 6 2 3 3 11 2" xfId="6490" xr:uid="{CB023F94-3D01-45D7-B03E-ECD5CDF183BA}"/>
    <cellStyle name="Comma 6 2 3 3 12" xfId="2920" xr:uid="{DD28D0E5-B6C0-49E0-8DAA-1B6576B396A0}"/>
    <cellStyle name="Comma 6 2 3 3 12 2" xfId="7913" xr:uid="{0DF43CBE-31DA-4CB2-8BF8-F35633C58C97}"/>
    <cellStyle name="Comma 6 2 3 3 13" xfId="4342" xr:uid="{EC8A019D-5A24-444C-9DA7-955C50628527}"/>
    <cellStyle name="Comma 6 2 3 3 14" xfId="5764" xr:uid="{AB99A83B-F2C4-464C-81D6-425014C794EB}"/>
    <cellStyle name="Comma 6 2 3 3 2" xfId="703" xr:uid="{1FECFAC9-1740-4956-A499-C92F46355EA7}"/>
    <cellStyle name="Comma 6 2 3 3 2 10" xfId="5917" xr:uid="{FE20D828-BE1D-4956-A8E9-B3C5A2386437}"/>
    <cellStyle name="Comma 6 2 3 3 2 2" xfId="828" xr:uid="{EB10BAC7-3DB5-4D23-908F-B0830436D762}"/>
    <cellStyle name="Comma 6 2 3 3 2 2 2" xfId="1201" xr:uid="{2DA5D33B-6BCE-48BB-8FDA-A8EB2180F66C}"/>
    <cellStyle name="Comma 6 2 3 3 2 2 2 2" xfId="1928" xr:uid="{C3D4742A-431F-416E-B728-D88B12B21161}"/>
    <cellStyle name="Comma 6 2 3 3 2 2 2 2 2" xfId="7131" xr:uid="{8262417B-AD9C-4B36-8E05-7ADF8047C730}"/>
    <cellStyle name="Comma 6 2 3 3 2 2 2 3" xfId="3561" xr:uid="{584A0CF6-DC07-406C-AB96-A3D802B6000C}"/>
    <cellStyle name="Comma 6 2 3 3 2 2 2 3 2" xfId="8554" xr:uid="{80E4ABC3-BC4F-470C-92A4-C7EA00EA6220}"/>
    <cellStyle name="Comma 6 2 3 3 2 2 2 4" xfId="4983" xr:uid="{ED67454C-54AC-4094-814F-E7053C7E52F6}"/>
    <cellStyle name="Comma 6 2 3 3 2 2 2 5" xfId="6405" xr:uid="{B454350E-5C4F-472A-9DE2-9DA99C56590A}"/>
    <cellStyle name="Comma 6 2 3 3 2 2 3" xfId="2351" xr:uid="{53EAC12D-E02D-43B7-B241-7A0883E2F992}"/>
    <cellStyle name="Comma 6 2 3 3 2 2 3 2" xfId="3911" xr:uid="{FA35079F-18F5-4706-9694-4A61E8CB337C}"/>
    <cellStyle name="Comma 6 2 3 3 2 2 3 2 2" xfId="8905" xr:uid="{54DC9549-A2ED-4CDD-B40C-8E2F3153DCA6}"/>
    <cellStyle name="Comma 6 2 3 3 2 2 3 3" xfId="5333" xr:uid="{0C96903D-2B2B-460F-B87F-F568D4B80857}"/>
    <cellStyle name="Comma 6 2 3 3 2 2 3 4" xfId="7482" xr:uid="{E95E4EFF-C1C7-4A51-8818-C0497B804C22}"/>
    <cellStyle name="Comma 6 2 3 3 2 2 4" xfId="1565" xr:uid="{A1B6E233-169D-4350-A0E1-922D5AD069F1}"/>
    <cellStyle name="Comma 6 2 3 3 2 2 4 2" xfId="6768" xr:uid="{A398BEAC-D9DC-44BC-857A-7934F26E064A}"/>
    <cellStyle name="Comma 6 2 3 3 2 2 5" xfId="3198" xr:uid="{4577BA2D-99AC-4CD4-9566-E39DFCA318BD}"/>
    <cellStyle name="Comma 6 2 3 3 2 2 5 2" xfId="8191" xr:uid="{EF6F833D-017E-4500-AA3D-9A411D885AB2}"/>
    <cellStyle name="Comma 6 2 3 3 2 2 6" xfId="4620" xr:uid="{D01D5532-198B-44E2-B5CB-9ACBBE33CA0A}"/>
    <cellStyle name="Comma 6 2 3 3 2 2 7" xfId="6042" xr:uid="{04B20F2A-6583-443B-BF5B-74D187DAD38A}"/>
    <cellStyle name="Comma 6 2 3 3 2 3" xfId="1076" xr:uid="{13A3B75D-8189-4D6E-BD99-9EB5A241A4E7}"/>
    <cellStyle name="Comma 6 2 3 3 2 3 2" xfId="1803" xr:uid="{8626499E-4CE0-498A-AD4E-2ABDBEF61112}"/>
    <cellStyle name="Comma 6 2 3 3 2 3 2 2" xfId="7006" xr:uid="{E0B21BC2-6D9D-4877-B74A-44BEEC1D27DA}"/>
    <cellStyle name="Comma 6 2 3 3 2 3 3" xfId="3436" xr:uid="{CEF40DBC-4C25-4112-8FC5-843619DDA572}"/>
    <cellStyle name="Comma 6 2 3 3 2 3 3 2" xfId="8429" xr:uid="{8699EA2F-B829-4FF3-9469-CF40A41C1819}"/>
    <cellStyle name="Comma 6 2 3 3 2 3 4" xfId="4858" xr:uid="{E1080510-5BBB-4E8C-91E1-2219E0748122}"/>
    <cellStyle name="Comma 6 2 3 3 2 3 5" xfId="6280" xr:uid="{A2D7608F-FEE9-4F99-9C3B-398A75350644}"/>
    <cellStyle name="Comma 6 2 3 3 2 4" xfId="2491" xr:uid="{2C1AAE15-BCB4-4AE5-BB01-54D509B25409}"/>
    <cellStyle name="Comma 6 2 3 3 2 4 2" xfId="4017" xr:uid="{3A8E4F03-BF06-4FEE-BBED-04F15E243A34}"/>
    <cellStyle name="Comma 6 2 3 3 2 4 2 2" xfId="9011" xr:uid="{220A2199-AFBC-4B13-83B6-080BF3AAD316}"/>
    <cellStyle name="Comma 6 2 3 3 2 4 3" xfId="5439" xr:uid="{2C9B53B7-4A54-452C-B9B0-B62A115BFC83}"/>
    <cellStyle name="Comma 6 2 3 3 2 4 4" xfId="7588" xr:uid="{32B931A1-17C3-474D-B911-2A8BB878E780}"/>
    <cellStyle name="Comma 6 2 3 3 2 5" xfId="2814" xr:uid="{3C7073E7-BAA6-4563-8BB9-5911595581CB}"/>
    <cellStyle name="Comma 6 2 3 3 2 5 2" xfId="4270" xr:uid="{B5C84DA1-FA97-4DCE-8883-11910E12C968}"/>
    <cellStyle name="Comma 6 2 3 3 2 5 2 2" xfId="9264" xr:uid="{DCF9B7BE-5967-4F81-B155-6AB24E8D7770}"/>
    <cellStyle name="Comma 6 2 3 3 2 5 3" xfId="5692" xr:uid="{2750C8FE-6BAE-4C4A-8E05-842AD7057CFC}"/>
    <cellStyle name="Comma 6 2 3 3 2 5 4" xfId="7841" xr:uid="{5C4D2412-A65C-4189-AAD0-6699C27FB9E9}"/>
    <cellStyle name="Comma 6 2 3 3 2 6" xfId="2239" xr:uid="{80992F6A-5D99-452F-BDC7-3AAF81886C3C}"/>
    <cellStyle name="Comma 6 2 3 3 2 6 2" xfId="3799" xr:uid="{F7D2090B-AEAD-4E79-98CE-8DFC75B396BB}"/>
    <cellStyle name="Comma 6 2 3 3 2 6 2 2" xfId="8793" xr:uid="{606D6D30-8C86-42B7-AEE2-0D54D8FD6A04}"/>
    <cellStyle name="Comma 6 2 3 3 2 6 3" xfId="5221" xr:uid="{2E7A2F26-C36A-4002-A34C-2724C7A6892D}"/>
    <cellStyle name="Comma 6 2 3 3 2 6 4" xfId="7370" xr:uid="{89C119F6-AAD2-4CD6-9062-A35468FD90FF}"/>
    <cellStyle name="Comma 6 2 3 3 2 7" xfId="1440" xr:uid="{1B42B8A2-5014-4BAE-AF4B-3D891FF9EA13}"/>
    <cellStyle name="Comma 6 2 3 3 2 7 2" xfId="6643" xr:uid="{2D36544F-D421-4747-A1AF-31621C1495EA}"/>
    <cellStyle name="Comma 6 2 3 3 2 8" xfId="3073" xr:uid="{D67A6747-937E-4F4F-A40C-2AB3755763F4}"/>
    <cellStyle name="Comma 6 2 3 3 2 8 2" xfId="8066" xr:uid="{05E0CE82-2E8A-4E81-B0D9-64794E29C9B3}"/>
    <cellStyle name="Comma 6 2 3 3 2 9" xfId="4495" xr:uid="{ACFBB5AD-13D8-485B-8577-5048D9842136}"/>
    <cellStyle name="Comma 6 2 3 3 3" xfId="639" xr:uid="{D00C0FA0-EE32-4D73-8498-BDD39BC000EE}"/>
    <cellStyle name="Comma 6 2 3 3 3 10" xfId="5869" xr:uid="{908DD1D7-08EF-4054-81D4-C0B62AC75872}"/>
    <cellStyle name="Comma 6 2 3 3 3 2" xfId="780" xr:uid="{6F2C9F5F-91CA-4C20-95C3-7A3438C5C541}"/>
    <cellStyle name="Comma 6 2 3 3 3 2 2" xfId="1153" xr:uid="{AA4F2B05-A3F5-402F-A1C6-A80039BBC0DD}"/>
    <cellStyle name="Comma 6 2 3 3 3 2 2 2" xfId="1880" xr:uid="{77741429-668E-4203-8DC5-B70B986AE3E3}"/>
    <cellStyle name="Comma 6 2 3 3 3 2 2 2 2" xfId="7083" xr:uid="{22EC3FD4-E311-44FD-B145-458E9F01E35B}"/>
    <cellStyle name="Comma 6 2 3 3 3 2 2 3" xfId="3513" xr:uid="{83D67681-8B17-434C-84BF-7A02773289A4}"/>
    <cellStyle name="Comma 6 2 3 3 3 2 2 3 2" xfId="8506" xr:uid="{64DAEA13-B9DA-4236-B598-1FED5300E33D}"/>
    <cellStyle name="Comma 6 2 3 3 3 2 2 4" xfId="4935" xr:uid="{3869745F-92C0-4F45-9049-93B9D86B6295}"/>
    <cellStyle name="Comma 6 2 3 3 3 2 2 5" xfId="6357" xr:uid="{26031121-368B-4C89-A3BB-5A93C6EAF5F2}"/>
    <cellStyle name="Comma 6 2 3 3 3 2 3" xfId="2314" xr:uid="{94EB4A8A-A253-45D0-AA16-ACF21467D26F}"/>
    <cellStyle name="Comma 6 2 3 3 3 2 3 2" xfId="3874" xr:uid="{439647B6-1819-4093-8546-EA1FF2066878}"/>
    <cellStyle name="Comma 6 2 3 3 3 2 3 2 2" xfId="8868" xr:uid="{376C61C3-4127-4F89-A505-DBC5828E0C6D}"/>
    <cellStyle name="Comma 6 2 3 3 3 2 3 3" xfId="5296" xr:uid="{C018AD83-CEDD-44FB-A51F-A9DF17A71AD3}"/>
    <cellStyle name="Comma 6 2 3 3 3 2 3 4" xfId="7445" xr:uid="{6D5A3E1B-4084-4787-AB04-B489C07A2B1A}"/>
    <cellStyle name="Comma 6 2 3 3 3 2 4" xfId="1517" xr:uid="{9BBBED3E-3A0E-4783-A0FB-53CB9133DF34}"/>
    <cellStyle name="Comma 6 2 3 3 3 2 4 2" xfId="6720" xr:uid="{1FC8E402-51EF-406B-B75D-B0FCB2B25FFD}"/>
    <cellStyle name="Comma 6 2 3 3 3 2 5" xfId="3150" xr:uid="{2687D49B-366D-4E77-883E-DAD64840D9D3}"/>
    <cellStyle name="Comma 6 2 3 3 3 2 5 2" xfId="8143" xr:uid="{97E43A05-83A2-415F-906F-1815FDA717BD}"/>
    <cellStyle name="Comma 6 2 3 3 3 2 6" xfId="4572" xr:uid="{D65F493F-AD9D-4F72-8742-C3459FEB9518}"/>
    <cellStyle name="Comma 6 2 3 3 3 2 7" xfId="5994" xr:uid="{DAD6476E-6BB2-4123-B333-283E1FE422E3}"/>
    <cellStyle name="Comma 6 2 3 3 3 3" xfId="1028" xr:uid="{D4B937EE-1075-4180-AE41-E1B650A512CA}"/>
    <cellStyle name="Comma 6 2 3 3 3 3 2" xfId="1755" xr:uid="{5A0D793D-C369-404D-87A0-79D6178706DA}"/>
    <cellStyle name="Comma 6 2 3 3 3 3 2 2" xfId="6958" xr:uid="{9D3CC336-58CA-4E7D-9693-40E588CDB188}"/>
    <cellStyle name="Comma 6 2 3 3 3 3 3" xfId="3388" xr:uid="{3C35C203-E6A4-4D5D-B5D4-7DDA20F86658}"/>
    <cellStyle name="Comma 6 2 3 3 3 3 3 2" xfId="8381" xr:uid="{1ACB9A6D-E1B9-4D28-9A25-3DF0EC122DB2}"/>
    <cellStyle name="Comma 6 2 3 3 3 3 4" xfId="4810" xr:uid="{1CAE32E5-E591-4A1E-AE3C-039F6CB1F8D7}"/>
    <cellStyle name="Comma 6 2 3 3 3 3 5" xfId="6232" xr:uid="{2760D6AE-1844-4B4C-947A-5DAFB10AC457}"/>
    <cellStyle name="Comma 6 2 3 3 3 4" xfId="2459" xr:uid="{1E91290F-8EEC-40B9-A140-2152C1AE0339}"/>
    <cellStyle name="Comma 6 2 3 3 3 4 2" xfId="3985" xr:uid="{E70C0493-A376-4E14-880F-6151F91F33B0}"/>
    <cellStyle name="Comma 6 2 3 3 3 4 2 2" xfId="8979" xr:uid="{CC811914-1F03-4874-9CAA-F0650619F076}"/>
    <cellStyle name="Comma 6 2 3 3 3 4 3" xfId="5407" xr:uid="{CB377EDE-D5D4-41B1-91C9-7723A4DB5ECC}"/>
    <cellStyle name="Comma 6 2 3 3 3 4 4" xfId="7556" xr:uid="{A363BCF0-401B-4BF4-8E16-33B22EBB7757}"/>
    <cellStyle name="Comma 6 2 3 3 3 5" xfId="2782" xr:uid="{E93F4257-5F07-4842-B373-A85871587914}"/>
    <cellStyle name="Comma 6 2 3 3 3 5 2" xfId="4238" xr:uid="{02625593-9C63-4199-B50D-F2A8C3175305}"/>
    <cellStyle name="Comma 6 2 3 3 3 5 2 2" xfId="9232" xr:uid="{B985FB7A-DD15-49F6-8F72-F24465CD9D48}"/>
    <cellStyle name="Comma 6 2 3 3 3 5 3" xfId="5660" xr:uid="{37B3C150-63FF-416B-9523-A68F1CA161B4}"/>
    <cellStyle name="Comma 6 2 3 3 3 5 4" xfId="7809" xr:uid="{E29AD7D6-4D1B-4F3A-B2E0-4E12592D7F71}"/>
    <cellStyle name="Comma 6 2 3 3 3 6" xfId="2191" xr:uid="{2070F5BE-A643-43DC-AFF5-AF5026473953}"/>
    <cellStyle name="Comma 6 2 3 3 3 6 2" xfId="3751" xr:uid="{B1E376BA-6A12-42BF-B885-52B59A2C1141}"/>
    <cellStyle name="Comma 6 2 3 3 3 6 2 2" xfId="8745" xr:uid="{C5CCB19E-F7E0-4462-A966-B30A484607CB}"/>
    <cellStyle name="Comma 6 2 3 3 3 6 3" xfId="5173" xr:uid="{1CE8A406-4E28-4694-A03E-B4750F920443}"/>
    <cellStyle name="Comma 6 2 3 3 3 6 4" xfId="7322" xr:uid="{7A846D9D-8A96-442C-961B-33C6A59EF1B0}"/>
    <cellStyle name="Comma 6 2 3 3 3 7" xfId="1392" xr:uid="{782DF1E6-53AC-4398-ACAD-1CFBD1CD144A}"/>
    <cellStyle name="Comma 6 2 3 3 3 7 2" xfId="6595" xr:uid="{A7D9D3F7-6830-43BC-9AC2-A3D93B6537E1}"/>
    <cellStyle name="Comma 6 2 3 3 3 8" xfId="3025" xr:uid="{13A3434D-CBB1-4A7B-B26F-5AA072B97B48}"/>
    <cellStyle name="Comma 6 2 3 3 3 8 2" xfId="8018" xr:uid="{594E2CF0-6F28-4FFF-82BB-3BCE0D85F284}"/>
    <cellStyle name="Comma 6 2 3 3 3 9" xfId="4447" xr:uid="{88906F15-885D-4DED-873D-A101104963FF}"/>
    <cellStyle name="Comma 6 2 3 3 4" xfId="594" xr:uid="{BBB08F32-8823-42B5-86A3-62D42DEFE46D}"/>
    <cellStyle name="Comma 6 2 3 3 4 10" xfId="5840" xr:uid="{578A3C35-8335-4212-9051-1A4A0C4F6260}"/>
    <cellStyle name="Comma 6 2 3 3 4 2" xfId="866" xr:uid="{3B3394E1-E553-476F-91A3-56BE4E8407DA}"/>
    <cellStyle name="Comma 6 2 3 3 4 2 2" xfId="1239" xr:uid="{0B9D1B12-ABA1-4D4E-AD16-DF2FE2520DF3}"/>
    <cellStyle name="Comma 6 2 3 3 4 2 2 2" xfId="1966" xr:uid="{E81005B8-7D16-4156-8C18-1D8CF3D8B752}"/>
    <cellStyle name="Comma 6 2 3 3 4 2 2 2 2" xfId="7169" xr:uid="{72E0B331-D17E-416C-8037-FE59809955DE}"/>
    <cellStyle name="Comma 6 2 3 3 4 2 2 3" xfId="3599" xr:uid="{E13903C6-29DE-4035-BCC6-B94CEF9C97CC}"/>
    <cellStyle name="Comma 6 2 3 3 4 2 2 3 2" xfId="8592" xr:uid="{9ABA12CE-EC1A-4FC6-BB1D-478748BF88ED}"/>
    <cellStyle name="Comma 6 2 3 3 4 2 2 4" xfId="5021" xr:uid="{6BAFA05B-4AD8-4572-BB2C-624A92FCABC1}"/>
    <cellStyle name="Comma 6 2 3 3 4 2 2 5" xfId="6443" xr:uid="{99B7B721-2A2D-44E9-86AF-0E0748CA846E}"/>
    <cellStyle name="Comma 6 2 3 3 4 2 3" xfId="1603" xr:uid="{19CFC573-03F7-4917-BC19-A7E8F7654488}"/>
    <cellStyle name="Comma 6 2 3 3 4 2 3 2" xfId="6806" xr:uid="{1C80848C-63CB-4488-94C5-4D9CC483817B}"/>
    <cellStyle name="Comma 6 2 3 3 4 2 4" xfId="3236" xr:uid="{00984C21-C9CF-4486-9974-BBB3F32E9672}"/>
    <cellStyle name="Comma 6 2 3 3 4 2 4 2" xfId="8229" xr:uid="{00521780-7EE4-4A7F-98A0-2DB4BB9A0FF8}"/>
    <cellStyle name="Comma 6 2 3 3 4 2 5" xfId="4658" xr:uid="{98FD00F8-0CFD-4A77-BA31-94EBA329F239}"/>
    <cellStyle name="Comma 6 2 3 3 4 2 6" xfId="6080" xr:uid="{745C0652-6242-4476-BD3D-C67620DD942E}"/>
    <cellStyle name="Comma 6 2 3 3 4 3" xfId="999" xr:uid="{09BDE514-1C7B-4EB0-A653-6A89CD02ADD3}"/>
    <cellStyle name="Comma 6 2 3 3 4 3 2" xfId="1726" xr:uid="{8B91F27C-71C6-4408-AF9A-23E67719AF67}"/>
    <cellStyle name="Comma 6 2 3 3 4 3 2 2" xfId="6929" xr:uid="{77FADC63-328D-4932-A0D7-A262662E9C74}"/>
    <cellStyle name="Comma 6 2 3 3 4 3 3" xfId="3359" xr:uid="{680EE39D-B0A7-4AC4-902E-801F023FE574}"/>
    <cellStyle name="Comma 6 2 3 3 4 3 3 2" xfId="8352" xr:uid="{218F356E-207B-4765-8815-CD7176B3DD7C}"/>
    <cellStyle name="Comma 6 2 3 3 4 3 4" xfId="4781" xr:uid="{C7E6DAC2-1E1C-4FBD-992A-9773BF98DEF8}"/>
    <cellStyle name="Comma 6 2 3 3 4 3 5" xfId="6203" xr:uid="{A722F90C-29D0-456C-A3A2-F1F4A778B8DD}"/>
    <cellStyle name="Comma 6 2 3 3 4 4" xfId="2529" xr:uid="{149B1EE8-0BE9-44A5-8EFB-A6F9CC6B486D}"/>
    <cellStyle name="Comma 6 2 3 3 4 4 2" xfId="4055" xr:uid="{4C7A2572-0102-455C-9D12-35A07FAAE210}"/>
    <cellStyle name="Comma 6 2 3 3 4 4 2 2" xfId="9049" xr:uid="{37A70C51-DCBA-4F14-A72D-C9DB0D9C8A4D}"/>
    <cellStyle name="Comma 6 2 3 3 4 4 3" xfId="5477" xr:uid="{B97FFF31-F864-4B41-88AC-23EDE76F34AB}"/>
    <cellStyle name="Comma 6 2 3 3 4 4 4" xfId="7626" xr:uid="{B2CD8919-1E2A-4CEC-AD00-C58CE8AEFF47}"/>
    <cellStyle name="Comma 6 2 3 3 4 5" xfId="2738" xr:uid="{74ACD4AF-3FAE-49D6-989E-2DBB25449562}"/>
    <cellStyle name="Comma 6 2 3 3 4 5 2" xfId="4210" xr:uid="{3072BC4F-6DB5-42B0-9C07-7FFFD7477A76}"/>
    <cellStyle name="Comma 6 2 3 3 4 5 2 2" xfId="9204" xr:uid="{CCDB430D-22A6-4BD1-998C-F802CEBC5F40}"/>
    <cellStyle name="Comma 6 2 3 3 4 5 3" xfId="5632" xr:uid="{2D0AD0F9-B9B9-4686-B6D6-7168F3C0573C}"/>
    <cellStyle name="Comma 6 2 3 3 4 5 4" xfId="7781" xr:uid="{D9421A59-ECD6-4577-8A11-857E60A99F00}"/>
    <cellStyle name="Comma 6 2 3 3 4 6" xfId="2146" xr:uid="{8A834908-7376-4305-BB19-B9A4F80C1D5F}"/>
    <cellStyle name="Comma 6 2 3 3 4 6 2" xfId="3722" xr:uid="{BD817A53-B43B-4B7E-89C5-D6656E4B28E8}"/>
    <cellStyle name="Comma 6 2 3 3 4 6 2 2" xfId="8716" xr:uid="{0522FC0E-77B6-41B2-94DF-B0A2DA7B82BA}"/>
    <cellStyle name="Comma 6 2 3 3 4 6 3" xfId="5144" xr:uid="{041DEE4A-9A25-465C-A748-EFC04B893A9D}"/>
    <cellStyle name="Comma 6 2 3 3 4 6 4" xfId="7293" xr:uid="{E1AB23CF-5178-434E-8E2C-96CE97485428}"/>
    <cellStyle name="Comma 6 2 3 3 4 7" xfId="1363" xr:uid="{502D162E-C63B-4C4B-888B-5B773EBD4040}"/>
    <cellStyle name="Comma 6 2 3 3 4 7 2" xfId="6566" xr:uid="{755CAEAD-F689-458E-B148-A7B6744F4B77}"/>
    <cellStyle name="Comma 6 2 3 3 4 8" xfId="2996" xr:uid="{ACD2F5B0-9BAA-45A7-9CB3-2AFE1C4EBD1D}"/>
    <cellStyle name="Comma 6 2 3 3 4 8 2" xfId="7989" xr:uid="{A6645D59-5295-496F-ABF1-68B1085DD0EC}"/>
    <cellStyle name="Comma 6 2 3 3 4 9" xfId="4418" xr:uid="{F3F729C2-94AC-4091-8E54-ED7EE46F9ED2}"/>
    <cellStyle name="Comma 6 2 3 3 5" xfId="751" xr:uid="{DA37657C-5B58-4EE3-A2E1-601B3A82026A}"/>
    <cellStyle name="Comma 6 2 3 3 5 2" xfId="1124" xr:uid="{17C7A48E-DF89-41D0-A2EC-A88E1C25810F}"/>
    <cellStyle name="Comma 6 2 3 3 5 2 2" xfId="1851" xr:uid="{8DC29E63-C242-449B-9445-C74964B0ABDA}"/>
    <cellStyle name="Comma 6 2 3 3 5 2 2 2" xfId="7054" xr:uid="{823AF248-9F7D-4398-8306-2C667D992A14}"/>
    <cellStyle name="Comma 6 2 3 3 5 2 3" xfId="3484" xr:uid="{2AC50259-AB7F-44C7-B493-93FDDA07CDDE}"/>
    <cellStyle name="Comma 6 2 3 3 5 2 3 2" xfId="8477" xr:uid="{B6553199-ADA5-4547-86CB-2E3822940F1D}"/>
    <cellStyle name="Comma 6 2 3 3 5 2 4" xfId="4906" xr:uid="{3EFC9517-DDD0-4158-9F41-0477720E73C9}"/>
    <cellStyle name="Comma 6 2 3 3 5 2 5" xfId="6328" xr:uid="{01DA2421-6D58-4C3D-96B0-CF9677996471}"/>
    <cellStyle name="Comma 6 2 3 3 5 3" xfId="2852" xr:uid="{1E8FFC15-FDE1-46F4-9E51-5404E33B0B93}"/>
    <cellStyle name="Comma 6 2 3 3 5 3 2" xfId="4308" xr:uid="{A44510E2-4472-49E4-A67A-C0F2394B0743}"/>
    <cellStyle name="Comma 6 2 3 3 5 3 2 2" xfId="9302" xr:uid="{52BF059F-C964-4693-B4FE-2BA43364C763}"/>
    <cellStyle name="Comma 6 2 3 3 5 3 3" xfId="5730" xr:uid="{3B2F14FE-DDE8-4134-8F8F-12DD663EF594}"/>
    <cellStyle name="Comma 6 2 3 3 5 3 4" xfId="7879" xr:uid="{7014C008-5352-4891-BF0D-6BB5009E5A37}"/>
    <cellStyle name="Comma 6 2 3 3 5 4" xfId="2286" xr:uid="{9B954457-624A-4965-B259-3CCB9C0B4CB0}"/>
    <cellStyle name="Comma 6 2 3 3 5 4 2" xfId="3846" xr:uid="{1559D0F8-B855-4F72-932A-AD2D81CC6B90}"/>
    <cellStyle name="Comma 6 2 3 3 5 4 2 2" xfId="8840" xr:uid="{A737B135-7B03-4057-8A1A-1B830F00A18A}"/>
    <cellStyle name="Comma 6 2 3 3 5 4 3" xfId="5268" xr:uid="{591D1DF2-875E-44AD-AE95-B0B1E296CB1C}"/>
    <cellStyle name="Comma 6 2 3 3 5 4 4" xfId="7417" xr:uid="{FB3DA2F6-08A6-4C93-9C97-1DA1AA820BCD}"/>
    <cellStyle name="Comma 6 2 3 3 5 5" xfId="1488" xr:uid="{C1978B34-3576-40DC-A3B4-34FB4B5F3DB3}"/>
    <cellStyle name="Comma 6 2 3 3 5 5 2" xfId="6691" xr:uid="{4B751A7C-4447-4CD5-B281-F92ECA0B52FB}"/>
    <cellStyle name="Comma 6 2 3 3 5 6" xfId="3121" xr:uid="{7EF058AE-0A9D-4158-8914-544C4B41F1DD}"/>
    <cellStyle name="Comma 6 2 3 3 5 6 2" xfId="8114" xr:uid="{FB0C98F8-9821-4C41-A159-6F6DFDDB3FB5}"/>
    <cellStyle name="Comma 6 2 3 3 5 7" xfId="4543" xr:uid="{11F487E6-346F-40EA-AF27-D81B27DA597B}"/>
    <cellStyle name="Comma 6 2 3 3 5 8" xfId="5965" xr:uid="{33692C5C-21BF-49AC-A6A1-3DFC6916F0DC}"/>
    <cellStyle name="Comma 6 2 3 3 6" xfId="921" xr:uid="{B3A8751B-A8B7-4239-BFCB-F1988D043DBC}"/>
    <cellStyle name="Comma 6 2 3 3 6 2" xfId="1650" xr:uid="{C615E5A5-2651-46EF-A9F2-BBB48617E2E2}"/>
    <cellStyle name="Comma 6 2 3 3 6 2 2" xfId="6853" xr:uid="{EE4B4C73-6F9D-41A6-A0B8-517658E19033}"/>
    <cellStyle name="Comma 6 2 3 3 6 3" xfId="3283" xr:uid="{26D6C93F-2F48-48C7-BFBA-C171E6BAEF87}"/>
    <cellStyle name="Comma 6 2 3 3 6 3 2" xfId="8276" xr:uid="{89BAA1A3-3D8F-4BF7-B259-AE48873E9AD6}"/>
    <cellStyle name="Comma 6 2 3 3 6 4" xfId="4705" xr:uid="{6A5316EB-86C4-41A7-80DA-59859B3261BA}"/>
    <cellStyle name="Comma 6 2 3 3 6 5" xfId="6127" xr:uid="{EAB948D1-F055-4F73-BD55-3AC04EC0EE57}"/>
    <cellStyle name="Comma 6 2 3 3 7" xfId="2576" xr:uid="{4F1219AB-A1BB-4B25-9071-DB8726B6A932}"/>
    <cellStyle name="Comma 6 2 3 3 7 2" xfId="4102" xr:uid="{B39BD277-83A3-4733-B6CB-79DA8BACE65D}"/>
    <cellStyle name="Comma 6 2 3 3 7 2 2" xfId="9096" xr:uid="{C21D331C-17BA-4DD2-842A-0B5C0FF1CD66}"/>
    <cellStyle name="Comma 6 2 3 3 7 3" xfId="5524" xr:uid="{26269F1C-9F8B-4CEE-B0AF-5208C4FB9609}"/>
    <cellStyle name="Comma 6 2 3 3 7 4" xfId="7673" xr:uid="{45040731-A1E3-45B6-9885-76CA82548462}"/>
    <cellStyle name="Comma 6 2 3 3 8" xfId="2387" xr:uid="{86790C2C-C28F-4A7C-90A6-63778B60321D}"/>
    <cellStyle name="Comma 6 2 3 3 8 2" xfId="3945" xr:uid="{CEC5DAEB-5627-4A8C-B6B4-1CB6D13AFAAF}"/>
    <cellStyle name="Comma 6 2 3 3 8 2 2" xfId="8939" xr:uid="{41E50201-E98E-48AC-B0AB-C45F1D813E34}"/>
    <cellStyle name="Comma 6 2 3 3 8 3" xfId="5367" xr:uid="{3E7D5610-249C-4ECD-B1A3-B5A3F91C16F0}"/>
    <cellStyle name="Comma 6 2 3 3 8 4" xfId="7516" xr:uid="{EA69D6D4-F3CD-4447-8BE1-B541FC28AF2E}"/>
    <cellStyle name="Comma 6 2 3 3 9" xfId="2630" xr:uid="{0DCC357A-947A-4246-8C9C-AC205519DC58}"/>
    <cellStyle name="Comma 6 2 3 3 9 2" xfId="4136" xr:uid="{22E9DDDE-BD27-4481-830B-D7B55CBB4143}"/>
    <cellStyle name="Comma 6 2 3 3 9 2 2" xfId="9130" xr:uid="{6133B870-C9DF-475D-85EC-CA1C88D19598}"/>
    <cellStyle name="Comma 6 2 3 3 9 3" xfId="5558" xr:uid="{1FCBCA9C-1D18-4C97-AD05-84A94673AE44}"/>
    <cellStyle name="Comma 6 2 3 3 9 4" xfId="7707" xr:uid="{229A5FE8-B7BF-4798-974C-65FE8CE93BFB}"/>
    <cellStyle name="Comma 6 2 3 4" xfId="481" xr:uid="{E8492EA5-91C4-4432-B598-B94F1938EFC8}"/>
    <cellStyle name="Comma 6 2 3 4 10" xfId="2929" xr:uid="{A5916645-3E86-421B-BC9E-477AE8A22331}"/>
    <cellStyle name="Comma 6 2 3 4 10 2" xfId="7922" xr:uid="{641FB14D-BFCB-4C81-AAFC-8B6E1A7F6A7D}"/>
    <cellStyle name="Comma 6 2 3 4 11" xfId="4351" xr:uid="{EFB6E860-81A3-4E0F-92B6-4077D796A3C1}"/>
    <cellStyle name="Comma 6 2 3 4 12" xfId="5773" xr:uid="{DCF8FBC7-3E1A-47DD-8611-52E0654FA505}"/>
    <cellStyle name="Comma 6 2 3 4 2" xfId="695" xr:uid="{42D19726-AABD-40B1-AE75-84A65119CB7F}"/>
    <cellStyle name="Comma 6 2 3 4 2 10" xfId="5909" xr:uid="{8988901E-6740-488A-9232-DC505D10568E}"/>
    <cellStyle name="Comma 6 2 3 4 2 2" xfId="820" xr:uid="{15A1FCCB-8ADD-4DC5-82EF-0456EF3C0BDE}"/>
    <cellStyle name="Comma 6 2 3 4 2 2 2" xfId="1193" xr:uid="{3A17617C-1A6E-4F63-BC2A-A2627EC361CE}"/>
    <cellStyle name="Comma 6 2 3 4 2 2 2 2" xfId="1920" xr:uid="{50A3504D-F202-4576-A80D-FB71C03682E3}"/>
    <cellStyle name="Comma 6 2 3 4 2 2 2 2 2" xfId="7123" xr:uid="{87725C08-FE75-48BA-8095-FAB3C4E5AD1D}"/>
    <cellStyle name="Comma 6 2 3 4 2 2 2 3" xfId="3553" xr:uid="{D8EE54DB-2C3C-4824-AE5B-1C831E58BF83}"/>
    <cellStyle name="Comma 6 2 3 4 2 2 2 3 2" xfId="8546" xr:uid="{425A6477-A6CD-41F6-BC06-8645D1FB6C38}"/>
    <cellStyle name="Comma 6 2 3 4 2 2 2 4" xfId="4975" xr:uid="{AEF3C2DA-6D94-4A2F-B816-69BDF103EE5D}"/>
    <cellStyle name="Comma 6 2 3 4 2 2 2 5" xfId="6397" xr:uid="{70DC5143-9468-4A9B-BCC8-6978C46622AA}"/>
    <cellStyle name="Comma 6 2 3 4 2 2 3" xfId="2343" xr:uid="{61BE6E32-EA51-4468-ACBE-3622CB3C4703}"/>
    <cellStyle name="Comma 6 2 3 4 2 2 3 2" xfId="3903" xr:uid="{ECA3DA07-A49F-4E85-AD44-73D7E8BB6865}"/>
    <cellStyle name="Comma 6 2 3 4 2 2 3 2 2" xfId="8897" xr:uid="{4FDC1542-780F-4424-8617-2EE63B88B03B}"/>
    <cellStyle name="Comma 6 2 3 4 2 2 3 3" xfId="5325" xr:uid="{4515FC7C-4A37-40B0-BDD8-C2F050FBFE6C}"/>
    <cellStyle name="Comma 6 2 3 4 2 2 3 4" xfId="7474" xr:uid="{F830EA47-C140-41F8-93EE-80FD109A194A}"/>
    <cellStyle name="Comma 6 2 3 4 2 2 4" xfId="1557" xr:uid="{A806C8B4-68C2-455F-9F75-3E7B9EF17925}"/>
    <cellStyle name="Comma 6 2 3 4 2 2 4 2" xfId="6760" xr:uid="{C8B148BC-9250-4B4A-88D5-D00D22B42312}"/>
    <cellStyle name="Comma 6 2 3 4 2 2 5" xfId="3190" xr:uid="{9DC223FB-3F90-4191-ACA2-FB989C1C695E}"/>
    <cellStyle name="Comma 6 2 3 4 2 2 5 2" xfId="8183" xr:uid="{20F55AE1-0055-40D9-9E08-5B34BD6D95EE}"/>
    <cellStyle name="Comma 6 2 3 4 2 2 6" xfId="4612" xr:uid="{E6A8E9F0-185F-4713-BF28-8A753AB66313}"/>
    <cellStyle name="Comma 6 2 3 4 2 2 7" xfId="6034" xr:uid="{B6D47CEB-B1B5-4B5F-BE03-666B05FF030F}"/>
    <cellStyle name="Comma 6 2 3 4 2 3" xfId="1068" xr:uid="{A07D5485-C17D-4950-B6EE-86E0C76E2232}"/>
    <cellStyle name="Comma 6 2 3 4 2 3 2" xfId="1795" xr:uid="{B23B934A-A3AD-4EC9-966E-F34C61FD7446}"/>
    <cellStyle name="Comma 6 2 3 4 2 3 2 2" xfId="6998" xr:uid="{84F9CEE3-6011-4C88-819D-89CB72EA1DF5}"/>
    <cellStyle name="Comma 6 2 3 4 2 3 3" xfId="3428" xr:uid="{26AA16B6-6FA7-49F9-AC50-08F16F03693B}"/>
    <cellStyle name="Comma 6 2 3 4 2 3 3 2" xfId="8421" xr:uid="{FCF673A9-4627-41F1-83ED-1F2B13DAFE5F}"/>
    <cellStyle name="Comma 6 2 3 4 2 3 4" xfId="4850" xr:uid="{07812364-D6DA-4337-B8AF-0D1DD1AC2541}"/>
    <cellStyle name="Comma 6 2 3 4 2 3 5" xfId="6272" xr:uid="{6F7FD3CB-767C-46A5-B03B-10BB552AE956}"/>
    <cellStyle name="Comma 6 2 3 4 2 4" xfId="2483" xr:uid="{42B776E8-7678-4FD4-B881-A0EDF51F613B}"/>
    <cellStyle name="Comma 6 2 3 4 2 4 2" xfId="4009" xr:uid="{25EEEF43-3E6D-4874-9756-8F1929FF8343}"/>
    <cellStyle name="Comma 6 2 3 4 2 4 2 2" xfId="9003" xr:uid="{F9234E31-1AB7-46DB-8237-1CC9EEE83A7F}"/>
    <cellStyle name="Comma 6 2 3 4 2 4 3" xfId="5431" xr:uid="{81687897-BF0F-4738-8683-643F816EAE3A}"/>
    <cellStyle name="Comma 6 2 3 4 2 4 4" xfId="7580" xr:uid="{7B2AF64E-B375-4914-8F2C-3B6F170F4AAD}"/>
    <cellStyle name="Comma 6 2 3 4 2 5" xfId="2806" xr:uid="{116B4BE0-346D-401B-8F0D-95466E69834E}"/>
    <cellStyle name="Comma 6 2 3 4 2 5 2" xfId="4262" xr:uid="{B5B85B48-1424-4847-9808-E52CBA4402E5}"/>
    <cellStyle name="Comma 6 2 3 4 2 5 2 2" xfId="9256" xr:uid="{D9FFD654-4DA5-4D51-ADE2-FF87C3ABE951}"/>
    <cellStyle name="Comma 6 2 3 4 2 5 3" xfId="5684" xr:uid="{227C25FB-FD2B-4A55-9857-0A60FF03B865}"/>
    <cellStyle name="Comma 6 2 3 4 2 5 4" xfId="7833" xr:uid="{0C0490E1-4064-48F8-B21F-1900FF3B0BB9}"/>
    <cellStyle name="Comma 6 2 3 4 2 6" xfId="2231" xr:uid="{C2210AE9-0A3E-4586-93EF-5410C4666252}"/>
    <cellStyle name="Comma 6 2 3 4 2 6 2" xfId="3791" xr:uid="{A187C4EB-1420-473B-9C2C-0A99866DCA32}"/>
    <cellStyle name="Comma 6 2 3 4 2 6 2 2" xfId="8785" xr:uid="{90367E40-7CD4-4301-9373-0FA50201A461}"/>
    <cellStyle name="Comma 6 2 3 4 2 6 3" xfId="5213" xr:uid="{0FA806B2-1C9C-4B57-BF70-D39D842BBA99}"/>
    <cellStyle name="Comma 6 2 3 4 2 6 4" xfId="7362" xr:uid="{27E4CE82-B574-4C71-A2A8-971465516BC1}"/>
    <cellStyle name="Comma 6 2 3 4 2 7" xfId="1432" xr:uid="{2AA3D578-B747-4A18-8ED4-1DF9A86D5B01}"/>
    <cellStyle name="Comma 6 2 3 4 2 7 2" xfId="6635" xr:uid="{2B40F530-B681-4B93-97C0-2471AC449EB6}"/>
    <cellStyle name="Comma 6 2 3 4 2 8" xfId="3065" xr:uid="{17D8E5B6-F42A-4028-82B9-E2385617DBCC}"/>
    <cellStyle name="Comma 6 2 3 4 2 8 2" xfId="8058" xr:uid="{55251A13-3700-499D-85D7-281480834D62}"/>
    <cellStyle name="Comma 6 2 3 4 2 9" xfId="4487" xr:uid="{D9F97C7A-744C-4974-A202-3231C5285631}"/>
    <cellStyle name="Comma 6 2 3 4 3" xfId="585" xr:uid="{FCF17D81-046D-4B2A-AD19-F5F7DEEB02E7}"/>
    <cellStyle name="Comma 6 2 3 4 3 10" xfId="5832" xr:uid="{B3E3FE1E-DC1E-44E2-9AE0-79694C973D25}"/>
    <cellStyle name="Comma 6 2 3 4 3 2" xfId="875" xr:uid="{38F31960-A19A-41B3-9FA0-A26D1619335E}"/>
    <cellStyle name="Comma 6 2 3 4 3 2 2" xfId="1248" xr:uid="{C189F277-1F10-4675-AF18-CB364A514A20}"/>
    <cellStyle name="Comma 6 2 3 4 3 2 2 2" xfId="1975" xr:uid="{024F7C50-0BD6-498D-8C42-75867394B1C3}"/>
    <cellStyle name="Comma 6 2 3 4 3 2 2 2 2" xfId="7178" xr:uid="{8FA3C433-EE6A-418D-ABE3-9DAC651759B8}"/>
    <cellStyle name="Comma 6 2 3 4 3 2 2 3" xfId="3608" xr:uid="{E9F63F47-B844-42F9-9EFE-A73C022BFDED}"/>
    <cellStyle name="Comma 6 2 3 4 3 2 2 3 2" xfId="8601" xr:uid="{49BD3BB9-A2D1-46FD-B10E-EC010A7351EC}"/>
    <cellStyle name="Comma 6 2 3 4 3 2 2 4" xfId="5030" xr:uid="{CE697246-4091-451A-8B8E-AA64DE04DCBD}"/>
    <cellStyle name="Comma 6 2 3 4 3 2 2 5" xfId="6452" xr:uid="{E42CCC02-5C4D-49AE-A853-5AE0C3C78B1E}"/>
    <cellStyle name="Comma 6 2 3 4 3 2 3" xfId="1612" xr:uid="{E1D30215-3D76-4730-B4DD-E71589944E27}"/>
    <cellStyle name="Comma 6 2 3 4 3 2 3 2" xfId="6815" xr:uid="{1BFE68A3-37B8-4A74-8EF2-63726D421C9D}"/>
    <cellStyle name="Comma 6 2 3 4 3 2 4" xfId="3245" xr:uid="{3F0AD470-407D-4772-BDC3-792213AFBC98}"/>
    <cellStyle name="Comma 6 2 3 4 3 2 4 2" xfId="8238" xr:uid="{D58E4F64-B3C5-4D08-A9CB-01080FD7D15D}"/>
    <cellStyle name="Comma 6 2 3 4 3 2 5" xfId="4667" xr:uid="{964B6F7F-F339-495E-A32F-2D6F43BF7114}"/>
    <cellStyle name="Comma 6 2 3 4 3 2 6" xfId="6089" xr:uid="{6F9D0712-250C-46F3-AF6D-B3617EF6E6A7}"/>
    <cellStyle name="Comma 6 2 3 4 3 3" xfId="991" xr:uid="{BEBA7C50-9B0F-4ED1-9307-F84FE2A2365A}"/>
    <cellStyle name="Comma 6 2 3 4 3 3 2" xfId="1718" xr:uid="{54D8492C-D8C3-4CF7-8377-3BEE05E16986}"/>
    <cellStyle name="Comma 6 2 3 4 3 3 2 2" xfId="6921" xr:uid="{6D460D93-5A68-49BC-AEB8-5F66734F9230}"/>
    <cellStyle name="Comma 6 2 3 4 3 3 3" xfId="3351" xr:uid="{E38E3259-619E-485E-B60E-B1DC1AB7D71C}"/>
    <cellStyle name="Comma 6 2 3 4 3 3 3 2" xfId="8344" xr:uid="{FA069821-1D71-46B1-AEC3-E689D1CEB308}"/>
    <cellStyle name="Comma 6 2 3 4 3 3 4" xfId="4773" xr:uid="{3E94CF08-94F1-4019-A0D8-0DD4B75C4910}"/>
    <cellStyle name="Comma 6 2 3 4 3 3 5" xfId="6195" xr:uid="{0D842DF0-3BE9-45BD-BCA1-99BEC4B7C846}"/>
    <cellStyle name="Comma 6 2 3 4 3 4" xfId="2538" xr:uid="{02AC4637-454D-4C67-B909-ABBD22C04FB4}"/>
    <cellStyle name="Comma 6 2 3 4 3 4 2" xfId="4064" xr:uid="{6FE72E92-D267-4930-89A3-2B0E35836298}"/>
    <cellStyle name="Comma 6 2 3 4 3 4 2 2" xfId="9058" xr:uid="{49BCD0E0-61A4-441F-B852-F16F5C50CCDE}"/>
    <cellStyle name="Comma 6 2 3 4 3 4 3" xfId="5486" xr:uid="{704F3B1D-86A9-43E2-A122-3007659E343C}"/>
    <cellStyle name="Comma 6 2 3 4 3 4 4" xfId="7635" xr:uid="{258965A5-950D-4188-AC56-FFE4F466DDC0}"/>
    <cellStyle name="Comma 6 2 3 4 3 5" xfId="2729" xr:uid="{F84B21D6-39FB-45A6-BA06-2EA077D82055}"/>
    <cellStyle name="Comma 6 2 3 4 3 5 2" xfId="4202" xr:uid="{674C4B41-3B1A-4127-936F-36841FB945DC}"/>
    <cellStyle name="Comma 6 2 3 4 3 5 2 2" xfId="9196" xr:uid="{900388C6-29BA-4CF3-9321-1296797BAF15}"/>
    <cellStyle name="Comma 6 2 3 4 3 5 3" xfId="5624" xr:uid="{C026B806-3542-488E-BACF-A2E1CFAC6639}"/>
    <cellStyle name="Comma 6 2 3 4 3 5 4" xfId="7773" xr:uid="{301AFA6B-005A-43B8-8CEF-DD3A16854C59}"/>
    <cellStyle name="Comma 6 2 3 4 3 6" xfId="2137" xr:uid="{BBFF2273-F9E2-4316-B715-29A06AE285BA}"/>
    <cellStyle name="Comma 6 2 3 4 3 6 2" xfId="3714" xr:uid="{D51ADF2E-CF4B-4AD5-A6B5-F9BAF8361F67}"/>
    <cellStyle name="Comma 6 2 3 4 3 6 2 2" xfId="8708" xr:uid="{28BB87E2-D714-4CEC-8F57-157F60C42B63}"/>
    <cellStyle name="Comma 6 2 3 4 3 6 3" xfId="5136" xr:uid="{F2B3786F-DFFA-44C5-A6BD-FB3DBC6CDBE3}"/>
    <cellStyle name="Comma 6 2 3 4 3 6 4" xfId="7285" xr:uid="{68089B09-2F32-4766-8596-3E7B43245457}"/>
    <cellStyle name="Comma 6 2 3 4 3 7" xfId="1355" xr:uid="{EC70FB13-22F1-4D5D-AC4C-9BB8557C6938}"/>
    <cellStyle name="Comma 6 2 3 4 3 7 2" xfId="6558" xr:uid="{547FC942-2B5A-4708-9106-8EB76112A345}"/>
    <cellStyle name="Comma 6 2 3 4 3 8" xfId="2988" xr:uid="{01443F4E-0314-42E9-A997-BC39BA557BB7}"/>
    <cellStyle name="Comma 6 2 3 4 3 8 2" xfId="7981" xr:uid="{6B2583BD-201A-466A-8BA7-B85AAD061818}"/>
    <cellStyle name="Comma 6 2 3 4 3 9" xfId="4410" xr:uid="{BE70AF06-E271-4D0D-ABD9-723903D8DA0B}"/>
    <cellStyle name="Comma 6 2 3 4 4" xfId="743" xr:uid="{9D93DF09-F673-48CB-B7D5-B6453AD03D4E}"/>
    <cellStyle name="Comma 6 2 3 4 4 2" xfId="1116" xr:uid="{6010ED0A-047C-4696-9DB1-D873532F7B17}"/>
    <cellStyle name="Comma 6 2 3 4 4 2 2" xfId="1843" xr:uid="{BD4A3409-604C-44AA-90FB-CB915376339E}"/>
    <cellStyle name="Comma 6 2 3 4 4 2 2 2" xfId="7046" xr:uid="{EE1F0258-89EE-464B-9A15-631068A0F85A}"/>
    <cellStyle name="Comma 6 2 3 4 4 2 3" xfId="3476" xr:uid="{1A1753AE-89EE-4477-9046-B0A1D2C454D3}"/>
    <cellStyle name="Comma 6 2 3 4 4 2 3 2" xfId="8469" xr:uid="{B76C0EEA-198D-4C2B-816A-4DA3ED045B38}"/>
    <cellStyle name="Comma 6 2 3 4 4 2 4" xfId="4898" xr:uid="{73570FB6-BD9F-4534-B587-8EC1DEAEB5B2}"/>
    <cellStyle name="Comma 6 2 3 4 4 2 5" xfId="6320" xr:uid="{BA2C2B57-3242-48EC-8584-4D1EA3C8D2AA}"/>
    <cellStyle name="Comma 6 2 3 4 4 3" xfId="2278" xr:uid="{F2C40988-F1DE-4151-A960-D02A9AECB54E}"/>
    <cellStyle name="Comma 6 2 3 4 4 3 2" xfId="3838" xr:uid="{33CC3253-DB5B-4419-B9A8-9F4B189D7A27}"/>
    <cellStyle name="Comma 6 2 3 4 4 3 2 2" xfId="8832" xr:uid="{EADAB092-28CA-472E-B841-3B8A922BE869}"/>
    <cellStyle name="Comma 6 2 3 4 4 3 3" xfId="5260" xr:uid="{F95F23A7-8B27-4CD7-9944-DAEB36E6AADC}"/>
    <cellStyle name="Comma 6 2 3 4 4 3 4" xfId="7409" xr:uid="{761896B4-0CC6-4DF1-8544-20AD48AA0B68}"/>
    <cellStyle name="Comma 6 2 3 4 4 4" xfId="1480" xr:uid="{F11BC45E-8262-44BB-8D96-899B94A633E9}"/>
    <cellStyle name="Comma 6 2 3 4 4 4 2" xfId="6683" xr:uid="{6A12D9E6-E07E-46F5-9C1C-12E0F2D252E9}"/>
    <cellStyle name="Comma 6 2 3 4 4 5" xfId="3113" xr:uid="{56E19BD8-3BFE-4EDD-9375-FDCB8C4E1823}"/>
    <cellStyle name="Comma 6 2 3 4 4 5 2" xfId="8106" xr:uid="{BB3CE4F8-1510-473F-9694-01C301BC5310}"/>
    <cellStyle name="Comma 6 2 3 4 4 6" xfId="4535" xr:uid="{401DDCBD-78A8-498B-A23D-9838601EB411}"/>
    <cellStyle name="Comma 6 2 3 4 4 7" xfId="5957" xr:uid="{3AD821DE-7B7C-46BF-97C6-393AF1FDAC3F}"/>
    <cellStyle name="Comma 6 2 3 4 5" xfId="930" xr:uid="{BC3404F3-3C34-4C60-8C43-2FCD73336DCC}"/>
    <cellStyle name="Comma 6 2 3 4 5 2" xfId="1659" xr:uid="{D0A684A0-660E-428E-85F6-C762CF6B52AE}"/>
    <cellStyle name="Comma 6 2 3 4 5 2 2" xfId="6862" xr:uid="{10ADB738-8884-4B09-87E2-B24D6AED3A0E}"/>
    <cellStyle name="Comma 6 2 3 4 5 3" xfId="3292" xr:uid="{27FDB78E-7677-446F-8DFA-BCAA0231E4EB}"/>
    <cellStyle name="Comma 6 2 3 4 5 3 2" xfId="8285" xr:uid="{6E81F7D9-2F66-4E3C-8FF0-6EB83601A59E}"/>
    <cellStyle name="Comma 6 2 3 4 5 4" xfId="4714" xr:uid="{C47A4E12-BDDC-4414-9D1E-F8FA49E916C2}"/>
    <cellStyle name="Comma 6 2 3 4 5 5" xfId="6136" xr:uid="{93D7066A-7FCC-45C0-9C45-A64D03E61516}"/>
    <cellStyle name="Comma 6 2 3 4 6" xfId="2421" xr:uid="{666938F5-C47C-47BF-95FE-082EF9AC37FA}"/>
    <cellStyle name="Comma 6 2 3 4 6 2" xfId="3964" xr:uid="{9186ED26-77FE-4995-B4F1-5E27FB353F55}"/>
    <cellStyle name="Comma 6 2 3 4 6 2 2" xfId="8958" xr:uid="{3A2A6E8E-E313-473C-932F-3BDF1618EAC2}"/>
    <cellStyle name="Comma 6 2 3 4 6 3" xfId="5386" xr:uid="{3833F9A8-A4F2-41FC-B948-3AC57EB98964}"/>
    <cellStyle name="Comma 6 2 3 4 6 4" xfId="7535" xr:uid="{241427EE-DD46-4CD2-BEAD-7E129057CFE8}"/>
    <cellStyle name="Comma 6 2 3 4 7" xfId="2639" xr:uid="{49C97E51-9EF0-4AC2-ABF3-57D04CD3BA47}"/>
    <cellStyle name="Comma 6 2 3 4 7 2" xfId="4145" xr:uid="{427311AA-A2DB-4376-B959-94081EC92780}"/>
    <cellStyle name="Comma 6 2 3 4 7 2 2" xfId="9139" xr:uid="{54C5EFB8-E63F-4B35-871F-49D40A50DB23}"/>
    <cellStyle name="Comma 6 2 3 4 7 3" xfId="5567" xr:uid="{92DF9D24-89BD-40BA-B209-1C59EC16B250}"/>
    <cellStyle name="Comma 6 2 3 4 7 4" xfId="7716" xr:uid="{68E9A788-C961-47C8-902B-94526C2E01D2}"/>
    <cellStyle name="Comma 6 2 3 4 8" xfId="2045" xr:uid="{A5C5DC7B-BE5F-4FCE-90CF-736A5CFD08EB}"/>
    <cellStyle name="Comma 6 2 3 4 8 2" xfId="3655" xr:uid="{64C66787-317F-4F98-84FE-6CD3D71B7EA9}"/>
    <cellStyle name="Comma 6 2 3 4 8 2 2" xfId="8649" xr:uid="{B11D4E1D-7B90-402F-BDB1-794D43290AA0}"/>
    <cellStyle name="Comma 6 2 3 4 8 3" xfId="5077" xr:uid="{9B88ADFD-2AA4-4C12-B8EB-5C517E5F8FFE}"/>
    <cellStyle name="Comma 6 2 3 4 8 4" xfId="7226" xr:uid="{49049EDE-FA7E-4330-95C3-25614520A006}"/>
    <cellStyle name="Comma 6 2 3 4 9" xfId="1296" xr:uid="{73D6027D-8D01-4BA0-B63D-3DDDC2FDE31B}"/>
    <cellStyle name="Comma 6 2 3 4 9 2" xfId="6499" xr:uid="{DA2DFDB1-7422-4E40-A681-E84EE532A8EB}"/>
    <cellStyle name="Comma 6 2 3 5" xfId="516" xr:uid="{B539D38F-27C0-4722-8537-F9EB5D1DD560}"/>
    <cellStyle name="Comma 6 2 3 5 10" xfId="5792" xr:uid="{0AE69E23-88FF-4544-A79E-EE099B01FFE0}"/>
    <cellStyle name="Comma 6 2 3 5 2" xfId="658" xr:uid="{E941EF31-C356-4E2A-8986-A2B077555789}"/>
    <cellStyle name="Comma 6 2 3 5 2 2" xfId="1047" xr:uid="{3C7C3D8E-E972-4562-A927-6FBFA724B7D5}"/>
    <cellStyle name="Comma 6 2 3 5 2 2 2" xfId="1774" xr:uid="{872F994A-811C-4672-BC40-56ABEC049D42}"/>
    <cellStyle name="Comma 6 2 3 5 2 2 2 2" xfId="6977" xr:uid="{665C7D79-3054-43BB-9EA4-A830D5DD6623}"/>
    <cellStyle name="Comma 6 2 3 5 2 2 3" xfId="3407" xr:uid="{DE84750C-3FE6-4EC0-AA0C-C6FFDA01EEB2}"/>
    <cellStyle name="Comma 6 2 3 5 2 2 3 2" xfId="8400" xr:uid="{9D8C8BB3-529B-4AC9-807F-AA3EB31B7036}"/>
    <cellStyle name="Comma 6 2 3 5 2 2 4" xfId="4829" xr:uid="{0C3E5471-9CB4-4C8B-B6F7-2209CB7E6424}"/>
    <cellStyle name="Comma 6 2 3 5 2 2 5" xfId="6251" xr:uid="{879C17BE-0B86-49A3-B554-4B4CFB88E27F}"/>
    <cellStyle name="Comma 6 2 3 5 2 3" xfId="2210" xr:uid="{C94CA1EC-8E74-416D-A5E0-CE0865F9BFC0}"/>
    <cellStyle name="Comma 6 2 3 5 2 3 2" xfId="3770" xr:uid="{D1A5CAC2-7CDE-4AD4-BF91-C58CFA967D2F}"/>
    <cellStyle name="Comma 6 2 3 5 2 3 2 2" xfId="8764" xr:uid="{9D63B2BE-EA00-4F10-AB8C-50BDDFCF5AC0}"/>
    <cellStyle name="Comma 6 2 3 5 2 3 3" xfId="5192" xr:uid="{FA9D907D-1DF4-4442-AE3A-50B5F87F304E}"/>
    <cellStyle name="Comma 6 2 3 5 2 3 4" xfId="7341" xr:uid="{DB5989E2-7542-4BB0-892E-0B87A94A317A}"/>
    <cellStyle name="Comma 6 2 3 5 2 4" xfId="1411" xr:uid="{37B14DB4-AA04-4AB3-B8A4-1ABC535F62AA}"/>
    <cellStyle name="Comma 6 2 3 5 2 4 2" xfId="6614" xr:uid="{555DE09A-AD2A-4B58-814B-3CADED3A74AA}"/>
    <cellStyle name="Comma 6 2 3 5 2 5" xfId="3044" xr:uid="{FB4FC342-E527-4EE1-9699-E104E36E5569}"/>
    <cellStyle name="Comma 6 2 3 5 2 5 2" xfId="8037" xr:uid="{668D0836-D86E-4E71-94DA-A825DFFB3BB2}"/>
    <cellStyle name="Comma 6 2 3 5 2 6" xfId="4466" xr:uid="{3FFE5F88-C3DF-40AD-A3BF-32C84130D05A}"/>
    <cellStyle name="Comma 6 2 3 5 2 7" xfId="5888" xr:uid="{9A0EB21C-F3CA-453C-A9F5-F36D13C93FFA}"/>
    <cellStyle name="Comma 6 2 3 5 3" xfId="799" xr:uid="{D0CA19A3-09F1-4CB2-BCEF-98B66C1AAD16}"/>
    <cellStyle name="Comma 6 2 3 5 3 2" xfId="1172" xr:uid="{DE735571-C4FE-45EE-B3AF-75FD18AFBC62}"/>
    <cellStyle name="Comma 6 2 3 5 3 2 2" xfId="1899" xr:uid="{72C29D3B-CC28-49E4-B61C-8CB359FD41FB}"/>
    <cellStyle name="Comma 6 2 3 5 3 2 2 2" xfId="7102" xr:uid="{FFF57AAB-5B5E-4959-85E8-DA65DCF13FBD}"/>
    <cellStyle name="Comma 6 2 3 5 3 2 3" xfId="3532" xr:uid="{988F7039-8D79-4CF4-A14E-7FFD4F250D83}"/>
    <cellStyle name="Comma 6 2 3 5 3 2 3 2" xfId="8525" xr:uid="{B9BBE71C-55EF-4625-AC08-A199111FFE33}"/>
    <cellStyle name="Comma 6 2 3 5 3 2 4" xfId="4954" xr:uid="{2F22E436-5C3E-44A4-BFDA-3DE09854D098}"/>
    <cellStyle name="Comma 6 2 3 5 3 2 5" xfId="6376" xr:uid="{D26CD005-7A01-42F1-BCC0-E79E639E5DFE}"/>
    <cellStyle name="Comma 6 2 3 5 3 3" xfId="2331" xr:uid="{F5B560B6-3999-4B14-81EA-C2EC82D097B9}"/>
    <cellStyle name="Comma 6 2 3 5 3 3 2" xfId="3891" xr:uid="{DAE025C7-70C8-495E-A4BD-B83ED0D5CB76}"/>
    <cellStyle name="Comma 6 2 3 5 3 3 2 2" xfId="8885" xr:uid="{ADF88699-1330-482B-9821-32283CC91D26}"/>
    <cellStyle name="Comma 6 2 3 5 3 3 3" xfId="5313" xr:uid="{FFC8B23A-3739-42AA-8CC4-1DC1380D7371}"/>
    <cellStyle name="Comma 6 2 3 5 3 3 4" xfId="7462" xr:uid="{5E08C23A-AACD-4FED-84DA-3ED0AE08CE48}"/>
    <cellStyle name="Comma 6 2 3 5 3 4" xfId="1536" xr:uid="{32ACAF3C-41E5-4721-871C-D763F41B54C4}"/>
    <cellStyle name="Comma 6 2 3 5 3 4 2" xfId="6739" xr:uid="{2B665814-C0B7-464E-90B2-28189A602D2A}"/>
    <cellStyle name="Comma 6 2 3 5 3 5" xfId="3169" xr:uid="{8BA463D3-A6EE-4DDD-B38B-00427678286F}"/>
    <cellStyle name="Comma 6 2 3 5 3 5 2" xfId="8162" xr:uid="{3BC6F79A-7743-4CED-A5E0-2956BE6719C3}"/>
    <cellStyle name="Comma 6 2 3 5 3 6" xfId="4591" xr:uid="{243993B1-8B91-4B6C-9E20-ACA85B1DFE4F}"/>
    <cellStyle name="Comma 6 2 3 5 3 7" xfId="6013" xr:uid="{DBE9B5D0-5FD0-4794-BE2C-5229CC38DFDB}"/>
    <cellStyle name="Comma 6 2 3 5 4" xfId="951" xr:uid="{EEB872C9-6D36-4193-AD39-3314ED79AF5B}"/>
    <cellStyle name="Comma 6 2 3 5 4 2" xfId="1678" xr:uid="{AB4E5AA8-8011-485D-99C5-49AE928C5C92}"/>
    <cellStyle name="Comma 6 2 3 5 4 2 2" xfId="6881" xr:uid="{1E1EA74C-99D9-4EBC-9ABE-683646B1CC2E}"/>
    <cellStyle name="Comma 6 2 3 5 4 3" xfId="3311" xr:uid="{E7DD9E89-3E7D-4F78-9FC1-2D4CA0E866E7}"/>
    <cellStyle name="Comma 6 2 3 5 4 3 2" xfId="8304" xr:uid="{1AC132C8-C454-4E87-BE5A-CFB1F11C6648}"/>
    <cellStyle name="Comma 6 2 3 5 4 4" xfId="4733" xr:uid="{479317D8-0608-48F1-B0A0-0A4F44DFABD7}"/>
    <cellStyle name="Comma 6 2 3 5 4 5" xfId="6155" xr:uid="{26E939E2-DC04-4F78-BF3B-17ADF4AC4BA2}"/>
    <cellStyle name="Comma 6 2 3 5 5" xfId="2660" xr:uid="{37B66E12-E79D-4E63-84B4-5CD4E9A932C9}"/>
    <cellStyle name="Comma 6 2 3 5 5 2" xfId="4164" xr:uid="{5E7F2EFA-7518-4109-8ABB-3FB572767F5A}"/>
    <cellStyle name="Comma 6 2 3 5 5 2 2" xfId="9158" xr:uid="{CC58AEF9-2861-4E9E-9D39-C03458146489}"/>
    <cellStyle name="Comma 6 2 3 5 5 3" xfId="5586" xr:uid="{14D5E645-47D7-42B8-A0CC-900F98D6FDE3}"/>
    <cellStyle name="Comma 6 2 3 5 5 4" xfId="7735" xr:uid="{637BE65E-7080-4852-8DD5-1D362BCCBE53}"/>
    <cellStyle name="Comma 6 2 3 5 6" xfId="2066" xr:uid="{A1D12628-1B1D-4DE1-A805-6A0B6DE036B2}"/>
    <cellStyle name="Comma 6 2 3 5 6 2" xfId="3674" xr:uid="{F255C41F-0FE1-45DC-885C-E32CBB2ECA45}"/>
    <cellStyle name="Comma 6 2 3 5 6 2 2" xfId="8668" xr:uid="{F59CCCC4-E6A0-4E1D-9070-E281230145C5}"/>
    <cellStyle name="Comma 6 2 3 5 6 3" xfId="5096" xr:uid="{94EFD27F-01DA-434B-9773-9BA3AD4147EB}"/>
    <cellStyle name="Comma 6 2 3 5 6 4" xfId="7245" xr:uid="{B7E24FED-3FFE-489C-816A-AA90596B80A7}"/>
    <cellStyle name="Comma 6 2 3 5 7" xfId="1315" xr:uid="{948861A9-EC10-4FC7-AB31-E00202955937}"/>
    <cellStyle name="Comma 6 2 3 5 7 2" xfId="6518" xr:uid="{8B5B6D10-221D-4B39-B959-9BEE4536FE9B}"/>
    <cellStyle name="Comma 6 2 3 5 8" xfId="2948" xr:uid="{9ABD6D7B-6F50-4F26-A15D-E7791BC7BFA4}"/>
    <cellStyle name="Comma 6 2 3 5 8 2" xfId="7941" xr:uid="{0A90F98A-FE5A-4853-866E-AE0D6A798E5A}"/>
    <cellStyle name="Comma 6 2 3 5 9" xfId="4370" xr:uid="{A2E7A0D9-C1AD-461A-AAE2-FB4027617138}"/>
    <cellStyle name="Comma 6 2 3 6" xfId="630" xr:uid="{2AB57DBA-DA00-4B05-9596-1656A99A3EF5}"/>
    <cellStyle name="Comma 6 2 3 6 10" xfId="5860" xr:uid="{7D77B5E0-2E66-46DC-927B-99D7658266A5}"/>
    <cellStyle name="Comma 6 2 3 6 2" xfId="771" xr:uid="{24CFF35B-EB1A-4CDC-9A73-486C8A7ED2EC}"/>
    <cellStyle name="Comma 6 2 3 6 2 2" xfId="1144" xr:uid="{D818F857-4CCB-42F5-998E-70AE92712521}"/>
    <cellStyle name="Comma 6 2 3 6 2 2 2" xfId="1871" xr:uid="{91C9AF50-0A16-4BB4-9122-A44D71D70313}"/>
    <cellStyle name="Comma 6 2 3 6 2 2 2 2" xfId="7074" xr:uid="{43DF76C8-5512-4859-9FDA-1C75971E956B}"/>
    <cellStyle name="Comma 6 2 3 6 2 2 3" xfId="3504" xr:uid="{458BA40D-BAA8-413F-A355-45550DFED168}"/>
    <cellStyle name="Comma 6 2 3 6 2 2 3 2" xfId="8497" xr:uid="{8EC27A67-BD6A-46C5-A89D-1255D4A921DA}"/>
    <cellStyle name="Comma 6 2 3 6 2 2 4" xfId="4926" xr:uid="{002AC50C-D1DF-47F0-83BB-7B939FEE8F75}"/>
    <cellStyle name="Comma 6 2 3 6 2 2 5" xfId="6348" xr:uid="{65DE073C-DF78-42AB-AB18-B53BF2A6A171}"/>
    <cellStyle name="Comma 6 2 3 6 2 3" xfId="2305" xr:uid="{F06D5A4C-96B0-46C5-8222-29114332392C}"/>
    <cellStyle name="Comma 6 2 3 6 2 3 2" xfId="3865" xr:uid="{77935D7F-8EAE-4C43-9710-527BF21A13EE}"/>
    <cellStyle name="Comma 6 2 3 6 2 3 2 2" xfId="8859" xr:uid="{93FC9077-A763-4F76-91EA-557D994BE2BF}"/>
    <cellStyle name="Comma 6 2 3 6 2 3 3" xfId="5287" xr:uid="{36C88778-9601-4FF9-843A-2C1CD15B1CC5}"/>
    <cellStyle name="Comma 6 2 3 6 2 3 4" xfId="7436" xr:uid="{A5D1390A-6617-4A2A-9682-8869373E6707}"/>
    <cellStyle name="Comma 6 2 3 6 2 4" xfId="1508" xr:uid="{0039E8BD-42AC-497A-A66A-AE1AA8A0AE53}"/>
    <cellStyle name="Comma 6 2 3 6 2 4 2" xfId="6711" xr:uid="{EBE0A129-D049-4DA8-BA06-1BA44F44B742}"/>
    <cellStyle name="Comma 6 2 3 6 2 5" xfId="3141" xr:uid="{D568347D-B99F-480D-97A6-C66DE54DFFCE}"/>
    <cellStyle name="Comma 6 2 3 6 2 5 2" xfId="8134" xr:uid="{36908A24-9798-42A6-BB9D-1FBFEA84E79B}"/>
    <cellStyle name="Comma 6 2 3 6 2 6" xfId="4563" xr:uid="{7AE8A344-724C-4FAC-80D8-DB4B1C9B135E}"/>
    <cellStyle name="Comma 6 2 3 6 2 7" xfId="5985" xr:uid="{4E78857F-7E93-4C71-8540-4E2B831D1A88}"/>
    <cellStyle name="Comma 6 2 3 6 3" xfId="1019" xr:uid="{BB96F1ED-6558-4ED4-8D79-0FF0901D71C6}"/>
    <cellStyle name="Comma 6 2 3 6 3 2" xfId="1746" xr:uid="{3FCB8442-DE5C-4C79-A979-BD851C1BFA2E}"/>
    <cellStyle name="Comma 6 2 3 6 3 2 2" xfId="6949" xr:uid="{C65F7F70-14AF-46AB-B12F-238A3DB4897F}"/>
    <cellStyle name="Comma 6 2 3 6 3 3" xfId="3379" xr:uid="{6D1B1E71-1C59-4BAA-8F51-9DD815DE1F4C}"/>
    <cellStyle name="Comma 6 2 3 6 3 3 2" xfId="8372" xr:uid="{471CD369-7806-4BE9-81EA-77936BACEA1C}"/>
    <cellStyle name="Comma 6 2 3 6 3 4" xfId="4801" xr:uid="{6B68FDD9-C2B1-4F64-9212-427E2D8CF459}"/>
    <cellStyle name="Comma 6 2 3 6 3 5" xfId="6223" xr:uid="{4F6E32D5-AAE0-4E05-8186-884B91915E40}"/>
    <cellStyle name="Comma 6 2 3 6 4" xfId="2450" xr:uid="{8447A3F8-A015-4270-A831-9EB797592612}"/>
    <cellStyle name="Comma 6 2 3 6 4 2" xfId="3976" xr:uid="{EAE9FE10-605E-4A46-BCA7-D9C695279347}"/>
    <cellStyle name="Comma 6 2 3 6 4 2 2" xfId="8970" xr:uid="{F9F18C3E-8089-4DCB-9B1D-53B34D45DFEB}"/>
    <cellStyle name="Comma 6 2 3 6 4 3" xfId="5398" xr:uid="{C9914694-7062-4849-ADCF-2D34622AB218}"/>
    <cellStyle name="Comma 6 2 3 6 4 4" xfId="7547" xr:uid="{7AFBC143-C8F9-4508-BA2C-81EFEE384349}"/>
    <cellStyle name="Comma 6 2 3 6 5" xfId="2773" xr:uid="{F29067A1-F059-4C97-BF35-5B09990EB03D}"/>
    <cellStyle name="Comma 6 2 3 6 5 2" xfId="4229" xr:uid="{795A4349-C8BE-4EA9-A8BE-11C92D0581B3}"/>
    <cellStyle name="Comma 6 2 3 6 5 2 2" xfId="9223" xr:uid="{820DB465-3BFA-4E9A-9157-F4B0581AD934}"/>
    <cellStyle name="Comma 6 2 3 6 5 3" xfId="5651" xr:uid="{47779E06-1CCA-45B7-8D25-9F975149AB9C}"/>
    <cellStyle name="Comma 6 2 3 6 5 4" xfId="7800" xr:uid="{E0A94F65-3BEE-4A51-8352-B8AE77E36DB4}"/>
    <cellStyle name="Comma 6 2 3 6 6" xfId="2182" xr:uid="{7EBCA7D5-C3FB-405E-B765-3F605200D262}"/>
    <cellStyle name="Comma 6 2 3 6 6 2" xfId="3742" xr:uid="{30369C3D-C82B-49B9-879F-E2DDB08A60F3}"/>
    <cellStyle name="Comma 6 2 3 6 6 2 2" xfId="8736" xr:uid="{F80BB257-3C77-493D-B184-AEC1C7FA8150}"/>
    <cellStyle name="Comma 6 2 3 6 6 3" xfId="5164" xr:uid="{0044F4C0-610A-4248-8F8C-81DE31757CFE}"/>
    <cellStyle name="Comma 6 2 3 6 6 4" xfId="7313" xr:uid="{E412726A-C1C2-41C2-9271-B3BD7BAD3EE9}"/>
    <cellStyle name="Comma 6 2 3 6 7" xfId="1383" xr:uid="{4E904D6B-AA6C-4EB6-A6A2-FC23AB10873C}"/>
    <cellStyle name="Comma 6 2 3 6 7 2" xfId="6586" xr:uid="{D9F4C8F7-A5DE-4631-9229-1B167A2BABDE}"/>
    <cellStyle name="Comma 6 2 3 6 8" xfId="3016" xr:uid="{5CC028CD-98DB-4BBD-AC38-0EE5C24856B7}"/>
    <cellStyle name="Comma 6 2 3 6 8 2" xfId="8009" xr:uid="{C43CEDA7-044E-4B6F-AA4A-2BDC8DBA2BAF}"/>
    <cellStyle name="Comma 6 2 3 6 9" xfId="4438" xr:uid="{2A972ECC-34B1-4E7C-9A38-4C1E6DE73C97}"/>
    <cellStyle name="Comma 6 2 3 7" xfId="549" xr:uid="{8F01A9AA-8D80-497E-86AB-BDA9FFE8AEC7}"/>
    <cellStyle name="Comma 6 2 3 7 10" xfId="5811" xr:uid="{10A5E1CE-A2EF-4D7F-B0A5-96031DEB3CCB}"/>
    <cellStyle name="Comma 6 2 3 7 2" xfId="848" xr:uid="{183324F8-6E30-4EA1-8F0A-47E9101C2B65}"/>
    <cellStyle name="Comma 6 2 3 7 2 2" xfId="1221" xr:uid="{E46EE2FE-2476-4BEA-A915-FC78BEA10933}"/>
    <cellStyle name="Comma 6 2 3 7 2 2 2" xfId="1948" xr:uid="{B3F2F01D-F4C1-430A-B11F-6ED733E3504E}"/>
    <cellStyle name="Comma 6 2 3 7 2 2 2 2" xfId="7151" xr:uid="{1A50A64D-4E9A-45A7-9DE7-2047D0B7098C}"/>
    <cellStyle name="Comma 6 2 3 7 2 2 3" xfId="3581" xr:uid="{2D56CF99-8907-47DF-AEFC-10056F33BAF4}"/>
    <cellStyle name="Comma 6 2 3 7 2 2 3 2" xfId="8574" xr:uid="{E7EAA3D4-22CF-45F7-9F56-F7802766BFB6}"/>
    <cellStyle name="Comma 6 2 3 7 2 2 4" xfId="5003" xr:uid="{6772070E-CE0C-4EEC-B2B1-A7EEE834784A}"/>
    <cellStyle name="Comma 6 2 3 7 2 2 5" xfId="6425" xr:uid="{1AF09287-589C-4580-B7B5-8574A5A5C838}"/>
    <cellStyle name="Comma 6 2 3 7 2 3" xfId="1585" xr:uid="{B840310E-9FDC-4B9B-B696-A83D478198C5}"/>
    <cellStyle name="Comma 6 2 3 7 2 3 2" xfId="6788" xr:uid="{36329CB6-F358-44DF-89FC-7370E51C51AC}"/>
    <cellStyle name="Comma 6 2 3 7 2 4" xfId="3218" xr:uid="{EB02CD75-2DB7-457D-B669-346E2A1EA0E6}"/>
    <cellStyle name="Comma 6 2 3 7 2 4 2" xfId="8211" xr:uid="{063C0BA0-D8D4-472F-94CD-A985BCAC8D74}"/>
    <cellStyle name="Comma 6 2 3 7 2 5" xfId="4640" xr:uid="{19EBC5E1-D9A5-4226-A6AE-8DEF85FB2CCC}"/>
    <cellStyle name="Comma 6 2 3 7 2 6" xfId="6062" xr:uid="{186A8CC8-27CB-46F8-BC55-9D76250877A4}"/>
    <cellStyle name="Comma 6 2 3 7 3" xfId="970" xr:uid="{A9A84EBA-A7FE-4190-8BE3-401A53780B91}"/>
    <cellStyle name="Comma 6 2 3 7 3 2" xfId="1697" xr:uid="{2762C6BC-5910-4AB5-8E3F-38DAF1826F4D}"/>
    <cellStyle name="Comma 6 2 3 7 3 2 2" xfId="6900" xr:uid="{41EC022C-2CB1-47E1-86FA-164033291316}"/>
    <cellStyle name="Comma 6 2 3 7 3 3" xfId="3330" xr:uid="{45255F78-DC5B-4B44-A6AC-09F6629FB244}"/>
    <cellStyle name="Comma 6 2 3 7 3 3 2" xfId="8323" xr:uid="{253C97BD-0483-489F-8B71-43D9F3942C74}"/>
    <cellStyle name="Comma 6 2 3 7 3 4" xfId="4752" xr:uid="{67A642A2-928E-4B2A-A3F6-93AA1B66688A}"/>
    <cellStyle name="Comma 6 2 3 7 3 5" xfId="6174" xr:uid="{534D6A17-DE64-4723-925B-C8A21EDF7FAB}"/>
    <cellStyle name="Comma 6 2 3 7 4" xfId="2511" xr:uid="{0397C62C-E26E-4BC8-8993-DB944B75ED45}"/>
    <cellStyle name="Comma 6 2 3 7 4 2" xfId="4037" xr:uid="{14A6F93F-A899-468E-A7B9-184DB6C8109E}"/>
    <cellStyle name="Comma 6 2 3 7 4 2 2" xfId="9031" xr:uid="{922EE68A-E7E3-4EE3-92AE-69FB98854D9F}"/>
    <cellStyle name="Comma 6 2 3 7 4 3" xfId="5459" xr:uid="{90A467B0-AF5F-4B1F-B8E7-103B153C1E98}"/>
    <cellStyle name="Comma 6 2 3 7 4 4" xfId="7608" xr:uid="{F92FB8E5-76A5-4115-858D-F02CB9CCBFA8}"/>
    <cellStyle name="Comma 6 2 3 7 5" xfId="2695" xr:uid="{57C7FF92-5500-420E-B353-9974B649AC95}"/>
    <cellStyle name="Comma 6 2 3 7 5 2" xfId="4183" xr:uid="{246D7BD3-9CEA-4D3F-852E-61E82560B2C7}"/>
    <cellStyle name="Comma 6 2 3 7 5 2 2" xfId="9177" xr:uid="{65197481-FAD8-4BD7-99DE-1A72AB8CC527}"/>
    <cellStyle name="Comma 6 2 3 7 5 3" xfId="5605" xr:uid="{65EBB000-4967-4F04-A96B-BCCCEEB7C475}"/>
    <cellStyle name="Comma 6 2 3 7 5 4" xfId="7754" xr:uid="{BC5814F7-6CCF-4FA7-9769-F1A9E69BD991}"/>
    <cellStyle name="Comma 6 2 3 7 6" xfId="2101" xr:uid="{5B4D4084-AABC-456C-B07A-A5F8D4FDFBA1}"/>
    <cellStyle name="Comma 6 2 3 7 6 2" xfId="3693" xr:uid="{40785C59-C0CA-4641-A8EE-A85E31182E9B}"/>
    <cellStyle name="Comma 6 2 3 7 6 2 2" xfId="8687" xr:uid="{D55FB04D-A88B-4715-82D9-F199ADFEEC56}"/>
    <cellStyle name="Comma 6 2 3 7 6 3" xfId="5115" xr:uid="{89936EB3-A09A-46C7-9523-D48CCFBD9269}"/>
    <cellStyle name="Comma 6 2 3 7 6 4" xfId="7264" xr:uid="{5C5D0BCA-1814-4077-8492-4B32E4A6E7E2}"/>
    <cellStyle name="Comma 6 2 3 7 7" xfId="1334" xr:uid="{DD4AFFF2-B0B9-4B78-9C58-EEE708631474}"/>
    <cellStyle name="Comma 6 2 3 7 7 2" xfId="6537" xr:uid="{C2134FB9-5D31-4602-A1B1-96AFE36C1A2A}"/>
    <cellStyle name="Comma 6 2 3 7 8" xfId="2967" xr:uid="{7E8FB559-1516-471A-A6C9-F3FA09044E27}"/>
    <cellStyle name="Comma 6 2 3 7 8 2" xfId="7960" xr:uid="{E9038777-C00C-4994-ABCF-791D01E1336D}"/>
    <cellStyle name="Comma 6 2 3 7 9" xfId="4389" xr:uid="{F95E1B19-71E7-47D0-9EAA-9AE1711FEF6C}"/>
    <cellStyle name="Comma 6 2 3 8" xfId="722" xr:uid="{7F4FDACF-5066-4EAD-8EF0-7FEB97418AC6}"/>
    <cellStyle name="Comma 6 2 3 8 2" xfId="1095" xr:uid="{E227DA4E-DEC9-4964-B4EA-B6379604190E}"/>
    <cellStyle name="Comma 6 2 3 8 2 2" xfId="1822" xr:uid="{F5C7517A-BDD4-4632-8E82-172C275D66B4}"/>
    <cellStyle name="Comma 6 2 3 8 2 2 2" xfId="7025" xr:uid="{BAE9E18B-EA4A-45DF-AC2F-7AA354FC0BDA}"/>
    <cellStyle name="Comma 6 2 3 8 2 3" xfId="3455" xr:uid="{BF297427-12A7-4BC0-8FD9-5F1BDA59B128}"/>
    <cellStyle name="Comma 6 2 3 8 2 3 2" xfId="8448" xr:uid="{CD61C5AF-D750-40ED-A3B1-2BD4588E981B}"/>
    <cellStyle name="Comma 6 2 3 8 2 4" xfId="4877" xr:uid="{DFFF1057-9141-430E-83D8-90B3FFDBD391}"/>
    <cellStyle name="Comma 6 2 3 8 2 5" xfId="6299" xr:uid="{27570788-FB67-4466-B294-F7BD6513C74A}"/>
    <cellStyle name="Comma 6 2 3 8 3" xfId="2833" xr:uid="{20AEF3A3-9441-487C-8138-4075A3294B1D}"/>
    <cellStyle name="Comma 6 2 3 8 3 2" xfId="4289" xr:uid="{68153068-4463-48AC-9C95-CDB0B40494C7}"/>
    <cellStyle name="Comma 6 2 3 8 3 2 2" xfId="9283" xr:uid="{A99611F8-5570-4832-BEB6-965525952EAA}"/>
    <cellStyle name="Comma 6 2 3 8 3 3" xfId="5711" xr:uid="{6449C4F0-A310-4429-9FF0-764B715CF34C}"/>
    <cellStyle name="Comma 6 2 3 8 3 4" xfId="7860" xr:uid="{456E1873-BFFA-4737-AAB1-A0BAD5B5DA64}"/>
    <cellStyle name="Comma 6 2 3 8 4" xfId="2258" xr:uid="{DA9A183C-46B3-4CC4-A26A-00077FEFE1C3}"/>
    <cellStyle name="Comma 6 2 3 8 4 2" xfId="3818" xr:uid="{6CACFC8E-D93E-4C4E-965E-4A444C113654}"/>
    <cellStyle name="Comma 6 2 3 8 4 2 2" xfId="8812" xr:uid="{21FD96D1-6CF8-4D6B-B2CE-A2C6F7FA67D3}"/>
    <cellStyle name="Comma 6 2 3 8 4 3" xfId="5240" xr:uid="{1BE1A45A-2F45-49A6-A557-8279055E08DA}"/>
    <cellStyle name="Comma 6 2 3 8 4 4" xfId="7389" xr:uid="{FE82DF3E-56DC-4D4C-897D-5C8C00CAFA87}"/>
    <cellStyle name="Comma 6 2 3 8 5" xfId="1459" xr:uid="{5C5F8C51-7E18-46D8-8CBE-F740441BD844}"/>
    <cellStyle name="Comma 6 2 3 8 5 2" xfId="6662" xr:uid="{8012FA35-4C61-45A2-A991-158E1257C4F7}"/>
    <cellStyle name="Comma 6 2 3 8 6" xfId="3092" xr:uid="{F69398A9-7173-4BEB-8A19-032E8B2AE274}"/>
    <cellStyle name="Comma 6 2 3 8 6 2" xfId="8085" xr:uid="{A3FE3EB2-FCDB-4E82-AC01-75938B7F96A0}"/>
    <cellStyle name="Comma 6 2 3 8 7" xfId="4514" xr:uid="{C41EE373-0F60-4E5A-BD93-C1E220FA6044}"/>
    <cellStyle name="Comma 6 2 3 8 8" xfId="5936" xr:uid="{92245F49-333D-48D8-8401-EE3EF2A7D86D}"/>
    <cellStyle name="Comma 6 2 3 9" xfId="901" xr:uid="{E756CA51-F94C-449D-94EA-ABC5C0FC982F}"/>
    <cellStyle name="Comma 6 2 3 9 2" xfId="1630" xr:uid="{0BD82E47-DFAE-423E-BA0C-E1273058D8E7}"/>
    <cellStyle name="Comma 6 2 3 9 2 2" xfId="6833" xr:uid="{AD2194BF-041C-4FD7-BAC7-63DB915F0648}"/>
    <cellStyle name="Comma 6 2 3 9 3" xfId="3263" xr:uid="{DA7E0E57-92B6-4EBB-8579-F2D209613AE7}"/>
    <cellStyle name="Comma 6 2 3 9 3 2" xfId="8256" xr:uid="{627A0521-5452-4813-99A0-997C0A758F67}"/>
    <cellStyle name="Comma 6 2 3 9 4" xfId="4685" xr:uid="{F16C68A9-D3D7-4CBB-A257-CE3473C2364A}"/>
    <cellStyle name="Comma 6 2 3 9 5" xfId="6107" xr:uid="{F0D38C45-5D78-4321-BCAB-8B69F1757BAB}"/>
    <cellStyle name="Comma 6 2 4" xfId="455" xr:uid="{90EA7CFB-CDC5-4CD6-B2A9-CA0DC634F134}"/>
    <cellStyle name="Comma 6 2 4 10" xfId="2615" xr:uid="{9FFEAC98-217D-4D1A-9BB7-70D74F28EC8D}"/>
    <cellStyle name="Comma 6 2 4 10 2" xfId="4121" xr:uid="{C3BCF695-462E-4F9F-B7BF-789449B6C1CB}"/>
    <cellStyle name="Comma 6 2 4 10 2 2" xfId="9115" xr:uid="{977FA056-FE70-42F3-A121-CA18A9133288}"/>
    <cellStyle name="Comma 6 2 4 10 3" xfId="5543" xr:uid="{28159019-CBB6-4134-8F64-B598B2995092}"/>
    <cellStyle name="Comma 6 2 4 10 4" xfId="7692" xr:uid="{E4E280E8-F747-4ECE-BDC9-808B1A2C4021}"/>
    <cellStyle name="Comma 6 2 4 11" xfId="2021" xr:uid="{2923EFC9-FF3A-4D05-935C-108BDD4FFBBA}"/>
    <cellStyle name="Comma 6 2 4 11 2" xfId="3631" xr:uid="{2DF2D385-D13D-4D2D-AAAD-0205EF0EB34D}"/>
    <cellStyle name="Comma 6 2 4 11 2 2" xfId="8625" xr:uid="{DE0CB954-4DC9-4CCE-885E-812E13B819D7}"/>
    <cellStyle name="Comma 6 2 4 11 3" xfId="5053" xr:uid="{04AE8285-D83B-48A9-A852-643B799854BF}"/>
    <cellStyle name="Comma 6 2 4 11 4" xfId="7202" xr:uid="{856E1D55-E5DE-4F6B-A687-AB35B8B446C1}"/>
    <cellStyle name="Comma 6 2 4 12" xfId="1272" xr:uid="{016B558E-4EE5-43B2-A9EE-FF699666E77F}"/>
    <cellStyle name="Comma 6 2 4 12 2" xfId="6475" xr:uid="{3B3F3220-8728-499D-BCAE-FA7B52D93169}"/>
    <cellStyle name="Comma 6 2 4 13" xfId="2905" xr:uid="{BE5F8D24-09B0-4DBA-812F-401CF14E7BB0}"/>
    <cellStyle name="Comma 6 2 4 13 2" xfId="7898" xr:uid="{A6F20323-32B7-4A6D-9732-A2F6305B20B5}"/>
    <cellStyle name="Comma 6 2 4 14" xfId="4327" xr:uid="{617C729F-330B-4474-9924-C6A5AF466F9A}"/>
    <cellStyle name="Comma 6 2 4 15" xfId="5749" xr:uid="{F471D107-395D-45BA-BCFD-C81E74DA91BF}"/>
    <cellStyle name="Comma 6 2 4 2" xfId="500" xr:uid="{CEDADDC3-3BE7-4BAB-8F25-96E0FEE8553B}"/>
    <cellStyle name="Comma 6 2 4 2 10" xfId="1301" xr:uid="{5B9FE574-D502-4A20-8585-DC3C7AAED732}"/>
    <cellStyle name="Comma 6 2 4 2 10 2" xfId="6504" xr:uid="{7AFAD455-3537-4E35-95A3-B8F3821A1F59}"/>
    <cellStyle name="Comma 6 2 4 2 11" xfId="2934" xr:uid="{0A668743-8EBB-4BAA-B3AA-44E122A87587}"/>
    <cellStyle name="Comma 6 2 4 2 11 2" xfId="7927" xr:uid="{9C0229F3-0F30-4E09-A833-A37E2640C59C}"/>
    <cellStyle name="Comma 6 2 4 2 12" xfId="4356" xr:uid="{88CD1001-EA03-44E0-8477-95DF0C8EE2B5}"/>
    <cellStyle name="Comma 6 2 4 2 13" xfId="5778" xr:uid="{400823FE-54E3-40DD-BB54-0F99F1ED00F6}"/>
    <cellStyle name="Comma 6 2 4 2 2" xfId="708" xr:uid="{83F94AA2-099B-48D5-9886-90E5FD317C31}"/>
    <cellStyle name="Comma 6 2 4 2 2 10" xfId="5922" xr:uid="{EFD4AC57-D65D-46C6-AC97-35533249CD6A}"/>
    <cellStyle name="Comma 6 2 4 2 2 2" xfId="833" xr:uid="{0CA2D972-5E72-415F-A0CE-4D31891059FE}"/>
    <cellStyle name="Comma 6 2 4 2 2 2 2" xfId="1206" xr:uid="{F702DA09-324E-4E0A-9AC1-C3C1AC75E36E}"/>
    <cellStyle name="Comma 6 2 4 2 2 2 2 2" xfId="1933" xr:uid="{9FF696E0-B577-4CDF-B0DE-A994C71795E8}"/>
    <cellStyle name="Comma 6 2 4 2 2 2 2 2 2" xfId="7136" xr:uid="{A31FCBD3-C479-4FA6-A324-045C652CBF22}"/>
    <cellStyle name="Comma 6 2 4 2 2 2 2 3" xfId="3566" xr:uid="{9685BCC1-5346-4135-A4CB-BBC7F4181D9C}"/>
    <cellStyle name="Comma 6 2 4 2 2 2 2 3 2" xfId="8559" xr:uid="{29D7BAC1-230E-4F2C-BE36-6D7430362712}"/>
    <cellStyle name="Comma 6 2 4 2 2 2 2 4" xfId="4988" xr:uid="{65B9AF53-4A9E-47F7-BB4C-35B9F2938FCA}"/>
    <cellStyle name="Comma 6 2 4 2 2 2 2 5" xfId="6410" xr:uid="{C39BE3F2-5E1C-45B9-B654-39AEBE4D01FA}"/>
    <cellStyle name="Comma 6 2 4 2 2 2 3" xfId="2356" xr:uid="{EC08D415-F650-4580-8270-857861D4AC94}"/>
    <cellStyle name="Comma 6 2 4 2 2 2 3 2" xfId="3916" xr:uid="{DCEE7E05-0886-4350-9610-98320592243F}"/>
    <cellStyle name="Comma 6 2 4 2 2 2 3 2 2" xfId="8910" xr:uid="{927A98F0-77C7-44D5-A0F1-8340F6D591E5}"/>
    <cellStyle name="Comma 6 2 4 2 2 2 3 3" xfId="5338" xr:uid="{AEF47055-AE36-43D1-A217-FD9E0434DBBB}"/>
    <cellStyle name="Comma 6 2 4 2 2 2 3 4" xfId="7487" xr:uid="{F0AD8F94-F33B-48AC-9075-ED0C6D1515EA}"/>
    <cellStyle name="Comma 6 2 4 2 2 2 4" xfId="1570" xr:uid="{177B592A-981E-4726-BE21-44AC76F557AA}"/>
    <cellStyle name="Comma 6 2 4 2 2 2 4 2" xfId="6773" xr:uid="{B6B2C702-C42F-41AA-B4A0-1F4ECB4F8229}"/>
    <cellStyle name="Comma 6 2 4 2 2 2 5" xfId="3203" xr:uid="{1FD905FA-A913-4B3C-BF22-9FE1E5122D4B}"/>
    <cellStyle name="Comma 6 2 4 2 2 2 5 2" xfId="8196" xr:uid="{980253C5-2EFD-4E79-A491-B7CB15116558}"/>
    <cellStyle name="Comma 6 2 4 2 2 2 6" xfId="4625" xr:uid="{548F3A0D-2830-456E-A972-F0C422D6DC9F}"/>
    <cellStyle name="Comma 6 2 4 2 2 2 7" xfId="6047" xr:uid="{4F678546-4E0D-4C90-818F-A3139C90B837}"/>
    <cellStyle name="Comma 6 2 4 2 2 3" xfId="1081" xr:uid="{0A745BF9-6FA6-4218-A1D3-C434B5F74066}"/>
    <cellStyle name="Comma 6 2 4 2 2 3 2" xfId="1808" xr:uid="{57F645A1-5818-4977-ACA9-D62446915F59}"/>
    <cellStyle name="Comma 6 2 4 2 2 3 2 2" xfId="7011" xr:uid="{E4A180E7-9BC5-4790-B427-72613D45A2C8}"/>
    <cellStyle name="Comma 6 2 4 2 2 3 3" xfId="3441" xr:uid="{9081DD96-449F-4F97-8383-32C8A87E18D9}"/>
    <cellStyle name="Comma 6 2 4 2 2 3 3 2" xfId="8434" xr:uid="{970D6F9A-D4B8-4358-B9AC-FFF52720C059}"/>
    <cellStyle name="Comma 6 2 4 2 2 3 4" xfId="4863" xr:uid="{1CA74D35-9219-4C9D-93FF-DBA533884ACC}"/>
    <cellStyle name="Comma 6 2 4 2 2 3 5" xfId="6285" xr:uid="{8A639C04-7CF5-4971-A64A-09C8FD1ACD23}"/>
    <cellStyle name="Comma 6 2 4 2 2 4" xfId="2496" xr:uid="{03924494-8123-4C85-8C6B-88B97A55B4A5}"/>
    <cellStyle name="Comma 6 2 4 2 2 4 2" xfId="4022" xr:uid="{81F2334C-E84E-46EA-BDE6-AA2DC8F7B69E}"/>
    <cellStyle name="Comma 6 2 4 2 2 4 2 2" xfId="9016" xr:uid="{3C88FB5B-0D82-4FA2-922E-D4BB725FFBE1}"/>
    <cellStyle name="Comma 6 2 4 2 2 4 3" xfId="5444" xr:uid="{030AEF18-B052-41C9-B022-C6ECAFE19885}"/>
    <cellStyle name="Comma 6 2 4 2 2 4 4" xfId="7593" xr:uid="{5941EFAB-409D-4920-9F1B-07A3EABB46AC}"/>
    <cellStyle name="Comma 6 2 4 2 2 5" xfId="2819" xr:uid="{7442261E-35DE-41F3-B68A-5669A5735348}"/>
    <cellStyle name="Comma 6 2 4 2 2 5 2" xfId="4275" xr:uid="{0DDEA4E4-DFEB-42E2-A9A3-9D56E07F61CE}"/>
    <cellStyle name="Comma 6 2 4 2 2 5 2 2" xfId="9269" xr:uid="{1E5AAD33-5CE4-47A7-BF07-DA594BD96358}"/>
    <cellStyle name="Comma 6 2 4 2 2 5 3" xfId="5697" xr:uid="{BB4FAAFE-2515-4501-8ACC-3B75D1CF802C}"/>
    <cellStyle name="Comma 6 2 4 2 2 5 4" xfId="7846" xr:uid="{B19E28B6-B817-4FBD-A32B-64655443B471}"/>
    <cellStyle name="Comma 6 2 4 2 2 6" xfId="2244" xr:uid="{B9873A53-FA78-4EC8-BB0E-DAD4E18F8F88}"/>
    <cellStyle name="Comma 6 2 4 2 2 6 2" xfId="3804" xr:uid="{F96E5FDE-AB8A-47A7-A929-0D31F8330258}"/>
    <cellStyle name="Comma 6 2 4 2 2 6 2 2" xfId="8798" xr:uid="{F8EA070B-F0CB-4EFB-B1BC-22046784D607}"/>
    <cellStyle name="Comma 6 2 4 2 2 6 3" xfId="5226" xr:uid="{8ACC90C8-4B47-4B58-9DE0-A15A1951083B}"/>
    <cellStyle name="Comma 6 2 4 2 2 6 4" xfId="7375" xr:uid="{3DE4E158-C78F-4892-AA25-0AB838E7CF5D}"/>
    <cellStyle name="Comma 6 2 4 2 2 7" xfId="1445" xr:uid="{E72A8DD0-4057-4771-85C9-F808B297B6A7}"/>
    <cellStyle name="Comma 6 2 4 2 2 7 2" xfId="6648" xr:uid="{BEB03708-3DD8-4EAA-BFB7-A760B607BEFD}"/>
    <cellStyle name="Comma 6 2 4 2 2 8" xfId="3078" xr:uid="{A2F584F9-78A9-4F96-A90C-C1228A063082}"/>
    <cellStyle name="Comma 6 2 4 2 2 8 2" xfId="8071" xr:uid="{94D40D3C-949A-49B6-A9C8-6F83BB81C7DE}"/>
    <cellStyle name="Comma 6 2 4 2 2 9" xfId="4500" xr:uid="{8ED8BE1C-3C7B-4196-83C8-2299DCD83B7E}"/>
    <cellStyle name="Comma 6 2 4 2 3" xfId="603" xr:uid="{BD9E1AA2-3647-4D36-937B-AE4CE06B4050}"/>
    <cellStyle name="Comma 6 2 4 2 3 10" xfId="5845" xr:uid="{DED45FF7-0990-4BAE-B9A9-9995C243E92B}"/>
    <cellStyle name="Comma 6 2 4 2 3 2" xfId="881" xr:uid="{05336494-EC8B-4EF7-A25F-34E8D190422A}"/>
    <cellStyle name="Comma 6 2 4 2 3 2 2" xfId="1253" xr:uid="{1B1CD512-CA5A-4E1D-AB03-CDA107C22ACF}"/>
    <cellStyle name="Comma 6 2 4 2 3 2 2 2" xfId="1980" xr:uid="{E6093DAC-AAAD-4722-A4FA-65FF34B6A3B2}"/>
    <cellStyle name="Comma 6 2 4 2 3 2 2 2 2" xfId="7183" xr:uid="{A2F33E29-66AA-4589-A0BE-8703D45F25AB}"/>
    <cellStyle name="Comma 6 2 4 2 3 2 2 3" xfId="3613" xr:uid="{9FB8770C-687A-4FC4-8C7E-1236F4F881EF}"/>
    <cellStyle name="Comma 6 2 4 2 3 2 2 3 2" xfId="8606" xr:uid="{FF2C9DBA-85BC-4B5C-9B27-9D87C5CCF011}"/>
    <cellStyle name="Comma 6 2 4 2 3 2 2 4" xfId="5035" xr:uid="{C82C3BF0-734C-4D8A-9901-4676DF072284}"/>
    <cellStyle name="Comma 6 2 4 2 3 2 2 5" xfId="6457" xr:uid="{42745E8C-4351-444C-A376-FD5D137B34CD}"/>
    <cellStyle name="Comma 6 2 4 2 3 2 3" xfId="1617" xr:uid="{11EAD6F1-DFA7-477F-80F9-AB7D62A8EC2D}"/>
    <cellStyle name="Comma 6 2 4 2 3 2 3 2" xfId="6820" xr:uid="{416D4A9F-7FB9-4367-8C40-F2DC2A57E3EA}"/>
    <cellStyle name="Comma 6 2 4 2 3 2 4" xfId="3250" xr:uid="{F63AC91D-8258-4870-ADC7-17E5C4DF69D3}"/>
    <cellStyle name="Comma 6 2 4 2 3 2 4 2" xfId="8243" xr:uid="{F641C190-88DD-43EC-AA8F-82CD2DB285CE}"/>
    <cellStyle name="Comma 6 2 4 2 3 2 5" xfId="4672" xr:uid="{F536CF2F-45B0-4EB7-AE25-0C750180E116}"/>
    <cellStyle name="Comma 6 2 4 2 3 2 6" xfId="6094" xr:uid="{DDA8B173-C109-4A8D-982B-F201A1491EE4}"/>
    <cellStyle name="Comma 6 2 4 2 3 3" xfId="1004" xr:uid="{478B49D3-BE50-4BA3-9A1B-F1CDD15B4581}"/>
    <cellStyle name="Comma 6 2 4 2 3 3 2" xfId="1731" xr:uid="{AAB2A8A1-D325-42A0-8FB0-2BCC28E72A44}"/>
    <cellStyle name="Comma 6 2 4 2 3 3 2 2" xfId="6934" xr:uid="{D15AABFF-A08E-4EF1-A166-F06B5B5C4AFF}"/>
    <cellStyle name="Comma 6 2 4 2 3 3 3" xfId="3364" xr:uid="{A5C16F20-FAD1-4F90-B86F-883FCBD3AC88}"/>
    <cellStyle name="Comma 6 2 4 2 3 3 3 2" xfId="8357" xr:uid="{EA01DE51-3BDE-4C87-A961-53FB1BD1200E}"/>
    <cellStyle name="Comma 6 2 4 2 3 3 4" xfId="4786" xr:uid="{78A8CE48-2ACA-4FBE-BECF-AEABDAA39814}"/>
    <cellStyle name="Comma 6 2 4 2 3 3 5" xfId="6208" xr:uid="{7863A570-89C3-4D50-A3BE-FA7137358208}"/>
    <cellStyle name="Comma 6 2 4 2 3 4" xfId="2543" xr:uid="{278F06AE-8F1B-4B8E-8996-C1F5021566BA}"/>
    <cellStyle name="Comma 6 2 4 2 3 4 2" xfId="4069" xr:uid="{CAA5A5B7-C45C-4E7C-A39B-508E3A835329}"/>
    <cellStyle name="Comma 6 2 4 2 3 4 2 2" xfId="9063" xr:uid="{E82FC01C-F160-416B-9E6C-68F783C3E67E}"/>
    <cellStyle name="Comma 6 2 4 2 3 4 3" xfId="5491" xr:uid="{C8BFFA83-708E-480C-88F7-2F1E2E7ED07E}"/>
    <cellStyle name="Comma 6 2 4 2 3 4 4" xfId="7640" xr:uid="{98E5643C-FB9D-4539-9144-536DAEDC14B2}"/>
    <cellStyle name="Comma 6 2 4 2 3 5" xfId="2747" xr:uid="{F71A4759-5B18-49D3-96BB-221CC3ACF54A}"/>
    <cellStyle name="Comma 6 2 4 2 3 5 2" xfId="4215" xr:uid="{E250D42A-9A73-405B-9CDB-369D748605A9}"/>
    <cellStyle name="Comma 6 2 4 2 3 5 2 2" xfId="9209" xr:uid="{57E0E6EB-9F69-419D-AF80-121C24AE6DAD}"/>
    <cellStyle name="Comma 6 2 4 2 3 5 3" xfId="5637" xr:uid="{59C705CC-3324-41D7-83C4-B1C88CC10F73}"/>
    <cellStyle name="Comma 6 2 4 2 3 5 4" xfId="7786" xr:uid="{7BA2AB1F-F567-4226-9354-4715509E2E47}"/>
    <cellStyle name="Comma 6 2 4 2 3 6" xfId="2155" xr:uid="{8CE736A9-C994-497A-9B6F-5071786BFD90}"/>
    <cellStyle name="Comma 6 2 4 2 3 6 2" xfId="3727" xr:uid="{7950BA37-3CE7-4AF6-B81A-0E0FA9429AC1}"/>
    <cellStyle name="Comma 6 2 4 2 3 6 2 2" xfId="8721" xr:uid="{EE10D179-C175-4C61-B9C4-F00CD54D102A}"/>
    <cellStyle name="Comma 6 2 4 2 3 6 3" xfId="5149" xr:uid="{716A3471-76CE-4DEB-946C-098CB6323650}"/>
    <cellStyle name="Comma 6 2 4 2 3 6 4" xfId="7298" xr:uid="{A562D24E-6EFB-4FF3-964A-B9B5524C9C71}"/>
    <cellStyle name="Comma 6 2 4 2 3 7" xfId="1368" xr:uid="{20F68790-267E-443F-9316-6A4C2867AC5F}"/>
    <cellStyle name="Comma 6 2 4 2 3 7 2" xfId="6571" xr:uid="{F85206AB-8A6D-45A2-BCDC-41607D3A7F55}"/>
    <cellStyle name="Comma 6 2 4 2 3 8" xfId="3001" xr:uid="{09CE3B90-3393-4EDB-AB18-004F2B2E78B9}"/>
    <cellStyle name="Comma 6 2 4 2 3 8 2" xfId="7994" xr:uid="{47289E88-79BA-4329-A3A4-91CD772A8CED}"/>
    <cellStyle name="Comma 6 2 4 2 3 9" xfId="4423" xr:uid="{945C7B1F-E62E-4820-A62C-B39BCC02E5DE}"/>
    <cellStyle name="Comma 6 2 4 2 4" xfId="756" xr:uid="{3C65BB10-ADFC-4591-A684-D74D87344D00}"/>
    <cellStyle name="Comma 6 2 4 2 4 2" xfId="1129" xr:uid="{7F6668DC-1F82-493C-8915-12EC6550C46C}"/>
    <cellStyle name="Comma 6 2 4 2 4 2 2" xfId="1856" xr:uid="{08890B6E-5E1F-4ED4-91AB-E236C5D236E4}"/>
    <cellStyle name="Comma 6 2 4 2 4 2 2 2" xfId="7059" xr:uid="{DA19ED09-C33A-4984-A052-5BD002791C16}"/>
    <cellStyle name="Comma 6 2 4 2 4 2 3" xfId="3489" xr:uid="{5DFC13F6-C778-42AE-90BA-46A5E36407F8}"/>
    <cellStyle name="Comma 6 2 4 2 4 2 3 2" xfId="8482" xr:uid="{856AFF40-8B19-473C-9D28-1FE037A43E93}"/>
    <cellStyle name="Comma 6 2 4 2 4 2 4" xfId="4911" xr:uid="{76DC86C9-8448-4FD4-9C77-0125B4185336}"/>
    <cellStyle name="Comma 6 2 4 2 4 2 5" xfId="6333" xr:uid="{255EAB0D-86AF-4F14-B2A8-9E3ADB16A8DA}"/>
    <cellStyle name="Comma 6 2 4 2 4 3" xfId="2855" xr:uid="{978E16E4-EF48-4002-80B4-3135CC1238C6}"/>
    <cellStyle name="Comma 6 2 4 2 4 3 2" xfId="4311" xr:uid="{CB7D0D6D-E6E0-4A0B-9276-34FDF1E07B76}"/>
    <cellStyle name="Comma 6 2 4 2 4 3 2 2" xfId="9305" xr:uid="{DB8EB7E2-03B7-4AB0-AF67-3247EB74B5F3}"/>
    <cellStyle name="Comma 6 2 4 2 4 3 3" xfId="5733" xr:uid="{F3D594AC-0353-4F06-8EF4-92CB265BC2AE}"/>
    <cellStyle name="Comma 6 2 4 2 4 3 4" xfId="7882" xr:uid="{F1ADA930-DF0B-4581-8EFC-D1F18B435390}"/>
    <cellStyle name="Comma 6 2 4 2 4 4" xfId="2291" xr:uid="{F0150790-81BD-4132-BA05-71CE45C90E21}"/>
    <cellStyle name="Comma 6 2 4 2 4 4 2" xfId="3851" xr:uid="{B946A3B7-9BD9-4FEE-9CBC-4F1DCD89772C}"/>
    <cellStyle name="Comma 6 2 4 2 4 4 2 2" xfId="8845" xr:uid="{8ACE79F5-4688-4D6D-A779-C7ABB76053FB}"/>
    <cellStyle name="Comma 6 2 4 2 4 4 3" xfId="5273" xr:uid="{F0F86893-6201-4679-8B8F-0956EC006B6F}"/>
    <cellStyle name="Comma 6 2 4 2 4 4 4" xfId="7422" xr:uid="{27C5A4D7-B168-4AAD-9809-F3FB4DD51831}"/>
    <cellStyle name="Comma 6 2 4 2 4 5" xfId="1493" xr:uid="{0A0FD019-D749-4244-B9FA-32DF6711D823}"/>
    <cellStyle name="Comma 6 2 4 2 4 5 2" xfId="6696" xr:uid="{5B69113F-3645-4555-802A-FFB55D18A797}"/>
    <cellStyle name="Comma 6 2 4 2 4 6" xfId="3126" xr:uid="{5A9A6D22-706E-4347-9221-C1B125614192}"/>
    <cellStyle name="Comma 6 2 4 2 4 6 2" xfId="8119" xr:uid="{8AC43DEA-9C63-4AE9-B03C-6DE7B33CF18C}"/>
    <cellStyle name="Comma 6 2 4 2 4 7" xfId="4548" xr:uid="{A8AD7F05-6C2E-4767-BD88-CC6E283C1152}"/>
    <cellStyle name="Comma 6 2 4 2 4 8" xfId="5970" xr:uid="{AA7E3920-20ED-460C-9B27-BBEE586E86D2}"/>
    <cellStyle name="Comma 6 2 4 2 5" xfId="937" xr:uid="{812C064B-C54A-459D-A213-9A153A5F1E93}"/>
    <cellStyle name="Comma 6 2 4 2 5 2" xfId="1664" xr:uid="{7446F3E9-84BD-4243-A27D-26FCA2F29042}"/>
    <cellStyle name="Comma 6 2 4 2 5 2 2" xfId="6867" xr:uid="{40C2F4A5-32F3-4E20-BB92-22486DBC26DA}"/>
    <cellStyle name="Comma 6 2 4 2 5 3" xfId="3297" xr:uid="{36829B45-394B-4A91-B58E-D05ACFB21C2A}"/>
    <cellStyle name="Comma 6 2 4 2 5 3 2" xfId="8290" xr:uid="{74AA081B-1144-4D20-A259-43B93D2B8A5A}"/>
    <cellStyle name="Comma 6 2 4 2 5 4" xfId="4719" xr:uid="{1BC8C083-BEC7-4109-8B78-800A62A1B7F7}"/>
    <cellStyle name="Comma 6 2 4 2 5 5" xfId="6141" xr:uid="{5072D26A-A224-4837-AE48-50CADD572CEA}"/>
    <cellStyle name="Comma 6 2 4 2 6" xfId="2579" xr:uid="{57DB655D-916E-4E56-B5A9-C7B1915B7A5A}"/>
    <cellStyle name="Comma 6 2 4 2 6 2" xfId="4105" xr:uid="{5D145523-9B52-46F9-BA68-3DEA38892FB9}"/>
    <cellStyle name="Comma 6 2 4 2 6 2 2" xfId="9099" xr:uid="{CE9BC9A1-C13C-43B9-9750-A0648AA11755}"/>
    <cellStyle name="Comma 6 2 4 2 6 3" xfId="5527" xr:uid="{685BB4E7-21F1-4EEB-9A6F-FCD01C16DD52}"/>
    <cellStyle name="Comma 6 2 4 2 6 4" xfId="7676" xr:uid="{279B6325-D01A-48C2-BAC5-7543AAFABB54}"/>
    <cellStyle name="Comma 6 2 4 2 7" xfId="2392" xr:uid="{0CB0DC48-E5A8-421D-A8A3-039D50BD1C72}"/>
    <cellStyle name="Comma 6 2 4 2 7 2" xfId="3950" xr:uid="{22DAB0A6-A50F-44B6-9E89-2A7FEC86A90C}"/>
    <cellStyle name="Comma 6 2 4 2 7 2 2" xfId="8944" xr:uid="{585AE7F6-31BF-4440-99A6-5B6C67515624}"/>
    <cellStyle name="Comma 6 2 4 2 7 3" xfId="5372" xr:uid="{796399E2-97AB-4ED8-A94D-30C122802C20}"/>
    <cellStyle name="Comma 6 2 4 2 7 4" xfId="7521" xr:uid="{2B108CFE-70BE-4267-9B0E-80B644386125}"/>
    <cellStyle name="Comma 6 2 4 2 8" xfId="2646" xr:uid="{459F9570-2CC2-4BF7-834C-9ADB3C8A3087}"/>
    <cellStyle name="Comma 6 2 4 2 8 2" xfId="4150" xr:uid="{BBB1F9B6-18B0-4B20-B8B1-A88E19E7ABBC}"/>
    <cellStyle name="Comma 6 2 4 2 8 2 2" xfId="9144" xr:uid="{BF65449E-A041-4CC9-9EFC-2F6687756314}"/>
    <cellStyle name="Comma 6 2 4 2 8 3" xfId="5572" xr:uid="{FFE6E1EC-8F5C-48D0-BC33-E40BE8124051}"/>
    <cellStyle name="Comma 6 2 4 2 8 4" xfId="7721" xr:uid="{8413F272-792A-49F0-92EF-D81D0B3C29F1}"/>
    <cellStyle name="Comma 6 2 4 2 9" xfId="2052" xr:uid="{7ADF2D4D-7E3C-40CE-A95E-7C927D91C2F0}"/>
    <cellStyle name="Comma 6 2 4 2 9 2" xfId="3660" xr:uid="{E582B628-02EF-4496-8CBD-68ED77EE6E17}"/>
    <cellStyle name="Comma 6 2 4 2 9 2 2" xfId="8654" xr:uid="{D8472441-647C-4926-9CA9-DF1DBAEB927F}"/>
    <cellStyle name="Comma 6 2 4 2 9 3" xfId="5082" xr:uid="{8E312C65-ADD7-424B-8DAB-38ECC725041F}"/>
    <cellStyle name="Comma 6 2 4 2 9 4" xfId="7231" xr:uid="{07A9FFAE-134D-4BE7-95A1-C880650E4273}"/>
    <cellStyle name="Comma 6 2 4 3" xfId="533" xr:uid="{396E6DB6-B3EE-4DED-8F2D-76F30D137C6B}"/>
    <cellStyle name="Comma 6 2 4 3 10" xfId="5797" xr:uid="{732B5727-2E53-4308-A82C-FC95BF2905F9}"/>
    <cellStyle name="Comma 6 2 4 3 2" xfId="677" xr:uid="{4BC0516A-B68F-490D-B948-9F4C3E75E9F9}"/>
    <cellStyle name="Comma 6 2 4 3 2 2" xfId="1052" xr:uid="{805E1255-5AAD-43F6-AB11-1F1FD6A0C5EB}"/>
    <cellStyle name="Comma 6 2 4 3 2 2 2" xfId="1779" xr:uid="{ABDF8E77-95CC-405E-BB02-9B2774A57086}"/>
    <cellStyle name="Comma 6 2 4 3 2 2 2 2" xfId="6982" xr:uid="{CDFCA9D3-D515-4B82-8304-C2FD83EAA5EB}"/>
    <cellStyle name="Comma 6 2 4 3 2 2 3" xfId="3412" xr:uid="{BA5E6907-0F06-4DE5-AE89-010FD72059C4}"/>
    <cellStyle name="Comma 6 2 4 3 2 2 3 2" xfId="8405" xr:uid="{65EBF7CC-88EF-492D-8A60-175F6B65B80A}"/>
    <cellStyle name="Comma 6 2 4 3 2 2 4" xfId="4834" xr:uid="{E96F6453-4B58-4571-A8C2-E3DBA97B6228}"/>
    <cellStyle name="Comma 6 2 4 3 2 2 5" xfId="6256" xr:uid="{52DBB5F7-EF54-489E-91F4-5410DAE628AE}"/>
    <cellStyle name="Comma 6 2 4 3 2 3" xfId="2215" xr:uid="{5D76DA85-E9BA-4302-862B-6117A8426100}"/>
    <cellStyle name="Comma 6 2 4 3 2 3 2" xfId="3775" xr:uid="{A5BE819F-86D5-4BA0-87AF-7BFFE3340CB7}"/>
    <cellStyle name="Comma 6 2 4 3 2 3 2 2" xfId="8769" xr:uid="{CCB6C92B-244C-4FA9-80FC-61D0075E8914}"/>
    <cellStyle name="Comma 6 2 4 3 2 3 3" xfId="5197" xr:uid="{92B9EE48-645E-4579-AFD1-AB517E74673C}"/>
    <cellStyle name="Comma 6 2 4 3 2 3 4" xfId="7346" xr:uid="{714E3760-7329-43EB-9229-7E4E51DAD9EF}"/>
    <cellStyle name="Comma 6 2 4 3 2 4" xfId="1416" xr:uid="{9EB27AE5-DB85-43AA-BFC3-835A49BAA8BC}"/>
    <cellStyle name="Comma 6 2 4 3 2 4 2" xfId="6619" xr:uid="{1E908183-0DDB-486A-9C95-A3EF21B4D4BF}"/>
    <cellStyle name="Comma 6 2 4 3 2 5" xfId="3049" xr:uid="{5E1EDE33-FF14-4BE5-AF85-0526A09A30EC}"/>
    <cellStyle name="Comma 6 2 4 3 2 5 2" xfId="8042" xr:uid="{29B4D494-4CC5-4BFA-AAA6-CD398A679E91}"/>
    <cellStyle name="Comma 6 2 4 3 2 6" xfId="4471" xr:uid="{0F768764-2BD1-493F-8864-380DC8C715BF}"/>
    <cellStyle name="Comma 6 2 4 3 2 7" xfId="5893" xr:uid="{9FCF8876-525B-457C-8587-217F6BF62582}"/>
    <cellStyle name="Comma 6 2 4 3 3" xfId="804" xr:uid="{601A7208-3765-4B97-9498-BF110B36EBED}"/>
    <cellStyle name="Comma 6 2 4 3 3 2" xfId="1177" xr:uid="{55F9D2B0-49E3-4D0C-BC28-3F29F70E80A1}"/>
    <cellStyle name="Comma 6 2 4 3 3 2 2" xfId="1904" xr:uid="{324AB030-D00B-4F1E-9250-5E5214615F61}"/>
    <cellStyle name="Comma 6 2 4 3 3 2 2 2" xfId="7107" xr:uid="{561D96EC-C52D-4D6C-A3EF-48C70F3C6B5B}"/>
    <cellStyle name="Comma 6 2 4 3 3 2 3" xfId="3537" xr:uid="{8103257A-5F86-4D5F-B10A-83FEE9A11337}"/>
    <cellStyle name="Comma 6 2 4 3 3 2 3 2" xfId="8530" xr:uid="{99ED0CF5-F0A1-4DB1-8DEB-B43B18D7A077}"/>
    <cellStyle name="Comma 6 2 4 3 3 2 4" xfId="4959" xr:uid="{E7EDA644-A393-4D4E-B99D-1EC2C759AD82}"/>
    <cellStyle name="Comma 6 2 4 3 3 2 5" xfId="6381" xr:uid="{420EB176-B1DD-4795-B4C3-273D99C0B81A}"/>
    <cellStyle name="Comma 6 2 4 3 3 3" xfId="1541" xr:uid="{6B7C004F-A4D1-4B54-AAE7-383E7EEBC8EB}"/>
    <cellStyle name="Comma 6 2 4 3 3 3 2" xfId="6744" xr:uid="{7A0D796A-CBAB-468C-A989-64B5BDEC3975}"/>
    <cellStyle name="Comma 6 2 4 3 3 4" xfId="3174" xr:uid="{A0BFE74E-1F95-40DC-A8DC-9092B5284D39}"/>
    <cellStyle name="Comma 6 2 4 3 3 4 2" xfId="8167" xr:uid="{E241B5E5-684A-489E-AA15-E5144EFE2DFD}"/>
    <cellStyle name="Comma 6 2 4 3 3 5" xfId="4596" xr:uid="{52F6B200-6965-4770-BC76-11DE224788A8}"/>
    <cellStyle name="Comma 6 2 4 3 3 6" xfId="6018" xr:uid="{D7A123AA-48D8-4D34-9115-43EFACBE8FBC}"/>
    <cellStyle name="Comma 6 2 4 3 4" xfId="956" xr:uid="{8E2AE3C6-BAA9-4229-A084-2BFE2EA145CD}"/>
    <cellStyle name="Comma 6 2 4 3 4 2" xfId="1683" xr:uid="{47C0FDA9-917D-4F05-888D-F42EA3BFA594}"/>
    <cellStyle name="Comma 6 2 4 3 4 2 2" xfId="6886" xr:uid="{2A436B08-6C8E-440A-88CF-1AE2CCBE4EFC}"/>
    <cellStyle name="Comma 6 2 4 3 4 3" xfId="3316" xr:uid="{C93E3B41-1E54-4BBD-9B0D-732C5008D2C0}"/>
    <cellStyle name="Comma 6 2 4 3 4 3 2" xfId="8309" xr:uid="{A2DEE03C-6C09-4849-B41B-B7C42EBC02CB}"/>
    <cellStyle name="Comma 6 2 4 3 4 4" xfId="4738" xr:uid="{BFED447E-DF90-498E-9B0F-5467E29A7643}"/>
    <cellStyle name="Comma 6 2 4 3 4 5" xfId="6160" xr:uid="{E4F6536E-E328-4C38-9B89-39653C6901FA}"/>
    <cellStyle name="Comma 6 2 4 3 5" xfId="2679" xr:uid="{43770A6C-B16A-4465-9BA7-2A4F0F1383F9}"/>
    <cellStyle name="Comma 6 2 4 3 5 2" xfId="4169" xr:uid="{B402A136-0F36-4C6F-994C-1D3E563E3516}"/>
    <cellStyle name="Comma 6 2 4 3 5 2 2" xfId="9163" xr:uid="{B1E01FB3-CC56-4C59-B966-E3F147CD3BF5}"/>
    <cellStyle name="Comma 6 2 4 3 5 3" xfId="5591" xr:uid="{CB63206E-BD3D-4250-8962-C97572447913}"/>
    <cellStyle name="Comma 6 2 4 3 5 4" xfId="7740" xr:uid="{82327270-43D9-480D-B5CF-E0419464BCB5}"/>
    <cellStyle name="Comma 6 2 4 3 6" xfId="2085" xr:uid="{7F780AA1-A3AE-4A5D-9890-C77A03877085}"/>
    <cellStyle name="Comma 6 2 4 3 6 2" xfId="3679" xr:uid="{D2908A81-1BD9-4D15-90F1-0EDFD7D9FDDA}"/>
    <cellStyle name="Comma 6 2 4 3 6 2 2" xfId="8673" xr:uid="{BA88F792-EF89-449A-8F89-59A5B0BD829E}"/>
    <cellStyle name="Comma 6 2 4 3 6 3" xfId="5101" xr:uid="{2B514186-4A67-4DA8-8D6B-7140B43746A0}"/>
    <cellStyle name="Comma 6 2 4 3 6 4" xfId="7250" xr:uid="{533D1370-5617-41F6-BB11-BD2C08C908A3}"/>
    <cellStyle name="Comma 6 2 4 3 7" xfId="1320" xr:uid="{E4AA7CAB-547A-44F9-96A8-57DD92C505F0}"/>
    <cellStyle name="Comma 6 2 4 3 7 2" xfId="6523" xr:uid="{34C64729-F6E8-4A27-BD0C-86CE47FFC135}"/>
    <cellStyle name="Comma 6 2 4 3 8" xfId="2953" xr:uid="{0B222521-E837-41E1-B4EE-3CCE146E4600}"/>
    <cellStyle name="Comma 6 2 4 3 8 2" xfId="7946" xr:uid="{6E6A560A-612A-4E94-8137-B82D15F52FED}"/>
    <cellStyle name="Comma 6 2 4 3 9" xfId="4375" xr:uid="{50A1816F-1B19-4523-83F2-377CFDCC5966}"/>
    <cellStyle name="Comma 6 2 4 4" xfId="644" xr:uid="{62F7B1C1-9AE6-4043-B458-B05BBC27E344}"/>
    <cellStyle name="Comma 6 2 4 4 10" xfId="5874" xr:uid="{0C8CCC81-3B99-4154-9AFE-673DEA63A60F}"/>
    <cellStyle name="Comma 6 2 4 4 2" xfId="785" xr:uid="{520014CD-360A-451A-9B61-091F54260972}"/>
    <cellStyle name="Comma 6 2 4 4 2 2" xfId="1158" xr:uid="{6710BAAE-7D58-47B4-88E4-A362E4017813}"/>
    <cellStyle name="Comma 6 2 4 4 2 2 2" xfId="1885" xr:uid="{CA148AEA-9027-430D-AE6F-B61DA9E856B3}"/>
    <cellStyle name="Comma 6 2 4 4 2 2 2 2" xfId="7088" xr:uid="{19B2A2DF-E4E4-4044-8DF3-DDFC1F802E60}"/>
    <cellStyle name="Comma 6 2 4 4 2 2 3" xfId="3518" xr:uid="{38615594-1F22-43F1-A057-8A714C886B78}"/>
    <cellStyle name="Comma 6 2 4 4 2 2 3 2" xfId="8511" xr:uid="{5ED55BE6-75F4-45E6-940E-81CEB3C80940}"/>
    <cellStyle name="Comma 6 2 4 4 2 2 4" xfId="4940" xr:uid="{920C75B0-51AE-44AC-9C92-084A403D2BD7}"/>
    <cellStyle name="Comma 6 2 4 4 2 2 5" xfId="6362" xr:uid="{1BA60879-F1A4-485F-84F5-DF37573334A9}"/>
    <cellStyle name="Comma 6 2 4 4 2 3" xfId="2319" xr:uid="{FB975E7A-FB00-4C4C-966F-0B948D3A61A5}"/>
    <cellStyle name="Comma 6 2 4 4 2 3 2" xfId="3879" xr:uid="{DF570D08-AD2F-4BD4-8BAD-B1DDDB9E7DD7}"/>
    <cellStyle name="Comma 6 2 4 4 2 3 2 2" xfId="8873" xr:uid="{326DD392-A381-4B80-96C0-9A4B784D9CF9}"/>
    <cellStyle name="Comma 6 2 4 4 2 3 3" xfId="5301" xr:uid="{F940E073-AA60-4ABB-ABD4-3CC4D60AF78F}"/>
    <cellStyle name="Comma 6 2 4 4 2 3 4" xfId="7450" xr:uid="{9ECB6DF3-3504-44E7-AEF3-94961F059B94}"/>
    <cellStyle name="Comma 6 2 4 4 2 4" xfId="1522" xr:uid="{7D53339D-7866-43E3-8952-B07B577A8871}"/>
    <cellStyle name="Comma 6 2 4 4 2 4 2" xfId="6725" xr:uid="{F29905E7-CCAA-426E-9704-C4FBAB4C9E26}"/>
    <cellStyle name="Comma 6 2 4 4 2 5" xfId="3155" xr:uid="{9200BA64-4945-4ACB-A87F-94E7C7339B66}"/>
    <cellStyle name="Comma 6 2 4 4 2 5 2" xfId="8148" xr:uid="{92A35DAD-94E7-4820-8769-4BE81489DEC1}"/>
    <cellStyle name="Comma 6 2 4 4 2 6" xfId="4577" xr:uid="{202C16CD-770A-4E1F-B700-301CC8DC6015}"/>
    <cellStyle name="Comma 6 2 4 4 2 7" xfId="5999" xr:uid="{E34C8A79-814B-410D-B9B0-FC2D5FFEA6D4}"/>
    <cellStyle name="Comma 6 2 4 4 3" xfId="1033" xr:uid="{D39F351F-D9EA-4F55-8F1F-881E3F8F2D45}"/>
    <cellStyle name="Comma 6 2 4 4 3 2" xfId="1760" xr:uid="{90599B40-F771-4A46-B406-AE8E60D601E0}"/>
    <cellStyle name="Comma 6 2 4 4 3 2 2" xfId="6963" xr:uid="{E04D9365-FB67-4647-951E-354C78402BA3}"/>
    <cellStyle name="Comma 6 2 4 4 3 3" xfId="3393" xr:uid="{3E73116C-3183-47A1-B76E-1FD951C8A3C1}"/>
    <cellStyle name="Comma 6 2 4 4 3 3 2" xfId="8386" xr:uid="{3788C243-3584-4A94-9509-A7D3B09C8D7A}"/>
    <cellStyle name="Comma 6 2 4 4 3 4" xfId="4815" xr:uid="{1FFB7791-5DCC-46DD-B172-4D96CD5B23C3}"/>
    <cellStyle name="Comma 6 2 4 4 3 5" xfId="6237" xr:uid="{08AC4DC0-A13D-456C-B1DD-F94CAFF52657}"/>
    <cellStyle name="Comma 6 2 4 4 4" xfId="2464" xr:uid="{50933B0E-B631-4C62-BC4F-0CEDD21B66A3}"/>
    <cellStyle name="Comma 6 2 4 4 4 2" xfId="3990" xr:uid="{02506A14-319F-42D0-BCBA-B322BD119790}"/>
    <cellStyle name="Comma 6 2 4 4 4 2 2" xfId="8984" xr:uid="{F145757D-3E39-4AA1-A02E-F88E85B4AC04}"/>
    <cellStyle name="Comma 6 2 4 4 4 3" xfId="5412" xr:uid="{12B1933B-05E2-4B2C-8981-9FE70A5918AC}"/>
    <cellStyle name="Comma 6 2 4 4 4 4" xfId="7561" xr:uid="{0258B9E1-7622-4AE0-80AD-0A505F3076AA}"/>
    <cellStyle name="Comma 6 2 4 4 5" xfId="2787" xr:uid="{0F313431-85F6-4ACD-BAA4-0D99C567A593}"/>
    <cellStyle name="Comma 6 2 4 4 5 2" xfId="4243" xr:uid="{C9732130-7C84-4F9B-AE95-A225D08878BE}"/>
    <cellStyle name="Comma 6 2 4 4 5 2 2" xfId="9237" xr:uid="{6A6C58BA-0E82-4238-B418-FF016E3DB4F6}"/>
    <cellStyle name="Comma 6 2 4 4 5 3" xfId="5665" xr:uid="{E3682F4C-6A59-4D25-87D9-C0A9F904DE58}"/>
    <cellStyle name="Comma 6 2 4 4 5 4" xfId="7814" xr:uid="{381EDBE6-9C68-4046-9891-C429FBB3CA28}"/>
    <cellStyle name="Comma 6 2 4 4 6" xfId="2196" xr:uid="{E9120F8C-40BE-4932-A5F4-D954EF37F323}"/>
    <cellStyle name="Comma 6 2 4 4 6 2" xfId="3756" xr:uid="{8FB8257B-B9C9-4AF8-9BB0-AD86C946B6B9}"/>
    <cellStyle name="Comma 6 2 4 4 6 2 2" xfId="8750" xr:uid="{D67CBC8C-03FB-447C-837C-4BF0F54CAAB0}"/>
    <cellStyle name="Comma 6 2 4 4 6 3" xfId="5178" xr:uid="{6F69D1C1-7CAD-428F-A775-975B3A1CDD8E}"/>
    <cellStyle name="Comma 6 2 4 4 6 4" xfId="7327" xr:uid="{470184B5-CF1E-48FD-8228-43E5AD27F215}"/>
    <cellStyle name="Comma 6 2 4 4 7" xfId="1397" xr:uid="{95197508-58E9-4820-9D28-ABC21FAA7E47}"/>
    <cellStyle name="Comma 6 2 4 4 7 2" xfId="6600" xr:uid="{10834AB2-6A6A-49E5-BBF7-AB3C829F8862}"/>
    <cellStyle name="Comma 6 2 4 4 8" xfId="3030" xr:uid="{D2C4E0DA-E7EA-4C09-A36A-FD6979329775}"/>
    <cellStyle name="Comma 6 2 4 4 8 2" xfId="8023" xr:uid="{454336B7-1EC3-49F5-8D73-2D806F0D4E46}"/>
    <cellStyle name="Comma 6 2 4 4 9" xfId="4452" xr:uid="{A0DD1AC0-1AA7-42DF-8610-B96661E27664}"/>
    <cellStyle name="Comma 6 2 4 5" xfId="554" xr:uid="{DB97FE82-FC7C-42A2-B361-6FD00A55A225}"/>
    <cellStyle name="Comma 6 2 4 5 10" xfId="5816" xr:uid="{FFB7E556-23CE-4F5B-8995-7F24F72BB600}"/>
    <cellStyle name="Comma 6 2 4 5 2" xfId="851" xr:uid="{FD7A04E2-AB8F-44B0-B6FE-6C8F12B00956}"/>
    <cellStyle name="Comma 6 2 4 5 2 2" xfId="1224" xr:uid="{A91548D8-55AA-4C2E-B120-7DFA5CC0D669}"/>
    <cellStyle name="Comma 6 2 4 5 2 2 2" xfId="1951" xr:uid="{4D44DACA-7BC1-47E4-BE47-C9792095760E}"/>
    <cellStyle name="Comma 6 2 4 5 2 2 2 2" xfId="7154" xr:uid="{E39D2FA6-7479-4704-9D87-D1B2918F15F5}"/>
    <cellStyle name="Comma 6 2 4 5 2 2 3" xfId="3584" xr:uid="{46C970E6-F492-4C07-91A9-72D4B8D44173}"/>
    <cellStyle name="Comma 6 2 4 5 2 2 3 2" xfId="8577" xr:uid="{EF3FDB70-6236-4D09-92AA-157ED61609D7}"/>
    <cellStyle name="Comma 6 2 4 5 2 2 4" xfId="5006" xr:uid="{CD91056A-CED8-4A66-923B-82B4DA973099}"/>
    <cellStyle name="Comma 6 2 4 5 2 2 5" xfId="6428" xr:uid="{ADADF5A1-893F-476A-B2B4-674C5B998E66}"/>
    <cellStyle name="Comma 6 2 4 5 2 3" xfId="1588" xr:uid="{1144F181-4414-4266-A621-57BDBDFA1213}"/>
    <cellStyle name="Comma 6 2 4 5 2 3 2" xfId="6791" xr:uid="{B92C6049-D82B-46D7-9729-3551ABEC0929}"/>
    <cellStyle name="Comma 6 2 4 5 2 4" xfId="3221" xr:uid="{A10EFB09-5B07-4D7B-AC26-BACCB85C88F1}"/>
    <cellStyle name="Comma 6 2 4 5 2 4 2" xfId="8214" xr:uid="{6B888BD5-9322-4834-AE7A-484700C8608A}"/>
    <cellStyle name="Comma 6 2 4 5 2 5" xfId="4643" xr:uid="{07A425EF-26A8-4F27-92CF-C237CFCFBF5A}"/>
    <cellStyle name="Comma 6 2 4 5 2 6" xfId="6065" xr:uid="{2CCFB76E-2204-4F4A-9B00-3D4981FF9EF2}"/>
    <cellStyle name="Comma 6 2 4 5 3" xfId="975" xr:uid="{738CB170-8E50-445A-BFD2-A194CBEAE789}"/>
    <cellStyle name="Comma 6 2 4 5 3 2" xfId="1702" xr:uid="{E4662D87-A56D-47B5-8773-10A39C4C0C9E}"/>
    <cellStyle name="Comma 6 2 4 5 3 2 2" xfId="6905" xr:uid="{9FB45149-4F45-4E45-A984-AB454F6F4139}"/>
    <cellStyle name="Comma 6 2 4 5 3 3" xfId="3335" xr:uid="{F96D20C5-CF9E-441C-92FF-116A08A73449}"/>
    <cellStyle name="Comma 6 2 4 5 3 3 2" xfId="8328" xr:uid="{FF067DFF-B823-4D89-B1CE-2340936BE792}"/>
    <cellStyle name="Comma 6 2 4 5 3 4" xfId="4757" xr:uid="{4CE1DE4D-1349-4884-93AA-B72976316308}"/>
    <cellStyle name="Comma 6 2 4 5 3 5" xfId="6179" xr:uid="{4696D174-87FE-48B1-A68A-CE3F43513B1B}"/>
    <cellStyle name="Comma 6 2 4 5 4" xfId="2514" xr:uid="{1AFD4CF7-D7DD-4A75-AA1D-8AA6B67EDD23}"/>
    <cellStyle name="Comma 6 2 4 5 4 2" xfId="4040" xr:uid="{5323806A-7E4D-4EF1-A376-A74DDFB857CF}"/>
    <cellStyle name="Comma 6 2 4 5 4 2 2" xfId="9034" xr:uid="{9F092094-7595-4FF6-8D8C-7EF5EAD247D0}"/>
    <cellStyle name="Comma 6 2 4 5 4 3" xfId="5462" xr:uid="{2B7DD5FB-9A64-41B3-8F01-5E0813DC69B8}"/>
    <cellStyle name="Comma 6 2 4 5 4 4" xfId="7611" xr:uid="{12B29EC3-D3F7-4E32-A82E-C2DBCB7EE9D3}"/>
    <cellStyle name="Comma 6 2 4 5 5" xfId="2700" xr:uid="{4F5B3860-C0D9-4772-8235-A9C2B8BEB67A}"/>
    <cellStyle name="Comma 6 2 4 5 5 2" xfId="4188" xr:uid="{B87EEFF9-8DB9-4FE0-A403-6846FEA91C80}"/>
    <cellStyle name="Comma 6 2 4 5 5 2 2" xfId="9182" xr:uid="{B710B265-844D-4905-BE45-56D6EA2611C7}"/>
    <cellStyle name="Comma 6 2 4 5 5 3" xfId="5610" xr:uid="{CF78DD49-EEEF-4DBC-9412-EF785C8FA9D1}"/>
    <cellStyle name="Comma 6 2 4 5 5 4" xfId="7759" xr:uid="{27161651-F3C0-4E55-98BD-7134F002792B}"/>
    <cellStyle name="Comma 6 2 4 5 6" xfId="2106" xr:uid="{82C545AF-E35F-43BD-B8BF-CACF512C3B42}"/>
    <cellStyle name="Comma 6 2 4 5 6 2" xfId="3698" xr:uid="{4DAE25FD-6441-4B2B-ACF1-AB79062FFC91}"/>
    <cellStyle name="Comma 6 2 4 5 6 2 2" xfId="8692" xr:uid="{31EB93B2-AF06-4AF6-BFF3-DB057625A1F9}"/>
    <cellStyle name="Comma 6 2 4 5 6 3" xfId="5120" xr:uid="{C7626AF4-0DD3-4F9D-9AD1-487F9533D28C}"/>
    <cellStyle name="Comma 6 2 4 5 6 4" xfId="7269" xr:uid="{98901690-283F-41C3-BAB4-BFE9B0B8D2C9}"/>
    <cellStyle name="Comma 6 2 4 5 7" xfId="1339" xr:uid="{1067A3A0-915B-45E7-ACA5-3C5E70DE7C9B}"/>
    <cellStyle name="Comma 6 2 4 5 7 2" xfId="6542" xr:uid="{40EBDCF2-15FF-44BE-8656-BE28BC976025}"/>
    <cellStyle name="Comma 6 2 4 5 8" xfId="2972" xr:uid="{FC434989-4C73-4FFD-BD2B-0CF3985A427A}"/>
    <cellStyle name="Comma 6 2 4 5 8 2" xfId="7965" xr:uid="{BEF00A95-DC2E-4029-B86E-40BCD37A5D26}"/>
    <cellStyle name="Comma 6 2 4 5 9" xfId="4394" xr:uid="{F185BF52-C5EE-4144-AA55-3816F7D32455}"/>
    <cellStyle name="Comma 6 2 4 6" xfId="727" xr:uid="{C72161E6-6B66-4944-8B51-5E0E0A4779DC}"/>
    <cellStyle name="Comma 6 2 4 6 2" xfId="1100" xr:uid="{22A4FBFF-DE7F-47F6-9BA0-80A180C6443F}"/>
    <cellStyle name="Comma 6 2 4 6 2 2" xfId="1827" xr:uid="{E1863C88-F183-4A7F-B90A-159CF0785273}"/>
    <cellStyle name="Comma 6 2 4 6 2 2 2" xfId="7030" xr:uid="{A6CBD8BD-3DC4-42AE-B023-5D58995C2819}"/>
    <cellStyle name="Comma 6 2 4 6 2 3" xfId="3460" xr:uid="{CF23F80E-71F3-4CED-B283-FC0424794498}"/>
    <cellStyle name="Comma 6 2 4 6 2 3 2" xfId="8453" xr:uid="{ACB6E67E-4D99-4463-B3CB-B8074A42B8E7}"/>
    <cellStyle name="Comma 6 2 4 6 2 4" xfId="4882" xr:uid="{175EA353-59AF-4C4E-94EB-09E757413F28}"/>
    <cellStyle name="Comma 6 2 4 6 2 5" xfId="6304" xr:uid="{0B0BCAB3-7215-4DB0-90A6-C3918C11F2A3}"/>
    <cellStyle name="Comma 6 2 4 6 3" xfId="2838" xr:uid="{D7AD346B-4D0E-4098-B2F9-F0F78EF322AC}"/>
    <cellStyle name="Comma 6 2 4 6 3 2" xfId="4294" xr:uid="{A6943249-186D-4657-972A-CCF18396C6C4}"/>
    <cellStyle name="Comma 6 2 4 6 3 2 2" xfId="9288" xr:uid="{8300A984-55FA-44B8-94FF-D0DD35707EB7}"/>
    <cellStyle name="Comma 6 2 4 6 3 3" xfId="5716" xr:uid="{7F9155FE-28D4-4F37-8BDF-D5092E912F4C}"/>
    <cellStyle name="Comma 6 2 4 6 3 4" xfId="7865" xr:uid="{B5A909E5-31DD-4CDD-8C29-DC74043A8136}"/>
    <cellStyle name="Comma 6 2 4 6 4" xfId="2263" xr:uid="{E8EB8BA5-6D25-4B8F-B551-F8BE87700674}"/>
    <cellStyle name="Comma 6 2 4 6 4 2" xfId="3823" xr:uid="{A9779E94-3971-415B-8462-E4A4240AC2FB}"/>
    <cellStyle name="Comma 6 2 4 6 4 2 2" xfId="8817" xr:uid="{57617CFA-9F38-408C-AC8D-C023CC076F82}"/>
    <cellStyle name="Comma 6 2 4 6 4 3" xfId="5245" xr:uid="{4B81A4EC-7AF4-4DA6-BFF2-C8E0CB8950B2}"/>
    <cellStyle name="Comma 6 2 4 6 4 4" xfId="7394" xr:uid="{B07C212F-150A-446B-B7EC-46AD010C87DA}"/>
    <cellStyle name="Comma 6 2 4 6 5" xfId="1464" xr:uid="{65B271F5-61F3-4C71-B862-50AAD6A9946F}"/>
    <cellStyle name="Comma 6 2 4 6 5 2" xfId="6667" xr:uid="{2A9C634A-4A8A-4DCE-8141-2901A520BFBC}"/>
    <cellStyle name="Comma 6 2 4 6 6" xfId="3097" xr:uid="{F02F8705-D0C8-43B6-94F1-132CF2459D53}"/>
    <cellStyle name="Comma 6 2 4 6 6 2" xfId="8090" xr:uid="{915FFF32-AF3E-4251-A603-0F2C86B1C216}"/>
    <cellStyle name="Comma 6 2 4 6 7" xfId="4519" xr:uid="{604152C0-BDA7-41E4-86B7-91CA399370F7}"/>
    <cellStyle name="Comma 6 2 4 6 8" xfId="5941" xr:uid="{715EC83F-8249-427C-886D-C83ED0B69790}"/>
    <cellStyle name="Comma 6 2 4 7" xfId="906" xr:uid="{A67A0E12-FEDF-4A4E-8107-76B10F43D3FE}"/>
    <cellStyle name="Comma 6 2 4 7 2" xfId="1635" xr:uid="{23DC11AD-365E-40F4-B1A9-CF7F08E56238}"/>
    <cellStyle name="Comma 6 2 4 7 2 2" xfId="6838" xr:uid="{47F09F17-EB20-40C8-97B7-241FFBEB8951}"/>
    <cellStyle name="Comma 6 2 4 7 3" xfId="3268" xr:uid="{D0D0828E-8E85-4F1D-A968-9D90A1CDE16A}"/>
    <cellStyle name="Comma 6 2 4 7 3 2" xfId="8261" xr:uid="{4986C3B1-2AB5-4397-918D-90F1080E0681}"/>
    <cellStyle name="Comma 6 2 4 7 4" xfId="4690" xr:uid="{94075937-4766-4FFB-977E-3D5CE044B901}"/>
    <cellStyle name="Comma 6 2 4 7 5" xfId="6112" xr:uid="{EB339AA8-C61C-4D45-AEAE-5817915A83D8}"/>
    <cellStyle name="Comma 6 2 4 8" xfId="2562" xr:uid="{F490BEB6-57A1-4386-8426-340A86F2F271}"/>
    <cellStyle name="Comma 6 2 4 8 2" xfId="4088" xr:uid="{104850D7-BA31-40B8-BEB9-9B642E1AB7F3}"/>
    <cellStyle name="Comma 6 2 4 8 2 2" xfId="9082" xr:uid="{2DB6C50E-8785-45AF-A53A-C19C3B35FF96}"/>
    <cellStyle name="Comma 6 2 4 8 3" xfId="5510" xr:uid="{E6600049-BE39-4C8D-966C-E557F5777057}"/>
    <cellStyle name="Comma 6 2 4 8 4" xfId="7659" xr:uid="{48D6A50F-A62C-4924-8C3A-C939C18F1B35}"/>
    <cellStyle name="Comma 6 2 4 9" xfId="2372" xr:uid="{0AD010B9-DC5A-473D-88E4-8CE40CC066E2}"/>
    <cellStyle name="Comma 6 2 4 9 2" xfId="3930" xr:uid="{BDE41D2F-CCFD-4322-B788-E6F91A9F4DF4}"/>
    <cellStyle name="Comma 6 2 4 9 2 2" xfId="8924" xr:uid="{65D059F9-9BCB-4F69-AE81-FAB78933E24A}"/>
    <cellStyle name="Comma 6 2 4 9 3" xfId="5352" xr:uid="{D067E3AC-A2C7-4F4A-8565-3C2EE0699DAB}"/>
    <cellStyle name="Comma 6 2 4 9 4" xfId="7501" xr:uid="{7713BE5C-6985-4D94-BAE0-201FA71336F4}"/>
    <cellStyle name="Comma 6 2 5" xfId="466" xr:uid="{3F3BF5AA-2170-4F0C-8BF4-1855E3975095}"/>
    <cellStyle name="Comma 6 2 5 10" xfId="2030" xr:uid="{969529E2-A274-4339-8E9F-008AC74932DA}"/>
    <cellStyle name="Comma 6 2 5 10 2" xfId="3640" xr:uid="{F22AA48E-07EF-4759-8E5D-F721CACACFB0}"/>
    <cellStyle name="Comma 6 2 5 10 2 2" xfId="8634" xr:uid="{B86E555D-6D3F-4F34-809C-0124C559F86E}"/>
    <cellStyle name="Comma 6 2 5 10 3" xfId="5062" xr:uid="{EB2C8157-84BD-482B-9B55-ABB4D6B278F4}"/>
    <cellStyle name="Comma 6 2 5 10 4" xfId="7211" xr:uid="{AA7D02AC-66D0-4318-8E76-E705CE0F885C}"/>
    <cellStyle name="Comma 6 2 5 11" xfId="1281" xr:uid="{6CB1ADEB-F190-4715-8038-017E6A08CC31}"/>
    <cellStyle name="Comma 6 2 5 11 2" xfId="6484" xr:uid="{F4C8BB43-ABD4-43D4-BD0B-7023C374554A}"/>
    <cellStyle name="Comma 6 2 5 12" xfId="2914" xr:uid="{C3CB814B-0630-4794-8AC5-F986D12426F4}"/>
    <cellStyle name="Comma 6 2 5 12 2" xfId="7907" xr:uid="{405A0ECC-9F29-449A-985E-65A8A7C97800}"/>
    <cellStyle name="Comma 6 2 5 13" xfId="4336" xr:uid="{810EDC8E-5C6E-4001-8ED0-51F98E55C326}"/>
    <cellStyle name="Comma 6 2 5 14" xfId="5758" xr:uid="{F2C1E8C8-09B2-4F33-A312-73018C8F0877}"/>
    <cellStyle name="Comma 6 2 5 2" xfId="697" xr:uid="{376BB3E4-DE57-4296-A1F7-5965779E5D0D}"/>
    <cellStyle name="Comma 6 2 5 2 10" xfId="5911" xr:uid="{A8B85AFB-0DC6-4291-913A-5A4D495E6000}"/>
    <cellStyle name="Comma 6 2 5 2 2" xfId="822" xr:uid="{7F240558-82B9-4B83-A36A-42F785462FBD}"/>
    <cellStyle name="Comma 6 2 5 2 2 2" xfId="1195" xr:uid="{91005AAA-809D-4F5D-9446-7C82947B8443}"/>
    <cellStyle name="Comma 6 2 5 2 2 2 2" xfId="1922" xr:uid="{8C34E10B-5D2B-46F6-998E-A3D806162AE6}"/>
    <cellStyle name="Comma 6 2 5 2 2 2 2 2" xfId="7125" xr:uid="{4F8A8F10-C970-4859-91A4-6A4774CEAA3C}"/>
    <cellStyle name="Comma 6 2 5 2 2 2 3" xfId="3555" xr:uid="{09439026-FFBA-4214-877D-2B254C9F4C4B}"/>
    <cellStyle name="Comma 6 2 5 2 2 2 3 2" xfId="8548" xr:uid="{E8538351-E255-44A3-907D-63D6ADC61B1F}"/>
    <cellStyle name="Comma 6 2 5 2 2 2 4" xfId="4977" xr:uid="{69A9A8DC-5454-4726-AF0B-4610624207A2}"/>
    <cellStyle name="Comma 6 2 5 2 2 2 5" xfId="6399" xr:uid="{1F7BCBA9-F109-4532-994E-C62BADE06107}"/>
    <cellStyle name="Comma 6 2 5 2 2 3" xfId="2345" xr:uid="{6FEBA6F7-2BD7-4952-9799-A1E345BF148D}"/>
    <cellStyle name="Comma 6 2 5 2 2 3 2" xfId="3905" xr:uid="{871E6355-8145-41F2-A74C-E929044FA312}"/>
    <cellStyle name="Comma 6 2 5 2 2 3 2 2" xfId="8899" xr:uid="{9AB17314-CCF6-45FE-B25B-E567691A72F5}"/>
    <cellStyle name="Comma 6 2 5 2 2 3 3" xfId="5327" xr:uid="{626198A8-855C-470F-8AF2-21BA66604EB0}"/>
    <cellStyle name="Comma 6 2 5 2 2 3 4" xfId="7476" xr:uid="{DCCB03E3-78CB-4B46-95CB-524B2686718A}"/>
    <cellStyle name="Comma 6 2 5 2 2 4" xfId="1559" xr:uid="{F4362985-15C9-46C6-A4A2-98FB7F1A1EC6}"/>
    <cellStyle name="Comma 6 2 5 2 2 4 2" xfId="6762" xr:uid="{2524E6D8-7312-41B1-A2B3-DFB4DD62E754}"/>
    <cellStyle name="Comma 6 2 5 2 2 5" xfId="3192" xr:uid="{FF46B9E8-0BF4-4877-A473-9318C0BC36FC}"/>
    <cellStyle name="Comma 6 2 5 2 2 5 2" xfId="8185" xr:uid="{E42118D4-B286-4512-AF7E-B08C41D87A5D}"/>
    <cellStyle name="Comma 6 2 5 2 2 6" xfId="4614" xr:uid="{8AB0E346-C04B-46AA-8F97-A631A3FEE3E1}"/>
    <cellStyle name="Comma 6 2 5 2 2 7" xfId="6036" xr:uid="{4FB31C13-CD26-4AEF-A3CB-A537AC3872F1}"/>
    <cellStyle name="Comma 6 2 5 2 3" xfId="1070" xr:uid="{7898DBDE-1246-4C4C-948B-858BBA306F6B}"/>
    <cellStyle name="Comma 6 2 5 2 3 2" xfId="1797" xr:uid="{BED72C78-9D5D-49B3-BD68-EE3F24B7ECBB}"/>
    <cellStyle name="Comma 6 2 5 2 3 2 2" xfId="7000" xr:uid="{E26784BD-DFDC-402A-86D0-DF2EC97A9F00}"/>
    <cellStyle name="Comma 6 2 5 2 3 3" xfId="3430" xr:uid="{0323D657-0182-4931-BA71-40E3E16132D4}"/>
    <cellStyle name="Comma 6 2 5 2 3 3 2" xfId="8423" xr:uid="{A5BC5049-11D7-46B8-9210-939E1ED3CD05}"/>
    <cellStyle name="Comma 6 2 5 2 3 4" xfId="4852" xr:uid="{618E361E-E7A3-4691-82C1-BCB376E8E42A}"/>
    <cellStyle name="Comma 6 2 5 2 3 5" xfId="6274" xr:uid="{1669F966-EA7D-4DCA-A7C5-C14C7CCA043E}"/>
    <cellStyle name="Comma 6 2 5 2 4" xfId="2485" xr:uid="{A6A32E47-ED8E-4FFC-9AAE-A5C653BD8955}"/>
    <cellStyle name="Comma 6 2 5 2 4 2" xfId="4011" xr:uid="{980064C2-B974-4170-85AC-E816C7A450EE}"/>
    <cellStyle name="Comma 6 2 5 2 4 2 2" xfId="9005" xr:uid="{DDFDB9D2-3CF2-437E-9FFC-CE704FE3B76E}"/>
    <cellStyle name="Comma 6 2 5 2 4 3" xfId="5433" xr:uid="{135D1E13-86E7-473D-858E-ADBCF6606618}"/>
    <cellStyle name="Comma 6 2 5 2 4 4" xfId="7582" xr:uid="{A29C4F29-92D2-40E0-A947-232DEAA79635}"/>
    <cellStyle name="Comma 6 2 5 2 5" xfId="2808" xr:uid="{FCEA1144-F0C4-4F60-854D-343384108BF5}"/>
    <cellStyle name="Comma 6 2 5 2 5 2" xfId="4264" xr:uid="{8D70E091-93D4-45E9-ACA6-EC69D67F3090}"/>
    <cellStyle name="Comma 6 2 5 2 5 2 2" xfId="9258" xr:uid="{CF176FB7-D437-4E70-9F83-6A96ECCE8386}"/>
    <cellStyle name="Comma 6 2 5 2 5 3" xfId="5686" xr:uid="{18F5CEF8-9416-43CF-938E-B0A36865B28A}"/>
    <cellStyle name="Comma 6 2 5 2 5 4" xfId="7835" xr:uid="{2614BCB3-605B-4601-A91C-9DBDFBEBE2BA}"/>
    <cellStyle name="Comma 6 2 5 2 6" xfId="2233" xr:uid="{49939823-6660-40DF-B2DA-8DE6C5B977FA}"/>
    <cellStyle name="Comma 6 2 5 2 6 2" xfId="3793" xr:uid="{4FE56DC4-6DB4-4368-88C8-3B647086EBBD}"/>
    <cellStyle name="Comma 6 2 5 2 6 2 2" xfId="8787" xr:uid="{9B8FFA84-C7E4-455B-A73D-CD499ADA0436}"/>
    <cellStyle name="Comma 6 2 5 2 6 3" xfId="5215" xr:uid="{8684DFE2-302E-490B-AE4C-854FE1F93857}"/>
    <cellStyle name="Comma 6 2 5 2 6 4" xfId="7364" xr:uid="{13544AAE-E6A5-4286-9B0A-C207DE142450}"/>
    <cellStyle name="Comma 6 2 5 2 7" xfId="1434" xr:uid="{85561D98-A167-447D-B215-659A429E1002}"/>
    <cellStyle name="Comma 6 2 5 2 7 2" xfId="6637" xr:uid="{AE9BC1AA-6764-45B9-AB40-58BE9FA8E4DD}"/>
    <cellStyle name="Comma 6 2 5 2 8" xfId="3067" xr:uid="{49AF0F42-CE17-4DC7-B6CE-3F9D513DE060}"/>
    <cellStyle name="Comma 6 2 5 2 8 2" xfId="8060" xr:uid="{EB74845F-4217-4A72-B3E9-4A4BBD2B3036}"/>
    <cellStyle name="Comma 6 2 5 2 9" xfId="4489" xr:uid="{BC1DB691-9294-4D9E-A26C-9989CDAA4B71}"/>
    <cellStyle name="Comma 6 2 5 3" xfId="633" xr:uid="{E76A01C3-369E-4215-B2B2-9FA635A9D8A8}"/>
    <cellStyle name="Comma 6 2 5 3 10" xfId="5863" xr:uid="{CB6D2466-B15F-4688-9F19-F256A03BCA67}"/>
    <cellStyle name="Comma 6 2 5 3 2" xfId="774" xr:uid="{C82EC22F-7423-4D50-9B38-96901DC8EF56}"/>
    <cellStyle name="Comma 6 2 5 3 2 2" xfId="1147" xr:uid="{3AB8EE1A-4625-4C02-A70F-CCEFE72FE096}"/>
    <cellStyle name="Comma 6 2 5 3 2 2 2" xfId="1874" xr:uid="{B93CB899-1609-4926-8B2C-75E3E0A2E0B7}"/>
    <cellStyle name="Comma 6 2 5 3 2 2 2 2" xfId="7077" xr:uid="{C12405BE-C047-453C-80BC-0900BAAF8A13}"/>
    <cellStyle name="Comma 6 2 5 3 2 2 3" xfId="3507" xr:uid="{4CE61E0B-B1C2-401C-BC73-F21236C859E7}"/>
    <cellStyle name="Comma 6 2 5 3 2 2 3 2" xfId="8500" xr:uid="{42098513-6442-42C3-B186-D6F30E2E471E}"/>
    <cellStyle name="Comma 6 2 5 3 2 2 4" xfId="4929" xr:uid="{0DB90D0A-E6BF-4271-80AE-EA14098B0E48}"/>
    <cellStyle name="Comma 6 2 5 3 2 2 5" xfId="6351" xr:uid="{9A28222E-6817-46C2-846D-F61253F0884E}"/>
    <cellStyle name="Comma 6 2 5 3 2 3" xfId="2308" xr:uid="{4B9BF782-DAE2-4A60-8004-2FB1EA925727}"/>
    <cellStyle name="Comma 6 2 5 3 2 3 2" xfId="3868" xr:uid="{DBB60399-795F-4204-8C34-51923BB30198}"/>
    <cellStyle name="Comma 6 2 5 3 2 3 2 2" xfId="8862" xr:uid="{0F3F4B2C-E78D-4674-9E26-96D48782AC70}"/>
    <cellStyle name="Comma 6 2 5 3 2 3 3" xfId="5290" xr:uid="{627FFC4A-350C-4516-B0D6-8BF5FD5C3C92}"/>
    <cellStyle name="Comma 6 2 5 3 2 3 4" xfId="7439" xr:uid="{A04997C2-49B8-4056-A13F-8A9CBA5C998F}"/>
    <cellStyle name="Comma 6 2 5 3 2 4" xfId="1511" xr:uid="{90D4BEC6-CBC9-4F9D-9DC1-F388F0E8D06D}"/>
    <cellStyle name="Comma 6 2 5 3 2 4 2" xfId="6714" xr:uid="{5DB33CDB-8333-4B52-915A-B51808E83EF8}"/>
    <cellStyle name="Comma 6 2 5 3 2 5" xfId="3144" xr:uid="{63AD41F3-A15B-4AB2-B842-68A6FF4CEAB3}"/>
    <cellStyle name="Comma 6 2 5 3 2 5 2" xfId="8137" xr:uid="{36BD1029-FEB2-4F39-85AE-E05E1D08B18E}"/>
    <cellStyle name="Comma 6 2 5 3 2 6" xfId="4566" xr:uid="{B37A775A-6AF9-4C14-8E6A-39F935F935F7}"/>
    <cellStyle name="Comma 6 2 5 3 2 7" xfId="5988" xr:uid="{A9AABF2D-CE0A-4CBE-8A26-432EFE0AD3CF}"/>
    <cellStyle name="Comma 6 2 5 3 3" xfId="1022" xr:uid="{2433613A-1D38-415E-9408-62362DCA5F74}"/>
    <cellStyle name="Comma 6 2 5 3 3 2" xfId="1749" xr:uid="{21497353-E4E8-4F3A-93F0-FCE13751B31B}"/>
    <cellStyle name="Comma 6 2 5 3 3 2 2" xfId="6952" xr:uid="{5F094403-740D-43DC-A43A-5F419F93634E}"/>
    <cellStyle name="Comma 6 2 5 3 3 3" xfId="3382" xr:uid="{0D96F93C-4A31-43C3-9CF4-35AAB527D773}"/>
    <cellStyle name="Comma 6 2 5 3 3 3 2" xfId="8375" xr:uid="{9CCF478A-91FA-4E1A-BFA2-F74F79997491}"/>
    <cellStyle name="Comma 6 2 5 3 3 4" xfId="4804" xr:uid="{229C1248-C4A7-4E13-A92B-8E78B9A2C49E}"/>
    <cellStyle name="Comma 6 2 5 3 3 5" xfId="6226" xr:uid="{77F73C2B-5232-4218-8652-18A797AD15C3}"/>
    <cellStyle name="Comma 6 2 5 3 4" xfId="2453" xr:uid="{FAF4ECAF-2B18-4F22-AC58-A5EE1A27DCB8}"/>
    <cellStyle name="Comma 6 2 5 3 4 2" xfId="3979" xr:uid="{0DA20C1E-104B-4758-B6B6-27C3F5F057BB}"/>
    <cellStyle name="Comma 6 2 5 3 4 2 2" xfId="8973" xr:uid="{244C7B86-5287-4D8D-BE96-27032BA352BA}"/>
    <cellStyle name="Comma 6 2 5 3 4 3" xfId="5401" xr:uid="{730269BF-1FF1-4697-A928-F73706419ED3}"/>
    <cellStyle name="Comma 6 2 5 3 4 4" xfId="7550" xr:uid="{9705F549-8416-4085-87E8-3AABC873326D}"/>
    <cellStyle name="Comma 6 2 5 3 5" xfId="2776" xr:uid="{4D35F7D9-2DEE-445B-A6B3-33BB72518CA2}"/>
    <cellStyle name="Comma 6 2 5 3 5 2" xfId="4232" xr:uid="{FD07B11F-2A70-48CD-B04D-E46400C3F457}"/>
    <cellStyle name="Comma 6 2 5 3 5 2 2" xfId="9226" xr:uid="{D9D5D15A-1555-4685-A944-55E319E873A6}"/>
    <cellStyle name="Comma 6 2 5 3 5 3" xfId="5654" xr:uid="{4D436089-0988-4046-86EF-93B1BC543D28}"/>
    <cellStyle name="Comma 6 2 5 3 5 4" xfId="7803" xr:uid="{1CC50B5E-0F5E-430E-A6C5-0B84BB90FB8C}"/>
    <cellStyle name="Comma 6 2 5 3 6" xfId="2185" xr:uid="{CD5B6111-D7D9-4F63-ABFB-9EE181CB8EEC}"/>
    <cellStyle name="Comma 6 2 5 3 6 2" xfId="3745" xr:uid="{948F3FED-C187-4BAB-9F27-0C9E6E535252}"/>
    <cellStyle name="Comma 6 2 5 3 6 2 2" xfId="8739" xr:uid="{E6869C40-E4DB-4264-81E0-FDAE39160AF2}"/>
    <cellStyle name="Comma 6 2 5 3 6 3" xfId="5167" xr:uid="{20DDE78C-FC7E-41DE-B05D-537CBDE2AFBC}"/>
    <cellStyle name="Comma 6 2 5 3 6 4" xfId="7316" xr:uid="{6AD39C7A-8C13-4266-AD1E-FB4485228184}"/>
    <cellStyle name="Comma 6 2 5 3 7" xfId="1386" xr:uid="{FEAC4F26-69F0-4F21-8B6C-376DB1659997}"/>
    <cellStyle name="Comma 6 2 5 3 7 2" xfId="6589" xr:uid="{7C57427E-CD2A-433D-A891-5AE2944F57EC}"/>
    <cellStyle name="Comma 6 2 5 3 8" xfId="3019" xr:uid="{E4F09DA8-A81A-41A5-B0D8-64FBD675D518}"/>
    <cellStyle name="Comma 6 2 5 3 8 2" xfId="8012" xr:uid="{184E32FB-83CF-4209-AA11-1E93B6D176BB}"/>
    <cellStyle name="Comma 6 2 5 3 9" xfId="4441" xr:uid="{2CAF36DF-C59C-4F3C-B60E-A24CB6621792}"/>
    <cellStyle name="Comma 6 2 5 4" xfId="587" xr:uid="{FF745050-4D69-4475-A9A2-863B837A5F9E}"/>
    <cellStyle name="Comma 6 2 5 4 10" xfId="5834" xr:uid="{184CE2AA-711E-46C4-AFEB-9462DB0E071B}"/>
    <cellStyle name="Comma 6 2 5 4 2" xfId="860" xr:uid="{18EA6B57-8639-4919-92E3-DEABA18A8C59}"/>
    <cellStyle name="Comma 6 2 5 4 2 2" xfId="1233" xr:uid="{AEFAE49A-2336-408B-836E-78B27071C785}"/>
    <cellStyle name="Comma 6 2 5 4 2 2 2" xfId="1960" xr:uid="{9CD6DB60-65A1-4272-9E4F-764E3A825777}"/>
    <cellStyle name="Comma 6 2 5 4 2 2 2 2" xfId="7163" xr:uid="{36ED6636-36FB-4D07-B49C-C9964A343151}"/>
    <cellStyle name="Comma 6 2 5 4 2 2 3" xfId="3593" xr:uid="{C937B79E-E4B9-4766-BDAA-63C163FAE7FE}"/>
    <cellStyle name="Comma 6 2 5 4 2 2 3 2" xfId="8586" xr:uid="{5B3A20A8-A0E3-44C8-82EE-DABFFC6A1DEF}"/>
    <cellStyle name="Comma 6 2 5 4 2 2 4" xfId="5015" xr:uid="{3498FA3F-72E3-4637-9FD4-C098704B0993}"/>
    <cellStyle name="Comma 6 2 5 4 2 2 5" xfId="6437" xr:uid="{959F2AF3-ED00-4697-95C8-9B51D5746B0E}"/>
    <cellStyle name="Comma 6 2 5 4 2 3" xfId="1597" xr:uid="{860BEF7F-17FA-41DE-8706-E8A40F205171}"/>
    <cellStyle name="Comma 6 2 5 4 2 3 2" xfId="6800" xr:uid="{16A74F89-6904-4FB5-8B1D-FDBDC6E2D19C}"/>
    <cellStyle name="Comma 6 2 5 4 2 4" xfId="3230" xr:uid="{65FB7BAC-C9A3-448D-A924-7387EA4873FC}"/>
    <cellStyle name="Comma 6 2 5 4 2 4 2" xfId="8223" xr:uid="{0442B558-BF32-4DDA-9C05-F42E32271D03}"/>
    <cellStyle name="Comma 6 2 5 4 2 5" xfId="4652" xr:uid="{7F73587D-B230-4BCA-BF6E-AE9E7F852CBA}"/>
    <cellStyle name="Comma 6 2 5 4 2 6" xfId="6074" xr:uid="{F7BA66A8-2FF1-4A2D-973A-3281956EB967}"/>
    <cellStyle name="Comma 6 2 5 4 3" xfId="993" xr:uid="{96A54BEB-5490-4B62-A236-B06B0A9D1D4D}"/>
    <cellStyle name="Comma 6 2 5 4 3 2" xfId="1720" xr:uid="{1568312C-BBBF-4DA7-BDF6-7BA366CEAE16}"/>
    <cellStyle name="Comma 6 2 5 4 3 2 2" xfId="6923" xr:uid="{66B14528-874D-465C-A8AE-B5804D23EFB1}"/>
    <cellStyle name="Comma 6 2 5 4 3 3" xfId="3353" xr:uid="{EE530DF6-5004-44F6-8123-3498537D142A}"/>
    <cellStyle name="Comma 6 2 5 4 3 3 2" xfId="8346" xr:uid="{51D25FD5-5669-497D-B3DB-EA732F5292A3}"/>
    <cellStyle name="Comma 6 2 5 4 3 4" xfId="4775" xr:uid="{B0B4E9A8-0412-4710-8AB1-F7064C06EB80}"/>
    <cellStyle name="Comma 6 2 5 4 3 5" xfId="6197" xr:uid="{9B58F25D-FFDA-49CC-A2D9-7A974E891874}"/>
    <cellStyle name="Comma 6 2 5 4 4" xfId="2523" xr:uid="{05E5DCFC-4C36-4663-BA8C-2EC4F2BAF117}"/>
    <cellStyle name="Comma 6 2 5 4 4 2" xfId="4049" xr:uid="{C94DA72D-17F3-4FF5-9A16-394AC25C3BF3}"/>
    <cellStyle name="Comma 6 2 5 4 4 2 2" xfId="9043" xr:uid="{CA4985F9-50A9-48FC-8C4C-A81282A9410D}"/>
    <cellStyle name="Comma 6 2 5 4 4 3" xfId="5471" xr:uid="{BE3B57A7-9A21-4AC8-A19B-4DECB0E4BD6D}"/>
    <cellStyle name="Comma 6 2 5 4 4 4" xfId="7620" xr:uid="{4F3AFFF2-3297-429F-AEC2-E60472D616F2}"/>
    <cellStyle name="Comma 6 2 5 4 5" xfId="2731" xr:uid="{2D06EB61-587D-46EC-8B60-B7504FCA4977}"/>
    <cellStyle name="Comma 6 2 5 4 5 2" xfId="4204" xr:uid="{196DA278-079F-486C-819D-CE87FB565A1F}"/>
    <cellStyle name="Comma 6 2 5 4 5 2 2" xfId="9198" xr:uid="{F74D705A-DD69-4E39-814A-6BDB92B20ED6}"/>
    <cellStyle name="Comma 6 2 5 4 5 3" xfId="5626" xr:uid="{8C76B77D-1265-4703-9D4C-EE1F5C975378}"/>
    <cellStyle name="Comma 6 2 5 4 5 4" xfId="7775" xr:uid="{71CD1848-B319-4DD7-A0A0-67B8AA75A8D1}"/>
    <cellStyle name="Comma 6 2 5 4 6" xfId="2139" xr:uid="{6628E2BC-336B-40EE-BA07-59741EE0A2A9}"/>
    <cellStyle name="Comma 6 2 5 4 6 2" xfId="3716" xr:uid="{17A6CB1D-A385-4154-89F4-2427A5DDAF62}"/>
    <cellStyle name="Comma 6 2 5 4 6 2 2" xfId="8710" xr:uid="{677225E5-9BB7-47F5-9AC5-C7599EB52614}"/>
    <cellStyle name="Comma 6 2 5 4 6 3" xfId="5138" xr:uid="{9C9DE603-B50D-48DE-9AD5-7C33357A1333}"/>
    <cellStyle name="Comma 6 2 5 4 6 4" xfId="7287" xr:uid="{6A3533CF-5257-4034-943D-A2CC65B99D10}"/>
    <cellStyle name="Comma 6 2 5 4 7" xfId="1357" xr:uid="{616A1E5C-7B63-4D4C-B07E-4208E9E739D4}"/>
    <cellStyle name="Comma 6 2 5 4 7 2" xfId="6560" xr:uid="{FCEE14E7-219E-463E-951A-5E25E0EA413D}"/>
    <cellStyle name="Comma 6 2 5 4 8" xfId="2990" xr:uid="{D58D3C2C-788C-4153-928E-23D404163B00}"/>
    <cellStyle name="Comma 6 2 5 4 8 2" xfId="7983" xr:uid="{29B69AF7-B420-4F47-9DD6-BF1F0327E189}"/>
    <cellStyle name="Comma 6 2 5 4 9" xfId="4412" xr:uid="{1DC8A2CB-8BB7-4B65-ADF0-EBFE7311FC83}"/>
    <cellStyle name="Comma 6 2 5 5" xfId="745" xr:uid="{F6363045-651D-470E-B3DC-172DD83CCA5A}"/>
    <cellStyle name="Comma 6 2 5 5 2" xfId="1118" xr:uid="{60E1D896-EF7E-43DB-84B1-7946C50BD8DF}"/>
    <cellStyle name="Comma 6 2 5 5 2 2" xfId="1845" xr:uid="{416B3F44-F045-48E6-AE26-636DE2D353E4}"/>
    <cellStyle name="Comma 6 2 5 5 2 2 2" xfId="7048" xr:uid="{AABDB2C1-82F3-4B33-95B5-A1839F668E32}"/>
    <cellStyle name="Comma 6 2 5 5 2 3" xfId="3478" xr:uid="{03F6A64F-1E5B-48CA-895A-51CA8034C34E}"/>
    <cellStyle name="Comma 6 2 5 5 2 3 2" xfId="8471" xr:uid="{B922185A-6B85-4AF0-A024-DCC4A6C4913D}"/>
    <cellStyle name="Comma 6 2 5 5 2 4" xfId="4900" xr:uid="{35036FB4-693D-4F47-9A2A-F2C1A5224AC5}"/>
    <cellStyle name="Comma 6 2 5 5 2 5" xfId="6322" xr:uid="{DAA56835-4AF0-47B3-A025-1F8F61D46AC4}"/>
    <cellStyle name="Comma 6 2 5 5 3" xfId="2846" xr:uid="{E07AE012-6793-4121-BAA0-E6A75E9F31BE}"/>
    <cellStyle name="Comma 6 2 5 5 3 2" xfId="4302" xr:uid="{C649F739-D449-4809-860D-14E48C1770C9}"/>
    <cellStyle name="Comma 6 2 5 5 3 2 2" xfId="9296" xr:uid="{E05D6884-BCF7-4C6E-9167-7D8C0BA89A6E}"/>
    <cellStyle name="Comma 6 2 5 5 3 3" xfId="5724" xr:uid="{1918DC11-3C34-4ECC-8769-2DDADDEFC209}"/>
    <cellStyle name="Comma 6 2 5 5 3 4" xfId="7873" xr:uid="{3E177142-25E3-4521-8230-99AB6F0DA60F}"/>
    <cellStyle name="Comma 6 2 5 5 4" xfId="2280" xr:uid="{91E7D863-5F8B-4E63-BEA9-E7A2B5DB4FB9}"/>
    <cellStyle name="Comma 6 2 5 5 4 2" xfId="3840" xr:uid="{70A51800-2EE9-47E0-AE92-B032B9D29B97}"/>
    <cellStyle name="Comma 6 2 5 5 4 2 2" xfId="8834" xr:uid="{FCF191BF-FA95-42AD-8F37-77D7EEB8D9D4}"/>
    <cellStyle name="Comma 6 2 5 5 4 3" xfId="5262" xr:uid="{3D2BD5CC-1A80-45B5-8263-AB2CD13C7FD0}"/>
    <cellStyle name="Comma 6 2 5 5 4 4" xfId="7411" xr:uid="{E4186E30-53E3-4389-9115-35F09C685D4C}"/>
    <cellStyle name="Comma 6 2 5 5 5" xfId="1482" xr:uid="{6097CBBA-CE16-448A-9984-DAF814C227E3}"/>
    <cellStyle name="Comma 6 2 5 5 5 2" xfId="6685" xr:uid="{C24C5EAF-5698-45CD-9BB4-CBF65499A839}"/>
    <cellStyle name="Comma 6 2 5 5 6" xfId="3115" xr:uid="{0B54E3D1-387F-45B3-B87F-D7DB584CEB8C}"/>
    <cellStyle name="Comma 6 2 5 5 6 2" xfId="8108" xr:uid="{7422157C-341A-4231-9768-6609F5C65DA4}"/>
    <cellStyle name="Comma 6 2 5 5 7" xfId="4537" xr:uid="{CBB4E2EB-0B73-4C2F-A07C-5B528BA0A9C9}"/>
    <cellStyle name="Comma 6 2 5 5 8" xfId="5959" xr:uid="{02D55897-327E-4409-A526-0FE5356B1C97}"/>
    <cellStyle name="Comma 6 2 5 6" xfId="915" xr:uid="{D53BEEBB-9C1F-4C1D-BC59-73AB771346B5}"/>
    <cellStyle name="Comma 6 2 5 6 2" xfId="1644" xr:uid="{BF4A39BE-8B7E-4F8B-AE6F-2CB63C81FB14}"/>
    <cellStyle name="Comma 6 2 5 6 2 2" xfId="6847" xr:uid="{4B5954B8-E8EC-4500-B59D-9ADD14058CF6}"/>
    <cellStyle name="Comma 6 2 5 6 3" xfId="3277" xr:uid="{99158CAA-126A-4122-AF26-BCEF6325E2E8}"/>
    <cellStyle name="Comma 6 2 5 6 3 2" xfId="8270" xr:uid="{371EEA62-1B78-404F-A19C-F180A282DE96}"/>
    <cellStyle name="Comma 6 2 5 6 4" xfId="4699" xr:uid="{1CEE8065-1678-4EB6-A756-F8665CE359B4}"/>
    <cellStyle name="Comma 6 2 5 6 5" xfId="6121" xr:uid="{5F85AD5B-55F0-4A4B-9DD6-33315F92CDCE}"/>
    <cellStyle name="Comma 6 2 5 7" xfId="2570" xr:uid="{3040032E-9639-400A-B46C-3C2CBDEB5091}"/>
    <cellStyle name="Comma 6 2 5 7 2" xfId="4096" xr:uid="{2497AC79-E35D-4230-9758-68EA0AF7885E}"/>
    <cellStyle name="Comma 6 2 5 7 2 2" xfId="9090" xr:uid="{C1C85A69-D863-44DE-9216-548BBF3C9C51}"/>
    <cellStyle name="Comma 6 2 5 7 3" xfId="5518" xr:uid="{903F6188-17FF-41D9-9191-F2A933D2EEE4}"/>
    <cellStyle name="Comma 6 2 5 7 4" xfId="7667" xr:uid="{36F1C608-32B1-4CB6-8828-1B06D5F4C582}"/>
    <cellStyle name="Comma 6 2 5 8" xfId="2381" xr:uid="{31F1FFCF-F04D-4FBB-B27C-44AC0D67F0FA}"/>
    <cellStyle name="Comma 6 2 5 8 2" xfId="3939" xr:uid="{652408E1-653C-46E3-970A-E8E40988DBFE}"/>
    <cellStyle name="Comma 6 2 5 8 2 2" xfId="8933" xr:uid="{4D0CCE8D-8D98-47D2-888D-A086A15D4D58}"/>
    <cellStyle name="Comma 6 2 5 8 3" xfId="5361" xr:uid="{6D1BB90F-FAF7-4470-871A-F6F51613E40C}"/>
    <cellStyle name="Comma 6 2 5 8 4" xfId="7510" xr:uid="{5875A355-A338-4A6E-A37C-16D010566F1A}"/>
    <cellStyle name="Comma 6 2 5 9" xfId="2624" xr:uid="{C1AA5131-C04F-433A-AF19-A3A1C30776FA}"/>
    <cellStyle name="Comma 6 2 5 9 2" xfId="4130" xr:uid="{90B4619E-B455-4DD4-9E27-F98CDCDB0A11}"/>
    <cellStyle name="Comma 6 2 5 9 2 2" xfId="9124" xr:uid="{1924639A-E375-44E3-BE45-96568AC5DC40}"/>
    <cellStyle name="Comma 6 2 5 9 3" xfId="5552" xr:uid="{FC9B7B33-0B99-4151-B2FA-408FD68F7BD1}"/>
    <cellStyle name="Comma 6 2 5 9 4" xfId="7701" xr:uid="{09E60F0C-21F1-49A7-8011-2A1EECF7CF0C}"/>
    <cellStyle name="Comma 6 2 6" xfId="475" xr:uid="{9FBDC67B-09D2-4CCD-9C86-400C218DA5EF}"/>
    <cellStyle name="Comma 6 2 6 10" xfId="2923" xr:uid="{9B82E1BB-3F7F-4BF4-8474-45E9409E7194}"/>
    <cellStyle name="Comma 6 2 6 10 2" xfId="7916" xr:uid="{6F80591D-5A94-4B2F-812E-52C651FA77A1}"/>
    <cellStyle name="Comma 6 2 6 11" xfId="4345" xr:uid="{7BE4AB59-B75A-4353-910B-1E2DA1883ECF}"/>
    <cellStyle name="Comma 6 2 6 12" xfId="5767" xr:uid="{A68D07D7-5772-495D-AC0A-739762DB31FC}"/>
    <cellStyle name="Comma 6 2 6 2" xfId="689" xr:uid="{E0A9DA67-A0E4-482F-B67F-1714CEB75CCF}"/>
    <cellStyle name="Comma 6 2 6 2 10" xfId="5903" xr:uid="{19E34E7C-AC79-431E-909F-7F76007DC645}"/>
    <cellStyle name="Comma 6 2 6 2 2" xfId="814" xr:uid="{DCE51F02-F849-42DD-B802-79E96471A343}"/>
    <cellStyle name="Comma 6 2 6 2 2 2" xfId="1187" xr:uid="{05D606AD-9C6E-4AE2-8056-F184210EA291}"/>
    <cellStyle name="Comma 6 2 6 2 2 2 2" xfId="1914" xr:uid="{ED9E9C22-8D78-4CB7-A8A2-2087B4038EF1}"/>
    <cellStyle name="Comma 6 2 6 2 2 2 2 2" xfId="7117" xr:uid="{AD29D870-987E-4CA4-98D2-B83DB284DC0C}"/>
    <cellStyle name="Comma 6 2 6 2 2 2 3" xfId="3547" xr:uid="{62FD6C51-18CB-4CF7-A033-0A507D627F30}"/>
    <cellStyle name="Comma 6 2 6 2 2 2 3 2" xfId="8540" xr:uid="{EA52B06D-5953-4326-AA07-01B2522A5202}"/>
    <cellStyle name="Comma 6 2 6 2 2 2 4" xfId="4969" xr:uid="{066943E7-6417-4A11-A212-E969CE86E9E2}"/>
    <cellStyle name="Comma 6 2 6 2 2 2 5" xfId="6391" xr:uid="{C6F535D2-8862-4A11-8FC7-B74FF5E3144E}"/>
    <cellStyle name="Comma 6 2 6 2 2 3" xfId="2337" xr:uid="{5B216AC8-F7D8-4DEC-B714-4B4BAF4E07AA}"/>
    <cellStyle name="Comma 6 2 6 2 2 3 2" xfId="3897" xr:uid="{3A393AC4-D53B-4109-B688-508245A6E673}"/>
    <cellStyle name="Comma 6 2 6 2 2 3 2 2" xfId="8891" xr:uid="{427D8EFC-65FC-4F8A-AAE4-C7372A11E6BB}"/>
    <cellStyle name="Comma 6 2 6 2 2 3 3" xfId="5319" xr:uid="{3641537E-2251-408B-867E-5ABE2811B7F6}"/>
    <cellStyle name="Comma 6 2 6 2 2 3 4" xfId="7468" xr:uid="{5914FBE3-A57A-42BF-9C49-B04ABFEF7028}"/>
    <cellStyle name="Comma 6 2 6 2 2 4" xfId="1551" xr:uid="{2CF6DED8-137A-4E1A-9D06-F2D3211A332F}"/>
    <cellStyle name="Comma 6 2 6 2 2 4 2" xfId="6754" xr:uid="{4CE73BB5-167A-4BA8-B68B-D78F5C98E6CB}"/>
    <cellStyle name="Comma 6 2 6 2 2 5" xfId="3184" xr:uid="{DC712D6E-62C1-46DB-8F00-0FD6DF675279}"/>
    <cellStyle name="Comma 6 2 6 2 2 5 2" xfId="8177" xr:uid="{38B5FDE6-149F-4AC1-AB33-F2404D461611}"/>
    <cellStyle name="Comma 6 2 6 2 2 6" xfId="4606" xr:uid="{AA9622CA-C6F2-4FED-807C-D600E53B23D6}"/>
    <cellStyle name="Comma 6 2 6 2 2 7" xfId="6028" xr:uid="{F6B44410-6997-49BC-904D-DFBC81284F27}"/>
    <cellStyle name="Comma 6 2 6 2 3" xfId="1062" xr:uid="{7333639F-AE37-44E2-8D1D-E8370C17CC97}"/>
    <cellStyle name="Comma 6 2 6 2 3 2" xfId="1789" xr:uid="{E8929873-CC2E-463E-97A7-406676FC35FD}"/>
    <cellStyle name="Comma 6 2 6 2 3 2 2" xfId="6992" xr:uid="{B787C497-B899-4920-980E-7EDD60553DB6}"/>
    <cellStyle name="Comma 6 2 6 2 3 3" xfId="3422" xr:uid="{7B9D40E2-8938-406D-A029-83DD240076DB}"/>
    <cellStyle name="Comma 6 2 6 2 3 3 2" xfId="8415" xr:uid="{6880A772-9848-4910-99B5-0DD7B4AF9643}"/>
    <cellStyle name="Comma 6 2 6 2 3 4" xfId="4844" xr:uid="{934244B7-E512-4390-891D-83DEE82C5C03}"/>
    <cellStyle name="Comma 6 2 6 2 3 5" xfId="6266" xr:uid="{E2FE0098-E6B5-4EF8-8799-4A9F7FCA862F}"/>
    <cellStyle name="Comma 6 2 6 2 4" xfId="2477" xr:uid="{4401D7D7-14FD-4526-A762-33010584E68A}"/>
    <cellStyle name="Comma 6 2 6 2 4 2" xfId="4003" xr:uid="{8049C170-18A2-4EE2-885E-9463AF07F2ED}"/>
    <cellStyle name="Comma 6 2 6 2 4 2 2" xfId="8997" xr:uid="{869C549D-F62D-4EDA-925C-2DE9A63D7140}"/>
    <cellStyle name="Comma 6 2 6 2 4 3" xfId="5425" xr:uid="{C61011FF-9F1F-43EF-8C0C-E3F0A8AAA61D}"/>
    <cellStyle name="Comma 6 2 6 2 4 4" xfId="7574" xr:uid="{DF0848A5-C469-4448-A54A-DD3BAE2DDE13}"/>
    <cellStyle name="Comma 6 2 6 2 5" xfId="2800" xr:uid="{B87EB8E1-6D17-49CC-9ED7-B21A7997645D}"/>
    <cellStyle name="Comma 6 2 6 2 5 2" xfId="4256" xr:uid="{425441E8-2559-4D98-8261-FB6B8A070BD6}"/>
    <cellStyle name="Comma 6 2 6 2 5 2 2" xfId="9250" xr:uid="{FCF2E48E-FEAC-4AD1-8E41-116D419985CB}"/>
    <cellStyle name="Comma 6 2 6 2 5 3" xfId="5678" xr:uid="{917341CF-48F7-4A19-B826-9B881BB2493C}"/>
    <cellStyle name="Comma 6 2 6 2 5 4" xfId="7827" xr:uid="{B8762BF7-A74D-4CBD-84A2-1842A1B1D2B1}"/>
    <cellStyle name="Comma 6 2 6 2 6" xfId="2225" xr:uid="{11C93876-47CF-4083-A710-D33A213B06A5}"/>
    <cellStyle name="Comma 6 2 6 2 6 2" xfId="3785" xr:uid="{318A9A51-E0E8-4AAD-BEC9-6343E4EC5817}"/>
    <cellStyle name="Comma 6 2 6 2 6 2 2" xfId="8779" xr:uid="{2268DB56-4D1B-46EB-8699-0D37EAC0E0AB}"/>
    <cellStyle name="Comma 6 2 6 2 6 3" xfId="5207" xr:uid="{2A4338BB-CC10-4ED2-90A6-68ADEC926342}"/>
    <cellStyle name="Comma 6 2 6 2 6 4" xfId="7356" xr:uid="{86AD8E44-FD75-49F8-A059-50B76E1F87B0}"/>
    <cellStyle name="Comma 6 2 6 2 7" xfId="1426" xr:uid="{66F708E4-6CE3-4C62-8A1F-9E6057ED6137}"/>
    <cellStyle name="Comma 6 2 6 2 7 2" xfId="6629" xr:uid="{C3615294-FBB0-4858-B495-24D080BCB5F9}"/>
    <cellStyle name="Comma 6 2 6 2 8" xfId="3059" xr:uid="{67E8E0C0-DFCC-401B-894A-D396E6DADBE8}"/>
    <cellStyle name="Comma 6 2 6 2 8 2" xfId="8052" xr:uid="{6D45FD13-99C0-4DFB-8F73-EF8F649D05A8}"/>
    <cellStyle name="Comma 6 2 6 2 9" xfId="4481" xr:uid="{503B7629-A82F-4548-9749-A17EC0A3BA84}"/>
    <cellStyle name="Comma 6 2 6 3" xfId="576" xr:uid="{3F9F7DFE-309E-4E75-B6B7-49CB11431368}"/>
    <cellStyle name="Comma 6 2 6 3 10" xfId="5826" xr:uid="{E0C1D655-E4CA-419F-86CA-B5D7DF65AEFF}"/>
    <cellStyle name="Comma 6 2 6 3 2" xfId="869" xr:uid="{EC5D3E37-31D4-42AF-8570-1F546F5683D8}"/>
    <cellStyle name="Comma 6 2 6 3 2 2" xfId="1242" xr:uid="{D66D1A49-2C2B-4F2A-92C6-7CEC61ED7AD1}"/>
    <cellStyle name="Comma 6 2 6 3 2 2 2" xfId="1969" xr:uid="{262BD9D0-3B68-4466-A61A-51F5122309BA}"/>
    <cellStyle name="Comma 6 2 6 3 2 2 2 2" xfId="7172" xr:uid="{DFEBDD7A-B53D-47EF-B6B7-2D0B177D5A85}"/>
    <cellStyle name="Comma 6 2 6 3 2 2 3" xfId="3602" xr:uid="{C67504E8-8691-4E36-96EE-B10FBD675684}"/>
    <cellStyle name="Comma 6 2 6 3 2 2 3 2" xfId="8595" xr:uid="{499B9296-79BB-49B7-87AA-E1615323C6A3}"/>
    <cellStyle name="Comma 6 2 6 3 2 2 4" xfId="5024" xr:uid="{5216FD85-0F1A-4AF9-A159-8CFEDD0EE15A}"/>
    <cellStyle name="Comma 6 2 6 3 2 2 5" xfId="6446" xr:uid="{366C4522-7887-4168-B029-90658F938EBA}"/>
    <cellStyle name="Comma 6 2 6 3 2 3" xfId="1606" xr:uid="{568235A2-067B-4CAF-B4BA-C73D6E65AED7}"/>
    <cellStyle name="Comma 6 2 6 3 2 3 2" xfId="6809" xr:uid="{A43DE54A-1F6B-4372-BCC3-A4862EE9FF01}"/>
    <cellStyle name="Comma 6 2 6 3 2 4" xfId="3239" xr:uid="{DDC2A8F3-0CA9-4749-A276-673053D5F064}"/>
    <cellStyle name="Comma 6 2 6 3 2 4 2" xfId="8232" xr:uid="{59C01AE7-259B-4A35-AA63-A413F4CE92FB}"/>
    <cellStyle name="Comma 6 2 6 3 2 5" xfId="4661" xr:uid="{8532E2E4-F609-4C7C-884C-6BAF5D8FB3D3}"/>
    <cellStyle name="Comma 6 2 6 3 2 6" xfId="6083" xr:uid="{1C8AF012-B276-42E2-AE5E-9B46058C7DFA}"/>
    <cellStyle name="Comma 6 2 6 3 3" xfId="985" xr:uid="{055B09C8-27FF-4B84-BB92-2A3490EE5ED6}"/>
    <cellStyle name="Comma 6 2 6 3 3 2" xfId="1712" xr:uid="{25F04C1A-0F43-4CFA-B01C-8567DE6BCC3D}"/>
    <cellStyle name="Comma 6 2 6 3 3 2 2" xfId="6915" xr:uid="{A5D0FC5E-9A88-4A57-9433-7A19C39F6265}"/>
    <cellStyle name="Comma 6 2 6 3 3 3" xfId="3345" xr:uid="{78E096BE-9D4F-4383-89DB-EB62FF0A5AB7}"/>
    <cellStyle name="Comma 6 2 6 3 3 3 2" xfId="8338" xr:uid="{E97C1731-6437-4EDA-A2DA-CBD900AE7D57}"/>
    <cellStyle name="Comma 6 2 6 3 3 4" xfId="4767" xr:uid="{38B5E96D-F23F-49D8-A0E5-37C3E491EC51}"/>
    <cellStyle name="Comma 6 2 6 3 3 5" xfId="6189" xr:uid="{CE207430-29C1-43FC-A847-CFDB30597075}"/>
    <cellStyle name="Comma 6 2 6 3 4" xfId="2532" xr:uid="{F7ED4D51-D1BC-4038-9048-AF7EA2178FDA}"/>
    <cellStyle name="Comma 6 2 6 3 4 2" xfId="4058" xr:uid="{CD6EB4E0-37F4-4A0E-A80C-A208A78F4A36}"/>
    <cellStyle name="Comma 6 2 6 3 4 2 2" xfId="9052" xr:uid="{BAA889AB-9F81-4D38-B607-671883FAC0A1}"/>
    <cellStyle name="Comma 6 2 6 3 4 3" xfId="5480" xr:uid="{B137B137-302B-4A47-A1CD-97FAA4788E5D}"/>
    <cellStyle name="Comma 6 2 6 3 4 4" xfId="7629" xr:uid="{85CF9672-2742-4D4C-B6BA-EC2AD732A283}"/>
    <cellStyle name="Comma 6 2 6 3 5" xfId="2721" xr:uid="{7FCBA660-8C28-48F3-8722-79F8F6D52900}"/>
    <cellStyle name="Comma 6 2 6 3 5 2" xfId="4197" xr:uid="{C4F50332-B8A3-4A1F-AC05-08471628E795}"/>
    <cellStyle name="Comma 6 2 6 3 5 2 2" xfId="9191" xr:uid="{B48D620B-4CDF-4E8C-BAA4-8971F33E7C41}"/>
    <cellStyle name="Comma 6 2 6 3 5 3" xfId="5619" xr:uid="{4AB21959-B804-4AD7-99C4-F795D93CEE1B}"/>
    <cellStyle name="Comma 6 2 6 3 5 4" xfId="7768" xr:uid="{A9D30168-5F1E-4BA6-8765-18004BA2DE17}"/>
    <cellStyle name="Comma 6 2 6 3 6" xfId="2128" xr:uid="{B95B7066-0E06-4E0A-AC9B-382AAC0358E4}"/>
    <cellStyle name="Comma 6 2 6 3 6 2" xfId="3708" xr:uid="{4502C822-6A6F-44E1-892C-950AAF5C023C}"/>
    <cellStyle name="Comma 6 2 6 3 6 2 2" xfId="8702" xr:uid="{1A559F65-8264-4B90-AD55-5A803AD015AA}"/>
    <cellStyle name="Comma 6 2 6 3 6 3" xfId="5130" xr:uid="{2564088E-EC86-4276-BB71-EE53D47FD956}"/>
    <cellStyle name="Comma 6 2 6 3 6 4" xfId="7279" xr:uid="{915ED83E-2E6F-4FC5-8F14-D3182E51ABB9}"/>
    <cellStyle name="Comma 6 2 6 3 7" xfId="1349" xr:uid="{FA6C0D4A-3948-452F-95F9-EFFCC7126F66}"/>
    <cellStyle name="Comma 6 2 6 3 7 2" xfId="6552" xr:uid="{759D3098-883F-4E33-AFE8-F43B135B03B6}"/>
    <cellStyle name="Comma 6 2 6 3 8" xfId="2982" xr:uid="{6F71B88E-34C1-48E3-9491-90F040C7CACA}"/>
    <cellStyle name="Comma 6 2 6 3 8 2" xfId="7975" xr:uid="{1F2B4EB2-1BA8-49FE-B948-31466C44702A}"/>
    <cellStyle name="Comma 6 2 6 3 9" xfId="4404" xr:uid="{FB0DE0DB-E946-4DAF-8098-FFAE11984FD4}"/>
    <cellStyle name="Comma 6 2 6 4" xfId="737" xr:uid="{36AA8D30-C556-4832-8015-705AEA4E7DB0}"/>
    <cellStyle name="Comma 6 2 6 4 2" xfId="1110" xr:uid="{52F69337-C226-488C-BBC4-D2F4BD8F301E}"/>
    <cellStyle name="Comma 6 2 6 4 2 2" xfId="1837" xr:uid="{16C5A9EA-74F7-41E4-8B0C-141742EACE73}"/>
    <cellStyle name="Comma 6 2 6 4 2 2 2" xfId="7040" xr:uid="{A74C49C8-73AD-49DD-9933-612899C3F64D}"/>
    <cellStyle name="Comma 6 2 6 4 2 3" xfId="3470" xr:uid="{5462374D-7466-446D-8A37-F1FE2E9B56EC}"/>
    <cellStyle name="Comma 6 2 6 4 2 3 2" xfId="8463" xr:uid="{90AB1AF1-9089-4FF7-B25C-1866E5152F23}"/>
    <cellStyle name="Comma 6 2 6 4 2 4" xfId="4892" xr:uid="{CA3DD164-EF1E-4BB8-BCC5-3845C0ECFDA2}"/>
    <cellStyle name="Comma 6 2 6 4 2 5" xfId="6314" xr:uid="{61E5372F-30EB-47C3-8D07-4A31CD27FD31}"/>
    <cellStyle name="Comma 6 2 6 4 3" xfId="2273" xr:uid="{31E1F0B2-99CE-4650-B588-D9A95831F718}"/>
    <cellStyle name="Comma 6 2 6 4 3 2" xfId="3833" xr:uid="{A17F0A9F-D562-4C24-B187-47F505477CA1}"/>
    <cellStyle name="Comma 6 2 6 4 3 2 2" xfId="8827" xr:uid="{1A0CE88E-0FBC-49C6-BD7C-ABC7D2580940}"/>
    <cellStyle name="Comma 6 2 6 4 3 3" xfId="5255" xr:uid="{1E77B5D0-295D-46D8-A4BA-45E0BED8D010}"/>
    <cellStyle name="Comma 6 2 6 4 3 4" xfId="7404" xr:uid="{EE912F8C-A7EE-4943-9F10-04E0AC206277}"/>
    <cellStyle name="Comma 6 2 6 4 4" xfId="1474" xr:uid="{1645FE4D-7D43-4FF3-B3AA-7BFE0C709EEB}"/>
    <cellStyle name="Comma 6 2 6 4 4 2" xfId="6677" xr:uid="{0B2DA306-8996-49C1-9A20-E98015E2A49D}"/>
    <cellStyle name="Comma 6 2 6 4 5" xfId="3107" xr:uid="{23BDEBEB-C638-4C83-A4E4-93BCA5BBB8F6}"/>
    <cellStyle name="Comma 6 2 6 4 5 2" xfId="8100" xr:uid="{5AE0055A-DD1E-4C6A-9572-A1F27F78FFD7}"/>
    <cellStyle name="Comma 6 2 6 4 6" xfId="4529" xr:uid="{043AF38A-ECFF-4664-87FE-41756E984453}"/>
    <cellStyle name="Comma 6 2 6 4 7" xfId="5951" xr:uid="{5FF0E1C3-DD25-48A8-98BA-1672F879CC56}"/>
    <cellStyle name="Comma 6 2 6 5" xfId="924" xr:uid="{13272EF1-DCCF-4031-B456-4EBD5FD740D2}"/>
    <cellStyle name="Comma 6 2 6 5 2" xfId="1653" xr:uid="{D349A3F0-1948-4878-A360-42B85B1D8339}"/>
    <cellStyle name="Comma 6 2 6 5 2 2" xfId="6856" xr:uid="{DE182E56-47B6-47CF-8878-566DE6A26C8C}"/>
    <cellStyle name="Comma 6 2 6 5 3" xfId="3286" xr:uid="{E43A88C2-6F70-4751-BEDC-79E8D6EB48E3}"/>
    <cellStyle name="Comma 6 2 6 5 3 2" xfId="8279" xr:uid="{EB5A36AC-41DE-4CD7-B30B-7099770FC14D}"/>
    <cellStyle name="Comma 6 2 6 5 4" xfId="4708" xr:uid="{62F32F40-FB13-4170-8528-5918C85508DF}"/>
    <cellStyle name="Comma 6 2 6 5 5" xfId="6130" xr:uid="{15548C3A-B9B9-41A5-A3B4-23BA8069F1EF}"/>
    <cellStyle name="Comma 6 2 6 6" xfId="2413" xr:uid="{BB237205-D798-4BEB-8FEF-07F52F9C4842}"/>
    <cellStyle name="Comma 6 2 6 6 2" xfId="3959" xr:uid="{674A11EC-BEA4-4E50-A834-2D0FB2CB5A82}"/>
    <cellStyle name="Comma 6 2 6 6 2 2" xfId="8953" xr:uid="{97DD2FAE-8ADC-4E42-BC56-B48F5F75DE70}"/>
    <cellStyle name="Comma 6 2 6 6 3" xfId="5381" xr:uid="{1EA2EC31-9428-4877-8437-E1D4483B2FDC}"/>
    <cellStyle name="Comma 6 2 6 6 4" xfId="7530" xr:uid="{043F7120-4408-4B06-A5BF-8FEEFAD06C72}"/>
    <cellStyle name="Comma 6 2 6 7" xfId="2633" xr:uid="{CC2D11BB-6EA2-426B-A05B-57C00198C536}"/>
    <cellStyle name="Comma 6 2 6 7 2" xfId="4139" xr:uid="{3D63184B-5BA5-4A9D-9F64-1EE756CED99E}"/>
    <cellStyle name="Comma 6 2 6 7 2 2" xfId="9133" xr:uid="{6A38FF6A-3299-4EF7-AF68-CE26E7BBDFE8}"/>
    <cellStyle name="Comma 6 2 6 7 3" xfId="5561" xr:uid="{78F68F00-C1CB-40AA-9796-BE20F57FE919}"/>
    <cellStyle name="Comma 6 2 6 7 4" xfId="7710" xr:uid="{8E54F368-8210-482D-94FC-38FF259F6938}"/>
    <cellStyle name="Comma 6 2 6 8" xfId="2039" xr:uid="{0D86D3FF-3490-40F7-B4FB-3BD90C116E29}"/>
    <cellStyle name="Comma 6 2 6 8 2" xfId="3649" xr:uid="{24DAE9EF-FBB0-4446-B8D9-1C29FE9D7909}"/>
    <cellStyle name="Comma 6 2 6 8 2 2" xfId="8643" xr:uid="{E17571E9-10A5-48E8-97C9-652B6E18FCCD}"/>
    <cellStyle name="Comma 6 2 6 8 3" xfId="5071" xr:uid="{1F14EA6C-41F7-47AE-B032-3DB227096C16}"/>
    <cellStyle name="Comma 6 2 6 8 4" xfId="7220" xr:uid="{D29C8805-EDE9-40AB-A4D5-27ABF0EC2B1A}"/>
    <cellStyle name="Comma 6 2 6 9" xfId="1290" xr:uid="{48DE45B9-0E1B-4579-8249-A7FA6B0A0ED8}"/>
    <cellStyle name="Comma 6 2 6 9 2" xfId="6493" xr:uid="{5BCEF7EE-29DC-40DD-90C2-801BC3B14B52}"/>
    <cellStyle name="Comma 6 2 7" xfId="510" xr:uid="{FEB25B29-6920-4145-A5C8-4DD15612545C}"/>
    <cellStyle name="Comma 6 2 7 10" xfId="5786" xr:uid="{263E58D7-EB18-4579-8066-07E4ACD6BB37}"/>
    <cellStyle name="Comma 6 2 7 2" xfId="652" xr:uid="{A7D0602B-CF8A-47E7-9508-240CC07E7D14}"/>
    <cellStyle name="Comma 6 2 7 2 2" xfId="1041" xr:uid="{F831D28B-7D5C-44AD-97AC-2A293BFFAC55}"/>
    <cellStyle name="Comma 6 2 7 2 2 2" xfId="1768" xr:uid="{716592A0-3BFE-4129-87D0-FB3D77E7B006}"/>
    <cellStyle name="Comma 6 2 7 2 2 2 2" xfId="6971" xr:uid="{1A1AFE1A-BCB3-4C17-BB36-BB5119AEF26D}"/>
    <cellStyle name="Comma 6 2 7 2 2 3" xfId="3401" xr:uid="{DB59CEAF-C43F-462A-BC3D-9733D6925A1C}"/>
    <cellStyle name="Comma 6 2 7 2 2 3 2" xfId="8394" xr:uid="{7EFEDA59-ACDD-4F13-BFB5-1031E975B954}"/>
    <cellStyle name="Comma 6 2 7 2 2 4" xfId="4823" xr:uid="{CC0CF692-2E39-49BB-BD4E-6BE13BC92D2E}"/>
    <cellStyle name="Comma 6 2 7 2 2 5" xfId="6245" xr:uid="{3349F0AC-079C-43E5-B463-FD4410FE2DA2}"/>
    <cellStyle name="Comma 6 2 7 2 3" xfId="2204" xr:uid="{6CDCFD75-E887-4B5E-818F-BADD9CE890F9}"/>
    <cellStyle name="Comma 6 2 7 2 3 2" xfId="3764" xr:uid="{1BF0BFA7-EC10-47C9-A22D-E0F46EF76D58}"/>
    <cellStyle name="Comma 6 2 7 2 3 2 2" xfId="8758" xr:uid="{E8597D05-2712-45F7-8149-D8CC6CA99A7F}"/>
    <cellStyle name="Comma 6 2 7 2 3 3" xfId="5186" xr:uid="{C8C77961-5D83-4552-8DE9-EA7046C2C3DD}"/>
    <cellStyle name="Comma 6 2 7 2 3 4" xfId="7335" xr:uid="{A4B5FB91-9A95-4A5A-A4AA-C14DAF1C3BD8}"/>
    <cellStyle name="Comma 6 2 7 2 4" xfId="1405" xr:uid="{FDF0206F-90F3-4449-8331-500BCD293C01}"/>
    <cellStyle name="Comma 6 2 7 2 4 2" xfId="6608" xr:uid="{78B29D9A-A581-4EF1-9CD1-C470AD285887}"/>
    <cellStyle name="Comma 6 2 7 2 5" xfId="3038" xr:uid="{93EA7CF0-6AEF-42B0-B654-A00390F45BCE}"/>
    <cellStyle name="Comma 6 2 7 2 5 2" xfId="8031" xr:uid="{717A0D49-5D45-438D-9B07-D1F75885D9DE}"/>
    <cellStyle name="Comma 6 2 7 2 6" xfId="4460" xr:uid="{D73080B0-7E3C-4291-9A95-7D6478796457}"/>
    <cellStyle name="Comma 6 2 7 2 7" xfId="5882" xr:uid="{3EED47DF-2D92-47B6-998C-31BBB7F89A1D}"/>
    <cellStyle name="Comma 6 2 7 3" xfId="793" xr:uid="{4D1E3E5A-55C6-42A8-9208-8544B049EAB1}"/>
    <cellStyle name="Comma 6 2 7 3 2" xfId="1166" xr:uid="{503D8A1B-6728-4299-9E9D-534CA682AB01}"/>
    <cellStyle name="Comma 6 2 7 3 2 2" xfId="1893" xr:uid="{67D9808C-D1DC-4D81-B3F5-77FE5E131B51}"/>
    <cellStyle name="Comma 6 2 7 3 2 2 2" xfId="7096" xr:uid="{550DD30D-68A6-4A9E-BBFB-EFE3BA75A1A0}"/>
    <cellStyle name="Comma 6 2 7 3 2 3" xfId="3526" xr:uid="{4F713548-7765-48F9-B449-3B065DBE8DD4}"/>
    <cellStyle name="Comma 6 2 7 3 2 3 2" xfId="8519" xr:uid="{650665F7-D176-4457-A7D4-578A61695938}"/>
    <cellStyle name="Comma 6 2 7 3 2 4" xfId="4948" xr:uid="{50EA921D-8FBC-4A9C-8EEE-95797E62010C}"/>
    <cellStyle name="Comma 6 2 7 3 2 5" xfId="6370" xr:uid="{A1EECF36-709C-4879-BB56-F937E2B25020}"/>
    <cellStyle name="Comma 6 2 7 3 3" xfId="2327" xr:uid="{D2668666-D491-465D-AB7D-CECD29F3AA14}"/>
    <cellStyle name="Comma 6 2 7 3 3 2" xfId="3887" xr:uid="{FF704837-DEE8-47BA-B7B2-9F2A5EDF35AC}"/>
    <cellStyle name="Comma 6 2 7 3 3 2 2" xfId="8881" xr:uid="{5D205F3E-56E4-4247-A118-A50903052152}"/>
    <cellStyle name="Comma 6 2 7 3 3 3" xfId="5309" xr:uid="{9CC44DF4-87DE-4D5A-83DD-11C728D030B3}"/>
    <cellStyle name="Comma 6 2 7 3 3 4" xfId="7458" xr:uid="{A91C0F21-68B3-4737-A5C9-BE242406386F}"/>
    <cellStyle name="Comma 6 2 7 3 4" xfId="1530" xr:uid="{77E1CCF7-3205-4051-B16E-91BCBC456E81}"/>
    <cellStyle name="Comma 6 2 7 3 4 2" xfId="6733" xr:uid="{E1D826C6-477E-457B-9F21-B312C818E4E4}"/>
    <cellStyle name="Comma 6 2 7 3 5" xfId="3163" xr:uid="{CD45CFC4-4EB3-4A71-B743-C09536D9F105}"/>
    <cellStyle name="Comma 6 2 7 3 5 2" xfId="8156" xr:uid="{586A8696-4196-4AA2-9380-0A789C7CA475}"/>
    <cellStyle name="Comma 6 2 7 3 6" xfId="4585" xr:uid="{6C1BC303-B701-4BF4-80FB-493D825094B4}"/>
    <cellStyle name="Comma 6 2 7 3 7" xfId="6007" xr:uid="{2936A68D-79A5-4774-BD8E-2C9AEE7B5853}"/>
    <cellStyle name="Comma 6 2 7 4" xfId="945" xr:uid="{28D9D07C-27F1-42F3-97CB-9EC852B9A72D}"/>
    <cellStyle name="Comma 6 2 7 4 2" xfId="1672" xr:uid="{B6FC46B8-A18B-44E7-933E-7FD345854952}"/>
    <cellStyle name="Comma 6 2 7 4 2 2" xfId="6875" xr:uid="{1125481E-9F5B-4867-8D47-D99B1996A43A}"/>
    <cellStyle name="Comma 6 2 7 4 3" xfId="3305" xr:uid="{7C95882E-90D2-40E0-A5D1-122B557D715A}"/>
    <cellStyle name="Comma 6 2 7 4 3 2" xfId="8298" xr:uid="{C27F0786-FDE1-4925-8488-9D01F505CE04}"/>
    <cellStyle name="Comma 6 2 7 4 4" xfId="4727" xr:uid="{D66A715B-446C-4639-8F78-D0E7F357347B}"/>
    <cellStyle name="Comma 6 2 7 4 5" xfId="6149" xr:uid="{AF2909FC-F216-4FB8-BB86-BA8C46EFAD52}"/>
    <cellStyle name="Comma 6 2 7 5" xfId="2654" xr:uid="{28294C89-48BA-42FE-9784-C3F5C2F3DA05}"/>
    <cellStyle name="Comma 6 2 7 5 2" xfId="4158" xr:uid="{B4FDEBCE-9BFD-4103-8B6B-CB1F52129C86}"/>
    <cellStyle name="Comma 6 2 7 5 2 2" xfId="9152" xr:uid="{25059E3F-D63C-4DA6-A056-867824BDD03A}"/>
    <cellStyle name="Comma 6 2 7 5 3" xfId="5580" xr:uid="{C661BB1B-924E-44AB-9464-3C41F4ED1AD4}"/>
    <cellStyle name="Comma 6 2 7 5 4" xfId="7729" xr:uid="{DD648906-1BDB-49E0-92D8-A34A0C170CE7}"/>
    <cellStyle name="Comma 6 2 7 6" xfId="2060" xr:uid="{ABEAA5C1-8D40-423F-A827-9CF56C47EE4A}"/>
    <cellStyle name="Comma 6 2 7 6 2" xfId="3668" xr:uid="{FA28EA46-CBAE-4A5A-87DA-FAD8512865D6}"/>
    <cellStyle name="Comma 6 2 7 6 2 2" xfId="8662" xr:uid="{A36423BF-80B0-4DEC-9C65-1EE7F6E1DE9B}"/>
    <cellStyle name="Comma 6 2 7 6 3" xfId="5090" xr:uid="{D48688C8-835A-4CD9-B8A1-9E71CF790088}"/>
    <cellStyle name="Comma 6 2 7 6 4" xfId="7239" xr:uid="{B672CCCF-84AB-4232-BBA2-EED343B7FEB3}"/>
    <cellStyle name="Comma 6 2 7 7" xfId="1309" xr:uid="{E87CCB21-123D-4C6A-ACE4-28B70FE25845}"/>
    <cellStyle name="Comma 6 2 7 7 2" xfId="6512" xr:uid="{E869D38A-3486-4FA7-9F37-E951F76434A2}"/>
    <cellStyle name="Comma 6 2 7 8" xfId="2942" xr:uid="{F550D6B7-C12C-4093-8F11-E16F9F007D0A}"/>
    <cellStyle name="Comma 6 2 7 8 2" xfId="7935" xr:uid="{795DDC42-CEA6-4D6C-99BC-D749450DE0B8}"/>
    <cellStyle name="Comma 6 2 7 9" xfId="4364" xr:uid="{A9583232-D4F9-4DED-9769-B5B274C48CC1}"/>
    <cellStyle name="Comma 6 2 8" xfId="624" xr:uid="{B97E1F3C-04E3-4CE7-ADC2-ABCB9072620B}"/>
    <cellStyle name="Comma 6 2 8 10" xfId="5854" xr:uid="{FF31E1B7-878C-44CA-9CCA-0B1962AB4FD9}"/>
    <cellStyle name="Comma 6 2 8 2" xfId="765" xr:uid="{87ECF865-4B18-4292-9A8C-FDB467D1880E}"/>
    <cellStyle name="Comma 6 2 8 2 2" xfId="1138" xr:uid="{4D388860-2B94-47FE-90A0-7D491848F228}"/>
    <cellStyle name="Comma 6 2 8 2 2 2" xfId="1865" xr:uid="{040D8C41-4DEB-43C4-A619-0F1429191E15}"/>
    <cellStyle name="Comma 6 2 8 2 2 2 2" xfId="7068" xr:uid="{5010272D-A4C2-40A6-9430-B93F71F8BCF2}"/>
    <cellStyle name="Comma 6 2 8 2 2 3" xfId="3498" xr:uid="{7D996606-DB79-47C9-B90D-9BCCAFF6199A}"/>
    <cellStyle name="Comma 6 2 8 2 2 3 2" xfId="8491" xr:uid="{23353525-033A-443E-91A0-31ADC0525372}"/>
    <cellStyle name="Comma 6 2 8 2 2 4" xfId="4920" xr:uid="{A85CC6AF-BEED-47FC-8537-44C75A745000}"/>
    <cellStyle name="Comma 6 2 8 2 2 5" xfId="6342" xr:uid="{C2D3F342-7B1A-413E-8EF4-E6F217872F01}"/>
    <cellStyle name="Comma 6 2 8 2 3" xfId="2300" xr:uid="{3B6986BC-7514-436A-896A-43BA24860739}"/>
    <cellStyle name="Comma 6 2 8 2 3 2" xfId="3860" xr:uid="{E6C2A0FC-B0B7-47FA-A3AF-CC2FF1A94410}"/>
    <cellStyle name="Comma 6 2 8 2 3 2 2" xfId="8854" xr:uid="{A3F32761-539E-4BFA-911B-C3572C1668C4}"/>
    <cellStyle name="Comma 6 2 8 2 3 3" xfId="5282" xr:uid="{33CDA9EF-A937-4107-9017-0F9C87B216FD}"/>
    <cellStyle name="Comma 6 2 8 2 3 4" xfId="7431" xr:uid="{00363139-2500-47C0-8FBE-5D6384E09992}"/>
    <cellStyle name="Comma 6 2 8 2 4" xfId="1502" xr:uid="{7127E4CE-7478-4B83-8385-62C6318EE865}"/>
    <cellStyle name="Comma 6 2 8 2 4 2" xfId="6705" xr:uid="{A7B4583C-2168-42DD-8F12-2DA4E72C27BD}"/>
    <cellStyle name="Comma 6 2 8 2 5" xfId="3135" xr:uid="{8BE24945-FF73-4108-A943-7A26EFECD80C}"/>
    <cellStyle name="Comma 6 2 8 2 5 2" xfId="8128" xr:uid="{236C1AED-4582-432D-9655-6C47C0D63F88}"/>
    <cellStyle name="Comma 6 2 8 2 6" xfId="4557" xr:uid="{1161FB69-235F-4747-A55B-064F6089CFB6}"/>
    <cellStyle name="Comma 6 2 8 2 7" xfId="5979" xr:uid="{6153C5EB-0002-47A1-8483-E13228462E41}"/>
    <cellStyle name="Comma 6 2 8 3" xfId="1013" xr:uid="{069E2D41-DFE9-4DD7-BC5D-26FC315A1667}"/>
    <cellStyle name="Comma 6 2 8 3 2" xfId="1740" xr:uid="{FEDAECC7-1A49-4A94-8E81-C0D0AD8FAC6B}"/>
    <cellStyle name="Comma 6 2 8 3 2 2" xfId="6943" xr:uid="{058361BE-35F8-4DA5-A22E-DB34741B469E}"/>
    <cellStyle name="Comma 6 2 8 3 3" xfId="3373" xr:uid="{286228B1-2DC5-4489-933F-3B51C2DA743B}"/>
    <cellStyle name="Comma 6 2 8 3 3 2" xfId="8366" xr:uid="{5FEC5AD2-DA21-4AA1-8856-CE12D1F0948C}"/>
    <cellStyle name="Comma 6 2 8 3 4" xfId="4795" xr:uid="{153B2B8C-AB56-4700-ACDE-DD89123A56ED}"/>
    <cellStyle name="Comma 6 2 8 3 5" xfId="6217" xr:uid="{74E317B7-F859-4F01-B4F6-7EEBC8B0D543}"/>
    <cellStyle name="Comma 6 2 8 4" xfId="2445" xr:uid="{E25F3A67-2127-4E76-9217-CD77C709A82D}"/>
    <cellStyle name="Comma 6 2 8 4 2" xfId="3971" xr:uid="{B34158EA-40E7-471F-B5EB-16A6EA4AA568}"/>
    <cellStyle name="Comma 6 2 8 4 2 2" xfId="8965" xr:uid="{8F985D37-CB6E-4423-BC97-A8AB3D90330C}"/>
    <cellStyle name="Comma 6 2 8 4 3" xfId="5393" xr:uid="{5F73EC56-3113-4664-BF24-238675EF41A5}"/>
    <cellStyle name="Comma 6 2 8 4 4" xfId="7542" xr:uid="{0D5685A8-9035-4833-B77F-301AD392EBBC}"/>
    <cellStyle name="Comma 6 2 8 5" xfId="2768" xr:uid="{3E8AF6EB-74EA-49C9-BF43-2A493C67C130}"/>
    <cellStyle name="Comma 6 2 8 5 2" xfId="4224" xr:uid="{696A5CB3-18A5-42A7-902A-A0435A077E3C}"/>
    <cellStyle name="Comma 6 2 8 5 2 2" xfId="9218" xr:uid="{96CD2972-2A07-4F45-9AD9-FF34A860E32D}"/>
    <cellStyle name="Comma 6 2 8 5 3" xfId="5646" xr:uid="{E75C59E0-445C-4D43-A484-140B1E43BB6B}"/>
    <cellStyle name="Comma 6 2 8 5 4" xfId="7795" xr:uid="{00ECA515-0A68-4585-A782-E55D74CBD9E3}"/>
    <cellStyle name="Comma 6 2 8 6" xfId="2176" xr:uid="{8ADF2B40-7950-4C00-9E46-DE16ABBB3FCF}"/>
    <cellStyle name="Comma 6 2 8 6 2" xfId="3736" xr:uid="{28511C54-1DCE-45D7-AF09-F4CD027B4757}"/>
    <cellStyle name="Comma 6 2 8 6 2 2" xfId="8730" xr:uid="{84FDF4D3-44DD-4BEA-B49B-921524CAAA33}"/>
    <cellStyle name="Comma 6 2 8 6 3" xfId="5158" xr:uid="{5D955242-A664-431F-870D-DF5998331E70}"/>
    <cellStyle name="Comma 6 2 8 6 4" xfId="7307" xr:uid="{479028D1-7C57-43C3-92E0-F9BA26E514C5}"/>
    <cellStyle name="Comma 6 2 8 7" xfId="1377" xr:uid="{300EA738-D204-4AF8-B5E3-54BBDFD24A65}"/>
    <cellStyle name="Comma 6 2 8 7 2" xfId="6580" xr:uid="{7D64F933-F42F-4FB4-BCF4-A0FB6A425270}"/>
    <cellStyle name="Comma 6 2 8 8" xfId="3010" xr:uid="{3C25A8E7-7701-48E8-874F-FB627E15DCED}"/>
    <cellStyle name="Comma 6 2 8 8 2" xfId="8003" xr:uid="{3555EBBF-F603-4C2D-94BE-6D78353D7261}"/>
    <cellStyle name="Comma 6 2 8 9" xfId="4432" xr:uid="{46C8C008-BBDD-41EC-8B3C-1A9AC17A4DD9}"/>
    <cellStyle name="Comma 6 2 9" xfId="543" xr:uid="{7CA64689-ECB1-4EA8-9ED5-B1A2F1230BA0}"/>
    <cellStyle name="Comma 6 2 9 10" xfId="5805" xr:uid="{9A1491A5-9A29-45F2-9F8D-8FF61A24C669}"/>
    <cellStyle name="Comma 6 2 9 2" xfId="842" xr:uid="{E397785C-6F8C-497C-BB7F-869DC019A11B}"/>
    <cellStyle name="Comma 6 2 9 2 2" xfId="1215" xr:uid="{5478F406-021E-4587-849E-B11BD8B28248}"/>
    <cellStyle name="Comma 6 2 9 2 2 2" xfId="1942" xr:uid="{59376D3D-53CF-4EC8-B61A-DD9428C3527A}"/>
    <cellStyle name="Comma 6 2 9 2 2 2 2" xfId="7145" xr:uid="{8900FDA6-EE62-4090-A5AC-92524463099C}"/>
    <cellStyle name="Comma 6 2 9 2 2 3" xfId="3575" xr:uid="{2E2D3DD3-83DD-4D24-92E7-4ABED87A9855}"/>
    <cellStyle name="Comma 6 2 9 2 2 3 2" xfId="8568" xr:uid="{13472083-CF56-4F86-8C3C-E770F6E1968E}"/>
    <cellStyle name="Comma 6 2 9 2 2 4" xfId="4997" xr:uid="{C9A10289-A2B2-452D-AD24-4BA720EC7F32}"/>
    <cellStyle name="Comma 6 2 9 2 2 5" xfId="6419" xr:uid="{543BF821-E0BA-49B1-846D-2FBD1B03FB80}"/>
    <cellStyle name="Comma 6 2 9 2 3" xfId="1579" xr:uid="{D696DE24-50AD-45DA-BA54-116196A43F94}"/>
    <cellStyle name="Comma 6 2 9 2 3 2" xfId="6782" xr:uid="{70E0EB80-5D99-4704-967E-DFE27B26C542}"/>
    <cellStyle name="Comma 6 2 9 2 4" xfId="3212" xr:uid="{0295BCF2-F866-43C6-9551-44B5B0B578C0}"/>
    <cellStyle name="Comma 6 2 9 2 4 2" xfId="8205" xr:uid="{B8AD4E5E-ED2B-486C-AFD8-9D35043F5CDC}"/>
    <cellStyle name="Comma 6 2 9 2 5" xfId="4634" xr:uid="{DE121051-5275-4B45-BEA8-68E2F8766331}"/>
    <cellStyle name="Comma 6 2 9 2 6" xfId="6056" xr:uid="{1CF26489-6468-42E1-8B85-FF766C028E6E}"/>
    <cellStyle name="Comma 6 2 9 3" xfId="964" xr:uid="{E3BE8F75-ECFA-4EB9-BCAA-E8F675256DDD}"/>
    <cellStyle name="Comma 6 2 9 3 2" xfId="1691" xr:uid="{BFB636B6-6AF7-4555-882A-E78AB61BF418}"/>
    <cellStyle name="Comma 6 2 9 3 2 2" xfId="6894" xr:uid="{9A4F68C5-D54A-4795-8D96-A80714C764AE}"/>
    <cellStyle name="Comma 6 2 9 3 3" xfId="3324" xr:uid="{6E3F6FB7-AD5B-4C3D-A523-11B91A9420B0}"/>
    <cellStyle name="Comma 6 2 9 3 3 2" xfId="8317" xr:uid="{7DAD71BD-18C3-4F14-9CDF-8BF777750354}"/>
    <cellStyle name="Comma 6 2 9 3 4" xfId="4746" xr:uid="{D8D131A4-A6D4-4917-AF95-C5068356FFF6}"/>
    <cellStyle name="Comma 6 2 9 3 5" xfId="6168" xr:uid="{177782F6-0F11-4ADF-8E74-E55099A32380}"/>
    <cellStyle name="Comma 6 2 9 4" xfId="2505" xr:uid="{293D0FB3-4773-4AF4-9555-7AC3F4C45FA0}"/>
    <cellStyle name="Comma 6 2 9 4 2" xfId="4031" xr:uid="{7A886C50-1A6F-4DFE-9F9B-FEAAC5E992DE}"/>
    <cellStyle name="Comma 6 2 9 4 2 2" xfId="9025" xr:uid="{6A73565D-E058-490A-B863-3AB794A9BB30}"/>
    <cellStyle name="Comma 6 2 9 4 3" xfId="5453" xr:uid="{DA032629-7984-4F6E-9AAD-29EAA7ED7C68}"/>
    <cellStyle name="Comma 6 2 9 4 4" xfId="7602" xr:uid="{36AFAE87-CAFE-4F7B-90CD-A453EF4098AE}"/>
    <cellStyle name="Comma 6 2 9 5" xfId="2689" xr:uid="{4AAD32C3-DFD2-4466-B1F1-E92038DE9328}"/>
    <cellStyle name="Comma 6 2 9 5 2" xfId="4177" xr:uid="{61F4F6DD-7728-4B2D-A03E-F4C16805E09C}"/>
    <cellStyle name="Comma 6 2 9 5 2 2" xfId="9171" xr:uid="{36795560-556C-4F6D-840F-1F9B659F096F}"/>
    <cellStyle name="Comma 6 2 9 5 3" xfId="5599" xr:uid="{90B77FAD-6192-4A5E-8A3B-E21A499248D9}"/>
    <cellStyle name="Comma 6 2 9 5 4" xfId="7748" xr:uid="{63D7D271-C16F-44A5-8666-CAEB3BBAB495}"/>
    <cellStyle name="Comma 6 2 9 6" xfId="2095" xr:uid="{EEC364E7-533D-40B8-8BEA-AA68D1256DA6}"/>
    <cellStyle name="Comma 6 2 9 6 2" xfId="3687" xr:uid="{E60DEC62-FD8B-4091-8242-7F29836C1655}"/>
    <cellStyle name="Comma 6 2 9 6 2 2" xfId="8681" xr:uid="{793B09A0-FEBD-41D5-9200-24AD0331DD4C}"/>
    <cellStyle name="Comma 6 2 9 6 3" xfId="5109" xr:uid="{919EEBA4-D3E9-4504-B002-7C05F40CCA46}"/>
    <cellStyle name="Comma 6 2 9 6 4" xfId="7258" xr:uid="{05FA03D2-4D22-40EA-A512-8B9A55D9B425}"/>
    <cellStyle name="Comma 6 2 9 7" xfId="1328" xr:uid="{17AB44B3-2068-4029-8677-E1191BA7CF13}"/>
    <cellStyle name="Comma 6 2 9 7 2" xfId="6531" xr:uid="{60F359D0-E265-4271-956A-EF2FB5FAA6F4}"/>
    <cellStyle name="Comma 6 2 9 8" xfId="2961" xr:uid="{4B6CD1F3-71EC-4C3E-9636-DA6266628AFB}"/>
    <cellStyle name="Comma 6 2 9 8 2" xfId="7954" xr:uid="{B555BFFE-4B67-4441-87C4-D7D661501C02}"/>
    <cellStyle name="Comma 6 2 9 9" xfId="4383" xr:uid="{B34317B4-C361-4E15-AE30-D4EF074E10F6}"/>
    <cellStyle name="Comma 6 20" xfId="4316" xr:uid="{DF4A3399-E7E0-4A3A-850E-18A44E428E22}"/>
    <cellStyle name="Comma 6 21" xfId="5738" xr:uid="{C57DCD18-2353-4247-A50D-6BEAED39A860}"/>
    <cellStyle name="Comma 6 3" xfId="432" xr:uid="{8D6489CE-1A60-435C-A060-2DD8644CF411}"/>
    <cellStyle name="Comma 6 3 10" xfId="2553" xr:uid="{6D61E019-D4D7-401E-A2CA-53C3D75B7512}"/>
    <cellStyle name="Comma 6 3 10 2" xfId="4079" xr:uid="{203173EB-412A-487B-8177-9D59069E0E15}"/>
    <cellStyle name="Comma 6 3 10 2 2" xfId="9073" xr:uid="{5199C053-FBCF-4B1B-BCAC-E29DD93CBBB5}"/>
    <cellStyle name="Comma 6 3 10 3" xfId="5501" xr:uid="{2AE4C76A-CC81-445B-87B3-913C96FEB927}"/>
    <cellStyle name="Comma 6 3 10 4" xfId="7650" xr:uid="{5A88D09C-895E-4922-91AD-B3499077DE05}"/>
    <cellStyle name="Comma 6 3 11" xfId="2369" xr:uid="{AA2EB36B-E3DB-419B-BD08-5578CCB07E8F}"/>
    <cellStyle name="Comma 6 3 11 2" xfId="3927" xr:uid="{5818BA09-DA62-456A-9649-9ADA3E39EC11}"/>
    <cellStyle name="Comma 6 3 11 2 2" xfId="8921" xr:uid="{12B15387-F07D-46CE-9E2A-53D18D2EF9D9}"/>
    <cellStyle name="Comma 6 3 11 3" xfId="5349" xr:uid="{36B949EF-1BEC-498F-9831-478668599C3D}"/>
    <cellStyle name="Comma 6 3 11 4" xfId="7498" xr:uid="{4FC890FC-D600-44E8-B086-C5B9AE55CD2B}"/>
    <cellStyle name="Comma 6 3 12" xfId="2606" xr:uid="{BB8E89F1-1383-4162-ABFF-DE288DE991D0}"/>
    <cellStyle name="Comma 6 3 12 2" xfId="4112" xr:uid="{D22DC97E-4755-4E0F-B7C9-FC3CF64FA2F7}"/>
    <cellStyle name="Comma 6 3 12 2 2" xfId="9106" xr:uid="{EC6B2762-6D1D-4246-BA63-97A90EE6C2E1}"/>
    <cellStyle name="Comma 6 3 12 3" xfId="5534" xr:uid="{E485EBB2-5EDC-414B-B756-65B9E6083640}"/>
    <cellStyle name="Comma 6 3 12 4" xfId="7683" xr:uid="{184958C7-85BD-4E7B-8132-DC335AC82852}"/>
    <cellStyle name="Comma 6 3 13" xfId="2012" xr:uid="{CE0FA1F5-CED7-417D-A834-3FDC043FCF63}"/>
    <cellStyle name="Comma 6 3 13 2" xfId="3622" xr:uid="{606F8770-BE51-481F-91FB-8BB6D5AB797F}"/>
    <cellStyle name="Comma 6 3 13 2 2" xfId="8616" xr:uid="{C4325D7B-9ABD-4644-82DA-09FD823E1ECB}"/>
    <cellStyle name="Comma 6 3 13 3" xfId="5044" xr:uid="{156DA04E-12CF-47AD-ADA3-CC50C0D52681}"/>
    <cellStyle name="Comma 6 3 13 4" xfId="7193" xr:uid="{D5518DB3-135F-424F-A205-79093EDA22E2}"/>
    <cellStyle name="Comma 6 3 14" xfId="1263" xr:uid="{B55944AE-2D4E-4550-AA17-F9BA76B8274C}"/>
    <cellStyle name="Comma 6 3 14 2" xfId="6466" xr:uid="{9D686B7D-9B74-4343-810D-29AA14B1316E}"/>
    <cellStyle name="Comma 6 3 15" xfId="2896" xr:uid="{0FF390DE-F8A9-4735-A70D-BB8641637C26}"/>
    <cellStyle name="Comma 6 3 15 2" xfId="7889" xr:uid="{423BEBDA-075A-4172-AB26-2C0613D23102}"/>
    <cellStyle name="Comma 6 3 16" xfId="4318" xr:uid="{9C0F7A48-CA4D-47E0-ADE8-A5E49FC8FB2B}"/>
    <cellStyle name="Comma 6 3 17" xfId="5740" xr:uid="{EA54CA3E-EB9F-48A2-B114-C1DFB081B2FC}"/>
    <cellStyle name="Comma 6 3 2" xfId="452" xr:uid="{3DD7508F-E69C-482D-88BC-37F08E43B41F}"/>
    <cellStyle name="Comma 6 3 2 10" xfId="2612" xr:uid="{F5C25752-6A65-439B-930B-2BEB8ED5C1FA}"/>
    <cellStyle name="Comma 6 3 2 10 2" xfId="4118" xr:uid="{5B680A13-4209-41F6-BC31-17128FD058A7}"/>
    <cellStyle name="Comma 6 3 2 10 2 2" xfId="9112" xr:uid="{2E7E79CC-2888-4393-B7EB-B2BC7ED1AE67}"/>
    <cellStyle name="Comma 6 3 2 10 3" xfId="5540" xr:uid="{E0FC9FE2-7CE7-457E-8AF4-C2C6EE44C5D5}"/>
    <cellStyle name="Comma 6 3 2 10 4" xfId="7689" xr:uid="{DE2FE280-5A49-4E7D-A67B-BB591515BD17}"/>
    <cellStyle name="Comma 6 3 2 11" xfId="2018" xr:uid="{673F9AC9-8368-4263-A769-7005A9AF9ADF}"/>
    <cellStyle name="Comma 6 3 2 11 2" xfId="3628" xr:uid="{57EEA504-CF13-4D80-836D-E0019ACF4665}"/>
    <cellStyle name="Comma 6 3 2 11 2 2" xfId="8622" xr:uid="{A1D6D8B0-5F5F-4461-88C3-BA8666ED8A51}"/>
    <cellStyle name="Comma 6 3 2 11 3" xfId="5050" xr:uid="{0AED7AD6-C0DB-48E7-8DBA-2A289FD76702}"/>
    <cellStyle name="Comma 6 3 2 11 4" xfId="7199" xr:uid="{89475688-48EF-49DB-8740-B950FBC23EE1}"/>
    <cellStyle name="Comma 6 3 2 12" xfId="1269" xr:uid="{1C6A0CA2-13E6-40F3-ACFC-DBCE5DE673E2}"/>
    <cellStyle name="Comma 6 3 2 12 2" xfId="6472" xr:uid="{54D1908F-43D1-4CF4-B464-88F331F045A6}"/>
    <cellStyle name="Comma 6 3 2 13" xfId="2902" xr:uid="{F42FD85A-5D85-43DC-9EA1-3511CCAC3F82}"/>
    <cellStyle name="Comma 6 3 2 13 2" xfId="7895" xr:uid="{F136028E-21C0-4817-B8D0-F278F0F8AACA}"/>
    <cellStyle name="Comma 6 3 2 14" xfId="4324" xr:uid="{19ABBF14-0862-48A7-AA15-3E9A0F2A5447}"/>
    <cellStyle name="Comma 6 3 2 15" xfId="5746" xr:uid="{4EDB56F9-A326-4597-A69F-2CC54FCC9B60}"/>
    <cellStyle name="Comma 6 3 2 2" xfId="502" xr:uid="{59943C7C-F6BD-4EB4-B5E5-CB8676CEE91B}"/>
    <cellStyle name="Comma 6 3 2 2 10" xfId="1303" xr:uid="{3DE31EF3-8969-459C-8BF4-5F27AEF16B8A}"/>
    <cellStyle name="Comma 6 3 2 2 10 2" xfId="6506" xr:uid="{CF6BD578-C4A2-483A-AEA9-09B2B80BAC1B}"/>
    <cellStyle name="Comma 6 3 2 2 11" xfId="2936" xr:uid="{020523C3-3212-4400-804C-AA135A402101}"/>
    <cellStyle name="Comma 6 3 2 2 11 2" xfId="7929" xr:uid="{FC2C7971-0CAF-4742-B408-F36313CBCAA2}"/>
    <cellStyle name="Comma 6 3 2 2 12" xfId="4358" xr:uid="{99455B26-6175-435C-8615-A7E5C4ECD3CC}"/>
    <cellStyle name="Comma 6 3 2 2 13" xfId="5780" xr:uid="{2BD4A400-EDE6-46DE-A563-CFD4F9360925}"/>
    <cellStyle name="Comma 6 3 2 2 2" xfId="710" xr:uid="{D9692B33-785C-46F3-AAC1-3ADFB197C410}"/>
    <cellStyle name="Comma 6 3 2 2 2 10" xfId="5924" xr:uid="{81521432-9DE4-4B46-8594-3A182952817A}"/>
    <cellStyle name="Comma 6 3 2 2 2 2" xfId="835" xr:uid="{70FE8BAC-AAD0-48AC-98D3-5051F8C8A123}"/>
    <cellStyle name="Comma 6 3 2 2 2 2 2" xfId="1208" xr:uid="{E4BE5098-61DE-4777-9C33-FEB9CC79B4C9}"/>
    <cellStyle name="Comma 6 3 2 2 2 2 2 2" xfId="1935" xr:uid="{783631CF-0803-4DB7-800C-8C90DB695486}"/>
    <cellStyle name="Comma 6 3 2 2 2 2 2 2 2" xfId="7138" xr:uid="{E6B3E5FC-7807-4D6E-B936-CE88C6D801D2}"/>
    <cellStyle name="Comma 6 3 2 2 2 2 2 3" xfId="3568" xr:uid="{735E0D99-7341-4DC1-B0A2-F9B209F83027}"/>
    <cellStyle name="Comma 6 3 2 2 2 2 2 3 2" xfId="8561" xr:uid="{423CF154-E821-414F-91DF-C006D21F4EB1}"/>
    <cellStyle name="Comma 6 3 2 2 2 2 2 4" xfId="4990" xr:uid="{26BA4BB9-D4C0-4437-A643-27F8E5C41A47}"/>
    <cellStyle name="Comma 6 3 2 2 2 2 2 5" xfId="6412" xr:uid="{E8FA041B-7740-4C3B-9C33-C35C7B904D31}"/>
    <cellStyle name="Comma 6 3 2 2 2 2 3" xfId="2358" xr:uid="{E15B8644-64ED-4929-8324-9A7D28E26D89}"/>
    <cellStyle name="Comma 6 3 2 2 2 2 3 2" xfId="3918" xr:uid="{92C73ED8-4796-4B74-923D-9C44DEF3A41E}"/>
    <cellStyle name="Comma 6 3 2 2 2 2 3 2 2" xfId="8912" xr:uid="{01909DEE-9B51-4E63-854B-283A68FF1362}"/>
    <cellStyle name="Comma 6 3 2 2 2 2 3 3" xfId="5340" xr:uid="{39071F13-86BA-436C-A68F-90A284324E7C}"/>
    <cellStyle name="Comma 6 3 2 2 2 2 3 4" xfId="7489" xr:uid="{B683EB54-967F-4285-BFB7-08C63F9DD14A}"/>
    <cellStyle name="Comma 6 3 2 2 2 2 4" xfId="1572" xr:uid="{B195E350-2325-4963-A21E-C93FCCB20076}"/>
    <cellStyle name="Comma 6 3 2 2 2 2 4 2" xfId="6775" xr:uid="{CAB75CFB-1ABE-4142-9C52-15CEC4D7B56C}"/>
    <cellStyle name="Comma 6 3 2 2 2 2 5" xfId="3205" xr:uid="{8C363692-486B-4513-9C29-F5DAEA5FC08D}"/>
    <cellStyle name="Comma 6 3 2 2 2 2 5 2" xfId="8198" xr:uid="{C22AB5C3-6951-48AA-A922-69A0AD9C067F}"/>
    <cellStyle name="Comma 6 3 2 2 2 2 6" xfId="4627" xr:uid="{06176BFD-F47F-478A-B532-3062709B099E}"/>
    <cellStyle name="Comma 6 3 2 2 2 2 7" xfId="6049" xr:uid="{27AA2FF0-A4E6-4D61-8C09-14098323ED20}"/>
    <cellStyle name="Comma 6 3 2 2 2 3" xfId="1083" xr:uid="{F672DB6D-27A9-49DE-8673-FB9745D7D6CA}"/>
    <cellStyle name="Comma 6 3 2 2 2 3 2" xfId="1810" xr:uid="{D41BD28C-34CF-4807-A2A0-85D83F0402A5}"/>
    <cellStyle name="Comma 6 3 2 2 2 3 2 2" xfId="7013" xr:uid="{6566CB40-E1AD-40F3-8887-5985AEB049E4}"/>
    <cellStyle name="Comma 6 3 2 2 2 3 3" xfId="3443" xr:uid="{A858BF5C-4AE4-4FC6-9943-3743E1EE7BF7}"/>
    <cellStyle name="Comma 6 3 2 2 2 3 3 2" xfId="8436" xr:uid="{8BD74438-A2AA-4D97-B477-63A2149CE081}"/>
    <cellStyle name="Comma 6 3 2 2 2 3 4" xfId="4865" xr:uid="{B767C314-70CA-4547-91B0-0E22E1935684}"/>
    <cellStyle name="Comma 6 3 2 2 2 3 5" xfId="6287" xr:uid="{6B881EE6-ED64-4B74-8A5A-8C1877B6783D}"/>
    <cellStyle name="Comma 6 3 2 2 2 4" xfId="2498" xr:uid="{53ACC47D-EE25-4DF1-8D27-58A76E6F2082}"/>
    <cellStyle name="Comma 6 3 2 2 2 4 2" xfId="4024" xr:uid="{E37CD9C5-32D6-4B85-859E-57B4D745BE2E}"/>
    <cellStyle name="Comma 6 3 2 2 2 4 2 2" xfId="9018" xr:uid="{57051E0D-C0F1-4CED-9811-75DA9440213B}"/>
    <cellStyle name="Comma 6 3 2 2 2 4 3" xfId="5446" xr:uid="{1C2C9328-000C-4281-8A8A-7FA047496F39}"/>
    <cellStyle name="Comma 6 3 2 2 2 4 4" xfId="7595" xr:uid="{57D36184-0C34-4166-9225-622DB8BE0432}"/>
    <cellStyle name="Comma 6 3 2 2 2 5" xfId="2821" xr:uid="{29F8C675-7E85-4C4A-82DC-19F71837A6FF}"/>
    <cellStyle name="Comma 6 3 2 2 2 5 2" xfId="4277" xr:uid="{CDEA7A10-60F5-4332-816D-42ABC28440D7}"/>
    <cellStyle name="Comma 6 3 2 2 2 5 2 2" xfId="9271" xr:uid="{8FBDC552-5038-43AC-BB36-4E401F9DF093}"/>
    <cellStyle name="Comma 6 3 2 2 2 5 3" xfId="5699" xr:uid="{EDBDE48C-B302-456E-BD77-32E19559113F}"/>
    <cellStyle name="Comma 6 3 2 2 2 5 4" xfId="7848" xr:uid="{56D3C92A-7F3B-4794-8525-8672C2332CCC}"/>
    <cellStyle name="Comma 6 3 2 2 2 6" xfId="2246" xr:uid="{1E078BE8-EB3E-44BF-BDAE-5C90DD07A8AE}"/>
    <cellStyle name="Comma 6 3 2 2 2 6 2" xfId="3806" xr:uid="{09653F7B-AD5E-44FB-B31A-E5FFEE1021FF}"/>
    <cellStyle name="Comma 6 3 2 2 2 6 2 2" xfId="8800" xr:uid="{71423377-8CF3-4C5F-B2BD-DC0E44E916CE}"/>
    <cellStyle name="Comma 6 3 2 2 2 6 3" xfId="5228" xr:uid="{6CD5BF28-0CD3-43F5-A581-97E7641290EA}"/>
    <cellStyle name="Comma 6 3 2 2 2 6 4" xfId="7377" xr:uid="{708A9414-4A7C-4BD6-A6A1-29E514E6D80F}"/>
    <cellStyle name="Comma 6 3 2 2 2 7" xfId="1447" xr:uid="{A43D8361-35FF-4CC7-99DE-C7C3E108495A}"/>
    <cellStyle name="Comma 6 3 2 2 2 7 2" xfId="6650" xr:uid="{03A1A6BC-CABB-48FC-81D7-F7207454E901}"/>
    <cellStyle name="Comma 6 3 2 2 2 8" xfId="3080" xr:uid="{69AE98E5-40E0-409D-8135-DD14268EFE99}"/>
    <cellStyle name="Comma 6 3 2 2 2 8 2" xfId="8073" xr:uid="{971788FE-4D4B-4A48-BAF7-3049694BEBDB}"/>
    <cellStyle name="Comma 6 3 2 2 2 9" xfId="4502" xr:uid="{F23532D2-B916-4696-B918-E9E90ADAE435}"/>
    <cellStyle name="Comma 6 3 2 2 3" xfId="605" xr:uid="{2A9C5F5B-A616-47B1-BA55-8C02D7279190}"/>
    <cellStyle name="Comma 6 3 2 2 3 10" xfId="5847" xr:uid="{F21DFF86-1479-466B-B343-07AF8960CC3E}"/>
    <cellStyle name="Comma 6 3 2 2 3 2" xfId="883" xr:uid="{279B6D11-2DA9-4A61-805F-6DA5CFD0A377}"/>
    <cellStyle name="Comma 6 3 2 2 3 2 2" xfId="1255" xr:uid="{7D94AEB7-AEC1-4A30-A5AB-A9BB6D5550BB}"/>
    <cellStyle name="Comma 6 3 2 2 3 2 2 2" xfId="1982" xr:uid="{B4EEE447-1963-4508-B8A6-B4513ACCC43B}"/>
    <cellStyle name="Comma 6 3 2 2 3 2 2 2 2" xfId="7185" xr:uid="{7AF231ED-A4DD-4218-BBF9-BB26AF23997D}"/>
    <cellStyle name="Comma 6 3 2 2 3 2 2 3" xfId="3615" xr:uid="{83E7EABC-6C15-4ABB-9F92-7F9344B67820}"/>
    <cellStyle name="Comma 6 3 2 2 3 2 2 3 2" xfId="8608" xr:uid="{DDC3D321-B59C-4A2E-982A-A5F9EC24A2B6}"/>
    <cellStyle name="Comma 6 3 2 2 3 2 2 4" xfId="5037" xr:uid="{9A002AFA-D621-4D55-BBC6-610A78C2650C}"/>
    <cellStyle name="Comma 6 3 2 2 3 2 2 5" xfId="6459" xr:uid="{9426B9F3-683B-4A50-AEEF-F11D2494D248}"/>
    <cellStyle name="Comma 6 3 2 2 3 2 3" xfId="1619" xr:uid="{572668B9-8998-49FF-8CCF-4ACC49C94CE7}"/>
    <cellStyle name="Comma 6 3 2 2 3 2 3 2" xfId="6822" xr:uid="{F5056A2E-C0C4-43A4-BEFD-9CE2767BCDCF}"/>
    <cellStyle name="Comma 6 3 2 2 3 2 4" xfId="3252" xr:uid="{3715BACF-2D12-417A-9642-E24911659F9D}"/>
    <cellStyle name="Comma 6 3 2 2 3 2 4 2" xfId="8245" xr:uid="{B9D4256E-91E1-47E3-AF84-8B5B8A095FE7}"/>
    <cellStyle name="Comma 6 3 2 2 3 2 5" xfId="4674" xr:uid="{365E42D9-1B21-4A15-AA77-F7E4B8867B98}"/>
    <cellStyle name="Comma 6 3 2 2 3 2 6" xfId="6096" xr:uid="{1E545670-E358-4EE8-94DC-DE4CC5F81054}"/>
    <cellStyle name="Comma 6 3 2 2 3 3" xfId="1006" xr:uid="{42BCF81E-BAF7-469C-81C9-DD4A91323F7C}"/>
    <cellStyle name="Comma 6 3 2 2 3 3 2" xfId="1733" xr:uid="{68B82D69-6634-46D2-A88D-462E63920AA7}"/>
    <cellStyle name="Comma 6 3 2 2 3 3 2 2" xfId="6936" xr:uid="{E9543E6C-DA86-4B31-8800-3D3C5A2FA772}"/>
    <cellStyle name="Comma 6 3 2 2 3 3 3" xfId="3366" xr:uid="{A759B1F0-4F0F-4D28-B031-E38437014E95}"/>
    <cellStyle name="Comma 6 3 2 2 3 3 3 2" xfId="8359" xr:uid="{95C7D485-FE23-4448-8C45-005D41108A5B}"/>
    <cellStyle name="Comma 6 3 2 2 3 3 4" xfId="4788" xr:uid="{50BBA9C8-EA35-428F-930F-9B6FB838B7B4}"/>
    <cellStyle name="Comma 6 3 2 2 3 3 5" xfId="6210" xr:uid="{DB95B752-5036-4027-86E9-6B21EA98EFFE}"/>
    <cellStyle name="Comma 6 3 2 2 3 4" xfId="2545" xr:uid="{A7EC859F-0961-4B74-B7A1-80209DD6A4FF}"/>
    <cellStyle name="Comma 6 3 2 2 3 4 2" xfId="4071" xr:uid="{D1610768-3F96-4289-9B98-A5FB9C3CFC2A}"/>
    <cellStyle name="Comma 6 3 2 2 3 4 2 2" xfId="9065" xr:uid="{4FF1A474-2688-4E77-91A5-CD66758CA3D6}"/>
    <cellStyle name="Comma 6 3 2 2 3 4 3" xfId="5493" xr:uid="{C2B136E4-B264-4773-986F-E4CA1CF36F6D}"/>
    <cellStyle name="Comma 6 3 2 2 3 4 4" xfId="7642" xr:uid="{A3D9BB09-E93E-4245-ABDC-9703E4EA0F6C}"/>
    <cellStyle name="Comma 6 3 2 2 3 5" xfId="2749" xr:uid="{640EA6D4-487A-4DDA-BE64-BAF4A05DE098}"/>
    <cellStyle name="Comma 6 3 2 2 3 5 2" xfId="4217" xr:uid="{C74FBF40-6DC9-43D0-8B5A-0F4FE476F859}"/>
    <cellStyle name="Comma 6 3 2 2 3 5 2 2" xfId="9211" xr:uid="{2C7AA386-74D3-4017-A77C-08B98EEDDC0E}"/>
    <cellStyle name="Comma 6 3 2 2 3 5 3" xfId="5639" xr:uid="{C9C32411-1808-4E57-AA90-75AC2156D5DE}"/>
    <cellStyle name="Comma 6 3 2 2 3 5 4" xfId="7788" xr:uid="{D290D168-862F-4D5A-A5C3-C3AA5E4E275D}"/>
    <cellStyle name="Comma 6 3 2 2 3 6" xfId="2157" xr:uid="{765B71C0-C6D8-4043-862B-86E1F164E5BF}"/>
    <cellStyle name="Comma 6 3 2 2 3 6 2" xfId="3729" xr:uid="{03959CCE-7DF2-4192-92AC-9A42B406CB7C}"/>
    <cellStyle name="Comma 6 3 2 2 3 6 2 2" xfId="8723" xr:uid="{6CE6C9DF-52F0-4097-9161-75CC701DB793}"/>
    <cellStyle name="Comma 6 3 2 2 3 6 3" xfId="5151" xr:uid="{83A7D385-17F1-4278-84CC-428C0B3F5D94}"/>
    <cellStyle name="Comma 6 3 2 2 3 6 4" xfId="7300" xr:uid="{019ABB1A-0D64-4ECE-8F81-CDA408AF80B0}"/>
    <cellStyle name="Comma 6 3 2 2 3 7" xfId="1370" xr:uid="{47E5E671-1937-4D0B-8444-31282F600E7F}"/>
    <cellStyle name="Comma 6 3 2 2 3 7 2" xfId="6573" xr:uid="{D6728B90-90DA-4144-B6C5-5AC0A37CE7DB}"/>
    <cellStyle name="Comma 6 3 2 2 3 8" xfId="3003" xr:uid="{D5EC48DF-3AE5-49E1-9C8A-7585AF314D8C}"/>
    <cellStyle name="Comma 6 3 2 2 3 8 2" xfId="7996" xr:uid="{E156AD8D-0628-46A6-9A65-0D5637D50074}"/>
    <cellStyle name="Comma 6 3 2 2 3 9" xfId="4425" xr:uid="{7B9BF7B6-5EBD-4ADB-A2BF-94799A3F5CF5}"/>
    <cellStyle name="Comma 6 3 2 2 4" xfId="758" xr:uid="{39584955-AACE-418D-8E1C-CC6C35BEF16B}"/>
    <cellStyle name="Comma 6 3 2 2 4 2" xfId="1131" xr:uid="{9F8AC1BD-2ABE-48B3-A3EE-5AB6EA022CDA}"/>
    <cellStyle name="Comma 6 3 2 2 4 2 2" xfId="1858" xr:uid="{C8380AB3-5BF3-41EC-8229-3C0333B0EB24}"/>
    <cellStyle name="Comma 6 3 2 2 4 2 2 2" xfId="7061" xr:uid="{EAFF3467-BEA1-4D9F-9985-4BA66CC30B70}"/>
    <cellStyle name="Comma 6 3 2 2 4 2 3" xfId="3491" xr:uid="{45526F12-59D9-4736-A275-37111E8B72CD}"/>
    <cellStyle name="Comma 6 3 2 2 4 2 3 2" xfId="8484" xr:uid="{79CDDAE1-8E49-465A-9797-9D872697402A}"/>
    <cellStyle name="Comma 6 3 2 2 4 2 4" xfId="4913" xr:uid="{E5CC4918-F7DA-4C4E-955F-B94187DBE0CE}"/>
    <cellStyle name="Comma 6 3 2 2 4 2 5" xfId="6335" xr:uid="{6259A2D2-F111-44AE-A374-EA9A7FC80358}"/>
    <cellStyle name="Comma 6 3 2 2 4 3" xfId="2857" xr:uid="{DC746620-4367-417D-AE44-18EF95A6EDD5}"/>
    <cellStyle name="Comma 6 3 2 2 4 3 2" xfId="4313" xr:uid="{0EE8D46F-CBFC-46A1-9944-A51BDB0DDAEB}"/>
    <cellStyle name="Comma 6 3 2 2 4 3 2 2" xfId="9307" xr:uid="{DA07D9D1-1648-418F-B817-39DFEB90222E}"/>
    <cellStyle name="Comma 6 3 2 2 4 3 3" xfId="5735" xr:uid="{08DB1DD7-D97D-4F6A-957F-D57FA5C25B16}"/>
    <cellStyle name="Comma 6 3 2 2 4 3 4" xfId="7884" xr:uid="{54EB6BCC-B890-416D-A8C4-AC9CA646C414}"/>
    <cellStyle name="Comma 6 3 2 2 4 4" xfId="2293" xr:uid="{56274448-BA99-469D-BC6F-8C470DECA4C9}"/>
    <cellStyle name="Comma 6 3 2 2 4 4 2" xfId="3853" xr:uid="{DDCD33CD-0F56-4C09-8F41-98A04B18166C}"/>
    <cellStyle name="Comma 6 3 2 2 4 4 2 2" xfId="8847" xr:uid="{BC29928C-B90D-47D4-883B-E5B2D506ACB9}"/>
    <cellStyle name="Comma 6 3 2 2 4 4 3" xfId="5275" xr:uid="{41E63379-64F2-4140-852C-4A84495D2B63}"/>
    <cellStyle name="Comma 6 3 2 2 4 4 4" xfId="7424" xr:uid="{91047A0E-E1A3-443C-A1B1-EEF02CDEB82E}"/>
    <cellStyle name="Comma 6 3 2 2 4 5" xfId="1495" xr:uid="{D5562810-13EF-4272-A387-67EAF5026050}"/>
    <cellStyle name="Comma 6 3 2 2 4 5 2" xfId="6698" xr:uid="{10079A87-3D69-4476-87A5-D7214F178198}"/>
    <cellStyle name="Comma 6 3 2 2 4 6" xfId="3128" xr:uid="{25FC59F2-5C12-4430-95DF-DEABB1FAC723}"/>
    <cellStyle name="Comma 6 3 2 2 4 6 2" xfId="8121" xr:uid="{327D3588-AF71-47D2-A8EF-186DB77579DB}"/>
    <cellStyle name="Comma 6 3 2 2 4 7" xfId="4550" xr:uid="{6E14DA15-AFDB-425D-B3E6-C0A834BDB5FC}"/>
    <cellStyle name="Comma 6 3 2 2 4 8" xfId="5972" xr:uid="{F1DA61C0-49C6-43E3-9323-D70F62660CCD}"/>
    <cellStyle name="Comma 6 3 2 2 5" xfId="939" xr:uid="{DB894E1F-09CA-49A6-8A44-DE310AEF0C88}"/>
    <cellStyle name="Comma 6 3 2 2 5 2" xfId="1666" xr:uid="{B9ED58A7-B8E4-4B41-BE98-4145C7B6EE8E}"/>
    <cellStyle name="Comma 6 3 2 2 5 2 2" xfId="6869" xr:uid="{3144C2D3-D79F-458C-9C7A-EB62DFA96822}"/>
    <cellStyle name="Comma 6 3 2 2 5 3" xfId="3299" xr:uid="{24F107E1-4ECE-45E1-95EC-3CF6FD88E6E5}"/>
    <cellStyle name="Comma 6 3 2 2 5 3 2" xfId="8292" xr:uid="{C4815476-7BF8-4D89-8AC4-A5D76E987604}"/>
    <cellStyle name="Comma 6 3 2 2 5 4" xfId="4721" xr:uid="{4A327028-5D84-46E8-81E4-9707A6C5C5FC}"/>
    <cellStyle name="Comma 6 3 2 2 5 5" xfId="6143" xr:uid="{BDF949D1-14AD-4EC5-8C3B-EA8967D20BF2}"/>
    <cellStyle name="Comma 6 3 2 2 6" xfId="2581" xr:uid="{98177FAE-90DD-4492-967F-1BD54E77F51C}"/>
    <cellStyle name="Comma 6 3 2 2 6 2" xfId="4107" xr:uid="{730D7E4E-CF0C-4000-97E8-E5D12EB4A77C}"/>
    <cellStyle name="Comma 6 3 2 2 6 2 2" xfId="9101" xr:uid="{42632105-D117-40B5-BD4F-1219E08224B3}"/>
    <cellStyle name="Comma 6 3 2 2 6 3" xfId="5529" xr:uid="{07A2B81B-F80B-4D22-8215-A3B93A9262B8}"/>
    <cellStyle name="Comma 6 3 2 2 6 4" xfId="7678" xr:uid="{7312CDA5-E248-4D7F-92C4-903507F3FC13}"/>
    <cellStyle name="Comma 6 3 2 2 7" xfId="2394" xr:uid="{0BB27933-2865-425F-AEA4-6F62FC779BC6}"/>
    <cellStyle name="Comma 6 3 2 2 7 2" xfId="3952" xr:uid="{AC2FFE72-8BE3-4D6D-8B12-5325FB456202}"/>
    <cellStyle name="Comma 6 3 2 2 7 2 2" xfId="8946" xr:uid="{2884E603-959F-4B03-BAC5-056820B6BCF6}"/>
    <cellStyle name="Comma 6 3 2 2 7 3" xfId="5374" xr:uid="{ABDF637C-28BE-41DB-9B09-FD519EB73654}"/>
    <cellStyle name="Comma 6 3 2 2 7 4" xfId="7523" xr:uid="{CD971D67-41B0-46DF-B855-5A1CC70B9202}"/>
    <cellStyle name="Comma 6 3 2 2 8" xfId="2648" xr:uid="{078AC298-8EF9-44A1-8E60-8952AE55BC48}"/>
    <cellStyle name="Comma 6 3 2 2 8 2" xfId="4152" xr:uid="{8CEAD3E2-08DF-43A5-A4A2-9C402B5D2190}"/>
    <cellStyle name="Comma 6 3 2 2 8 2 2" xfId="9146" xr:uid="{CD0A1605-1DE0-4CF7-ADB0-598AA395B225}"/>
    <cellStyle name="Comma 6 3 2 2 8 3" xfId="5574" xr:uid="{DE199BE1-C2AC-419A-BCBD-80B7CED39261}"/>
    <cellStyle name="Comma 6 3 2 2 8 4" xfId="7723" xr:uid="{594F44DE-770B-4F60-AE97-8D28C66F4C22}"/>
    <cellStyle name="Comma 6 3 2 2 9" xfId="2054" xr:uid="{4CB3F120-08C8-4441-86EE-77D3D379BC8D}"/>
    <cellStyle name="Comma 6 3 2 2 9 2" xfId="3662" xr:uid="{E10B5DDF-5833-412A-AB7B-7CEEC2B71F52}"/>
    <cellStyle name="Comma 6 3 2 2 9 2 2" xfId="8656" xr:uid="{84E21AF8-98FA-4975-9A0F-A0B6B2C187B5}"/>
    <cellStyle name="Comma 6 3 2 2 9 3" xfId="5084" xr:uid="{0E923B27-DC12-426C-BCC4-D67603810A5B}"/>
    <cellStyle name="Comma 6 3 2 2 9 4" xfId="7233" xr:uid="{DE124D44-6E66-4B18-ACE2-15F33A2AF75B}"/>
    <cellStyle name="Comma 6 3 2 3" xfId="535" xr:uid="{A011F3DC-7027-4BE6-9C0E-A15170E9935B}"/>
    <cellStyle name="Comma 6 3 2 3 10" xfId="5799" xr:uid="{BC133241-303B-42AE-8811-FC6573162A36}"/>
    <cellStyle name="Comma 6 3 2 3 2" xfId="679" xr:uid="{0ADCDF68-C670-4A73-887D-65BC3AB0A58F}"/>
    <cellStyle name="Comma 6 3 2 3 2 2" xfId="1054" xr:uid="{8E9A9ABF-5138-4AEA-896D-3BB243D7B2E7}"/>
    <cellStyle name="Comma 6 3 2 3 2 2 2" xfId="1781" xr:uid="{DE49F059-6050-422E-99A1-29913632E198}"/>
    <cellStyle name="Comma 6 3 2 3 2 2 2 2" xfId="6984" xr:uid="{AF30B36E-2125-403E-9A21-557DF20DFF44}"/>
    <cellStyle name="Comma 6 3 2 3 2 2 3" xfId="3414" xr:uid="{CFFD2E66-E195-49D1-BA37-A380909AE4CB}"/>
    <cellStyle name="Comma 6 3 2 3 2 2 3 2" xfId="8407" xr:uid="{421DB761-FE25-4E72-9476-BBBFF81CC19E}"/>
    <cellStyle name="Comma 6 3 2 3 2 2 4" xfId="4836" xr:uid="{D0228781-3216-414F-94EC-C92A34069B3B}"/>
    <cellStyle name="Comma 6 3 2 3 2 2 5" xfId="6258" xr:uid="{296F40DE-0F43-41DC-A200-364FCBE82B64}"/>
    <cellStyle name="Comma 6 3 2 3 2 3" xfId="2217" xr:uid="{520CFF40-4512-4566-8F02-342483A55483}"/>
    <cellStyle name="Comma 6 3 2 3 2 3 2" xfId="3777" xr:uid="{1FB3A790-7EBE-4480-A58C-1F79F5B556BB}"/>
    <cellStyle name="Comma 6 3 2 3 2 3 2 2" xfId="8771" xr:uid="{56403839-975F-4915-A4E5-7BE4E9A6DAFC}"/>
    <cellStyle name="Comma 6 3 2 3 2 3 3" xfId="5199" xr:uid="{B9EE9144-A648-46A4-B672-70A142C00D2D}"/>
    <cellStyle name="Comma 6 3 2 3 2 3 4" xfId="7348" xr:uid="{D4BA8161-428D-45EB-A9DF-0CD38661B80A}"/>
    <cellStyle name="Comma 6 3 2 3 2 4" xfId="1418" xr:uid="{15796C8D-5884-4C70-B518-93CE4282BE2E}"/>
    <cellStyle name="Comma 6 3 2 3 2 4 2" xfId="6621" xr:uid="{E889A189-C6DF-4338-B8F4-6E911C3B2E9D}"/>
    <cellStyle name="Comma 6 3 2 3 2 5" xfId="3051" xr:uid="{1E302AE3-55C7-4387-93BC-24906E2940B1}"/>
    <cellStyle name="Comma 6 3 2 3 2 5 2" xfId="8044" xr:uid="{A66B9C28-3501-4FC1-BA3D-4EE8D7F3918F}"/>
    <cellStyle name="Comma 6 3 2 3 2 6" xfId="4473" xr:uid="{8E2B76FA-8340-40AB-85B2-5B5282B108E5}"/>
    <cellStyle name="Comma 6 3 2 3 2 7" xfId="5895" xr:uid="{32266781-F5AB-42FB-8727-1A62E3878581}"/>
    <cellStyle name="Comma 6 3 2 3 3" xfId="806" xr:uid="{EBE19E9F-5C92-4FCB-8B44-6F5FD8BB9698}"/>
    <cellStyle name="Comma 6 3 2 3 3 2" xfId="1179" xr:uid="{12C39C1A-B46E-43CA-8DBB-11636765CE79}"/>
    <cellStyle name="Comma 6 3 2 3 3 2 2" xfId="1906" xr:uid="{FB081589-108B-4EB6-B3BE-183DFE6B51E6}"/>
    <cellStyle name="Comma 6 3 2 3 3 2 2 2" xfId="7109" xr:uid="{D2648AFE-8819-46CC-A4DB-7BFB633D8432}"/>
    <cellStyle name="Comma 6 3 2 3 3 2 3" xfId="3539" xr:uid="{B9776B1F-B07F-443F-A6CB-5EE1B9AA1CA7}"/>
    <cellStyle name="Comma 6 3 2 3 3 2 3 2" xfId="8532" xr:uid="{C93F0059-BF05-4D6B-9BB9-FECC3CB09FE1}"/>
    <cellStyle name="Comma 6 3 2 3 3 2 4" xfId="4961" xr:uid="{D4074C9C-A704-4448-81D7-0D533C6BA8A1}"/>
    <cellStyle name="Comma 6 3 2 3 3 2 5" xfId="6383" xr:uid="{25DDD9DD-F188-4A5E-8E33-8D989D2C16DE}"/>
    <cellStyle name="Comma 6 3 2 3 3 3" xfId="1543" xr:uid="{AEC28EFF-4134-468A-ABA5-5795834C7D6D}"/>
    <cellStyle name="Comma 6 3 2 3 3 3 2" xfId="6746" xr:uid="{7C7FDB6E-984F-465E-BCE3-4972D6D9F968}"/>
    <cellStyle name="Comma 6 3 2 3 3 4" xfId="3176" xr:uid="{F5DD0D3B-EA43-4240-B24B-145AD820F745}"/>
    <cellStyle name="Comma 6 3 2 3 3 4 2" xfId="8169" xr:uid="{79C25DD4-CC25-4710-ABDB-143AC35F4C65}"/>
    <cellStyle name="Comma 6 3 2 3 3 5" xfId="4598" xr:uid="{1A613918-994E-4F00-B5F4-27EFF77599ED}"/>
    <cellStyle name="Comma 6 3 2 3 3 6" xfId="6020" xr:uid="{794CF3D3-262E-4277-9276-574AB1FEB9F3}"/>
    <cellStyle name="Comma 6 3 2 3 4" xfId="958" xr:uid="{9CD13F1E-811D-4D36-BA11-52BBD146FF3C}"/>
    <cellStyle name="Comma 6 3 2 3 4 2" xfId="1685" xr:uid="{C255C32E-96AD-435E-A948-B7CFAC0C25E9}"/>
    <cellStyle name="Comma 6 3 2 3 4 2 2" xfId="6888" xr:uid="{4BB85C89-A34F-4B66-8FD1-9DAFB39F5162}"/>
    <cellStyle name="Comma 6 3 2 3 4 3" xfId="3318" xr:uid="{D3ACC313-35E2-4FF6-858C-D86ED79B9045}"/>
    <cellStyle name="Comma 6 3 2 3 4 3 2" xfId="8311" xr:uid="{B470E062-D041-4D9A-9560-2AB51F791996}"/>
    <cellStyle name="Comma 6 3 2 3 4 4" xfId="4740" xr:uid="{93F17C55-FC13-434B-9A09-35261E5F7572}"/>
    <cellStyle name="Comma 6 3 2 3 4 5" xfId="6162" xr:uid="{715F8C7A-FB2C-4BE7-9F1B-CF772D4D0216}"/>
    <cellStyle name="Comma 6 3 2 3 5" xfId="2681" xr:uid="{FC3D8071-CDA0-4AFB-9C67-C637622A7DBE}"/>
    <cellStyle name="Comma 6 3 2 3 5 2" xfId="4171" xr:uid="{35B9CBE5-1B48-4C4F-B562-7455077BDC7C}"/>
    <cellStyle name="Comma 6 3 2 3 5 2 2" xfId="9165" xr:uid="{590E1C59-CDFC-4291-8F63-B8D63806D79E}"/>
    <cellStyle name="Comma 6 3 2 3 5 3" xfId="5593" xr:uid="{9E8FE836-FBEA-45AA-8BB4-D13248A5FDCA}"/>
    <cellStyle name="Comma 6 3 2 3 5 4" xfId="7742" xr:uid="{E3A6B090-109F-43F3-A959-9D75AD02B3BF}"/>
    <cellStyle name="Comma 6 3 2 3 6" xfId="2087" xr:uid="{C9F84ADF-3A3F-42A8-9DB7-3DD139C468E3}"/>
    <cellStyle name="Comma 6 3 2 3 6 2" xfId="3681" xr:uid="{B36A5855-D1D6-430C-B6DF-11FE3C183FE0}"/>
    <cellStyle name="Comma 6 3 2 3 6 2 2" xfId="8675" xr:uid="{596F7349-2EC7-4B54-ABA9-32FBA3004982}"/>
    <cellStyle name="Comma 6 3 2 3 6 3" xfId="5103" xr:uid="{61CDA33A-58E3-4890-B050-6A94AF31974F}"/>
    <cellStyle name="Comma 6 3 2 3 6 4" xfId="7252" xr:uid="{CC183945-1DAB-4BEB-B932-37A185948F12}"/>
    <cellStyle name="Comma 6 3 2 3 7" xfId="1322" xr:uid="{5C7F43AF-2BE7-4568-8492-D2051809977B}"/>
    <cellStyle name="Comma 6 3 2 3 7 2" xfId="6525" xr:uid="{C56C3681-6521-44EA-A4FB-86561FCE1632}"/>
    <cellStyle name="Comma 6 3 2 3 8" xfId="2955" xr:uid="{4F79C7AD-D02D-4301-BE8B-BDB5A4A22A5B}"/>
    <cellStyle name="Comma 6 3 2 3 8 2" xfId="7948" xr:uid="{7A532032-0974-4D45-B6AC-DF0BF9CFD11C}"/>
    <cellStyle name="Comma 6 3 2 3 9" xfId="4377" xr:uid="{B1FAC9A6-DBB1-4075-A56A-33737B72F295}"/>
    <cellStyle name="Comma 6 3 2 4" xfId="646" xr:uid="{B4323BFA-33E3-45F9-95F1-8876BD5D1633}"/>
    <cellStyle name="Comma 6 3 2 4 10" xfId="5876" xr:uid="{8FE28287-2831-4E6C-BED0-6FE9CD38030F}"/>
    <cellStyle name="Comma 6 3 2 4 2" xfId="787" xr:uid="{92FB1A3C-3072-4CB4-803F-40E0CCCF67B3}"/>
    <cellStyle name="Comma 6 3 2 4 2 2" xfId="1160" xr:uid="{75A4B4A2-F6D8-4042-AF8E-274ECDAF8E77}"/>
    <cellStyle name="Comma 6 3 2 4 2 2 2" xfId="1887" xr:uid="{2FBF8B6E-54B8-4ED2-A06D-9CCD311E1982}"/>
    <cellStyle name="Comma 6 3 2 4 2 2 2 2" xfId="7090" xr:uid="{5EBE9E1D-475F-4264-ABFA-7AAF582CA0DD}"/>
    <cellStyle name="Comma 6 3 2 4 2 2 3" xfId="3520" xr:uid="{FFF93BFB-D617-4BA0-8E7B-3F013B374059}"/>
    <cellStyle name="Comma 6 3 2 4 2 2 3 2" xfId="8513" xr:uid="{4E81D6C9-C154-4EF7-8677-FA55A1724995}"/>
    <cellStyle name="Comma 6 3 2 4 2 2 4" xfId="4942" xr:uid="{A67CB721-03F4-4734-958A-34763957297F}"/>
    <cellStyle name="Comma 6 3 2 4 2 2 5" xfId="6364" xr:uid="{DEFC301D-32D3-46B9-BD94-08677F63F5AB}"/>
    <cellStyle name="Comma 6 3 2 4 2 3" xfId="2321" xr:uid="{0E051DBC-86FA-4FC5-B592-5C45B6C8175C}"/>
    <cellStyle name="Comma 6 3 2 4 2 3 2" xfId="3881" xr:uid="{4EAB60ED-6899-4C70-BEC2-24B9B691AE61}"/>
    <cellStyle name="Comma 6 3 2 4 2 3 2 2" xfId="8875" xr:uid="{7CF1723C-3D32-4CC9-9FE2-C98614F7B28E}"/>
    <cellStyle name="Comma 6 3 2 4 2 3 3" xfId="5303" xr:uid="{AC0F7DDB-07CC-494B-B857-DF9F9D508B3E}"/>
    <cellStyle name="Comma 6 3 2 4 2 3 4" xfId="7452" xr:uid="{D49B4C4B-350D-48C4-ABA7-DA5C2395D6BF}"/>
    <cellStyle name="Comma 6 3 2 4 2 4" xfId="1524" xr:uid="{5A2AD0FD-FFDF-426E-BAF9-8B27E85A3FAF}"/>
    <cellStyle name="Comma 6 3 2 4 2 4 2" xfId="6727" xr:uid="{208FAED0-44CE-497A-B612-AE0756DC7960}"/>
    <cellStyle name="Comma 6 3 2 4 2 5" xfId="3157" xr:uid="{E7F2E600-D797-4CE5-8A84-12247ADBD561}"/>
    <cellStyle name="Comma 6 3 2 4 2 5 2" xfId="8150" xr:uid="{36CAEADF-908B-402E-92F5-ACF84ED6F318}"/>
    <cellStyle name="Comma 6 3 2 4 2 6" xfId="4579" xr:uid="{11B969B8-1E27-4C12-8FB9-E481EB86BB05}"/>
    <cellStyle name="Comma 6 3 2 4 2 7" xfId="6001" xr:uid="{E8CEC272-8CB6-41DA-9D3F-6676E6917465}"/>
    <cellStyle name="Comma 6 3 2 4 3" xfId="1035" xr:uid="{F808AA26-1EA3-469A-9EA7-706ECC64EEDF}"/>
    <cellStyle name="Comma 6 3 2 4 3 2" xfId="1762" xr:uid="{26FD5334-F479-449D-B41A-FA5DC34801B0}"/>
    <cellStyle name="Comma 6 3 2 4 3 2 2" xfId="6965" xr:uid="{3AE65ABD-5610-4C57-B70B-1259563F1E38}"/>
    <cellStyle name="Comma 6 3 2 4 3 3" xfId="3395" xr:uid="{39214D0F-A023-40CB-A3FC-2C685802CED9}"/>
    <cellStyle name="Comma 6 3 2 4 3 3 2" xfId="8388" xr:uid="{E3463D15-BF79-4492-8DD0-FB710D915EF9}"/>
    <cellStyle name="Comma 6 3 2 4 3 4" xfId="4817" xr:uid="{0BB1E599-1A9C-47A3-BA4D-0DFC38B5766A}"/>
    <cellStyle name="Comma 6 3 2 4 3 5" xfId="6239" xr:uid="{04F0292F-8077-44A7-81E3-212222C324E6}"/>
    <cellStyle name="Comma 6 3 2 4 4" xfId="2466" xr:uid="{CA355765-8DB9-497F-8C63-74E043CABB2A}"/>
    <cellStyle name="Comma 6 3 2 4 4 2" xfId="3992" xr:uid="{4444A42C-F0A5-4AD3-AEC7-1399F04FB2BE}"/>
    <cellStyle name="Comma 6 3 2 4 4 2 2" xfId="8986" xr:uid="{FCB2010C-80E9-4169-B8CC-ABF3B3B08921}"/>
    <cellStyle name="Comma 6 3 2 4 4 3" xfId="5414" xr:uid="{C3C6CF1F-E982-40C4-BEAD-5663815A5690}"/>
    <cellStyle name="Comma 6 3 2 4 4 4" xfId="7563" xr:uid="{46FAF6CE-93F5-465F-BE8B-99E4A93601E4}"/>
    <cellStyle name="Comma 6 3 2 4 5" xfId="2789" xr:uid="{68A06286-5E8A-43CA-9BF3-771D7EE32CA9}"/>
    <cellStyle name="Comma 6 3 2 4 5 2" xfId="4245" xr:uid="{85D3B0F3-718B-49F0-8B80-DF8737A6AC1F}"/>
    <cellStyle name="Comma 6 3 2 4 5 2 2" xfId="9239" xr:uid="{49A4C2D3-1EC0-4433-9AB4-47AB657EF2CE}"/>
    <cellStyle name="Comma 6 3 2 4 5 3" xfId="5667" xr:uid="{1AC3136E-83F5-4B67-B7E9-51FA4D42F29B}"/>
    <cellStyle name="Comma 6 3 2 4 5 4" xfId="7816" xr:uid="{64F34A64-D09A-4ED3-9960-41375661F07B}"/>
    <cellStyle name="Comma 6 3 2 4 6" xfId="2198" xr:uid="{AD78EA7B-6A71-4240-9E88-E8D2CEB14522}"/>
    <cellStyle name="Comma 6 3 2 4 6 2" xfId="3758" xr:uid="{32EC3438-7154-45BF-B4AD-2DA50C87CB18}"/>
    <cellStyle name="Comma 6 3 2 4 6 2 2" xfId="8752" xr:uid="{3B002742-40CC-451D-A84F-537546D0F026}"/>
    <cellStyle name="Comma 6 3 2 4 6 3" xfId="5180" xr:uid="{4AAF984D-E21A-41AA-A58E-E0C06354C3D5}"/>
    <cellStyle name="Comma 6 3 2 4 6 4" xfId="7329" xr:uid="{3215D278-4D00-4B4F-852D-A3EEE86C0A5D}"/>
    <cellStyle name="Comma 6 3 2 4 7" xfId="1399" xr:uid="{E5D670C6-88C8-4A78-9257-7C66EC62F69E}"/>
    <cellStyle name="Comma 6 3 2 4 7 2" xfId="6602" xr:uid="{057BC476-BE7B-4E1F-9CFC-0AB86F049FB2}"/>
    <cellStyle name="Comma 6 3 2 4 8" xfId="3032" xr:uid="{2B4EA634-DF23-45BE-963E-CA3D6A0235A0}"/>
    <cellStyle name="Comma 6 3 2 4 8 2" xfId="8025" xr:uid="{DB5695EB-DC37-48CE-A9AC-A458A815E27C}"/>
    <cellStyle name="Comma 6 3 2 4 9" xfId="4454" xr:uid="{09A4CEB5-924F-4759-8A57-6F81E7DA1EC5}"/>
    <cellStyle name="Comma 6 3 2 5" xfId="556" xr:uid="{9C0CFF92-03FA-467F-BBCF-94F2D069B700}"/>
    <cellStyle name="Comma 6 3 2 5 10" xfId="5818" xr:uid="{18B37B27-4381-4BDA-897E-5F7FE25FF0D5}"/>
    <cellStyle name="Comma 6 3 2 5 2" xfId="853" xr:uid="{DF5322B9-99F0-4A33-9B27-B2FED25D2673}"/>
    <cellStyle name="Comma 6 3 2 5 2 2" xfId="1226" xr:uid="{7FE7D05B-0FD3-4D2D-9A49-ADC9B8E8BFEC}"/>
    <cellStyle name="Comma 6 3 2 5 2 2 2" xfId="1953" xr:uid="{79596AED-29DC-4EA9-82BF-6D6100E6C178}"/>
    <cellStyle name="Comma 6 3 2 5 2 2 2 2" xfId="7156" xr:uid="{D63EADC8-91D3-4837-9C7C-4E441B81B7AD}"/>
    <cellStyle name="Comma 6 3 2 5 2 2 3" xfId="3586" xr:uid="{3486BCDB-687F-4CB0-8AB8-2F0B58A1571B}"/>
    <cellStyle name="Comma 6 3 2 5 2 2 3 2" xfId="8579" xr:uid="{6E29FC04-9D2F-41BD-AAA6-7EB66BC48A5D}"/>
    <cellStyle name="Comma 6 3 2 5 2 2 4" xfId="5008" xr:uid="{A8B20791-9A4F-4F13-A28D-F228DD80854C}"/>
    <cellStyle name="Comma 6 3 2 5 2 2 5" xfId="6430" xr:uid="{9F2C64C5-EA16-417D-8F72-D0EC720BD75E}"/>
    <cellStyle name="Comma 6 3 2 5 2 3" xfId="1590" xr:uid="{D662A662-9A72-4F44-9B87-3638E429C6EA}"/>
    <cellStyle name="Comma 6 3 2 5 2 3 2" xfId="6793" xr:uid="{D6422572-825A-4F88-AFCF-08B35DF9FB5C}"/>
    <cellStyle name="Comma 6 3 2 5 2 4" xfId="3223" xr:uid="{C3A84624-04D4-492E-A0D1-F68361FC3D73}"/>
    <cellStyle name="Comma 6 3 2 5 2 4 2" xfId="8216" xr:uid="{6F1955CA-C296-4FE8-8730-181CAA71F4BF}"/>
    <cellStyle name="Comma 6 3 2 5 2 5" xfId="4645" xr:uid="{B71F6C00-E9A1-4D22-BD0D-94896D2ECFF6}"/>
    <cellStyle name="Comma 6 3 2 5 2 6" xfId="6067" xr:uid="{EFDAC72B-8A81-4285-8B01-D408CECEBA25}"/>
    <cellStyle name="Comma 6 3 2 5 3" xfId="977" xr:uid="{D9836B3B-201F-48EB-9FEB-1CDDD13D7C4C}"/>
    <cellStyle name="Comma 6 3 2 5 3 2" xfId="1704" xr:uid="{6263C2CC-AE00-4040-97F0-79A99E97625B}"/>
    <cellStyle name="Comma 6 3 2 5 3 2 2" xfId="6907" xr:uid="{8D5BA00F-EB8E-4D5C-8CCE-A10D30D6E24B}"/>
    <cellStyle name="Comma 6 3 2 5 3 3" xfId="3337" xr:uid="{7EBA6BB2-8E47-47C0-813F-C41462DDE9B1}"/>
    <cellStyle name="Comma 6 3 2 5 3 3 2" xfId="8330" xr:uid="{CB48AFAA-A487-44DC-BA3D-003DD079B145}"/>
    <cellStyle name="Comma 6 3 2 5 3 4" xfId="4759" xr:uid="{A2B2115A-AAFC-4C7B-BEAE-6ACADD47508B}"/>
    <cellStyle name="Comma 6 3 2 5 3 5" xfId="6181" xr:uid="{959D9D44-9181-4179-BA99-90746BB40C47}"/>
    <cellStyle name="Comma 6 3 2 5 4" xfId="2516" xr:uid="{976B0991-0B43-4485-AE7A-0ADC01C8AF13}"/>
    <cellStyle name="Comma 6 3 2 5 4 2" xfId="4042" xr:uid="{24241340-2953-4F38-BD3E-9A82A9408093}"/>
    <cellStyle name="Comma 6 3 2 5 4 2 2" xfId="9036" xr:uid="{726744A0-83AE-4771-BFC5-7B1791CA37CC}"/>
    <cellStyle name="Comma 6 3 2 5 4 3" xfId="5464" xr:uid="{9B105537-A960-45AB-9C3C-D30F0F4D6C62}"/>
    <cellStyle name="Comma 6 3 2 5 4 4" xfId="7613" xr:uid="{05C86426-D32E-4E80-92B2-40BDBAEC18D3}"/>
    <cellStyle name="Comma 6 3 2 5 5" xfId="2702" xr:uid="{7A3492C7-AF26-42BF-A5ED-8C6F997883EA}"/>
    <cellStyle name="Comma 6 3 2 5 5 2" xfId="4190" xr:uid="{A0F1B58F-94B3-4F8F-87D7-128603B7F0B7}"/>
    <cellStyle name="Comma 6 3 2 5 5 2 2" xfId="9184" xr:uid="{ABD5C68F-4024-4C80-A4A2-3DD4CD44F6F6}"/>
    <cellStyle name="Comma 6 3 2 5 5 3" xfId="5612" xr:uid="{AF65FF8F-BC1A-4367-8A4C-3A0C81835EA4}"/>
    <cellStyle name="Comma 6 3 2 5 5 4" xfId="7761" xr:uid="{C0E5DDFA-16E8-40A3-A53C-1960478D1916}"/>
    <cellStyle name="Comma 6 3 2 5 6" xfId="2108" xr:uid="{910FB228-3283-4BD0-9B07-FE124C929674}"/>
    <cellStyle name="Comma 6 3 2 5 6 2" xfId="3700" xr:uid="{D676DE16-D95F-4F04-83B0-C9D5A5461D19}"/>
    <cellStyle name="Comma 6 3 2 5 6 2 2" xfId="8694" xr:uid="{9C794D91-1603-44C1-884E-98D9B5B69A56}"/>
    <cellStyle name="Comma 6 3 2 5 6 3" xfId="5122" xr:uid="{194688CF-0B32-4459-B9ED-28C61475D002}"/>
    <cellStyle name="Comma 6 3 2 5 6 4" xfId="7271" xr:uid="{58DBEDC8-C6CE-4FA3-8CA8-1F2D08B00420}"/>
    <cellStyle name="Comma 6 3 2 5 7" xfId="1341" xr:uid="{3195E25F-B22B-4CF5-91EC-B6B24E2F02E0}"/>
    <cellStyle name="Comma 6 3 2 5 7 2" xfId="6544" xr:uid="{DD16EF73-B7E1-4C20-BF05-77719319CC3D}"/>
    <cellStyle name="Comma 6 3 2 5 8" xfId="2974" xr:uid="{6A01720A-3E1A-4DDE-92FE-F50E22C0C7A9}"/>
    <cellStyle name="Comma 6 3 2 5 8 2" xfId="7967" xr:uid="{D6606A67-5735-46B0-A1B5-4AADE0450E50}"/>
    <cellStyle name="Comma 6 3 2 5 9" xfId="4396" xr:uid="{253D827C-B4EF-4A6A-BA59-4E5727DD689F}"/>
    <cellStyle name="Comma 6 3 2 6" xfId="729" xr:uid="{39A27E05-6C42-4BB3-9B8C-E9667953F780}"/>
    <cellStyle name="Comma 6 3 2 6 2" xfId="1102" xr:uid="{C7D08464-AAAD-4F81-959E-B2BFFCC7A2F0}"/>
    <cellStyle name="Comma 6 3 2 6 2 2" xfId="1829" xr:uid="{51D48C40-B5AA-4209-8BF8-7243904BD277}"/>
    <cellStyle name="Comma 6 3 2 6 2 2 2" xfId="7032" xr:uid="{42A77B24-C140-44C6-86DC-99CD15072AB6}"/>
    <cellStyle name="Comma 6 3 2 6 2 3" xfId="3462" xr:uid="{C840D875-3BA5-405A-9591-7D21BCE3CC84}"/>
    <cellStyle name="Comma 6 3 2 6 2 3 2" xfId="8455" xr:uid="{E0C09AF0-3293-4D10-BFBC-F0D84B397F5F}"/>
    <cellStyle name="Comma 6 3 2 6 2 4" xfId="4884" xr:uid="{E0B01B4C-C61E-47D2-9AFB-A8CF0A2CDDA3}"/>
    <cellStyle name="Comma 6 3 2 6 2 5" xfId="6306" xr:uid="{9B6833BB-0359-457D-A124-877DB6B1ADB6}"/>
    <cellStyle name="Comma 6 3 2 6 3" xfId="2840" xr:uid="{B3CBF17B-EF2A-42C3-88D5-40DB73E4AECC}"/>
    <cellStyle name="Comma 6 3 2 6 3 2" xfId="4296" xr:uid="{4A26F63E-09D9-4348-B47E-8EFE5C4E5326}"/>
    <cellStyle name="Comma 6 3 2 6 3 2 2" xfId="9290" xr:uid="{B4BF897A-4D78-4013-9198-B1CA2E905241}"/>
    <cellStyle name="Comma 6 3 2 6 3 3" xfId="5718" xr:uid="{AB4BDFBD-FC71-42A6-81C6-CF2AD65C1C24}"/>
    <cellStyle name="Comma 6 3 2 6 3 4" xfId="7867" xr:uid="{748ABFCE-E0D2-4430-9152-3BED72E54F82}"/>
    <cellStyle name="Comma 6 3 2 6 4" xfId="2265" xr:uid="{F1A17162-94CC-404D-B031-E0A37D932DE5}"/>
    <cellStyle name="Comma 6 3 2 6 4 2" xfId="3825" xr:uid="{A5BE8634-6D82-49B0-9C17-220F9302681C}"/>
    <cellStyle name="Comma 6 3 2 6 4 2 2" xfId="8819" xr:uid="{A582B674-12A6-4CCB-A6CC-21B5E4F2DFD7}"/>
    <cellStyle name="Comma 6 3 2 6 4 3" xfId="5247" xr:uid="{E1513FD9-0E92-4AEA-91DF-721EF7E97385}"/>
    <cellStyle name="Comma 6 3 2 6 4 4" xfId="7396" xr:uid="{384DD6A9-E10C-4EDC-BD9F-5579C22C78BC}"/>
    <cellStyle name="Comma 6 3 2 6 5" xfId="1466" xr:uid="{203E75F8-3674-415F-86C4-0A99DD6038A9}"/>
    <cellStyle name="Comma 6 3 2 6 5 2" xfId="6669" xr:uid="{6A1DB9D9-4901-4B77-9AED-69861CF0CFC5}"/>
    <cellStyle name="Comma 6 3 2 6 6" xfId="3099" xr:uid="{DB095F2E-8507-4C20-8C83-D11CBB3519C7}"/>
    <cellStyle name="Comma 6 3 2 6 6 2" xfId="8092" xr:uid="{3E28A825-EFCB-40F0-8EBA-736371A0DCCB}"/>
    <cellStyle name="Comma 6 3 2 6 7" xfId="4521" xr:uid="{6A20BD3F-526D-491A-8AD1-F63E6EE77C22}"/>
    <cellStyle name="Comma 6 3 2 6 8" xfId="5943" xr:uid="{FB46D099-386F-4282-8A93-667DDCDAC25E}"/>
    <cellStyle name="Comma 6 3 2 7" xfId="903" xr:uid="{CCAED79E-9CFB-4260-8E83-4D0DE5B402CC}"/>
    <cellStyle name="Comma 6 3 2 7 2" xfId="1632" xr:uid="{5F0139AD-81B6-4DBA-AA49-30AB198E5BE9}"/>
    <cellStyle name="Comma 6 3 2 7 2 2" xfId="6835" xr:uid="{71F5D4B9-95E1-437F-99CC-DFDE9B3593D0}"/>
    <cellStyle name="Comma 6 3 2 7 3" xfId="3265" xr:uid="{ADCDF2AB-D15D-48A4-B123-7A11784E7342}"/>
    <cellStyle name="Comma 6 3 2 7 3 2" xfId="8258" xr:uid="{A74188ED-EF4D-44B4-892F-270167ADC5F0}"/>
    <cellStyle name="Comma 6 3 2 7 4" xfId="4687" xr:uid="{0E528D16-5645-42C1-8F88-CD68D8BB61C9}"/>
    <cellStyle name="Comma 6 3 2 7 5" xfId="6109" xr:uid="{C9F7B22E-EDEE-48D3-8C02-7AB8FA2CFEDE}"/>
    <cellStyle name="Comma 6 3 2 8" xfId="2564" xr:uid="{A537146A-89B6-4F62-8A3D-25A1A361D176}"/>
    <cellStyle name="Comma 6 3 2 8 2" xfId="4090" xr:uid="{4FD84814-52C9-45D9-8071-346CD6B2F0C7}"/>
    <cellStyle name="Comma 6 3 2 8 2 2" xfId="9084" xr:uid="{182E3B19-E3C0-42B2-A326-1FB9B639F647}"/>
    <cellStyle name="Comma 6 3 2 8 3" xfId="5512" xr:uid="{2110721D-A25F-4737-9586-E5EE2A447074}"/>
    <cellStyle name="Comma 6 3 2 8 4" xfId="7661" xr:uid="{C7FD2EAE-C2E7-4138-8832-159D183BBC8B}"/>
    <cellStyle name="Comma 6 3 2 9" xfId="2374" xr:uid="{F2503092-FA34-4A36-BDF9-B2E387049163}"/>
    <cellStyle name="Comma 6 3 2 9 2" xfId="3932" xr:uid="{77C85AC1-92A3-4B60-9DC1-D457B6A8BBCF}"/>
    <cellStyle name="Comma 6 3 2 9 2 2" xfId="8926" xr:uid="{EA860074-914D-4663-8EE9-956BF2DCCE51}"/>
    <cellStyle name="Comma 6 3 2 9 3" xfId="5354" xr:uid="{10A25EA6-D78C-440C-9AA1-93355E0E0EA3}"/>
    <cellStyle name="Comma 6 3 2 9 4" xfId="7503" xr:uid="{E2DEF3F8-706B-4181-BDF7-EFF98C848202}"/>
    <cellStyle name="Comma 6 3 3" xfId="457" xr:uid="{1796323A-E832-427C-9502-1BC5D2D6F82D}"/>
    <cellStyle name="Comma 6 3 3 10" xfId="2023" xr:uid="{FE81663C-134E-4239-B55E-2E5846692634}"/>
    <cellStyle name="Comma 6 3 3 10 2" xfId="3633" xr:uid="{A6768179-1283-4F6F-B286-6A35B782B4EB}"/>
    <cellStyle name="Comma 6 3 3 10 2 2" xfId="8627" xr:uid="{7432905E-C056-4521-8170-D148219A6B10}"/>
    <cellStyle name="Comma 6 3 3 10 3" xfId="5055" xr:uid="{F8346D76-BC21-4C71-BEF7-647620D0136B}"/>
    <cellStyle name="Comma 6 3 3 10 4" xfId="7204" xr:uid="{4A4D4A38-2EA2-4CF4-A25A-D38BBEA0232C}"/>
    <cellStyle name="Comma 6 3 3 11" xfId="1274" xr:uid="{5BC7D7D6-0BD7-4C02-8E0A-97EFBAC40095}"/>
    <cellStyle name="Comma 6 3 3 11 2" xfId="6477" xr:uid="{FA120D75-BCB3-442A-BE85-CE0992A006E7}"/>
    <cellStyle name="Comma 6 3 3 12" xfId="2907" xr:uid="{00EA4F79-B83C-41CB-AAEA-E49B3AB9851F}"/>
    <cellStyle name="Comma 6 3 3 12 2" xfId="7900" xr:uid="{F667A55F-9DAF-4F8A-9BE5-4D00ED6CB71D}"/>
    <cellStyle name="Comma 6 3 3 13" xfId="4329" xr:uid="{F97BF08C-F7E3-48D5-99D8-5CA08510BBAE}"/>
    <cellStyle name="Comma 6 3 3 14" xfId="5751" xr:uid="{B310183B-7E01-49B4-8079-B96927E305ED}"/>
    <cellStyle name="Comma 6 3 3 2" xfId="699" xr:uid="{32D50E9F-4DF6-4819-904E-04596DDBB017}"/>
    <cellStyle name="Comma 6 3 3 2 10" xfId="5913" xr:uid="{BA1B250A-6128-4CCB-8C7B-C663858F8B3A}"/>
    <cellStyle name="Comma 6 3 3 2 2" xfId="824" xr:uid="{A975DA03-5BBD-44A9-BA6B-FD5AC2FC8B80}"/>
    <cellStyle name="Comma 6 3 3 2 2 2" xfId="1197" xr:uid="{1435955D-F45E-4F8E-B818-B23BAD3278B8}"/>
    <cellStyle name="Comma 6 3 3 2 2 2 2" xfId="1924" xr:uid="{75180D1F-9A67-43C3-B220-FBDFEF45DE3C}"/>
    <cellStyle name="Comma 6 3 3 2 2 2 2 2" xfId="7127" xr:uid="{51F3616A-4CD0-4AB2-9F9D-2F118235E794}"/>
    <cellStyle name="Comma 6 3 3 2 2 2 3" xfId="3557" xr:uid="{62DFC76B-4528-44AE-AEF4-83DB4F16774C}"/>
    <cellStyle name="Comma 6 3 3 2 2 2 3 2" xfId="8550" xr:uid="{B70AD9B5-E0BD-415F-B1E6-7DB674713834}"/>
    <cellStyle name="Comma 6 3 3 2 2 2 4" xfId="4979" xr:uid="{D0003C11-148B-450A-B8E0-736E624DBF8F}"/>
    <cellStyle name="Comma 6 3 3 2 2 2 5" xfId="6401" xr:uid="{82CC9B9E-693C-4539-8E97-80544625BE5B}"/>
    <cellStyle name="Comma 6 3 3 2 2 3" xfId="2347" xr:uid="{92086DC9-FA08-4854-9973-E963C08AB0EF}"/>
    <cellStyle name="Comma 6 3 3 2 2 3 2" xfId="3907" xr:uid="{8F3B72E8-170F-48CF-B98A-0F225D2C16A4}"/>
    <cellStyle name="Comma 6 3 3 2 2 3 2 2" xfId="8901" xr:uid="{0AC1A07B-6A16-4D5D-B048-FD477D536970}"/>
    <cellStyle name="Comma 6 3 3 2 2 3 3" xfId="5329" xr:uid="{6CED11F5-2FF9-429A-8C7F-A39A4D2AFBAF}"/>
    <cellStyle name="Comma 6 3 3 2 2 3 4" xfId="7478" xr:uid="{A5A19981-D5E0-484D-9BFC-8153677951EC}"/>
    <cellStyle name="Comma 6 3 3 2 2 4" xfId="1561" xr:uid="{11B89E18-070C-4859-BB91-B854A6359248}"/>
    <cellStyle name="Comma 6 3 3 2 2 4 2" xfId="6764" xr:uid="{5204EC80-B955-491D-9DFA-9687A14A5AC9}"/>
    <cellStyle name="Comma 6 3 3 2 2 5" xfId="3194" xr:uid="{58C060A4-FA6F-4AAC-BF06-FA2BAD5364F4}"/>
    <cellStyle name="Comma 6 3 3 2 2 5 2" xfId="8187" xr:uid="{8CDD8654-2AF0-4604-9585-F81D7E62544D}"/>
    <cellStyle name="Comma 6 3 3 2 2 6" xfId="4616" xr:uid="{884B05F9-096A-4F0F-B887-24D73247E3F9}"/>
    <cellStyle name="Comma 6 3 3 2 2 7" xfId="6038" xr:uid="{E101EC17-D5B1-44F3-BFF9-63A176838F80}"/>
    <cellStyle name="Comma 6 3 3 2 3" xfId="1072" xr:uid="{26D10077-066C-4510-B50A-2FA30001D58D}"/>
    <cellStyle name="Comma 6 3 3 2 3 2" xfId="1799" xr:uid="{672A6557-0A67-45FE-AD25-B36A5D9EAA91}"/>
    <cellStyle name="Comma 6 3 3 2 3 2 2" xfId="7002" xr:uid="{5FEB7760-E7FE-4FEB-8BD4-EC3FF07D6F73}"/>
    <cellStyle name="Comma 6 3 3 2 3 3" xfId="3432" xr:uid="{85A47A96-E6AD-4E71-80CB-C457CE5B41C4}"/>
    <cellStyle name="Comma 6 3 3 2 3 3 2" xfId="8425" xr:uid="{FE2FB6A4-B160-4F2B-9823-3EABC8515E10}"/>
    <cellStyle name="Comma 6 3 3 2 3 4" xfId="4854" xr:uid="{06A4CE31-371C-43B5-9E8B-825F4A83E578}"/>
    <cellStyle name="Comma 6 3 3 2 3 5" xfId="6276" xr:uid="{D3471F1B-21F6-4628-B6CD-942797DC85CB}"/>
    <cellStyle name="Comma 6 3 3 2 4" xfId="2487" xr:uid="{A6801764-EAE8-495C-876D-627571127152}"/>
    <cellStyle name="Comma 6 3 3 2 4 2" xfId="4013" xr:uid="{5428290F-E655-4463-A8E4-DF8E51B76560}"/>
    <cellStyle name="Comma 6 3 3 2 4 2 2" xfId="9007" xr:uid="{B14A3F7B-3099-4EB4-AAB1-B919CC58C52E}"/>
    <cellStyle name="Comma 6 3 3 2 4 3" xfId="5435" xr:uid="{D8795A35-432C-4BEC-87D1-92B6D666B4B2}"/>
    <cellStyle name="Comma 6 3 3 2 4 4" xfId="7584" xr:uid="{96231BF8-144E-4722-85AA-E352C7615D05}"/>
    <cellStyle name="Comma 6 3 3 2 5" xfId="2810" xr:uid="{EAE179C3-5BCD-4893-B2CC-871DCE5ACEC3}"/>
    <cellStyle name="Comma 6 3 3 2 5 2" xfId="4266" xr:uid="{42CA388C-98AE-49D3-A894-84AB2C133ED6}"/>
    <cellStyle name="Comma 6 3 3 2 5 2 2" xfId="9260" xr:uid="{D52EAC4C-945F-4298-B81F-B529A0C065B0}"/>
    <cellStyle name="Comma 6 3 3 2 5 3" xfId="5688" xr:uid="{7EC395CE-6EAE-4A85-9F82-CCF60D60F5A3}"/>
    <cellStyle name="Comma 6 3 3 2 5 4" xfId="7837" xr:uid="{D8E84F04-9F22-4FD6-94FA-5F5F6A971BB0}"/>
    <cellStyle name="Comma 6 3 3 2 6" xfId="2235" xr:uid="{84F83151-2496-4FA6-BFBF-D0296CCD798D}"/>
    <cellStyle name="Comma 6 3 3 2 6 2" xfId="3795" xr:uid="{96A54C3E-A5F2-469D-968C-0566DC931FD6}"/>
    <cellStyle name="Comma 6 3 3 2 6 2 2" xfId="8789" xr:uid="{28150901-62D3-429F-8610-6212882AE227}"/>
    <cellStyle name="Comma 6 3 3 2 6 3" xfId="5217" xr:uid="{0D3BAECD-5E43-4D41-AE62-089E910E4891}"/>
    <cellStyle name="Comma 6 3 3 2 6 4" xfId="7366" xr:uid="{F8BDE5B2-5D8A-4A36-B375-D845F67352A9}"/>
    <cellStyle name="Comma 6 3 3 2 7" xfId="1436" xr:uid="{D6E44944-B489-4417-9C49-76767757F656}"/>
    <cellStyle name="Comma 6 3 3 2 7 2" xfId="6639" xr:uid="{5277B889-AE3B-4005-9064-E98505CF1881}"/>
    <cellStyle name="Comma 6 3 3 2 8" xfId="3069" xr:uid="{C9090D64-C921-4907-AF4B-9BC15B64017E}"/>
    <cellStyle name="Comma 6 3 3 2 8 2" xfId="8062" xr:uid="{9B13104C-B6FA-465F-946C-1D5730015FD3}"/>
    <cellStyle name="Comma 6 3 3 2 9" xfId="4491" xr:uid="{22042F1D-9D60-490D-8921-99C65EB9A73F}"/>
    <cellStyle name="Comma 6 3 3 3" xfId="635" xr:uid="{91C2B11A-5EC2-4DE4-895E-5DF8961E44CE}"/>
    <cellStyle name="Comma 6 3 3 3 10" xfId="5865" xr:uid="{F766B4A4-6A92-4A7F-A8C0-C4D1F1815837}"/>
    <cellStyle name="Comma 6 3 3 3 2" xfId="776" xr:uid="{3CD6A62D-E753-472E-AECC-703AAC6643F4}"/>
    <cellStyle name="Comma 6 3 3 3 2 2" xfId="1149" xr:uid="{97C59436-9159-481C-8FC2-64BDD79D7F34}"/>
    <cellStyle name="Comma 6 3 3 3 2 2 2" xfId="1876" xr:uid="{CF0F2F75-4D01-40EB-8554-01444E0D77F8}"/>
    <cellStyle name="Comma 6 3 3 3 2 2 2 2" xfId="7079" xr:uid="{5DBE8A2B-E79E-492F-9574-59322ACC0A98}"/>
    <cellStyle name="Comma 6 3 3 3 2 2 3" xfId="3509" xr:uid="{158F1062-547B-46B3-9E25-B4330EC41519}"/>
    <cellStyle name="Comma 6 3 3 3 2 2 3 2" xfId="8502" xr:uid="{9DC91B54-933D-49D8-9467-CF0BE9B9EB3F}"/>
    <cellStyle name="Comma 6 3 3 3 2 2 4" xfId="4931" xr:uid="{BAB95E9B-B1F5-4C08-84F9-3EE91B3CA04D}"/>
    <cellStyle name="Comma 6 3 3 3 2 2 5" xfId="6353" xr:uid="{C39BFCC8-4FA6-45C8-8812-35F148B39339}"/>
    <cellStyle name="Comma 6 3 3 3 2 3" xfId="2310" xr:uid="{5C733EE8-AB4F-4D6B-92A3-A37855D09AE0}"/>
    <cellStyle name="Comma 6 3 3 3 2 3 2" xfId="3870" xr:uid="{75C625D0-37AE-4535-8A80-FE910463B5B2}"/>
    <cellStyle name="Comma 6 3 3 3 2 3 2 2" xfId="8864" xr:uid="{7A50937B-BB52-4102-B91F-44A6F4A235AC}"/>
    <cellStyle name="Comma 6 3 3 3 2 3 3" xfId="5292" xr:uid="{56169E86-0D9D-4A96-B172-D7722164EFE0}"/>
    <cellStyle name="Comma 6 3 3 3 2 3 4" xfId="7441" xr:uid="{DDEE1567-DB2E-48F6-AE62-56C8510B42C6}"/>
    <cellStyle name="Comma 6 3 3 3 2 4" xfId="1513" xr:uid="{848E8502-E354-499D-83CA-E992C732D905}"/>
    <cellStyle name="Comma 6 3 3 3 2 4 2" xfId="6716" xr:uid="{31C93BB8-8BDA-4935-979D-D350F0D3687B}"/>
    <cellStyle name="Comma 6 3 3 3 2 5" xfId="3146" xr:uid="{90D5E0FE-4062-456C-85F8-E9F5CDBE4617}"/>
    <cellStyle name="Comma 6 3 3 3 2 5 2" xfId="8139" xr:uid="{00194A5B-1679-4167-B981-B50C6D9F1F2B}"/>
    <cellStyle name="Comma 6 3 3 3 2 6" xfId="4568" xr:uid="{1E1F24E6-7667-49E3-913E-8E7A5816B516}"/>
    <cellStyle name="Comma 6 3 3 3 2 7" xfId="5990" xr:uid="{08F71059-E492-431D-9D51-35B7021666D6}"/>
    <cellStyle name="Comma 6 3 3 3 3" xfId="1024" xr:uid="{D3B3554C-200D-495D-8617-DDABABE7B6E2}"/>
    <cellStyle name="Comma 6 3 3 3 3 2" xfId="1751" xr:uid="{E1B5BB89-C5FD-4432-ACFE-FC307ACE308B}"/>
    <cellStyle name="Comma 6 3 3 3 3 2 2" xfId="6954" xr:uid="{3D7F107D-3811-494C-9DEA-872D28DBC9F5}"/>
    <cellStyle name="Comma 6 3 3 3 3 3" xfId="3384" xr:uid="{8C6D5B2D-4AE0-4267-8269-E383D74C629B}"/>
    <cellStyle name="Comma 6 3 3 3 3 3 2" xfId="8377" xr:uid="{83212067-00E1-47BA-A34B-4B45AC0E10D2}"/>
    <cellStyle name="Comma 6 3 3 3 3 4" xfId="4806" xr:uid="{39E271C1-D29A-4A75-A2FD-14BF0DE51237}"/>
    <cellStyle name="Comma 6 3 3 3 3 5" xfId="6228" xr:uid="{30BE2D5C-6BA8-48A0-A06C-70E5EBDB0FEF}"/>
    <cellStyle name="Comma 6 3 3 3 4" xfId="2455" xr:uid="{2CA0657F-FAA3-416F-BFF2-E6F97C03979E}"/>
    <cellStyle name="Comma 6 3 3 3 4 2" xfId="3981" xr:uid="{86FAE9ED-9C5A-4B01-8F7F-0860A6907626}"/>
    <cellStyle name="Comma 6 3 3 3 4 2 2" xfId="8975" xr:uid="{22ED9B7C-36DC-4862-BD9B-E9F57E93DE0C}"/>
    <cellStyle name="Comma 6 3 3 3 4 3" xfId="5403" xr:uid="{2409FEB7-40A1-4682-A56A-79AF72ADBEE7}"/>
    <cellStyle name="Comma 6 3 3 3 4 4" xfId="7552" xr:uid="{0520C04B-5C65-4D8D-8F61-CCB000CB72C9}"/>
    <cellStyle name="Comma 6 3 3 3 5" xfId="2778" xr:uid="{5D00DEF1-25E8-4D7B-9050-B58DD94CA405}"/>
    <cellStyle name="Comma 6 3 3 3 5 2" xfId="4234" xr:uid="{3D505FBC-EEFB-440F-900C-5D46CFA46754}"/>
    <cellStyle name="Comma 6 3 3 3 5 2 2" xfId="9228" xr:uid="{332BF94B-C7F9-4602-A581-811955587479}"/>
    <cellStyle name="Comma 6 3 3 3 5 3" xfId="5656" xr:uid="{C022C1A5-1F46-4179-A91A-67BF17EA2BC0}"/>
    <cellStyle name="Comma 6 3 3 3 5 4" xfId="7805" xr:uid="{0C439C9F-0183-49E1-87E3-B0E7447E2EEF}"/>
    <cellStyle name="Comma 6 3 3 3 6" xfId="2187" xr:uid="{AD5301F0-07D0-4E04-862C-94653170775C}"/>
    <cellStyle name="Comma 6 3 3 3 6 2" xfId="3747" xr:uid="{6A780084-F592-4E21-B7EF-677CDA3BA1F4}"/>
    <cellStyle name="Comma 6 3 3 3 6 2 2" xfId="8741" xr:uid="{AC6819D6-0F21-45E9-A627-CD32DE7B5F1B}"/>
    <cellStyle name="Comma 6 3 3 3 6 3" xfId="5169" xr:uid="{336631FE-27BF-43CA-A390-1F81FD0A3411}"/>
    <cellStyle name="Comma 6 3 3 3 6 4" xfId="7318" xr:uid="{7BD9181C-D318-45B3-87F5-0513D31A8B36}"/>
    <cellStyle name="Comma 6 3 3 3 7" xfId="1388" xr:uid="{4481B1A4-082F-4CB3-B157-2BE364F8372D}"/>
    <cellStyle name="Comma 6 3 3 3 7 2" xfId="6591" xr:uid="{0D2265A2-8526-432A-A2F2-030ED2D81421}"/>
    <cellStyle name="Comma 6 3 3 3 8" xfId="3021" xr:uid="{26A50FAB-F26F-4F10-9DE1-703E555E53C4}"/>
    <cellStyle name="Comma 6 3 3 3 8 2" xfId="8014" xr:uid="{C1153CC8-2714-434E-855E-3C8470A23797}"/>
    <cellStyle name="Comma 6 3 3 3 9" xfId="4443" xr:uid="{E39B85DE-C866-4C93-AF38-2F82CFD346FC}"/>
    <cellStyle name="Comma 6 3 3 4" xfId="589" xr:uid="{2ED0E8AE-042E-47EE-AD52-F0EB596AA210}"/>
    <cellStyle name="Comma 6 3 3 4 10" xfId="5836" xr:uid="{8ED4C385-CE53-4285-B154-EA0D5C5AE685}"/>
    <cellStyle name="Comma 6 3 3 4 2" xfId="862" xr:uid="{05180824-A411-4DDB-89F7-7F45CA03D044}"/>
    <cellStyle name="Comma 6 3 3 4 2 2" xfId="1235" xr:uid="{4A3FE0BA-B119-438D-B55D-AE47FC4B4B48}"/>
    <cellStyle name="Comma 6 3 3 4 2 2 2" xfId="1962" xr:uid="{2D3C6108-6F50-4562-B1C1-A88881889091}"/>
    <cellStyle name="Comma 6 3 3 4 2 2 2 2" xfId="7165" xr:uid="{4B9C8441-5EFA-4C4C-97CB-2DB3E47CA932}"/>
    <cellStyle name="Comma 6 3 3 4 2 2 3" xfId="3595" xr:uid="{C2F17941-669D-407A-A950-6E1D615956F4}"/>
    <cellStyle name="Comma 6 3 3 4 2 2 3 2" xfId="8588" xr:uid="{DC1A7D22-D84B-4917-9D4E-E92EE6696E66}"/>
    <cellStyle name="Comma 6 3 3 4 2 2 4" xfId="5017" xr:uid="{AB743FE1-7EAE-4865-9CDD-07E8C7C8EB4A}"/>
    <cellStyle name="Comma 6 3 3 4 2 2 5" xfId="6439" xr:uid="{B1964B96-E0B1-420E-85F8-9E6841004877}"/>
    <cellStyle name="Comma 6 3 3 4 2 3" xfId="1599" xr:uid="{1E6884DB-3558-4658-B72F-E50FFC7C7222}"/>
    <cellStyle name="Comma 6 3 3 4 2 3 2" xfId="6802" xr:uid="{59B79229-A0B4-4365-B556-4E2BFA97CB6B}"/>
    <cellStyle name="Comma 6 3 3 4 2 4" xfId="3232" xr:uid="{4C6387F5-9370-4050-9C1C-52EDAF513C31}"/>
    <cellStyle name="Comma 6 3 3 4 2 4 2" xfId="8225" xr:uid="{EDA56EFE-7040-4ED0-847C-F614A3D7CE5A}"/>
    <cellStyle name="Comma 6 3 3 4 2 5" xfId="4654" xr:uid="{366CB96A-068C-40F8-A200-BD9C80F91F4D}"/>
    <cellStyle name="Comma 6 3 3 4 2 6" xfId="6076" xr:uid="{E5DE5CAC-4557-4647-BE46-C52E9CF8E7D8}"/>
    <cellStyle name="Comma 6 3 3 4 3" xfId="995" xr:uid="{5E22BFD4-3246-44A6-870D-B798300C485E}"/>
    <cellStyle name="Comma 6 3 3 4 3 2" xfId="1722" xr:uid="{EA5368C6-9F65-44E0-8B02-E5CB544B127E}"/>
    <cellStyle name="Comma 6 3 3 4 3 2 2" xfId="6925" xr:uid="{17412341-D74D-43D9-B80A-FC966FD07991}"/>
    <cellStyle name="Comma 6 3 3 4 3 3" xfId="3355" xr:uid="{B51CBE2D-CC16-4D4D-B5A3-BC09253D29DE}"/>
    <cellStyle name="Comma 6 3 3 4 3 3 2" xfId="8348" xr:uid="{D7C9848B-F06E-4E1F-99AA-76D8B5652968}"/>
    <cellStyle name="Comma 6 3 3 4 3 4" xfId="4777" xr:uid="{25DD6C8B-A18C-4DC9-89BD-4EC58428BBA7}"/>
    <cellStyle name="Comma 6 3 3 4 3 5" xfId="6199" xr:uid="{B3EE59D7-C638-4424-A765-C295C430CD2B}"/>
    <cellStyle name="Comma 6 3 3 4 4" xfId="2525" xr:uid="{0DEDDBD5-E3D1-4F43-ABA9-0D19C27DA2DB}"/>
    <cellStyle name="Comma 6 3 3 4 4 2" xfId="4051" xr:uid="{CDEE9537-A190-470D-9A99-DF8474355E87}"/>
    <cellStyle name="Comma 6 3 3 4 4 2 2" xfId="9045" xr:uid="{3CEA011A-3814-4C69-9345-9FAD96508BEC}"/>
    <cellStyle name="Comma 6 3 3 4 4 3" xfId="5473" xr:uid="{AAA80001-3CD9-4092-82DA-6312AE43403D}"/>
    <cellStyle name="Comma 6 3 3 4 4 4" xfId="7622" xr:uid="{D0B36BFB-7E5C-4D2C-B2CC-FBB8DD5B0895}"/>
    <cellStyle name="Comma 6 3 3 4 5" xfId="2733" xr:uid="{D0DBFD24-EF4C-40B3-922E-9624EBBC7509}"/>
    <cellStyle name="Comma 6 3 3 4 5 2" xfId="4206" xr:uid="{D99C1BD9-FC3F-4D10-A2A3-FA0D7C895C57}"/>
    <cellStyle name="Comma 6 3 3 4 5 2 2" xfId="9200" xr:uid="{21CB8913-3604-4A55-AD37-5BB6D807E773}"/>
    <cellStyle name="Comma 6 3 3 4 5 3" xfId="5628" xr:uid="{43BFCE15-33A4-4337-BBFC-D72164B7F1B3}"/>
    <cellStyle name="Comma 6 3 3 4 5 4" xfId="7777" xr:uid="{D6E4D7E8-C8F2-48F4-8B40-602155CEE899}"/>
    <cellStyle name="Comma 6 3 3 4 6" xfId="2141" xr:uid="{A0BCED9A-D18F-4F39-8AFE-CB8AD4BE4365}"/>
    <cellStyle name="Comma 6 3 3 4 6 2" xfId="3718" xr:uid="{D03DA231-8BA1-4CA1-8FB5-D844EB9EF8CE}"/>
    <cellStyle name="Comma 6 3 3 4 6 2 2" xfId="8712" xr:uid="{D14FC19F-6401-44A1-8EA7-4071F3974126}"/>
    <cellStyle name="Comma 6 3 3 4 6 3" xfId="5140" xr:uid="{5347448D-0753-439D-9D43-515C599E21A3}"/>
    <cellStyle name="Comma 6 3 3 4 6 4" xfId="7289" xr:uid="{521DAF35-34B6-499F-9E11-9A9B0849CA36}"/>
    <cellStyle name="Comma 6 3 3 4 7" xfId="1359" xr:uid="{ABF57430-FF0E-42E0-B8EB-4C88DB4B52B7}"/>
    <cellStyle name="Comma 6 3 3 4 7 2" xfId="6562" xr:uid="{1FE4982A-8671-4F67-97A5-83C7265963DC}"/>
    <cellStyle name="Comma 6 3 3 4 8" xfId="2992" xr:uid="{6E793688-03D6-4354-A4BC-5B1E0B543BBB}"/>
    <cellStyle name="Comma 6 3 3 4 8 2" xfId="7985" xr:uid="{ABD73122-C3D1-4B57-A346-947874DB84BE}"/>
    <cellStyle name="Comma 6 3 3 4 9" xfId="4414" xr:uid="{69EE0A39-958A-4D2C-8DD0-85CBE769EDD6}"/>
    <cellStyle name="Comma 6 3 3 5" xfId="747" xr:uid="{A20D444D-991A-491C-A195-E8B1BD665E0D}"/>
    <cellStyle name="Comma 6 3 3 5 2" xfId="1120" xr:uid="{3D5C178A-0172-44B6-BE52-E5DF2F5F6810}"/>
    <cellStyle name="Comma 6 3 3 5 2 2" xfId="1847" xr:uid="{9EB40B78-1044-400F-8982-FF02D7C8A0C6}"/>
    <cellStyle name="Comma 6 3 3 5 2 2 2" xfId="7050" xr:uid="{0F6020E5-312B-4D64-B381-9BC076219227}"/>
    <cellStyle name="Comma 6 3 3 5 2 3" xfId="3480" xr:uid="{F4DB43D3-6CB9-4A81-AC3C-F67CFE253575}"/>
    <cellStyle name="Comma 6 3 3 5 2 3 2" xfId="8473" xr:uid="{43A00437-6D25-41BE-B0A1-24FC2BC7C578}"/>
    <cellStyle name="Comma 6 3 3 5 2 4" xfId="4902" xr:uid="{AD441484-F9B5-4460-AE63-21E3FA660D8E}"/>
    <cellStyle name="Comma 6 3 3 5 2 5" xfId="6324" xr:uid="{1DCA0565-A774-4436-A7EC-481B17A49FBA}"/>
    <cellStyle name="Comma 6 3 3 5 3" xfId="2848" xr:uid="{8CF4BD33-9C98-47CB-9558-D2C328B9D650}"/>
    <cellStyle name="Comma 6 3 3 5 3 2" xfId="4304" xr:uid="{AC0FDB83-F36B-49A9-BBAF-6F04CA612831}"/>
    <cellStyle name="Comma 6 3 3 5 3 2 2" xfId="9298" xr:uid="{6D65E926-F0C4-4189-BB58-A7A2B5FC799E}"/>
    <cellStyle name="Comma 6 3 3 5 3 3" xfId="5726" xr:uid="{508201DE-AA3A-450B-9778-B73F4D65970A}"/>
    <cellStyle name="Comma 6 3 3 5 3 4" xfId="7875" xr:uid="{A35548A5-6A9A-4883-AFAB-8426BB557398}"/>
    <cellStyle name="Comma 6 3 3 5 4" xfId="2282" xr:uid="{58A6750E-0C33-4210-A2EF-21B1425BDB5E}"/>
    <cellStyle name="Comma 6 3 3 5 4 2" xfId="3842" xr:uid="{7C73A558-A9EF-430F-8536-99EC73700869}"/>
    <cellStyle name="Comma 6 3 3 5 4 2 2" xfId="8836" xr:uid="{4990CB9E-031F-4C3A-8486-C4BA6C8207A2}"/>
    <cellStyle name="Comma 6 3 3 5 4 3" xfId="5264" xr:uid="{9B23B40C-6D63-4622-ADD0-629825BE8891}"/>
    <cellStyle name="Comma 6 3 3 5 4 4" xfId="7413" xr:uid="{EE988572-B460-430A-A2EF-85BDF65F8D1B}"/>
    <cellStyle name="Comma 6 3 3 5 5" xfId="1484" xr:uid="{1497B60F-44BC-438A-961A-50A519F36FCF}"/>
    <cellStyle name="Comma 6 3 3 5 5 2" xfId="6687" xr:uid="{4F88AF50-5DE6-4460-9755-AB58F05D5528}"/>
    <cellStyle name="Comma 6 3 3 5 6" xfId="3117" xr:uid="{B830D818-61AB-490E-A6CC-578AFA09AA1B}"/>
    <cellStyle name="Comma 6 3 3 5 6 2" xfId="8110" xr:uid="{697A9432-C9C2-4A7E-92EC-0B3179DE860F}"/>
    <cellStyle name="Comma 6 3 3 5 7" xfId="4539" xr:uid="{A67321F2-2716-4800-9850-FF792D2ECA10}"/>
    <cellStyle name="Comma 6 3 3 5 8" xfId="5961" xr:uid="{90D6B3E3-B067-4B6F-88FF-888E99D16B16}"/>
    <cellStyle name="Comma 6 3 3 6" xfId="908" xr:uid="{1086565A-0BD9-4977-87AF-5704E09B95F1}"/>
    <cellStyle name="Comma 6 3 3 6 2" xfId="1637" xr:uid="{B5362AF6-4B4E-48AA-80B1-48004165358A}"/>
    <cellStyle name="Comma 6 3 3 6 2 2" xfId="6840" xr:uid="{D3DCAC4E-947D-4984-9A35-B5CA016BFC2E}"/>
    <cellStyle name="Comma 6 3 3 6 3" xfId="3270" xr:uid="{553B4292-D5BA-4C74-B2AA-C75EAE5FB479}"/>
    <cellStyle name="Comma 6 3 3 6 3 2" xfId="8263" xr:uid="{9936BFD4-6BAA-4855-87A3-CF01E4B3E67F}"/>
    <cellStyle name="Comma 6 3 3 6 4" xfId="4692" xr:uid="{635EBC4D-DD93-42E0-B40D-1BC319970B08}"/>
    <cellStyle name="Comma 6 3 3 6 5" xfId="6114" xr:uid="{DEE0EE21-A95A-4C1A-BF5F-02D27F019AF4}"/>
    <cellStyle name="Comma 6 3 3 7" xfId="2572" xr:uid="{EE159D69-2004-44F9-9AAD-FB656FA6C5A5}"/>
    <cellStyle name="Comma 6 3 3 7 2" xfId="4098" xr:uid="{6E8E1805-758D-454B-BB7D-96717D29B545}"/>
    <cellStyle name="Comma 6 3 3 7 2 2" xfId="9092" xr:uid="{2543E87F-80DE-46D6-B9F1-BAA8EE397B37}"/>
    <cellStyle name="Comma 6 3 3 7 3" xfId="5520" xr:uid="{BF9AD0ED-8262-4E7F-8852-6F27239DA1E2}"/>
    <cellStyle name="Comma 6 3 3 7 4" xfId="7669" xr:uid="{C9C67BC5-8EF0-4CB8-8288-2CFD5489B0AD}"/>
    <cellStyle name="Comma 6 3 3 8" xfId="2383" xr:uid="{D48DBB5B-71C0-48A8-AA61-3BC42CB04ECC}"/>
    <cellStyle name="Comma 6 3 3 8 2" xfId="3941" xr:uid="{8FF66A98-C2AC-4DDC-9941-839698EC7760}"/>
    <cellStyle name="Comma 6 3 3 8 2 2" xfId="8935" xr:uid="{42591DE8-7746-43CE-AFD2-DD1393D4228F}"/>
    <cellStyle name="Comma 6 3 3 8 3" xfId="5363" xr:uid="{8C16EE2E-5242-4F47-8307-8A95C0736100}"/>
    <cellStyle name="Comma 6 3 3 8 4" xfId="7512" xr:uid="{BA406900-7B62-4388-AA48-5E3E9DB1A0BC}"/>
    <cellStyle name="Comma 6 3 3 9" xfId="2617" xr:uid="{B5E4C1FB-B4BB-4B6C-AD7E-07025F2B7F33}"/>
    <cellStyle name="Comma 6 3 3 9 2" xfId="4123" xr:uid="{4AADF11A-AEE4-4451-9713-D298F0C30C7E}"/>
    <cellStyle name="Comma 6 3 3 9 2 2" xfId="9117" xr:uid="{18D3F178-8424-4AFF-8198-479EB37852CB}"/>
    <cellStyle name="Comma 6 3 3 9 3" xfId="5545" xr:uid="{9B2E9DD3-A599-4F5A-907A-231FFFDCF42B}"/>
    <cellStyle name="Comma 6 3 3 9 4" xfId="7694" xr:uid="{7360BBD2-60E7-4928-9C8D-FA5A63199CF7}"/>
    <cellStyle name="Comma 6 3 4" xfId="468" xr:uid="{CF51EE81-7F9F-4EBD-A9C5-A84A31717092}"/>
    <cellStyle name="Comma 6 3 4 10" xfId="2916" xr:uid="{220EEFCE-55C4-478F-A98B-783DAA8CE47D}"/>
    <cellStyle name="Comma 6 3 4 10 2" xfId="7909" xr:uid="{FD1710BC-4E48-4618-86E5-7FCB46C6CD6A}"/>
    <cellStyle name="Comma 6 3 4 11" xfId="4338" xr:uid="{4A9DF3D0-A027-45D8-8DAB-1BA144329641}"/>
    <cellStyle name="Comma 6 3 4 12" xfId="5760" xr:uid="{AC40719A-7146-4FE0-83D6-3FE097FDB07A}"/>
    <cellStyle name="Comma 6 3 4 2" xfId="691" xr:uid="{1C308853-CB04-4391-B375-763D1A8DB1E4}"/>
    <cellStyle name="Comma 6 3 4 2 10" xfId="5905" xr:uid="{29475DC7-8550-4F90-9321-0D07D32A042F}"/>
    <cellStyle name="Comma 6 3 4 2 2" xfId="816" xr:uid="{F8B1763E-CDC7-459A-987A-A2E69488B60B}"/>
    <cellStyle name="Comma 6 3 4 2 2 2" xfId="1189" xr:uid="{0557A082-9752-4AD4-89A5-67C6270D0365}"/>
    <cellStyle name="Comma 6 3 4 2 2 2 2" xfId="1916" xr:uid="{14C917C1-3227-407B-91F3-CAFA4E9BCADE}"/>
    <cellStyle name="Comma 6 3 4 2 2 2 2 2" xfId="7119" xr:uid="{B67ECC15-6047-47B9-92C6-D1EBBC954CD3}"/>
    <cellStyle name="Comma 6 3 4 2 2 2 3" xfId="3549" xr:uid="{0213C7AE-11C3-4382-99A4-44151C84F138}"/>
    <cellStyle name="Comma 6 3 4 2 2 2 3 2" xfId="8542" xr:uid="{A07C4E53-2827-4226-8670-F46036CA0580}"/>
    <cellStyle name="Comma 6 3 4 2 2 2 4" xfId="4971" xr:uid="{7259BCED-A170-4FFF-84B2-921AF2CF4244}"/>
    <cellStyle name="Comma 6 3 4 2 2 2 5" xfId="6393" xr:uid="{EC5D3420-01AA-4EF0-A787-9B51F5DFE05D}"/>
    <cellStyle name="Comma 6 3 4 2 2 3" xfId="2339" xr:uid="{B7C31975-C846-49BB-9EE7-9DFA48DA6C8C}"/>
    <cellStyle name="Comma 6 3 4 2 2 3 2" xfId="3899" xr:uid="{490C5F21-BD61-40F9-8115-136E36545EA3}"/>
    <cellStyle name="Comma 6 3 4 2 2 3 2 2" xfId="8893" xr:uid="{33014589-090D-4296-BE9B-B0DAFD57CFD4}"/>
    <cellStyle name="Comma 6 3 4 2 2 3 3" xfId="5321" xr:uid="{CD2E5E88-27BD-460B-9A57-1A931BE46CAF}"/>
    <cellStyle name="Comma 6 3 4 2 2 3 4" xfId="7470" xr:uid="{5E996293-969C-4C01-818A-C397187D0E6D}"/>
    <cellStyle name="Comma 6 3 4 2 2 4" xfId="1553" xr:uid="{D291B941-54E7-4FBB-8133-B43F8B77A5DA}"/>
    <cellStyle name="Comma 6 3 4 2 2 4 2" xfId="6756" xr:uid="{1FFDB384-DFEB-4F30-8BD3-5168C896AA0F}"/>
    <cellStyle name="Comma 6 3 4 2 2 5" xfId="3186" xr:uid="{B9EA943B-4AC0-4D05-BCD7-6A13CCD9ABDF}"/>
    <cellStyle name="Comma 6 3 4 2 2 5 2" xfId="8179" xr:uid="{E9C10C2F-FAED-43A9-9AFE-99D91CF4DF13}"/>
    <cellStyle name="Comma 6 3 4 2 2 6" xfId="4608" xr:uid="{A57489A4-3321-45FA-BA85-37FDE0A9910F}"/>
    <cellStyle name="Comma 6 3 4 2 2 7" xfId="6030" xr:uid="{E05D618F-EF19-47FC-98F6-0464D428A8C7}"/>
    <cellStyle name="Comma 6 3 4 2 3" xfId="1064" xr:uid="{BF948286-98E0-4E74-9F2A-13ACCF687D68}"/>
    <cellStyle name="Comma 6 3 4 2 3 2" xfId="1791" xr:uid="{C7592C88-BD74-46C3-A904-2223C06CC6BF}"/>
    <cellStyle name="Comma 6 3 4 2 3 2 2" xfId="6994" xr:uid="{1D043889-3BD9-49D1-BB6A-C7FA8BE3F151}"/>
    <cellStyle name="Comma 6 3 4 2 3 3" xfId="3424" xr:uid="{9EDF7AF4-9225-4E21-8A99-6CED14F80BA8}"/>
    <cellStyle name="Comma 6 3 4 2 3 3 2" xfId="8417" xr:uid="{BC4B36C6-0FED-4F5A-A87E-06D2486E8E8A}"/>
    <cellStyle name="Comma 6 3 4 2 3 4" xfId="4846" xr:uid="{064756D2-5DF2-462A-A742-5441CB3AF445}"/>
    <cellStyle name="Comma 6 3 4 2 3 5" xfId="6268" xr:uid="{DA41A9CD-E9D2-46DE-8032-3E80408C5C7A}"/>
    <cellStyle name="Comma 6 3 4 2 4" xfId="2479" xr:uid="{6E61639D-5A93-4A8F-BEAB-8C1E852FF083}"/>
    <cellStyle name="Comma 6 3 4 2 4 2" xfId="4005" xr:uid="{01A3D460-A250-4BA0-851A-2344B5F24271}"/>
    <cellStyle name="Comma 6 3 4 2 4 2 2" xfId="8999" xr:uid="{5A29F602-7C02-4C71-BB8E-2B947C6CF8D9}"/>
    <cellStyle name="Comma 6 3 4 2 4 3" xfId="5427" xr:uid="{BB0E8024-0A58-47A8-9C18-D5810BE1B904}"/>
    <cellStyle name="Comma 6 3 4 2 4 4" xfId="7576" xr:uid="{3FDB3D61-1378-4A5F-BD52-4BC5E316D196}"/>
    <cellStyle name="Comma 6 3 4 2 5" xfId="2802" xr:uid="{58C5BEE3-62FC-46E4-A70A-CC2121D62FBD}"/>
    <cellStyle name="Comma 6 3 4 2 5 2" xfId="4258" xr:uid="{9BFD6D85-63A4-4D18-8A9C-B35CE9650D4D}"/>
    <cellStyle name="Comma 6 3 4 2 5 2 2" xfId="9252" xr:uid="{5D8B4AA9-173E-4710-96BD-7F666D0A1F3F}"/>
    <cellStyle name="Comma 6 3 4 2 5 3" xfId="5680" xr:uid="{3AF5E5BE-D442-40FA-B85E-6D032E874603}"/>
    <cellStyle name="Comma 6 3 4 2 5 4" xfId="7829" xr:uid="{48B3003F-3FC4-4BFA-829E-1B2EEF011394}"/>
    <cellStyle name="Comma 6 3 4 2 6" xfId="2227" xr:uid="{1A3E0F42-F31A-4FB1-980C-BF76D4945C2C}"/>
    <cellStyle name="Comma 6 3 4 2 6 2" xfId="3787" xr:uid="{A898FED2-20E1-44E3-8FAC-0CB12F721E2F}"/>
    <cellStyle name="Comma 6 3 4 2 6 2 2" xfId="8781" xr:uid="{59429FE3-1065-48E6-ACEE-712E37517F52}"/>
    <cellStyle name="Comma 6 3 4 2 6 3" xfId="5209" xr:uid="{D28D6DC3-2329-401C-98FC-770531F0685F}"/>
    <cellStyle name="Comma 6 3 4 2 6 4" xfId="7358" xr:uid="{4C8FE07E-FCA0-4CCA-A831-1322019A7BAA}"/>
    <cellStyle name="Comma 6 3 4 2 7" xfId="1428" xr:uid="{B41E872F-50FA-418B-82B6-BD26946FA4F8}"/>
    <cellStyle name="Comma 6 3 4 2 7 2" xfId="6631" xr:uid="{BC455251-59E9-42A1-AED6-B91E47C4292C}"/>
    <cellStyle name="Comma 6 3 4 2 8" xfId="3061" xr:uid="{996E2ECB-94E0-4A28-8C11-A7A2091EE532}"/>
    <cellStyle name="Comma 6 3 4 2 8 2" xfId="8054" xr:uid="{8B264151-D239-4C91-AB82-CA65DC7EBFE5}"/>
    <cellStyle name="Comma 6 3 4 2 9" xfId="4483" xr:uid="{C2E92E31-164A-4837-9E6B-66A3CF6316FC}"/>
    <cellStyle name="Comma 6 3 4 3" xfId="579" xr:uid="{EEEE63B4-68DF-4A5B-859D-B3BF093E67A6}"/>
    <cellStyle name="Comma 6 3 4 3 10" xfId="5828" xr:uid="{AAC76162-E5F4-4BE1-8793-E1B2D4BF4BA5}"/>
    <cellStyle name="Comma 6 3 4 3 2" xfId="871" xr:uid="{5E6CFAEF-24AA-4640-BCCE-EC05A6F2910B}"/>
    <cellStyle name="Comma 6 3 4 3 2 2" xfId="1244" xr:uid="{60431F5C-6FC0-4BF0-8382-ED4FBA507A7F}"/>
    <cellStyle name="Comma 6 3 4 3 2 2 2" xfId="1971" xr:uid="{A2A4175D-8941-4B00-BBB6-9C5AC53D6D2C}"/>
    <cellStyle name="Comma 6 3 4 3 2 2 2 2" xfId="7174" xr:uid="{0E4CDBC4-D57B-4BB0-A0DC-63F48DA63992}"/>
    <cellStyle name="Comma 6 3 4 3 2 2 3" xfId="3604" xr:uid="{7F708E14-1EFD-4823-90C7-46EF37D58A8F}"/>
    <cellStyle name="Comma 6 3 4 3 2 2 3 2" xfId="8597" xr:uid="{9B086D6E-7D7C-4ADF-A5EA-14819D3462E4}"/>
    <cellStyle name="Comma 6 3 4 3 2 2 4" xfId="5026" xr:uid="{62140E33-5A46-444B-BE32-960E78E61358}"/>
    <cellStyle name="Comma 6 3 4 3 2 2 5" xfId="6448" xr:uid="{9B5DFD0E-0B2B-48AD-A416-48405DCF51D8}"/>
    <cellStyle name="Comma 6 3 4 3 2 3" xfId="1608" xr:uid="{70604230-16E6-4B90-8C6D-BF443B9D9FBB}"/>
    <cellStyle name="Comma 6 3 4 3 2 3 2" xfId="6811" xr:uid="{803FE0C8-C0BA-432C-95E8-E417FAAC7DA8}"/>
    <cellStyle name="Comma 6 3 4 3 2 4" xfId="3241" xr:uid="{04C35DAF-074D-4952-BF3D-E86FFFB14366}"/>
    <cellStyle name="Comma 6 3 4 3 2 4 2" xfId="8234" xr:uid="{3B098B04-B662-40B0-972F-F0E3200FF09D}"/>
    <cellStyle name="Comma 6 3 4 3 2 5" xfId="4663" xr:uid="{145203E5-9693-4DF5-A8F0-55523F14191E}"/>
    <cellStyle name="Comma 6 3 4 3 2 6" xfId="6085" xr:uid="{1828B7E2-C9A6-4769-9CF6-462C0AE7C4BB}"/>
    <cellStyle name="Comma 6 3 4 3 3" xfId="987" xr:uid="{DFE78F60-B4D7-4A41-B958-FAC05A811041}"/>
    <cellStyle name="Comma 6 3 4 3 3 2" xfId="1714" xr:uid="{D9FD1CE8-6845-4370-8BE8-711853683809}"/>
    <cellStyle name="Comma 6 3 4 3 3 2 2" xfId="6917" xr:uid="{7889FFEF-3D18-45F8-A9F5-984FB7A7807C}"/>
    <cellStyle name="Comma 6 3 4 3 3 3" xfId="3347" xr:uid="{D0628E16-4E3C-4307-9556-4939D0B9ED0F}"/>
    <cellStyle name="Comma 6 3 4 3 3 3 2" xfId="8340" xr:uid="{497FC4BF-6D21-46F1-981D-82D841C41340}"/>
    <cellStyle name="Comma 6 3 4 3 3 4" xfId="4769" xr:uid="{32152E1A-7869-4FF9-BE56-59462A4505B8}"/>
    <cellStyle name="Comma 6 3 4 3 3 5" xfId="6191" xr:uid="{10ED4BE1-0000-4401-8478-BFC49C9B3E64}"/>
    <cellStyle name="Comma 6 3 4 3 4" xfId="2534" xr:uid="{3CDC457E-42A6-4148-A393-ED70E5EA8F41}"/>
    <cellStyle name="Comma 6 3 4 3 4 2" xfId="4060" xr:uid="{E0205AF1-DC6A-445E-AEC0-4FD3EC421F94}"/>
    <cellStyle name="Comma 6 3 4 3 4 2 2" xfId="9054" xr:uid="{125B4F3B-2E34-41EF-B760-CA65E81AA0A4}"/>
    <cellStyle name="Comma 6 3 4 3 4 3" xfId="5482" xr:uid="{D2733734-ED98-4EE5-8B79-CC318929A4FC}"/>
    <cellStyle name="Comma 6 3 4 3 4 4" xfId="7631" xr:uid="{84CF4EE3-278E-4F4D-8C73-4E2305E8E6C8}"/>
    <cellStyle name="Comma 6 3 4 3 5" xfId="2723" xr:uid="{F02577DE-79CC-4D2C-997E-5192910EEFB3}"/>
    <cellStyle name="Comma 6 3 4 3 5 2" xfId="4198" xr:uid="{49FCAFB3-AE30-4E3A-82CA-C80CCA506E45}"/>
    <cellStyle name="Comma 6 3 4 3 5 2 2" xfId="9192" xr:uid="{9B18BC31-0AE6-4F63-B08F-06EC092C3D4F}"/>
    <cellStyle name="Comma 6 3 4 3 5 3" xfId="5620" xr:uid="{08DFC57E-1108-43C6-A8F2-476049E54C29}"/>
    <cellStyle name="Comma 6 3 4 3 5 4" xfId="7769" xr:uid="{FBDD0A61-B871-4BCC-87A7-F529219664AF}"/>
    <cellStyle name="Comma 6 3 4 3 6" xfId="2131" xr:uid="{CEF1EC88-D9D9-4AAF-B1E8-96BBDF01CCFE}"/>
    <cellStyle name="Comma 6 3 4 3 6 2" xfId="3710" xr:uid="{5B9175C9-169A-4404-9D69-4FD387C9E251}"/>
    <cellStyle name="Comma 6 3 4 3 6 2 2" xfId="8704" xr:uid="{E7E3F87F-8CB5-47B1-AEED-D9F0332F9C86}"/>
    <cellStyle name="Comma 6 3 4 3 6 3" xfId="5132" xr:uid="{2E7A6B82-39B0-4805-9CB1-41CF290774C8}"/>
    <cellStyle name="Comma 6 3 4 3 6 4" xfId="7281" xr:uid="{4163786C-DF1B-42C1-96A5-6A9F3C5CE983}"/>
    <cellStyle name="Comma 6 3 4 3 7" xfId="1351" xr:uid="{46D1D5FF-200D-4953-8EBC-DDC48506C8B8}"/>
    <cellStyle name="Comma 6 3 4 3 7 2" xfId="6554" xr:uid="{1C7FF90B-9C41-41F0-86F4-CF7686FEE1F8}"/>
    <cellStyle name="Comma 6 3 4 3 8" xfId="2984" xr:uid="{EECF5EA0-B6A8-4EE6-BBFB-E9A066A9A3A2}"/>
    <cellStyle name="Comma 6 3 4 3 8 2" xfId="7977" xr:uid="{5F2AF7D4-174B-42B1-906A-19176D5DAADB}"/>
    <cellStyle name="Comma 6 3 4 3 9" xfId="4406" xr:uid="{4EF41C28-A645-4424-BDD5-F0CC8D7E5B91}"/>
    <cellStyle name="Comma 6 3 4 4" xfId="739" xr:uid="{60A5C9DF-0A32-4FC2-9635-E7BB9E23431D}"/>
    <cellStyle name="Comma 6 3 4 4 2" xfId="1112" xr:uid="{8B969B0C-31F4-4F6B-832C-D32D223360AC}"/>
    <cellStyle name="Comma 6 3 4 4 2 2" xfId="1839" xr:uid="{F28D1C6C-7BD0-4DAE-A9EC-6A84A821BCC8}"/>
    <cellStyle name="Comma 6 3 4 4 2 2 2" xfId="7042" xr:uid="{8497E7CE-2320-4A61-B6C3-5C3DE26D7850}"/>
    <cellStyle name="Comma 6 3 4 4 2 3" xfId="3472" xr:uid="{8873A15F-D40F-4AA6-8A61-18E57604423B}"/>
    <cellStyle name="Comma 6 3 4 4 2 3 2" xfId="8465" xr:uid="{EF42494D-3929-4D02-A394-359C9003C70F}"/>
    <cellStyle name="Comma 6 3 4 4 2 4" xfId="4894" xr:uid="{17FED941-859E-44AE-9E23-FA27AF79FE5D}"/>
    <cellStyle name="Comma 6 3 4 4 2 5" xfId="6316" xr:uid="{F7494198-0351-496A-BA0B-9D570716354F}"/>
    <cellStyle name="Comma 6 3 4 4 3" xfId="2274" xr:uid="{AA836298-FC01-4DD8-B876-586D39CD9E64}"/>
    <cellStyle name="Comma 6 3 4 4 3 2" xfId="3834" xr:uid="{05701CFA-69F4-48C0-AB67-EB0B3BA62D86}"/>
    <cellStyle name="Comma 6 3 4 4 3 2 2" xfId="8828" xr:uid="{0B1B5FDB-8886-44B5-B655-9EB781379A1E}"/>
    <cellStyle name="Comma 6 3 4 4 3 3" xfId="5256" xr:uid="{48DF680A-E9C4-44A6-B71F-171B95FD1795}"/>
    <cellStyle name="Comma 6 3 4 4 3 4" xfId="7405" xr:uid="{073EA053-2B86-40C2-A4CB-3602B23359DA}"/>
    <cellStyle name="Comma 6 3 4 4 4" xfId="1476" xr:uid="{42FEE6C0-A11F-4D03-8055-E1BFFE5FE6ED}"/>
    <cellStyle name="Comma 6 3 4 4 4 2" xfId="6679" xr:uid="{88A44AFA-81D0-4807-97AA-6C2736A29F8F}"/>
    <cellStyle name="Comma 6 3 4 4 5" xfId="3109" xr:uid="{D8D42876-5A10-41EC-9523-9A40DAA4FB30}"/>
    <cellStyle name="Comma 6 3 4 4 5 2" xfId="8102" xr:uid="{4C7FF93C-3105-4C48-AF23-9161EF2DECED}"/>
    <cellStyle name="Comma 6 3 4 4 6" xfId="4531" xr:uid="{72028411-E27A-4A87-9E29-2EA535B2D16A}"/>
    <cellStyle name="Comma 6 3 4 4 7" xfId="5953" xr:uid="{A88ED824-8D51-4A42-8EC0-2198AFF39A05}"/>
    <cellStyle name="Comma 6 3 4 5" xfId="917" xr:uid="{68D841A6-DE89-4FAA-B6C8-0B7B8CAC3B4C}"/>
    <cellStyle name="Comma 6 3 4 5 2" xfId="1646" xr:uid="{45C11491-0479-4F3E-B26A-915D25744158}"/>
    <cellStyle name="Comma 6 3 4 5 2 2" xfId="6849" xr:uid="{7C68ABB7-23F1-48EE-BBBA-37BEF2303740}"/>
    <cellStyle name="Comma 6 3 4 5 3" xfId="3279" xr:uid="{693338B1-E296-4D6B-8B96-71D2CDE915A2}"/>
    <cellStyle name="Comma 6 3 4 5 3 2" xfId="8272" xr:uid="{BC4BD7A5-06AB-4295-B800-09ED5933285B}"/>
    <cellStyle name="Comma 6 3 4 5 4" xfId="4701" xr:uid="{BD7A6E3B-7B8B-4BDF-937B-6556606F31E9}"/>
    <cellStyle name="Comma 6 3 4 5 5" xfId="6123" xr:uid="{6ABEB4F1-7A48-419E-BD6E-7560AC03ABA7}"/>
    <cellStyle name="Comma 6 3 4 6" xfId="2415" xr:uid="{CD2F348A-7499-4DE3-BF4E-B068F89217D3}"/>
    <cellStyle name="Comma 6 3 4 6 2" xfId="3960" xr:uid="{BB7E8251-49F9-4E84-9088-07B01D8B3847}"/>
    <cellStyle name="Comma 6 3 4 6 2 2" xfId="8954" xr:uid="{19E5EF2E-4708-4656-A527-4DF5032D9B42}"/>
    <cellStyle name="Comma 6 3 4 6 3" xfId="5382" xr:uid="{D7345135-ACCC-4408-A0B1-4869C0F64229}"/>
    <cellStyle name="Comma 6 3 4 6 4" xfId="7531" xr:uid="{A39267D7-47F7-4F10-AB6C-F1A8F306B173}"/>
    <cellStyle name="Comma 6 3 4 7" xfId="2626" xr:uid="{F1E9391F-2B1C-43D6-9A2B-A069736CE4F3}"/>
    <cellStyle name="Comma 6 3 4 7 2" xfId="4132" xr:uid="{DE0D7DB6-BB5A-42C2-9B01-A680A2066BC3}"/>
    <cellStyle name="Comma 6 3 4 7 2 2" xfId="9126" xr:uid="{813D57EE-518A-4414-8DDA-68824B10B11C}"/>
    <cellStyle name="Comma 6 3 4 7 3" xfId="5554" xr:uid="{FB08E5E7-8CF1-4CBD-B2BE-4F14742EBAE3}"/>
    <cellStyle name="Comma 6 3 4 7 4" xfId="7703" xr:uid="{73373A3D-03AD-4CAE-BB7E-23895C5D4662}"/>
    <cellStyle name="Comma 6 3 4 8" xfId="2032" xr:uid="{55A3FA0B-1379-43E1-9378-66144305FD7B}"/>
    <cellStyle name="Comma 6 3 4 8 2" xfId="3642" xr:uid="{2D71E747-D4F3-4AC2-A9B6-720C22087ADD}"/>
    <cellStyle name="Comma 6 3 4 8 2 2" xfId="8636" xr:uid="{7ACA0BBF-D914-4887-A470-BB38729609CD}"/>
    <cellStyle name="Comma 6 3 4 8 3" xfId="5064" xr:uid="{9D927A57-CE54-4704-BD41-AA256044F31A}"/>
    <cellStyle name="Comma 6 3 4 8 4" xfId="7213" xr:uid="{21A16908-BA3E-4FE9-8DA9-E9E27313DF4D}"/>
    <cellStyle name="Comma 6 3 4 9" xfId="1283" xr:uid="{5E11339B-02C3-4D0F-B9E9-9CBFCF5DD92F}"/>
    <cellStyle name="Comma 6 3 4 9 2" xfId="6486" xr:uid="{47700DA9-58D4-4065-82A8-50D37DA36653}"/>
    <cellStyle name="Comma 6 3 5" xfId="477" xr:uid="{6A505C45-AB71-4E52-953E-F475C0F418E4}"/>
    <cellStyle name="Comma 6 3 5 10" xfId="5769" xr:uid="{E3F92A5B-6667-4433-B090-7E41478B82A7}"/>
    <cellStyle name="Comma 6 3 5 2" xfId="654" xr:uid="{1EC987BD-8B2C-473E-A853-378A1C5F9213}"/>
    <cellStyle name="Comma 6 3 5 2 2" xfId="1043" xr:uid="{640A7DF5-6035-43DA-B5BC-34A1ED0CCF42}"/>
    <cellStyle name="Comma 6 3 5 2 2 2" xfId="1770" xr:uid="{35BEC547-FE7D-4689-BD82-99D6372E82F9}"/>
    <cellStyle name="Comma 6 3 5 2 2 2 2" xfId="6973" xr:uid="{750D9A12-495B-4F84-A212-A10C26B1B107}"/>
    <cellStyle name="Comma 6 3 5 2 2 3" xfId="3403" xr:uid="{50BA517D-F332-4491-ABF5-CEB657F6421A}"/>
    <cellStyle name="Comma 6 3 5 2 2 3 2" xfId="8396" xr:uid="{56946ED5-ACA5-4B74-B9FA-13BAD22CCE48}"/>
    <cellStyle name="Comma 6 3 5 2 2 4" xfId="4825" xr:uid="{9328E33F-5F86-4D03-8D82-39D94F1B3291}"/>
    <cellStyle name="Comma 6 3 5 2 2 5" xfId="6247" xr:uid="{DA1CF290-617E-43AA-B05C-35697210D68F}"/>
    <cellStyle name="Comma 6 3 5 2 3" xfId="2206" xr:uid="{785D4D73-2665-47C0-92E4-1586598FC888}"/>
    <cellStyle name="Comma 6 3 5 2 3 2" xfId="3766" xr:uid="{E547088C-AB37-4F32-913E-00BA3D97B781}"/>
    <cellStyle name="Comma 6 3 5 2 3 2 2" xfId="8760" xr:uid="{F70704FC-F3C6-47DE-9F13-CF94A89055EC}"/>
    <cellStyle name="Comma 6 3 5 2 3 3" xfId="5188" xr:uid="{AE1B9911-CF91-450A-BCA2-4CC04C034022}"/>
    <cellStyle name="Comma 6 3 5 2 3 4" xfId="7337" xr:uid="{4499B8ED-CFAC-4CA3-BCF3-3933C3AFB805}"/>
    <cellStyle name="Comma 6 3 5 2 4" xfId="1407" xr:uid="{709FC887-46BC-4B31-BB88-C5CC02E3BE85}"/>
    <cellStyle name="Comma 6 3 5 2 4 2" xfId="6610" xr:uid="{51BDD27D-633B-42E7-951E-0B12AFC2684D}"/>
    <cellStyle name="Comma 6 3 5 2 5" xfId="3040" xr:uid="{C3B3872F-DFCC-470F-AB38-4F35C24B04FF}"/>
    <cellStyle name="Comma 6 3 5 2 5 2" xfId="8033" xr:uid="{1FD210E1-7F91-41D9-A520-0B8FA3C3C9D5}"/>
    <cellStyle name="Comma 6 3 5 2 6" xfId="4462" xr:uid="{56ED84FB-FE05-46C8-964F-69AF87993B53}"/>
    <cellStyle name="Comma 6 3 5 2 7" xfId="5884" xr:uid="{1B444E86-27FF-472D-8D99-C5448E19FFC2}"/>
    <cellStyle name="Comma 6 3 5 3" xfId="795" xr:uid="{A20F0063-C815-4352-8F54-6A3B22E60EDE}"/>
    <cellStyle name="Comma 6 3 5 3 2" xfId="1168" xr:uid="{2A24474D-63FE-4C3F-8ABE-24BC62A1A359}"/>
    <cellStyle name="Comma 6 3 5 3 2 2" xfId="1895" xr:uid="{E02E5B26-2B4B-412F-887E-B67395644DE1}"/>
    <cellStyle name="Comma 6 3 5 3 2 2 2" xfId="7098" xr:uid="{A860664A-3809-42A7-9940-035F9AEDC14E}"/>
    <cellStyle name="Comma 6 3 5 3 2 3" xfId="3528" xr:uid="{ABE95FBE-8066-4E8F-BB5F-C7EFD43B6F62}"/>
    <cellStyle name="Comma 6 3 5 3 2 3 2" xfId="8521" xr:uid="{A3ABE52B-27C0-4435-99B2-920A96E467CF}"/>
    <cellStyle name="Comma 6 3 5 3 2 4" xfId="4950" xr:uid="{EE0289EE-E643-4160-A6D2-418CF576A925}"/>
    <cellStyle name="Comma 6 3 5 3 2 5" xfId="6372" xr:uid="{6CF7477D-DC77-4ADE-8A8E-4B3724185DB9}"/>
    <cellStyle name="Comma 6 3 5 3 3" xfId="2328" xr:uid="{595FE6DC-32E5-4D0A-8323-19A703C58C1C}"/>
    <cellStyle name="Comma 6 3 5 3 3 2" xfId="3888" xr:uid="{4DCC1B67-5437-4C7F-9862-DBA8253721F7}"/>
    <cellStyle name="Comma 6 3 5 3 3 2 2" xfId="8882" xr:uid="{D23FD001-0CB2-4B12-9D92-314539078867}"/>
    <cellStyle name="Comma 6 3 5 3 3 3" xfId="5310" xr:uid="{D24DB28E-ABDC-4C2A-A953-08B13F4E9E37}"/>
    <cellStyle name="Comma 6 3 5 3 3 4" xfId="7459" xr:uid="{E13D8E1A-B3E1-4B77-9AF1-8416B3493340}"/>
    <cellStyle name="Comma 6 3 5 3 4" xfId="1532" xr:uid="{F2B6ACCF-1213-48D5-B4D5-B2DA33397EA6}"/>
    <cellStyle name="Comma 6 3 5 3 4 2" xfId="6735" xr:uid="{290A44B9-BD37-4E32-B88D-A124766BA813}"/>
    <cellStyle name="Comma 6 3 5 3 5" xfId="3165" xr:uid="{147EF8B6-663F-4EB6-A7B0-4BF7CB433665}"/>
    <cellStyle name="Comma 6 3 5 3 5 2" xfId="8158" xr:uid="{E97F4C00-57BA-41A8-98A6-0F123A4ADC5A}"/>
    <cellStyle name="Comma 6 3 5 3 6" xfId="4587" xr:uid="{243DA9D4-89D1-41BD-98D6-495F4283DA1C}"/>
    <cellStyle name="Comma 6 3 5 3 7" xfId="6009" xr:uid="{228262E1-F9BF-4146-9964-71E501412191}"/>
    <cellStyle name="Comma 6 3 5 4" xfId="926" xr:uid="{FB32BE66-DAFF-49C7-9C65-68E8BF718D11}"/>
    <cellStyle name="Comma 6 3 5 4 2" xfId="1655" xr:uid="{E7C19A9C-DAE5-4958-9257-AE913977FEA0}"/>
    <cellStyle name="Comma 6 3 5 4 2 2" xfId="6858" xr:uid="{6A20DCA2-7044-4E58-B0A7-696D7351D678}"/>
    <cellStyle name="Comma 6 3 5 4 3" xfId="3288" xr:uid="{FEB8194A-6B0B-435D-A936-81FD073E80AA}"/>
    <cellStyle name="Comma 6 3 5 4 3 2" xfId="8281" xr:uid="{FAAB238B-631A-45D2-B386-A591A0A47016}"/>
    <cellStyle name="Comma 6 3 5 4 4" xfId="4710" xr:uid="{09B545E0-CA33-4D95-8E30-FED2ED2CD969}"/>
    <cellStyle name="Comma 6 3 5 4 5" xfId="6132" xr:uid="{FF1A9867-9FFB-4693-A60C-C440C7052951}"/>
    <cellStyle name="Comma 6 3 5 5" xfId="2635" xr:uid="{9B816C4F-CD69-4AE6-92EE-B84184A23FBB}"/>
    <cellStyle name="Comma 6 3 5 5 2" xfId="4141" xr:uid="{9ABDA6CF-0091-4AEC-9993-A675FD33C935}"/>
    <cellStyle name="Comma 6 3 5 5 2 2" xfId="9135" xr:uid="{0181D1C3-E22A-4ADA-9112-62EC48A91358}"/>
    <cellStyle name="Comma 6 3 5 5 3" xfId="5563" xr:uid="{C4282D1C-2B67-479C-ABB8-8A82674B2B57}"/>
    <cellStyle name="Comma 6 3 5 5 4" xfId="7712" xr:uid="{02D1E775-6C21-4122-B48E-F51A28A7AAF8}"/>
    <cellStyle name="Comma 6 3 5 6" xfId="2041" xr:uid="{54DA5DD7-635B-4E33-86A3-5B65822F9EC2}"/>
    <cellStyle name="Comma 6 3 5 6 2" xfId="3651" xr:uid="{3A933879-4D2B-4022-BBB5-D02ECD803030}"/>
    <cellStyle name="Comma 6 3 5 6 2 2" xfId="8645" xr:uid="{E748DCF8-E3D9-4FCF-A71C-BF4F1EE04CB4}"/>
    <cellStyle name="Comma 6 3 5 6 3" xfId="5073" xr:uid="{637B52CF-ED11-4BF1-A800-C1540DA2D40F}"/>
    <cellStyle name="Comma 6 3 5 6 4" xfId="7222" xr:uid="{A5BBD93C-C66B-4E65-B905-B41D72A66392}"/>
    <cellStyle name="Comma 6 3 5 7" xfId="1292" xr:uid="{CC6D7086-7BA5-41AB-AD90-718FA98960BF}"/>
    <cellStyle name="Comma 6 3 5 7 2" xfId="6495" xr:uid="{26C7E6B8-5D03-4DAB-A54E-03FB53DBDC2A}"/>
    <cellStyle name="Comma 6 3 5 8" xfId="2925" xr:uid="{4E573F0E-A3BC-404D-B317-C94E663E9380}"/>
    <cellStyle name="Comma 6 3 5 8 2" xfId="7918" xr:uid="{81B4079C-7E66-4C71-9FCF-AD2E17551613}"/>
    <cellStyle name="Comma 6 3 5 9" xfId="4347" xr:uid="{F3F568DA-38DC-4335-B5C0-538EB351860F}"/>
    <cellStyle name="Comma 6 3 6" xfId="512" xr:uid="{149B8770-6FBB-46FD-B5CC-E5F7BB205290}"/>
    <cellStyle name="Comma 6 3 6 10" xfId="5788" xr:uid="{2F667C2B-FEBF-4075-9233-1F88862A386C}"/>
    <cellStyle name="Comma 6 3 6 2" xfId="626" xr:uid="{4AA7A95F-FD69-43B1-AF80-C29E7AEDD8AD}"/>
    <cellStyle name="Comma 6 3 6 2 2" xfId="1015" xr:uid="{6D21474D-BAE0-4319-B28B-8FD9EB878DE2}"/>
    <cellStyle name="Comma 6 3 6 2 2 2" xfId="1742" xr:uid="{BFED69B2-2AA5-4817-BD73-24A787DC89D5}"/>
    <cellStyle name="Comma 6 3 6 2 2 2 2" xfId="6945" xr:uid="{A8D33560-523B-4708-99BF-62F78C32E97C}"/>
    <cellStyle name="Comma 6 3 6 2 2 3" xfId="3375" xr:uid="{E62CFC15-1493-48B7-B907-8483DF63FE9D}"/>
    <cellStyle name="Comma 6 3 6 2 2 3 2" xfId="8368" xr:uid="{8DF4368C-E760-4995-8CC0-7ACDB5D77DF6}"/>
    <cellStyle name="Comma 6 3 6 2 2 4" xfId="4797" xr:uid="{052C30FA-1DD1-4CD7-BFEE-268F438C91C6}"/>
    <cellStyle name="Comma 6 3 6 2 2 5" xfId="6219" xr:uid="{991FA822-B312-45F7-A1C6-7BBD89C4E566}"/>
    <cellStyle name="Comma 6 3 6 2 3" xfId="2178" xr:uid="{4A2027F4-F0F0-4726-A3A2-DCE0BDEEEBE0}"/>
    <cellStyle name="Comma 6 3 6 2 3 2" xfId="3738" xr:uid="{8D977C59-3E13-46C0-9150-692F48382D08}"/>
    <cellStyle name="Comma 6 3 6 2 3 2 2" xfId="8732" xr:uid="{44477A1D-AF10-4C31-B283-99DCB577FF87}"/>
    <cellStyle name="Comma 6 3 6 2 3 3" xfId="5160" xr:uid="{FB3005DB-22E1-4EC8-9BF6-E010E0C623AA}"/>
    <cellStyle name="Comma 6 3 6 2 3 4" xfId="7309" xr:uid="{86673796-A5A7-4495-8E49-379361222C19}"/>
    <cellStyle name="Comma 6 3 6 2 4" xfId="1379" xr:uid="{30876B2E-AA20-4A07-8577-7AF8724FA8E9}"/>
    <cellStyle name="Comma 6 3 6 2 4 2" xfId="6582" xr:uid="{3679CCCE-01C8-4E92-A8BE-38A825F4B3F4}"/>
    <cellStyle name="Comma 6 3 6 2 5" xfId="3012" xr:uid="{F7C10FA4-3AFE-4CA3-97C9-4BB384DF93E0}"/>
    <cellStyle name="Comma 6 3 6 2 5 2" xfId="8005" xr:uid="{6AEEC252-C1B9-42FB-802D-E08A86A2AB28}"/>
    <cellStyle name="Comma 6 3 6 2 6" xfId="4434" xr:uid="{736E229F-E6B1-40E0-BAD4-6676BA185DDA}"/>
    <cellStyle name="Comma 6 3 6 2 7" xfId="5856" xr:uid="{13C70FC1-7C03-4B62-92B6-3F3D48821D7A}"/>
    <cellStyle name="Comma 6 3 6 3" xfId="767" xr:uid="{160FB3BB-6796-4752-886C-23155C771B5C}"/>
    <cellStyle name="Comma 6 3 6 3 2" xfId="1140" xr:uid="{65B611D7-6B5C-4F81-9625-C07B43F469E2}"/>
    <cellStyle name="Comma 6 3 6 3 2 2" xfId="1867" xr:uid="{33E81B2A-EE93-4DFC-B1B3-3A5BB69684FB}"/>
    <cellStyle name="Comma 6 3 6 3 2 2 2" xfId="7070" xr:uid="{139713B2-B450-4D11-BDCA-67D7BE4C05E1}"/>
    <cellStyle name="Comma 6 3 6 3 2 3" xfId="3500" xr:uid="{B23D6CF4-1752-4803-98D4-3D1D128D75F3}"/>
    <cellStyle name="Comma 6 3 6 3 2 3 2" xfId="8493" xr:uid="{B55B6758-E48B-4507-8FF9-BB75FB53AF01}"/>
    <cellStyle name="Comma 6 3 6 3 2 4" xfId="4922" xr:uid="{199DFBC2-F74C-4358-A9C0-4BEF9C5A7292}"/>
    <cellStyle name="Comma 6 3 6 3 2 5" xfId="6344" xr:uid="{E1F3FDC0-3169-488B-8934-3CD7354DE876}"/>
    <cellStyle name="Comma 6 3 6 3 3" xfId="1504" xr:uid="{8C5F1910-0923-4830-ACC8-1F982133A1C7}"/>
    <cellStyle name="Comma 6 3 6 3 3 2" xfId="6707" xr:uid="{15C0EB2A-8CB3-4F1C-9621-AF9FDB061762}"/>
    <cellStyle name="Comma 6 3 6 3 4" xfId="3137" xr:uid="{604285FB-0E1D-4995-A086-39037DC26CCA}"/>
    <cellStyle name="Comma 6 3 6 3 4 2" xfId="8130" xr:uid="{F456523A-9919-4F97-AA4E-32087E1A44B7}"/>
    <cellStyle name="Comma 6 3 6 3 5" xfId="4559" xr:uid="{817A85A6-2D89-407A-8966-5B260AFE231C}"/>
    <cellStyle name="Comma 6 3 6 3 6" xfId="5981" xr:uid="{8901B0D1-9323-4C48-AED3-FBF1AE9FD0E2}"/>
    <cellStyle name="Comma 6 3 6 4" xfId="947" xr:uid="{7EDCE734-D211-4FF8-AD1F-E037AE4BF2D2}"/>
    <cellStyle name="Comma 6 3 6 4 2" xfId="1674" xr:uid="{BB0EA0C5-A5E4-4411-8DF2-5F635A26CAC3}"/>
    <cellStyle name="Comma 6 3 6 4 2 2" xfId="6877" xr:uid="{6B9739F7-A3A8-4782-8EE8-F10C6089D115}"/>
    <cellStyle name="Comma 6 3 6 4 3" xfId="3307" xr:uid="{3FBE5C63-48E5-4F60-AF13-F4F085F0A972}"/>
    <cellStyle name="Comma 6 3 6 4 3 2" xfId="8300" xr:uid="{4E9198E0-49F4-416F-83B1-FC0CD0A28467}"/>
    <cellStyle name="Comma 6 3 6 4 4" xfId="4729" xr:uid="{0EBFB736-742F-4C38-92B3-5CCAD1694FFA}"/>
    <cellStyle name="Comma 6 3 6 4 5" xfId="6151" xr:uid="{E13BFAE8-AB30-4E0E-84B8-2A94019C3B53}"/>
    <cellStyle name="Comma 6 3 6 5" xfId="2656" xr:uid="{5F3DAB30-C56B-406F-A836-BA0CEE82A29A}"/>
    <cellStyle name="Comma 6 3 6 5 2" xfId="4160" xr:uid="{717F4EBF-5683-4BBE-81FB-4729CD85DD6E}"/>
    <cellStyle name="Comma 6 3 6 5 2 2" xfId="9154" xr:uid="{2ECFD552-BEA5-41AA-9955-C833D8662437}"/>
    <cellStyle name="Comma 6 3 6 5 3" xfId="5582" xr:uid="{BE88150E-F597-4186-A776-108EFD7A9438}"/>
    <cellStyle name="Comma 6 3 6 5 4" xfId="7731" xr:uid="{3E103BD2-DF27-4438-894C-269ACA2C9988}"/>
    <cellStyle name="Comma 6 3 6 6" xfId="2062" xr:uid="{848F5596-AF15-4571-9624-A71B16E28A5B}"/>
    <cellStyle name="Comma 6 3 6 6 2" xfId="3670" xr:uid="{5CD31A74-3188-46D5-8975-879E560F046D}"/>
    <cellStyle name="Comma 6 3 6 6 2 2" xfId="8664" xr:uid="{D31AB5C7-7E38-4B00-9637-5529041BA37F}"/>
    <cellStyle name="Comma 6 3 6 6 3" xfId="5092" xr:uid="{77D43B40-A702-4A1B-9B21-FEE830DBE13C}"/>
    <cellStyle name="Comma 6 3 6 6 4" xfId="7241" xr:uid="{BFA2A1AD-ED36-416E-8602-010A87C591E7}"/>
    <cellStyle name="Comma 6 3 6 7" xfId="1311" xr:uid="{FE01C9CB-2162-4500-BE2C-F2D25E4A5058}"/>
    <cellStyle name="Comma 6 3 6 7 2" xfId="6514" xr:uid="{86BABE92-6A17-409C-BCF0-CD1BBB7C9556}"/>
    <cellStyle name="Comma 6 3 6 8" xfId="2944" xr:uid="{51670590-6177-45B1-AD52-08F036081871}"/>
    <cellStyle name="Comma 6 3 6 8 2" xfId="7937" xr:uid="{790022DA-906A-45D4-BE4E-06EB4FE12F21}"/>
    <cellStyle name="Comma 6 3 6 9" xfId="4366" xr:uid="{7029B2AF-C148-43B7-92A0-3BBC1D53B095}"/>
    <cellStyle name="Comma 6 3 7" xfId="545" xr:uid="{BF44429C-C794-4169-A481-E7355F4E5FF5}"/>
    <cellStyle name="Comma 6 3 7 10" xfId="5807" xr:uid="{3EA2ADC6-ACC0-47C4-B6FE-CDC58856AB63}"/>
    <cellStyle name="Comma 6 3 7 2" xfId="844" xr:uid="{A4626AE4-5AAA-4FB8-B0C4-24570EABEB43}"/>
    <cellStyle name="Comma 6 3 7 2 2" xfId="1217" xr:uid="{E6F64F8B-007C-471D-A4D1-029041105E3F}"/>
    <cellStyle name="Comma 6 3 7 2 2 2" xfId="1944" xr:uid="{8A7A837B-BA79-4D48-9451-5A2B53BEE4C0}"/>
    <cellStyle name="Comma 6 3 7 2 2 2 2" xfId="7147" xr:uid="{A20EF533-3F8C-4C61-B297-13414E016163}"/>
    <cellStyle name="Comma 6 3 7 2 2 3" xfId="3577" xr:uid="{C0C0A0B0-88D6-4A36-A1DB-5C07C44119D9}"/>
    <cellStyle name="Comma 6 3 7 2 2 3 2" xfId="8570" xr:uid="{C2D85C2A-8AD7-4D7D-A916-055EB7295A19}"/>
    <cellStyle name="Comma 6 3 7 2 2 4" xfId="4999" xr:uid="{5116D13B-C1D6-4695-97D9-B7C7139718CE}"/>
    <cellStyle name="Comma 6 3 7 2 2 5" xfId="6421" xr:uid="{5CB3FE85-71E9-4801-9EA8-A9E1AD588252}"/>
    <cellStyle name="Comma 6 3 7 2 3" xfId="1581" xr:uid="{0271B056-5767-457B-BA5E-A9A92FB95F0E}"/>
    <cellStyle name="Comma 6 3 7 2 3 2" xfId="6784" xr:uid="{FB73E95D-30FD-4F10-A9CE-88422E354DBB}"/>
    <cellStyle name="Comma 6 3 7 2 4" xfId="3214" xr:uid="{4E2F0B81-370A-466F-8074-00ACB6E66F2B}"/>
    <cellStyle name="Comma 6 3 7 2 4 2" xfId="8207" xr:uid="{503480D3-E9B0-4926-B385-1B4CD2C4F40D}"/>
    <cellStyle name="Comma 6 3 7 2 5" xfId="4636" xr:uid="{023CD18D-417F-495A-A70E-D3B6F7D2BEA4}"/>
    <cellStyle name="Comma 6 3 7 2 6" xfId="6058" xr:uid="{0C8D8755-97CA-402D-960A-5D45798389ED}"/>
    <cellStyle name="Comma 6 3 7 3" xfId="966" xr:uid="{3888BCA3-1DEE-40FE-A7CD-8324D9302C0B}"/>
    <cellStyle name="Comma 6 3 7 3 2" xfId="1693" xr:uid="{F2E4259D-D499-40D0-BB77-BE79EB7C8A55}"/>
    <cellStyle name="Comma 6 3 7 3 2 2" xfId="6896" xr:uid="{FB3CBF98-B4BE-46AC-B477-7D994DD6CFFB}"/>
    <cellStyle name="Comma 6 3 7 3 3" xfId="3326" xr:uid="{3C1A9086-E822-455F-9CC8-5F9EEBBA8F78}"/>
    <cellStyle name="Comma 6 3 7 3 3 2" xfId="8319" xr:uid="{68577DB8-BDA1-433A-A379-D8644746753E}"/>
    <cellStyle name="Comma 6 3 7 3 4" xfId="4748" xr:uid="{98485CBC-774E-42F3-8737-AFAC5BE0E2BA}"/>
    <cellStyle name="Comma 6 3 7 3 5" xfId="6170" xr:uid="{C3655FCA-EA7B-4647-BDE9-98CEFE204315}"/>
    <cellStyle name="Comma 6 3 7 4" xfId="2507" xr:uid="{9FCB02C0-661D-4236-839F-342E5E0C525E}"/>
    <cellStyle name="Comma 6 3 7 4 2" xfId="4033" xr:uid="{DB68A629-3C7D-4D10-90B0-6FFFF295C5E2}"/>
    <cellStyle name="Comma 6 3 7 4 2 2" xfId="9027" xr:uid="{8284F146-C777-42A2-8A6C-C6EAD4C78C20}"/>
    <cellStyle name="Comma 6 3 7 4 3" xfId="5455" xr:uid="{A16D8AC4-F6A2-4653-9AFD-7B5AD13CC258}"/>
    <cellStyle name="Comma 6 3 7 4 4" xfId="7604" xr:uid="{64919701-950F-4FF4-9ECD-625DEE159177}"/>
    <cellStyle name="Comma 6 3 7 5" xfId="2691" xr:uid="{28E497B9-7DE7-4F6D-971E-668D99AF7C56}"/>
    <cellStyle name="Comma 6 3 7 5 2" xfId="4179" xr:uid="{A83A85C8-F3AB-4F40-A9D6-B7459F5A6635}"/>
    <cellStyle name="Comma 6 3 7 5 2 2" xfId="9173" xr:uid="{3133318E-0885-4615-9E11-1FA241B71AF3}"/>
    <cellStyle name="Comma 6 3 7 5 3" xfId="5601" xr:uid="{FE9FC01E-F17C-4E46-B34B-37F227501DCC}"/>
    <cellStyle name="Comma 6 3 7 5 4" xfId="7750" xr:uid="{44FAEFA0-8E47-4DE0-B507-28E9B900068C}"/>
    <cellStyle name="Comma 6 3 7 6" xfId="2097" xr:uid="{1EB43E50-A5F2-420B-876D-3CF94327FFC2}"/>
    <cellStyle name="Comma 6 3 7 6 2" xfId="3689" xr:uid="{6EE3B3E2-CEC8-4E0F-8049-F887DA5B00D2}"/>
    <cellStyle name="Comma 6 3 7 6 2 2" xfId="8683" xr:uid="{43AEF3E5-0A52-4AB3-8E97-31338FAF20A7}"/>
    <cellStyle name="Comma 6 3 7 6 3" xfId="5111" xr:uid="{9400ACA0-EB52-4A30-9365-7D464069629B}"/>
    <cellStyle name="Comma 6 3 7 6 4" xfId="7260" xr:uid="{E64BD3A2-10E7-41DD-BF4C-8B92EE052614}"/>
    <cellStyle name="Comma 6 3 7 7" xfId="1330" xr:uid="{ED45E35F-597C-46C5-83B4-C4C90E11D165}"/>
    <cellStyle name="Comma 6 3 7 7 2" xfId="6533" xr:uid="{4ECF4DF0-4AFA-4751-B363-6FBC6A6E3469}"/>
    <cellStyle name="Comma 6 3 7 8" xfId="2963" xr:uid="{6B8E8EA0-0C46-4C52-A310-119A1F23787E}"/>
    <cellStyle name="Comma 6 3 7 8 2" xfId="7956" xr:uid="{2FD0207D-F639-4905-92A7-8994F9F65E77}"/>
    <cellStyle name="Comma 6 3 7 9" xfId="4385" xr:uid="{E15417F3-BCEA-4E75-88ED-B20A3495D63C}"/>
    <cellStyle name="Comma 6 3 8" xfId="718" xr:uid="{D78C09EA-1B84-4839-A400-CDF1D0B12CCA}"/>
    <cellStyle name="Comma 6 3 8 2" xfId="1091" xr:uid="{AFC61D83-C414-4361-A09E-E0672D79073D}"/>
    <cellStyle name="Comma 6 3 8 2 2" xfId="1818" xr:uid="{FF12FC95-0A7F-4C2E-A854-A1F56736027D}"/>
    <cellStyle name="Comma 6 3 8 2 2 2" xfId="7021" xr:uid="{EA0736E7-8B02-4DF5-B8AF-2339E683BACA}"/>
    <cellStyle name="Comma 6 3 8 2 3" xfId="3451" xr:uid="{93A0D066-5A91-4518-B8CA-C8AA63221EEB}"/>
    <cellStyle name="Comma 6 3 8 2 3 2" xfId="8444" xr:uid="{913B7FBF-A673-4E75-A024-1E4F0976BBAC}"/>
    <cellStyle name="Comma 6 3 8 2 4" xfId="4873" xr:uid="{03BEF3D8-729C-4D87-8881-0B75DB058A8F}"/>
    <cellStyle name="Comma 6 3 8 2 5" xfId="6295" xr:uid="{4DD80396-17A0-4042-A122-8A8BB8BB66F1}"/>
    <cellStyle name="Comma 6 3 8 3" xfId="2829" xr:uid="{CF17FC88-92DD-486A-8B16-7DC75B11F2F4}"/>
    <cellStyle name="Comma 6 3 8 3 2" xfId="4285" xr:uid="{8E0C03BB-2E3C-4C54-9569-0A1B64DB6742}"/>
    <cellStyle name="Comma 6 3 8 3 2 2" xfId="9279" xr:uid="{F445F0A5-02BF-496A-BF0C-1541448EE221}"/>
    <cellStyle name="Comma 6 3 8 3 3" xfId="5707" xr:uid="{44D6E3AA-71C8-49A1-979B-4F0F8D4E8FF8}"/>
    <cellStyle name="Comma 6 3 8 3 4" xfId="7856" xr:uid="{DCDB2954-3576-4329-B880-FA155C13728E}"/>
    <cellStyle name="Comma 6 3 8 4" xfId="2254" xr:uid="{C0347305-020C-431D-8483-1E0F5A52CD77}"/>
    <cellStyle name="Comma 6 3 8 4 2" xfId="3814" xr:uid="{F336DAB6-B477-457A-BF1D-E55C62AEFC83}"/>
    <cellStyle name="Comma 6 3 8 4 2 2" xfId="8808" xr:uid="{A585D9C1-C444-4ED0-840B-51A2B281472C}"/>
    <cellStyle name="Comma 6 3 8 4 3" xfId="5236" xr:uid="{21CCB27D-4C09-41EE-9336-B109CCE0098D}"/>
    <cellStyle name="Comma 6 3 8 4 4" xfId="7385" xr:uid="{CC7E35EA-95C2-41A5-A8CE-9FA4D5E3B965}"/>
    <cellStyle name="Comma 6 3 8 5" xfId="1455" xr:uid="{18032D4B-9773-4AE9-8EE2-D2B9C0A0C06C}"/>
    <cellStyle name="Comma 6 3 8 5 2" xfId="6658" xr:uid="{3D020472-8674-4A46-A0FC-BBE34A3AA77D}"/>
    <cellStyle name="Comma 6 3 8 6" xfId="3088" xr:uid="{E95B0FF3-59B6-4BBA-888A-39D3FC261AA6}"/>
    <cellStyle name="Comma 6 3 8 6 2" xfId="8081" xr:uid="{7FB5FD8E-65A2-449A-8709-284F25774FEF}"/>
    <cellStyle name="Comma 6 3 8 7" xfId="4510" xr:uid="{2F1683F8-9059-4882-854D-F341FC9B997F}"/>
    <cellStyle name="Comma 6 3 8 8" xfId="5932" xr:uid="{06600116-E906-4B45-9662-A8583B3D5A07}"/>
    <cellStyle name="Comma 6 3 9" xfId="897" xr:uid="{6A9ADD8A-7C5B-4E92-AE49-33DB61600539}"/>
    <cellStyle name="Comma 6 3 9 2" xfId="1626" xr:uid="{96DE38C7-592E-4161-86DC-F2A1BE71E4A2}"/>
    <cellStyle name="Comma 6 3 9 2 2" xfId="6829" xr:uid="{95413D1A-EDB8-4E9E-A4B4-0D7FFF6AF9E2}"/>
    <cellStyle name="Comma 6 3 9 3" xfId="3259" xr:uid="{CA8085C3-EE34-480A-8104-9F28355484D3}"/>
    <cellStyle name="Comma 6 3 9 3 2" xfId="8252" xr:uid="{A316A7FB-C141-489B-AB6A-35844F156F86}"/>
    <cellStyle name="Comma 6 3 9 4" xfId="4681" xr:uid="{866175A9-5FA4-41BA-AC5A-498F14C34E1E}"/>
    <cellStyle name="Comma 6 3 9 5" xfId="6103" xr:uid="{D888F5E4-E734-413C-9D16-E28079162545}"/>
    <cellStyle name="Comma 6 4" xfId="441" xr:uid="{D937F168-3A6F-49C4-A607-11A356FB5729}"/>
    <cellStyle name="Comma 6 4 10" xfId="2555" xr:uid="{8A056C55-B7FA-422F-A23D-A0CA20CCFC70}"/>
    <cellStyle name="Comma 6 4 10 2" xfId="4081" xr:uid="{04657E50-5725-4677-9A3A-E27D0A426438}"/>
    <cellStyle name="Comma 6 4 10 2 2" xfId="9075" xr:uid="{F13BAD17-052C-4AE0-8175-FE1E7983F661}"/>
    <cellStyle name="Comma 6 4 10 3" xfId="5503" xr:uid="{383C91B7-318B-419F-8236-5FB0EA699DBA}"/>
    <cellStyle name="Comma 6 4 10 4" xfId="7652" xr:uid="{38B8B3D9-2049-45E7-B174-E4E92F6C19F9}"/>
    <cellStyle name="Comma 6 4 11" xfId="2366" xr:uid="{8CE994F2-4EA1-429D-A2C0-380B6AB642DD}"/>
    <cellStyle name="Comma 6 4 11 2" xfId="3924" xr:uid="{88BD424D-A559-44CD-8DD8-12E0432F2CE3}"/>
    <cellStyle name="Comma 6 4 11 2 2" xfId="8918" xr:uid="{BE02DFA8-B1D7-4054-9F11-37170D7809EC}"/>
    <cellStyle name="Comma 6 4 11 3" xfId="5346" xr:uid="{362428DD-F4EB-4874-A0BA-93FB900794DA}"/>
    <cellStyle name="Comma 6 4 11 4" xfId="7495" xr:uid="{C279D7E6-0EDE-4932-9C8E-2341EFDB25A8}"/>
    <cellStyle name="Comma 6 4 12" xfId="2609" xr:uid="{1F0BFAB5-B3A8-4232-A1FD-DBEE93E39C3F}"/>
    <cellStyle name="Comma 6 4 12 2" xfId="4115" xr:uid="{810EEDAA-1ADD-4130-AA79-EC2AE8553BF3}"/>
    <cellStyle name="Comma 6 4 12 2 2" xfId="9109" xr:uid="{0FE812A3-B470-448B-BDD1-8EE39CC6AF1F}"/>
    <cellStyle name="Comma 6 4 12 3" xfId="5537" xr:uid="{3C881D7C-8DB0-4624-BD99-63E0B54A8908}"/>
    <cellStyle name="Comma 6 4 12 4" xfId="7686" xr:uid="{DE9DBB65-1E67-46A6-9B04-549D4E750853}"/>
    <cellStyle name="Comma 6 4 13" xfId="2015" xr:uid="{3E11A40E-9CA4-452F-AA29-8DAC35ADC20F}"/>
    <cellStyle name="Comma 6 4 13 2" xfId="3625" xr:uid="{A7CB66A4-0598-4C34-9437-55BC99DF1FAE}"/>
    <cellStyle name="Comma 6 4 13 2 2" xfId="8619" xr:uid="{4BE30A0D-01B3-4B24-8151-25F223B76F12}"/>
    <cellStyle name="Comma 6 4 13 3" xfId="5047" xr:uid="{BA44D638-04B8-4EB3-97FD-AADEE61D1FCE}"/>
    <cellStyle name="Comma 6 4 13 4" xfId="7196" xr:uid="{75F56785-5AEF-4A00-9513-8E57F00F0D0D}"/>
    <cellStyle name="Comma 6 4 14" xfId="1266" xr:uid="{FA7C33EC-1F1F-4D84-A6F8-43FB52A80E96}"/>
    <cellStyle name="Comma 6 4 14 2" xfId="6469" xr:uid="{CDDC2FAC-A4C6-4B75-8CFF-84E5E3B47598}"/>
    <cellStyle name="Comma 6 4 15" xfId="2899" xr:uid="{5EB72DDA-EA05-4CA8-8647-7920340CEB4D}"/>
    <cellStyle name="Comma 6 4 15 2" xfId="7892" xr:uid="{775E928F-DA5E-4565-BC5C-E01A103A3BCA}"/>
    <cellStyle name="Comma 6 4 16" xfId="4321" xr:uid="{1DF2464D-852B-45BC-AAFA-A6F674951752}"/>
    <cellStyle name="Comma 6 4 17" xfId="5743" xr:uid="{9EB639ED-9A58-444D-AE98-3B01102F2A54}"/>
    <cellStyle name="Comma 6 4 2" xfId="461" xr:uid="{C17CB32F-4247-4496-8E18-9DE8EF8D3528}"/>
    <cellStyle name="Comma 6 4 2 10" xfId="2619" xr:uid="{B994F33A-1885-4EE7-A9CD-1F988A7733AE}"/>
    <cellStyle name="Comma 6 4 2 10 2" xfId="4125" xr:uid="{D9D7EFE9-89BD-4305-B08A-634983AEB650}"/>
    <cellStyle name="Comma 6 4 2 10 2 2" xfId="9119" xr:uid="{2AB79054-E93C-4326-98A2-2DB5FC678647}"/>
    <cellStyle name="Comma 6 4 2 10 3" xfId="5547" xr:uid="{6DCC8736-98F8-4779-BDFE-5794A3893502}"/>
    <cellStyle name="Comma 6 4 2 10 4" xfId="7696" xr:uid="{30DD61A2-AB09-4FC5-9BF3-F8003CED44FE}"/>
    <cellStyle name="Comma 6 4 2 11" xfId="2025" xr:uid="{51AADCC2-757C-4DFB-A84D-00B86873FF78}"/>
    <cellStyle name="Comma 6 4 2 11 2" xfId="3635" xr:uid="{E1B40E65-114C-4A80-9BB3-FB0DC4113411}"/>
    <cellStyle name="Comma 6 4 2 11 2 2" xfId="8629" xr:uid="{E769E5C1-DDA0-4328-928B-39D0CD23AC93}"/>
    <cellStyle name="Comma 6 4 2 11 3" xfId="5057" xr:uid="{173B949B-7DB4-45C8-8ABD-257B2E161B39}"/>
    <cellStyle name="Comma 6 4 2 11 4" xfId="7206" xr:uid="{1A9DDFCF-DA22-4825-A353-B2F6A968CA7D}"/>
    <cellStyle name="Comma 6 4 2 12" xfId="1276" xr:uid="{E20207FF-C807-4175-B44F-A4FC1085113E}"/>
    <cellStyle name="Comma 6 4 2 12 2" xfId="6479" xr:uid="{A1FF6FED-EC66-4FB0-934C-53FDBDE2A056}"/>
    <cellStyle name="Comma 6 4 2 13" xfId="2909" xr:uid="{A37279EA-51C0-4E1F-BB43-50927406F966}"/>
    <cellStyle name="Comma 6 4 2 13 2" xfId="7902" xr:uid="{9FA440F0-E9AA-4CD9-98B7-798E279AE467}"/>
    <cellStyle name="Comma 6 4 2 14" xfId="4331" xr:uid="{17ED6EE8-CBFE-4EDB-9785-C4EC4704CE58}"/>
    <cellStyle name="Comma 6 4 2 15" xfId="5753" xr:uid="{4F3E8B78-FB13-4F11-8896-05D332C3E9C4}"/>
    <cellStyle name="Comma 6 4 2 2" xfId="506" xr:uid="{F0094448-D64A-4921-AA17-0D0C77F153D7}"/>
    <cellStyle name="Comma 6 4 2 2 10" xfId="1305" xr:uid="{1BA413B7-D96D-43A3-99C7-4705DB352A26}"/>
    <cellStyle name="Comma 6 4 2 2 10 2" xfId="6508" xr:uid="{B038CF94-0914-4625-B179-FCDE9D4308BA}"/>
    <cellStyle name="Comma 6 4 2 2 11" xfId="2938" xr:uid="{2C395058-54C4-42CC-8460-263E6B696260}"/>
    <cellStyle name="Comma 6 4 2 2 11 2" xfId="7931" xr:uid="{053EF094-0795-420D-900B-F06BE7355F19}"/>
    <cellStyle name="Comma 6 4 2 2 12" xfId="4360" xr:uid="{AC15DD5F-6441-4FE1-AE56-131EC82D6DB2}"/>
    <cellStyle name="Comma 6 4 2 2 13" xfId="5782" xr:uid="{1F1DE4B0-EB26-47AC-B887-2BDE47D91430}"/>
    <cellStyle name="Comma 6 4 2 2 2" xfId="712" xr:uid="{E3E4A651-4F28-4817-983B-61BC547D51F2}"/>
    <cellStyle name="Comma 6 4 2 2 2 10" xfId="5926" xr:uid="{1085ACB9-E3B2-4AFF-92A8-9E4C663685BE}"/>
    <cellStyle name="Comma 6 4 2 2 2 2" xfId="837" xr:uid="{51231556-60B3-412C-B44E-EC20507FBE8D}"/>
    <cellStyle name="Comma 6 4 2 2 2 2 2" xfId="1210" xr:uid="{92D026A2-B7AC-42D4-9899-EE415103DE64}"/>
    <cellStyle name="Comma 6 4 2 2 2 2 2 2" xfId="1937" xr:uid="{5EC2D6DE-1ECF-4D3B-B492-9BEDA85BCE13}"/>
    <cellStyle name="Comma 6 4 2 2 2 2 2 2 2" xfId="7140" xr:uid="{84C9F525-D885-447D-A037-586CA560BBBB}"/>
    <cellStyle name="Comma 6 4 2 2 2 2 2 3" xfId="3570" xr:uid="{0DFEC6A9-45F5-48FD-A730-FAEA5F2861DF}"/>
    <cellStyle name="Comma 6 4 2 2 2 2 2 3 2" xfId="8563" xr:uid="{D061C845-F605-4E2B-AA08-E2E1F2C89C12}"/>
    <cellStyle name="Comma 6 4 2 2 2 2 2 4" xfId="4992" xr:uid="{D4330AEE-24B3-49D2-88D3-5D9BC2391F74}"/>
    <cellStyle name="Comma 6 4 2 2 2 2 2 5" xfId="6414" xr:uid="{DF79ADC6-C5C0-4AD3-9C8D-AE0869489C13}"/>
    <cellStyle name="Comma 6 4 2 2 2 2 3" xfId="2360" xr:uid="{3F9933C4-73FA-427F-B9B0-1F4A42DDEDB8}"/>
    <cellStyle name="Comma 6 4 2 2 2 2 3 2" xfId="3920" xr:uid="{0387CC7F-C48A-4D21-8DAF-07E870B45BA4}"/>
    <cellStyle name="Comma 6 4 2 2 2 2 3 2 2" xfId="8914" xr:uid="{EC2E7F45-BDCD-4A06-B380-55D0BD542423}"/>
    <cellStyle name="Comma 6 4 2 2 2 2 3 3" xfId="5342" xr:uid="{71D7D519-51BD-416A-820B-88BD1EA93A9A}"/>
    <cellStyle name="Comma 6 4 2 2 2 2 3 4" xfId="7491" xr:uid="{035F2BAF-5BD6-44D5-BC63-1783BD5EACD1}"/>
    <cellStyle name="Comma 6 4 2 2 2 2 4" xfId="1574" xr:uid="{B9C61E32-2306-4554-B4DB-25B52788FE6C}"/>
    <cellStyle name="Comma 6 4 2 2 2 2 4 2" xfId="6777" xr:uid="{86ED78F2-9FF7-48CC-8510-7EE513809F95}"/>
    <cellStyle name="Comma 6 4 2 2 2 2 5" xfId="3207" xr:uid="{BB97B5B9-2AF0-48CF-9B6C-FD5FB487B05E}"/>
    <cellStyle name="Comma 6 4 2 2 2 2 5 2" xfId="8200" xr:uid="{0CB08F4C-625A-4D06-BEEA-3ECA362A0B3F}"/>
    <cellStyle name="Comma 6 4 2 2 2 2 6" xfId="4629" xr:uid="{9596BA1A-BF5D-4FFB-B011-A8CAB5CF8B73}"/>
    <cellStyle name="Comma 6 4 2 2 2 2 7" xfId="6051" xr:uid="{3D448EA3-61C3-4556-8ADB-2A1C0A46AEEC}"/>
    <cellStyle name="Comma 6 4 2 2 2 3" xfId="1085" xr:uid="{6792047F-39D0-4EBD-8AD7-2724EEF73641}"/>
    <cellStyle name="Comma 6 4 2 2 2 3 2" xfId="1812" xr:uid="{FF1E2C85-405B-4CA7-815B-C87D2D6F59F1}"/>
    <cellStyle name="Comma 6 4 2 2 2 3 2 2" xfId="7015" xr:uid="{BA5F0B98-369A-4A42-B9B5-C031427ABB14}"/>
    <cellStyle name="Comma 6 4 2 2 2 3 3" xfId="3445" xr:uid="{9DB1BD2E-557A-456A-BE32-0AC183D5C4F1}"/>
    <cellStyle name="Comma 6 4 2 2 2 3 3 2" xfId="8438" xr:uid="{B7043F96-CAFA-48B5-8246-D64A66D0B2BB}"/>
    <cellStyle name="Comma 6 4 2 2 2 3 4" xfId="4867" xr:uid="{D59D830C-2665-4CBF-B50B-AC23EC5642E9}"/>
    <cellStyle name="Comma 6 4 2 2 2 3 5" xfId="6289" xr:uid="{DCA19B70-F92E-4C09-A36E-61C2B0C6C07B}"/>
    <cellStyle name="Comma 6 4 2 2 2 4" xfId="2500" xr:uid="{D836A6A4-02E4-4A4C-8075-C6A74959BC8C}"/>
    <cellStyle name="Comma 6 4 2 2 2 4 2" xfId="4026" xr:uid="{778CD632-A3C4-4751-8463-C48CB6E118EC}"/>
    <cellStyle name="Comma 6 4 2 2 2 4 2 2" xfId="9020" xr:uid="{8093371E-E602-4963-81A1-23EECD861265}"/>
    <cellStyle name="Comma 6 4 2 2 2 4 3" xfId="5448" xr:uid="{065FEE1A-534C-44E3-9C0A-D89719D6369D}"/>
    <cellStyle name="Comma 6 4 2 2 2 4 4" xfId="7597" xr:uid="{88F6660A-1B1D-468D-89BA-CE2E52C52B5B}"/>
    <cellStyle name="Comma 6 4 2 2 2 5" xfId="2823" xr:uid="{6C8249FF-D027-41BF-BCA0-747DDDBB582E}"/>
    <cellStyle name="Comma 6 4 2 2 2 5 2" xfId="4279" xr:uid="{9F25AD8B-963C-4AEF-A797-46D9DB761B43}"/>
    <cellStyle name="Comma 6 4 2 2 2 5 2 2" xfId="9273" xr:uid="{E5999D09-1006-42B9-B840-83B64EB88C8D}"/>
    <cellStyle name="Comma 6 4 2 2 2 5 3" xfId="5701" xr:uid="{1D889D77-3B99-46AF-9377-88A63F38EB37}"/>
    <cellStyle name="Comma 6 4 2 2 2 5 4" xfId="7850" xr:uid="{D50911BF-0D1B-463D-8745-5649F1FD8CFC}"/>
    <cellStyle name="Comma 6 4 2 2 2 6" xfId="2248" xr:uid="{5E918875-8E97-453D-AD44-5169F04DCE90}"/>
    <cellStyle name="Comma 6 4 2 2 2 6 2" xfId="3808" xr:uid="{AFC0E2EF-41A2-4331-9DC7-54B963100CE0}"/>
    <cellStyle name="Comma 6 4 2 2 2 6 2 2" xfId="8802" xr:uid="{31BB00D7-E5EE-492A-86D0-451B0BDB8177}"/>
    <cellStyle name="Comma 6 4 2 2 2 6 3" xfId="5230" xr:uid="{AA292F80-704A-442F-95AB-1D049BF0A9D5}"/>
    <cellStyle name="Comma 6 4 2 2 2 6 4" xfId="7379" xr:uid="{78B0EB34-1543-4B4A-9850-DE013083BC19}"/>
    <cellStyle name="Comma 6 4 2 2 2 7" xfId="1449" xr:uid="{A02C14CB-CB85-440F-89C1-D57B7867FFC7}"/>
    <cellStyle name="Comma 6 4 2 2 2 7 2" xfId="6652" xr:uid="{7B66C560-3381-45A5-9155-9BA11755C5BF}"/>
    <cellStyle name="Comma 6 4 2 2 2 8" xfId="3082" xr:uid="{C14FF5EF-33B3-4686-8951-FB2CBEFC2DB3}"/>
    <cellStyle name="Comma 6 4 2 2 2 8 2" xfId="8075" xr:uid="{ED0AC2DC-C931-471E-98C6-BDADBED06423}"/>
    <cellStyle name="Comma 6 4 2 2 2 9" xfId="4504" xr:uid="{0D5184FB-CCF7-4769-81B1-3476AF1D334E}"/>
    <cellStyle name="Comma 6 4 2 2 3" xfId="609" xr:uid="{5843040B-AF4B-461A-BC4E-AB4D0AC530AD}"/>
    <cellStyle name="Comma 6 4 2 2 3 10" xfId="5849" xr:uid="{A2F9687C-0AE0-482C-B445-4690F5FD19C0}"/>
    <cellStyle name="Comma 6 4 2 2 3 2" xfId="885" xr:uid="{846A5244-9976-4403-A880-82B16C6AEFFA}"/>
    <cellStyle name="Comma 6 4 2 2 3 2 2" xfId="1257" xr:uid="{A01DA674-00CC-459F-A887-EEF6706D9926}"/>
    <cellStyle name="Comma 6 4 2 2 3 2 2 2" xfId="1984" xr:uid="{43E770C6-8261-4C26-BC6E-FF72EABBE7F2}"/>
    <cellStyle name="Comma 6 4 2 2 3 2 2 2 2" xfId="7187" xr:uid="{4050FF2B-6FD6-4CBB-8DD2-4760F8A87C4C}"/>
    <cellStyle name="Comma 6 4 2 2 3 2 2 3" xfId="3617" xr:uid="{EF109519-081D-4808-9D67-3B4ABE90A1DC}"/>
    <cellStyle name="Comma 6 4 2 2 3 2 2 3 2" xfId="8610" xr:uid="{62BC8C5F-E93D-4A03-B814-5E445767AE1E}"/>
    <cellStyle name="Comma 6 4 2 2 3 2 2 4" xfId="5039" xr:uid="{42CE42C4-54B2-4C98-A38E-6E06501DFE67}"/>
    <cellStyle name="Comma 6 4 2 2 3 2 2 5" xfId="6461" xr:uid="{F77674E8-EB50-4FB9-A096-E81237E90E1A}"/>
    <cellStyle name="Comma 6 4 2 2 3 2 3" xfId="1621" xr:uid="{743DCE2C-38BC-438D-907D-B4E340237894}"/>
    <cellStyle name="Comma 6 4 2 2 3 2 3 2" xfId="6824" xr:uid="{76BA0A06-1C78-43D3-ABE0-A9305D42901C}"/>
    <cellStyle name="Comma 6 4 2 2 3 2 4" xfId="3254" xr:uid="{82B9292C-B099-4218-9576-C5C8E4DD046D}"/>
    <cellStyle name="Comma 6 4 2 2 3 2 4 2" xfId="8247" xr:uid="{259F6A53-B72F-498B-8E45-35314D5D29F8}"/>
    <cellStyle name="Comma 6 4 2 2 3 2 5" xfId="4676" xr:uid="{F0D5BE56-16D4-4070-BEC1-718F15B22A3F}"/>
    <cellStyle name="Comma 6 4 2 2 3 2 6" xfId="6098" xr:uid="{A253BF11-C832-4F6F-90C5-858EED84F8EA}"/>
    <cellStyle name="Comma 6 4 2 2 3 3" xfId="1008" xr:uid="{86E23753-8567-4802-814D-D6E77E410849}"/>
    <cellStyle name="Comma 6 4 2 2 3 3 2" xfId="1735" xr:uid="{81A4B685-EB53-4868-9203-7DD3B664AEB8}"/>
    <cellStyle name="Comma 6 4 2 2 3 3 2 2" xfId="6938" xr:uid="{19EF3A87-C2A2-4BEF-91CA-06FC6F710AAB}"/>
    <cellStyle name="Comma 6 4 2 2 3 3 3" xfId="3368" xr:uid="{959AB53B-0D0C-49B8-9E69-29DAF5FED220}"/>
    <cellStyle name="Comma 6 4 2 2 3 3 3 2" xfId="8361" xr:uid="{23FD00F3-6EA9-42AE-A7D6-4AEAE520EFAD}"/>
    <cellStyle name="Comma 6 4 2 2 3 3 4" xfId="4790" xr:uid="{BDC26193-1C45-4450-9932-58CD22262496}"/>
    <cellStyle name="Comma 6 4 2 2 3 3 5" xfId="6212" xr:uid="{C21B84BA-1424-478D-BCB0-139B707EF3B6}"/>
    <cellStyle name="Comma 6 4 2 2 3 4" xfId="2547" xr:uid="{0993D6C2-A9C9-4B3F-9BA7-1686CC2339CB}"/>
    <cellStyle name="Comma 6 4 2 2 3 4 2" xfId="4073" xr:uid="{1B0ECD2C-12C7-4B7E-8539-36F3C8ACF0CA}"/>
    <cellStyle name="Comma 6 4 2 2 3 4 2 2" xfId="9067" xr:uid="{9AC44A34-41F3-4294-B21F-74FDD36ACFBC}"/>
    <cellStyle name="Comma 6 4 2 2 3 4 3" xfId="5495" xr:uid="{83D43E5B-D590-4F09-AAC3-9195B1C599A4}"/>
    <cellStyle name="Comma 6 4 2 2 3 4 4" xfId="7644" xr:uid="{BCEF518F-B66A-4D32-92FA-879F952C19F1}"/>
    <cellStyle name="Comma 6 4 2 2 3 5" xfId="2753" xr:uid="{B87FA1F6-910B-4C33-9D91-D240E9815AD4}"/>
    <cellStyle name="Comma 6 4 2 2 3 5 2" xfId="4219" xr:uid="{4BFC45CD-9C71-4623-BCCC-EC6142660929}"/>
    <cellStyle name="Comma 6 4 2 2 3 5 2 2" xfId="9213" xr:uid="{7F85935C-4B7D-4CAE-9157-63C58E8307B6}"/>
    <cellStyle name="Comma 6 4 2 2 3 5 3" xfId="5641" xr:uid="{AE85FB22-5196-408A-8E5F-264985E08836}"/>
    <cellStyle name="Comma 6 4 2 2 3 5 4" xfId="7790" xr:uid="{3B4A83FB-42BA-4C68-8DD7-BFFCF748ABCE}"/>
    <cellStyle name="Comma 6 4 2 2 3 6" xfId="2161" xr:uid="{62FB506B-455C-40CB-885E-2A62D508C9B8}"/>
    <cellStyle name="Comma 6 4 2 2 3 6 2" xfId="3731" xr:uid="{289F1706-CF20-43B0-921E-F149293D6DF3}"/>
    <cellStyle name="Comma 6 4 2 2 3 6 2 2" xfId="8725" xr:uid="{C539709B-13C0-483A-84F2-687EFA932966}"/>
    <cellStyle name="Comma 6 4 2 2 3 6 3" xfId="5153" xr:uid="{CCE52250-F3F4-4225-A8E4-BE12ADE7CE22}"/>
    <cellStyle name="Comma 6 4 2 2 3 6 4" xfId="7302" xr:uid="{179926EE-7E27-4F25-865B-F3F207C56482}"/>
    <cellStyle name="Comma 6 4 2 2 3 7" xfId="1372" xr:uid="{21737BDA-82AA-47C8-9724-A676C0C1B92B}"/>
    <cellStyle name="Comma 6 4 2 2 3 7 2" xfId="6575" xr:uid="{FF2E5AAF-A725-4643-B587-08C56220BA2C}"/>
    <cellStyle name="Comma 6 4 2 2 3 8" xfId="3005" xr:uid="{9B89D70A-A2AC-4DC6-8D1E-81CDB5464F1E}"/>
    <cellStyle name="Comma 6 4 2 2 3 8 2" xfId="7998" xr:uid="{E4D09666-7D93-45C2-B977-427A76C213B1}"/>
    <cellStyle name="Comma 6 4 2 2 3 9" xfId="4427" xr:uid="{3842FB00-1873-4B18-9F71-DF0577C5D8E5}"/>
    <cellStyle name="Comma 6 4 2 2 4" xfId="760" xr:uid="{C111E81F-E19D-4074-95AC-097BAE300A32}"/>
    <cellStyle name="Comma 6 4 2 2 4 2" xfId="1133" xr:uid="{F16E6AAC-053E-44CF-A9FF-90DF443D4BEC}"/>
    <cellStyle name="Comma 6 4 2 2 4 2 2" xfId="1860" xr:uid="{6E4FE8C0-E31B-472B-AFD4-4101200F7AA7}"/>
    <cellStyle name="Comma 6 4 2 2 4 2 2 2" xfId="7063" xr:uid="{27F0551C-2808-4B72-AC32-13AACF895F53}"/>
    <cellStyle name="Comma 6 4 2 2 4 2 3" xfId="3493" xr:uid="{27494826-F469-43CB-9088-B50584766E48}"/>
    <cellStyle name="Comma 6 4 2 2 4 2 3 2" xfId="8486" xr:uid="{62585E59-C4F6-45C7-B6E2-E66054B29D59}"/>
    <cellStyle name="Comma 6 4 2 2 4 2 4" xfId="4915" xr:uid="{C9338F7C-B898-48FD-86BD-2CA612ECB774}"/>
    <cellStyle name="Comma 6 4 2 2 4 2 5" xfId="6337" xr:uid="{F30351A7-29DD-458E-8FC0-CA2FD255C449}"/>
    <cellStyle name="Comma 6 4 2 2 4 3" xfId="2859" xr:uid="{4C29971C-90F0-450F-84CC-DAC690EB8D1C}"/>
    <cellStyle name="Comma 6 4 2 2 4 3 2" xfId="4315" xr:uid="{9725332B-9722-4976-B2DB-82322B64DC37}"/>
    <cellStyle name="Comma 6 4 2 2 4 3 2 2" xfId="9309" xr:uid="{B0E205DF-5F4C-448E-ADEE-F0C0538D5A6E}"/>
    <cellStyle name="Comma 6 4 2 2 4 3 3" xfId="5737" xr:uid="{178AB0DC-9969-43EB-B717-7040C4726C71}"/>
    <cellStyle name="Comma 6 4 2 2 4 3 4" xfId="7886" xr:uid="{49788864-8400-4EC3-9D77-D00469A2BEC9}"/>
    <cellStyle name="Comma 6 4 2 2 4 4" xfId="2295" xr:uid="{F3A7CD98-691F-4A3A-8164-DFF7C26CF1B6}"/>
    <cellStyle name="Comma 6 4 2 2 4 4 2" xfId="3855" xr:uid="{8954DB06-2F8C-4FB9-9381-0F7F8C925964}"/>
    <cellStyle name="Comma 6 4 2 2 4 4 2 2" xfId="8849" xr:uid="{FDB9D643-9049-4665-8D2E-E25B2872E0CD}"/>
    <cellStyle name="Comma 6 4 2 2 4 4 3" xfId="5277" xr:uid="{00071F17-1748-43F1-BF06-04C7107B498A}"/>
    <cellStyle name="Comma 6 4 2 2 4 4 4" xfId="7426" xr:uid="{93B03789-C30D-41BF-92A5-BE9DB4905A07}"/>
    <cellStyle name="Comma 6 4 2 2 4 5" xfId="1497" xr:uid="{7CAA164F-8D75-4522-A642-ED8D1B32F924}"/>
    <cellStyle name="Comma 6 4 2 2 4 5 2" xfId="6700" xr:uid="{5708B359-8DC5-4FED-A623-282B884EFBCA}"/>
    <cellStyle name="Comma 6 4 2 2 4 6" xfId="3130" xr:uid="{AA5B0F4A-E0D2-4ABC-8661-A24CE93E4CEB}"/>
    <cellStyle name="Comma 6 4 2 2 4 6 2" xfId="8123" xr:uid="{99E746EA-5202-48DC-823E-16D4241C5B81}"/>
    <cellStyle name="Comma 6 4 2 2 4 7" xfId="4552" xr:uid="{A76BECA4-0C10-4CAA-BA62-0EAC1DC7DBB6}"/>
    <cellStyle name="Comma 6 4 2 2 4 8" xfId="5974" xr:uid="{02951E54-6C98-407B-A763-B26D60F65152}"/>
    <cellStyle name="Comma 6 4 2 2 5" xfId="941" xr:uid="{1B2ACBA8-9864-44E3-A775-F91B7828CA68}"/>
    <cellStyle name="Comma 6 4 2 2 5 2" xfId="1668" xr:uid="{EBC216CD-73DA-43E1-A89E-AA1FCC94250C}"/>
    <cellStyle name="Comma 6 4 2 2 5 2 2" xfId="6871" xr:uid="{170B2437-E2E2-4C3C-A023-F2B7C8797498}"/>
    <cellStyle name="Comma 6 4 2 2 5 3" xfId="3301" xr:uid="{2232AB8A-807A-42A7-953A-35B78397E07D}"/>
    <cellStyle name="Comma 6 4 2 2 5 3 2" xfId="8294" xr:uid="{68DBF16E-1513-46D7-8255-34CC2C0091CE}"/>
    <cellStyle name="Comma 6 4 2 2 5 4" xfId="4723" xr:uid="{31269494-8EC3-43E9-A0D5-C5DEA5DAD5C7}"/>
    <cellStyle name="Comma 6 4 2 2 5 5" xfId="6145" xr:uid="{D496980B-AD46-41FF-9DBD-C17243AC33B0}"/>
    <cellStyle name="Comma 6 4 2 2 6" xfId="2583" xr:uid="{DC8B39AC-6F62-4CB0-9DE5-479FDECE9019}"/>
    <cellStyle name="Comma 6 4 2 2 6 2" xfId="4109" xr:uid="{3D008164-5B3F-4A0D-B385-05A7CE871998}"/>
    <cellStyle name="Comma 6 4 2 2 6 2 2" xfId="9103" xr:uid="{E515B77F-04CC-4AAD-99E1-DA42BCB1E2BB}"/>
    <cellStyle name="Comma 6 4 2 2 6 3" xfId="5531" xr:uid="{2E31B29F-A51A-4314-A905-E4CBE362CB0C}"/>
    <cellStyle name="Comma 6 4 2 2 6 4" xfId="7680" xr:uid="{35D8F0F6-1F7F-4625-9AA8-4F209D8078AC}"/>
    <cellStyle name="Comma 6 4 2 2 7" xfId="2396" xr:uid="{DE656312-DEAC-4FF1-90EF-2D28AD89FC18}"/>
    <cellStyle name="Comma 6 4 2 2 7 2" xfId="3954" xr:uid="{0DC57AAB-7F7B-4111-9E7C-D538785FE98A}"/>
    <cellStyle name="Comma 6 4 2 2 7 2 2" xfId="8948" xr:uid="{0951F02E-C739-42AA-8B4C-152051DD92AD}"/>
    <cellStyle name="Comma 6 4 2 2 7 3" xfId="5376" xr:uid="{4AD00D7D-87E1-4C8A-A218-B11BAA23699F}"/>
    <cellStyle name="Comma 6 4 2 2 7 4" xfId="7525" xr:uid="{DDDDA9C7-7F0B-4637-AFA3-E7FAF0646BD9}"/>
    <cellStyle name="Comma 6 4 2 2 8" xfId="2650" xr:uid="{EEB66FE0-8C42-4F2E-BA31-B4D6F80FFE89}"/>
    <cellStyle name="Comma 6 4 2 2 8 2" xfId="4154" xr:uid="{641ACBEC-CE10-41AE-996B-BA404683BDAA}"/>
    <cellStyle name="Comma 6 4 2 2 8 2 2" xfId="9148" xr:uid="{138A81F8-1581-474A-8B2F-63D073CE42F4}"/>
    <cellStyle name="Comma 6 4 2 2 8 3" xfId="5576" xr:uid="{D9FFA1D6-61FA-41AC-AB7F-74BA1FBF45BF}"/>
    <cellStyle name="Comma 6 4 2 2 8 4" xfId="7725" xr:uid="{9D9374DE-5FE2-4774-97B3-7ABCB7EEBED0}"/>
    <cellStyle name="Comma 6 4 2 2 9" xfId="2056" xr:uid="{F891DC9E-A204-492E-9E6E-5A0B227908F2}"/>
    <cellStyle name="Comma 6 4 2 2 9 2" xfId="3664" xr:uid="{8E713C33-8768-4FBA-9A3E-3BCE068F12B9}"/>
    <cellStyle name="Comma 6 4 2 2 9 2 2" xfId="8658" xr:uid="{05CF255E-6A5C-40BD-9D8E-38E2CA674F65}"/>
    <cellStyle name="Comma 6 4 2 2 9 3" xfId="5086" xr:uid="{EE41D7EA-1375-4E3B-8860-340CC88F2134}"/>
    <cellStyle name="Comma 6 4 2 2 9 4" xfId="7235" xr:uid="{88D3955C-085C-4199-988C-383F18B5F646}"/>
    <cellStyle name="Comma 6 4 2 3" xfId="539" xr:uid="{602469E1-62DE-48EC-80F4-0B34BAFCB45C}"/>
    <cellStyle name="Comma 6 4 2 3 10" xfId="5801" xr:uid="{98718715-68F4-4D8F-83A2-D324EB75CB50}"/>
    <cellStyle name="Comma 6 4 2 3 2" xfId="683" xr:uid="{23924E51-70EA-4938-947E-4E4AA7E5DFF7}"/>
    <cellStyle name="Comma 6 4 2 3 2 2" xfId="1056" xr:uid="{348E5843-26BB-4B38-985A-608AA3AED4CF}"/>
    <cellStyle name="Comma 6 4 2 3 2 2 2" xfId="1783" xr:uid="{CC09D9C7-94E7-4F8F-A529-EEFD0EB3B8AF}"/>
    <cellStyle name="Comma 6 4 2 3 2 2 2 2" xfId="6986" xr:uid="{920F7733-89C2-4C4E-B42B-C8386EF9D59B}"/>
    <cellStyle name="Comma 6 4 2 3 2 2 3" xfId="3416" xr:uid="{72608AE4-92CF-41E3-874A-003FFB590CF3}"/>
    <cellStyle name="Comma 6 4 2 3 2 2 3 2" xfId="8409" xr:uid="{634E6144-762C-4CE8-A431-585E50DE20DB}"/>
    <cellStyle name="Comma 6 4 2 3 2 2 4" xfId="4838" xr:uid="{2FAC0796-846F-4AE6-A435-88A8CCFD2CBE}"/>
    <cellStyle name="Comma 6 4 2 3 2 2 5" xfId="6260" xr:uid="{A2D170ED-ACE8-4514-937C-53F2D5595C7D}"/>
    <cellStyle name="Comma 6 4 2 3 2 3" xfId="2219" xr:uid="{66F7EFD9-AA44-41DB-B341-A17FE61390AB}"/>
    <cellStyle name="Comma 6 4 2 3 2 3 2" xfId="3779" xr:uid="{0D0D68FF-291B-47BB-8CA7-A6822F8C83B9}"/>
    <cellStyle name="Comma 6 4 2 3 2 3 2 2" xfId="8773" xr:uid="{9FCB1485-4369-460C-B7EB-D3BD27A36335}"/>
    <cellStyle name="Comma 6 4 2 3 2 3 3" xfId="5201" xr:uid="{8BE237D9-0B26-4F55-A0B3-65A38C8A1266}"/>
    <cellStyle name="Comma 6 4 2 3 2 3 4" xfId="7350" xr:uid="{E7A46873-01FE-4226-B6F6-BC737A629C7B}"/>
    <cellStyle name="Comma 6 4 2 3 2 4" xfId="1420" xr:uid="{455641CA-E2C4-435B-A4D4-0231E3D9C0AC}"/>
    <cellStyle name="Comma 6 4 2 3 2 4 2" xfId="6623" xr:uid="{E965BCA1-C314-4DE7-ACD5-C2A3F5099DE7}"/>
    <cellStyle name="Comma 6 4 2 3 2 5" xfId="3053" xr:uid="{9167B631-49B4-4BAD-961C-EA3E028BA06F}"/>
    <cellStyle name="Comma 6 4 2 3 2 5 2" xfId="8046" xr:uid="{9658599F-4128-45A9-9096-D61270A1597A}"/>
    <cellStyle name="Comma 6 4 2 3 2 6" xfId="4475" xr:uid="{F09465FF-C39B-487D-BE3C-262BE72AA082}"/>
    <cellStyle name="Comma 6 4 2 3 2 7" xfId="5897" xr:uid="{43B329B1-AEAA-457B-8108-A020A9FC386C}"/>
    <cellStyle name="Comma 6 4 2 3 3" xfId="808" xr:uid="{B1F5513A-DE83-4505-B977-3C2E66FF653B}"/>
    <cellStyle name="Comma 6 4 2 3 3 2" xfId="1181" xr:uid="{D14BE364-1355-4A61-ABAD-7666A2EFED2A}"/>
    <cellStyle name="Comma 6 4 2 3 3 2 2" xfId="1908" xr:uid="{E71B83B1-99E5-437F-8E47-C66FA5F337F9}"/>
    <cellStyle name="Comma 6 4 2 3 3 2 2 2" xfId="7111" xr:uid="{C2A309F7-FF75-4917-B561-D02A235CFED1}"/>
    <cellStyle name="Comma 6 4 2 3 3 2 3" xfId="3541" xr:uid="{04489B5B-D68B-497F-B64F-0E526E3CD0A0}"/>
    <cellStyle name="Comma 6 4 2 3 3 2 3 2" xfId="8534" xr:uid="{31B1B6C8-BEFC-477A-B522-4D69925A93E9}"/>
    <cellStyle name="Comma 6 4 2 3 3 2 4" xfId="4963" xr:uid="{05F91640-CC01-4859-BBF3-914FF87C5F74}"/>
    <cellStyle name="Comma 6 4 2 3 3 2 5" xfId="6385" xr:uid="{E609EC35-A820-4A31-9C8F-C384F11E59F5}"/>
    <cellStyle name="Comma 6 4 2 3 3 3" xfId="1545" xr:uid="{44BF77C9-BB4B-44C4-94E2-271C06A4E6F3}"/>
    <cellStyle name="Comma 6 4 2 3 3 3 2" xfId="6748" xr:uid="{FA921B78-036D-47C2-BCF1-21EB60F3F52B}"/>
    <cellStyle name="Comma 6 4 2 3 3 4" xfId="3178" xr:uid="{6AD412ED-E422-44CB-BE88-C240827A5FB6}"/>
    <cellStyle name="Comma 6 4 2 3 3 4 2" xfId="8171" xr:uid="{B20ADE03-01A5-4CC6-AD0C-FBB79C08D38D}"/>
    <cellStyle name="Comma 6 4 2 3 3 5" xfId="4600" xr:uid="{FDE17396-0146-4EBA-B1A3-4C682AB840CB}"/>
    <cellStyle name="Comma 6 4 2 3 3 6" xfId="6022" xr:uid="{D50E4998-206A-4386-9182-64B81944ADDF}"/>
    <cellStyle name="Comma 6 4 2 3 4" xfId="960" xr:uid="{075A19D7-F7A3-4E0D-90DF-709E6B52C61B}"/>
    <cellStyle name="Comma 6 4 2 3 4 2" xfId="1687" xr:uid="{FCBEB78C-86A9-48A6-9753-C6552C632448}"/>
    <cellStyle name="Comma 6 4 2 3 4 2 2" xfId="6890" xr:uid="{01420D01-2321-4D5A-A12E-D287D24F4119}"/>
    <cellStyle name="Comma 6 4 2 3 4 3" xfId="3320" xr:uid="{2DC19324-E6C5-4285-A31B-FF2A9E5CD15B}"/>
    <cellStyle name="Comma 6 4 2 3 4 3 2" xfId="8313" xr:uid="{1A145B4E-4107-4FC7-9987-66C9F5E3F1A5}"/>
    <cellStyle name="Comma 6 4 2 3 4 4" xfId="4742" xr:uid="{F5E6B27D-9BB8-4250-8C05-18C8270DE348}"/>
    <cellStyle name="Comma 6 4 2 3 4 5" xfId="6164" xr:uid="{A691DDCA-418C-4F11-A5D8-58585E67F612}"/>
    <cellStyle name="Comma 6 4 2 3 5" xfId="2685" xr:uid="{95B2CFD8-3F27-417A-8E33-7FE6B2D85D74}"/>
    <cellStyle name="Comma 6 4 2 3 5 2" xfId="4173" xr:uid="{68A8E211-803B-46EE-B393-6F98392D489D}"/>
    <cellStyle name="Comma 6 4 2 3 5 2 2" xfId="9167" xr:uid="{2DCAFB5B-54DB-47D4-81F7-A5A8E8341277}"/>
    <cellStyle name="Comma 6 4 2 3 5 3" xfId="5595" xr:uid="{766B1908-BAE2-4ABC-A79F-D989ED157248}"/>
    <cellStyle name="Comma 6 4 2 3 5 4" xfId="7744" xr:uid="{D5937311-69B8-4B54-928A-CAC73C83CA80}"/>
    <cellStyle name="Comma 6 4 2 3 6" xfId="2091" xr:uid="{F8043B37-FDA1-481D-B5AA-655DDA35C3DF}"/>
    <cellStyle name="Comma 6 4 2 3 6 2" xfId="3683" xr:uid="{C996B4C0-D432-4A05-9261-564D5E47C91B}"/>
    <cellStyle name="Comma 6 4 2 3 6 2 2" xfId="8677" xr:uid="{04F577B6-997A-4CC7-BD1A-C5ADE088DA87}"/>
    <cellStyle name="Comma 6 4 2 3 6 3" xfId="5105" xr:uid="{CCC8BB98-DFD9-4825-B0FE-C77A090F9EBE}"/>
    <cellStyle name="Comma 6 4 2 3 6 4" xfId="7254" xr:uid="{AD51AC88-FE66-4DBC-8022-48F80C7E3F56}"/>
    <cellStyle name="Comma 6 4 2 3 7" xfId="1324" xr:uid="{9E4A9DB6-090D-4972-A19D-2A5C8444BC63}"/>
    <cellStyle name="Comma 6 4 2 3 7 2" xfId="6527" xr:uid="{667C9771-9EED-4F08-9281-4BA598E334D6}"/>
    <cellStyle name="Comma 6 4 2 3 8" xfId="2957" xr:uid="{F32BCAB8-B642-403A-A433-B9DDD9FE8391}"/>
    <cellStyle name="Comma 6 4 2 3 8 2" xfId="7950" xr:uid="{7CC977E4-4E8A-467D-8679-7A37D901530C}"/>
    <cellStyle name="Comma 6 4 2 3 9" xfId="4379" xr:uid="{D600C50A-8135-435C-A74C-CA876662DC7C}"/>
    <cellStyle name="Comma 6 4 2 4" xfId="648" xr:uid="{7226E719-5FC3-4EC2-A7BC-E0BF4186867A}"/>
    <cellStyle name="Comma 6 4 2 4 10" xfId="5878" xr:uid="{5C1EDE6D-36A0-448B-B1ED-10B18935A9B5}"/>
    <cellStyle name="Comma 6 4 2 4 2" xfId="789" xr:uid="{46D90D0A-0EBB-466F-A4BC-500B526602FB}"/>
    <cellStyle name="Comma 6 4 2 4 2 2" xfId="1162" xr:uid="{E254E8B0-5F12-49BA-BBA1-68E5952A564B}"/>
    <cellStyle name="Comma 6 4 2 4 2 2 2" xfId="1889" xr:uid="{CCFD53CE-47C3-475F-8B2B-6C46D7A35051}"/>
    <cellStyle name="Comma 6 4 2 4 2 2 2 2" xfId="7092" xr:uid="{90C5CCF6-17CE-4B3C-9D90-3111AE9B5588}"/>
    <cellStyle name="Comma 6 4 2 4 2 2 3" xfId="3522" xr:uid="{71A892BF-2D97-4DC3-87AD-D1AC0AC50E59}"/>
    <cellStyle name="Comma 6 4 2 4 2 2 3 2" xfId="8515" xr:uid="{B63724D3-0FEB-4AA2-A510-28F3963D40A5}"/>
    <cellStyle name="Comma 6 4 2 4 2 2 4" xfId="4944" xr:uid="{DA596597-8944-4910-91B0-B3A4FAF1516C}"/>
    <cellStyle name="Comma 6 4 2 4 2 2 5" xfId="6366" xr:uid="{01399F33-6F15-44A7-AF0C-C653725BEF56}"/>
    <cellStyle name="Comma 6 4 2 4 2 3" xfId="2323" xr:uid="{F1870343-9D0D-4903-894A-E7AC70A87D07}"/>
    <cellStyle name="Comma 6 4 2 4 2 3 2" xfId="3883" xr:uid="{77546D8F-6945-45AD-B588-73C1066525DD}"/>
    <cellStyle name="Comma 6 4 2 4 2 3 2 2" xfId="8877" xr:uid="{AA33E9FA-3143-4EAE-B307-CC47A415B327}"/>
    <cellStyle name="Comma 6 4 2 4 2 3 3" xfId="5305" xr:uid="{584F29F3-3404-4074-B72E-9868DF832D0B}"/>
    <cellStyle name="Comma 6 4 2 4 2 3 4" xfId="7454" xr:uid="{753F654A-DA4C-46DE-8239-6501B6B5E51F}"/>
    <cellStyle name="Comma 6 4 2 4 2 4" xfId="1526" xr:uid="{FBC36E7D-EF6E-4BA6-8EDE-42A355A86490}"/>
    <cellStyle name="Comma 6 4 2 4 2 4 2" xfId="6729" xr:uid="{BB006C00-3A03-4158-A406-874A345F5D46}"/>
    <cellStyle name="Comma 6 4 2 4 2 5" xfId="3159" xr:uid="{D0751817-5748-400A-9B9D-4A50E217E246}"/>
    <cellStyle name="Comma 6 4 2 4 2 5 2" xfId="8152" xr:uid="{10190006-4C23-425C-B398-30B82F0BE852}"/>
    <cellStyle name="Comma 6 4 2 4 2 6" xfId="4581" xr:uid="{7EF04B85-6651-4052-B061-E59AB46A8A68}"/>
    <cellStyle name="Comma 6 4 2 4 2 7" xfId="6003" xr:uid="{5AFB5D84-22EE-44AC-8529-79675B29E5C5}"/>
    <cellStyle name="Comma 6 4 2 4 3" xfId="1037" xr:uid="{05E5B06C-1316-41B5-951E-72664A8CF215}"/>
    <cellStyle name="Comma 6 4 2 4 3 2" xfId="1764" xr:uid="{0BBEEA70-EFEF-41D5-95FA-C3217A1C9C19}"/>
    <cellStyle name="Comma 6 4 2 4 3 2 2" xfId="6967" xr:uid="{85BBDB52-85D4-4D51-BEDB-0EF4D13A6DB9}"/>
    <cellStyle name="Comma 6 4 2 4 3 3" xfId="3397" xr:uid="{F8444651-2D79-4F9E-B0D6-42E016BBD19F}"/>
    <cellStyle name="Comma 6 4 2 4 3 3 2" xfId="8390" xr:uid="{D324CF2C-CB2C-4CB0-8B8C-84DB8347FA6D}"/>
    <cellStyle name="Comma 6 4 2 4 3 4" xfId="4819" xr:uid="{DAADCA3A-5FD9-4FBD-9A9B-573E25F5A782}"/>
    <cellStyle name="Comma 6 4 2 4 3 5" xfId="6241" xr:uid="{4319ADB8-9391-48B9-A5AC-C25A7AD231DE}"/>
    <cellStyle name="Comma 6 4 2 4 4" xfId="2468" xr:uid="{BC768FEF-DD44-4EAA-8D60-2D0AEB57BB1D}"/>
    <cellStyle name="Comma 6 4 2 4 4 2" xfId="3994" xr:uid="{22891575-0B7D-4713-83AC-31969D0A604B}"/>
    <cellStyle name="Comma 6 4 2 4 4 2 2" xfId="8988" xr:uid="{4DCC743C-9780-49C0-B9B7-862C55302779}"/>
    <cellStyle name="Comma 6 4 2 4 4 3" xfId="5416" xr:uid="{3E136851-47E7-4ADA-8C3C-D2297A1E8492}"/>
    <cellStyle name="Comma 6 4 2 4 4 4" xfId="7565" xr:uid="{91D8344C-F290-4899-8270-B08D0DE876E5}"/>
    <cellStyle name="Comma 6 4 2 4 5" xfId="2791" xr:uid="{80731831-E3DF-425F-A3A5-908ADF0DAB9C}"/>
    <cellStyle name="Comma 6 4 2 4 5 2" xfId="4247" xr:uid="{3B088A88-E9DB-4BDA-9BB2-52EAA62A0680}"/>
    <cellStyle name="Comma 6 4 2 4 5 2 2" xfId="9241" xr:uid="{D4455343-F639-4FFE-9BA7-E43EB081319B}"/>
    <cellStyle name="Comma 6 4 2 4 5 3" xfId="5669" xr:uid="{F37C3D93-3841-43FC-99A0-FB22B40792DC}"/>
    <cellStyle name="Comma 6 4 2 4 5 4" xfId="7818" xr:uid="{4FF2988C-5240-4698-85D3-17D20F9CE619}"/>
    <cellStyle name="Comma 6 4 2 4 6" xfId="2200" xr:uid="{0A1EE547-450E-47AD-996D-7F4879D8ABE7}"/>
    <cellStyle name="Comma 6 4 2 4 6 2" xfId="3760" xr:uid="{20739300-C281-4F4D-86EC-6E693561A61E}"/>
    <cellStyle name="Comma 6 4 2 4 6 2 2" xfId="8754" xr:uid="{C4E66E5A-C5F7-4CCA-81A2-2D55A95D259C}"/>
    <cellStyle name="Comma 6 4 2 4 6 3" xfId="5182" xr:uid="{0DCA788D-B66E-438E-8502-EF37F35A9082}"/>
    <cellStyle name="Comma 6 4 2 4 6 4" xfId="7331" xr:uid="{BDE1EC3A-3F59-4363-A7D2-63D85F1492CE}"/>
    <cellStyle name="Comma 6 4 2 4 7" xfId="1401" xr:uid="{69399FE6-F469-4DCA-8481-45532929C052}"/>
    <cellStyle name="Comma 6 4 2 4 7 2" xfId="6604" xr:uid="{5FE27A63-6A84-48EC-ADAA-127E7833958A}"/>
    <cellStyle name="Comma 6 4 2 4 8" xfId="3034" xr:uid="{4C4AD0AB-4903-48DA-8509-FE3314901DC8}"/>
    <cellStyle name="Comma 6 4 2 4 8 2" xfId="8027" xr:uid="{BBE6F758-1D66-4E5E-A5D0-E1B58911F49C}"/>
    <cellStyle name="Comma 6 4 2 4 9" xfId="4456" xr:uid="{AE1050F2-B07B-4F89-A107-2B6766A20AAE}"/>
    <cellStyle name="Comma 6 4 2 5" xfId="558" xr:uid="{02BE6CCC-A916-4A6B-A801-EDD39205C2DF}"/>
    <cellStyle name="Comma 6 4 2 5 10" xfId="5820" xr:uid="{3BF36019-D029-47B1-8B43-C6EE86D5E64D}"/>
    <cellStyle name="Comma 6 4 2 5 2" xfId="855" xr:uid="{A9876C49-1D0F-4F54-AE99-727EAE757CBA}"/>
    <cellStyle name="Comma 6 4 2 5 2 2" xfId="1228" xr:uid="{E7894EEF-60F4-4256-8286-3B79D5A9BF3B}"/>
    <cellStyle name="Comma 6 4 2 5 2 2 2" xfId="1955" xr:uid="{984FF72D-EAA8-41C5-863D-21A90E221963}"/>
    <cellStyle name="Comma 6 4 2 5 2 2 2 2" xfId="7158" xr:uid="{A6D63F1B-8B18-4DDD-9DF6-4FC28F64213E}"/>
    <cellStyle name="Comma 6 4 2 5 2 2 3" xfId="3588" xr:uid="{46D77FC3-04F6-4729-87C6-7B4FD541FA3F}"/>
    <cellStyle name="Comma 6 4 2 5 2 2 3 2" xfId="8581" xr:uid="{9083750C-4C03-4BF2-A619-7592718405C5}"/>
    <cellStyle name="Comma 6 4 2 5 2 2 4" xfId="5010" xr:uid="{CEA33061-CFCE-429F-8361-E18E17D26B79}"/>
    <cellStyle name="Comma 6 4 2 5 2 2 5" xfId="6432" xr:uid="{CB09E2D1-CCBC-40C1-84EA-24340B73ABDB}"/>
    <cellStyle name="Comma 6 4 2 5 2 3" xfId="1592" xr:uid="{81DD60AE-BD3B-4D37-BB74-0CB88845FA24}"/>
    <cellStyle name="Comma 6 4 2 5 2 3 2" xfId="6795" xr:uid="{37B8CFC7-64CC-4145-8CC8-BECC4D7638DD}"/>
    <cellStyle name="Comma 6 4 2 5 2 4" xfId="3225" xr:uid="{0C78F5CD-A072-4007-B516-52B7540024D8}"/>
    <cellStyle name="Comma 6 4 2 5 2 4 2" xfId="8218" xr:uid="{D3775A4F-F81B-4656-98C9-659D5EF5260A}"/>
    <cellStyle name="Comma 6 4 2 5 2 5" xfId="4647" xr:uid="{686B6591-4D35-4363-8CA7-CA3F06A74B15}"/>
    <cellStyle name="Comma 6 4 2 5 2 6" xfId="6069" xr:uid="{F8E43FB5-85CD-453B-93DB-00AD9C549E16}"/>
    <cellStyle name="Comma 6 4 2 5 3" xfId="979" xr:uid="{ED37C5C2-2C41-4695-BF40-8EC5430BADAE}"/>
    <cellStyle name="Comma 6 4 2 5 3 2" xfId="1706" xr:uid="{3E9E60A8-C0EF-4753-91F5-88E8BE1618C3}"/>
    <cellStyle name="Comma 6 4 2 5 3 2 2" xfId="6909" xr:uid="{6AFF6E94-F6CE-4B04-AF50-BE972D529EF1}"/>
    <cellStyle name="Comma 6 4 2 5 3 3" xfId="3339" xr:uid="{A7A19262-DF1E-40B1-853B-DECC14708557}"/>
    <cellStyle name="Comma 6 4 2 5 3 3 2" xfId="8332" xr:uid="{3397D086-90BF-4440-820C-BFB0009BD37E}"/>
    <cellStyle name="Comma 6 4 2 5 3 4" xfId="4761" xr:uid="{CB050ADE-3599-4EDD-A75C-AB81B0B1CDA5}"/>
    <cellStyle name="Comma 6 4 2 5 3 5" xfId="6183" xr:uid="{AE70AE67-62C0-4BCC-9DC9-D9E63C441B4E}"/>
    <cellStyle name="Comma 6 4 2 5 4" xfId="2518" xr:uid="{924D066E-03F5-4734-B709-F27B4341F20E}"/>
    <cellStyle name="Comma 6 4 2 5 4 2" xfId="4044" xr:uid="{E81DE383-49C9-4E9E-8461-12CDB21159EF}"/>
    <cellStyle name="Comma 6 4 2 5 4 2 2" xfId="9038" xr:uid="{2CC3AB34-ABA9-4663-995D-481A4F60C4A6}"/>
    <cellStyle name="Comma 6 4 2 5 4 3" xfId="5466" xr:uid="{3DEBF555-BC91-4797-8FE7-26FF90289BC0}"/>
    <cellStyle name="Comma 6 4 2 5 4 4" xfId="7615" xr:uid="{189DDD3C-B064-492C-A319-A76F35AED53B}"/>
    <cellStyle name="Comma 6 4 2 5 5" xfId="2704" xr:uid="{48F3D994-3C6D-4BE0-BA4A-BD64E72FC2D5}"/>
    <cellStyle name="Comma 6 4 2 5 5 2" xfId="4192" xr:uid="{DA91662A-216E-40F2-85AF-703E00EDED97}"/>
    <cellStyle name="Comma 6 4 2 5 5 2 2" xfId="9186" xr:uid="{D1BF2BFA-7934-4680-A648-22D97749C305}"/>
    <cellStyle name="Comma 6 4 2 5 5 3" xfId="5614" xr:uid="{C369EDC9-1DA6-4861-9B84-ED68AE03F3E6}"/>
    <cellStyle name="Comma 6 4 2 5 5 4" xfId="7763" xr:uid="{29656718-E6C0-4C0B-970E-1E3A5DD9A067}"/>
    <cellStyle name="Comma 6 4 2 5 6" xfId="2110" xr:uid="{9B7D43B5-BC46-4C3E-8AFB-772B81B8A3E8}"/>
    <cellStyle name="Comma 6 4 2 5 6 2" xfId="3702" xr:uid="{1C9B6AB9-1E6A-4C59-81FC-FA9D1F415FE1}"/>
    <cellStyle name="Comma 6 4 2 5 6 2 2" xfId="8696" xr:uid="{9495836B-F646-4B05-AD60-C4AA5224B0A1}"/>
    <cellStyle name="Comma 6 4 2 5 6 3" xfId="5124" xr:uid="{301270B4-73A8-4E72-90CB-4372B98C6D27}"/>
    <cellStyle name="Comma 6 4 2 5 6 4" xfId="7273" xr:uid="{2D30EF9B-C3DB-4428-BB13-D245B35002F1}"/>
    <cellStyle name="Comma 6 4 2 5 7" xfId="1343" xr:uid="{F71ABBD0-2F41-4775-B549-2C9900529C3D}"/>
    <cellStyle name="Comma 6 4 2 5 7 2" xfId="6546" xr:uid="{49DBA9AE-D8BB-4553-80E2-C25502F7885A}"/>
    <cellStyle name="Comma 6 4 2 5 8" xfId="2976" xr:uid="{AC1DAD79-E20E-43A3-8A26-C6B10D327CA7}"/>
    <cellStyle name="Comma 6 4 2 5 8 2" xfId="7969" xr:uid="{0CDFB351-CEB5-47E2-A197-13A446748188}"/>
    <cellStyle name="Comma 6 4 2 5 9" xfId="4398" xr:uid="{ADA5D6B1-740D-4AAC-9239-E5542D6F40B2}"/>
    <cellStyle name="Comma 6 4 2 6" xfId="731" xr:uid="{2B268C79-FCCB-4AC3-A568-A630710C4753}"/>
    <cellStyle name="Comma 6 4 2 6 2" xfId="1104" xr:uid="{CC9062B7-3BC1-4BE1-9267-53E733E5FA90}"/>
    <cellStyle name="Comma 6 4 2 6 2 2" xfId="1831" xr:uid="{F1E78C2B-3DEB-4232-9CC1-3EEDD95C881E}"/>
    <cellStyle name="Comma 6 4 2 6 2 2 2" xfId="7034" xr:uid="{689923F8-D51A-44FA-8B81-8CB47DEB1197}"/>
    <cellStyle name="Comma 6 4 2 6 2 3" xfId="3464" xr:uid="{BBC4FCDC-0475-488D-B745-638AD85CEAAA}"/>
    <cellStyle name="Comma 6 4 2 6 2 3 2" xfId="8457" xr:uid="{F077023E-F285-47B3-9478-D98EBEE156F0}"/>
    <cellStyle name="Comma 6 4 2 6 2 4" xfId="4886" xr:uid="{853932ED-57FC-42A7-8B25-70B591EA46CB}"/>
    <cellStyle name="Comma 6 4 2 6 2 5" xfId="6308" xr:uid="{B3411307-051A-41F8-A709-8410986892D3}"/>
    <cellStyle name="Comma 6 4 2 6 3" xfId="2842" xr:uid="{506529C4-4FE5-4F34-9CEE-FB235B1C8259}"/>
    <cellStyle name="Comma 6 4 2 6 3 2" xfId="4298" xr:uid="{3FAE5547-1400-44B0-BD87-1BE65E4AF9F9}"/>
    <cellStyle name="Comma 6 4 2 6 3 2 2" xfId="9292" xr:uid="{A41AD4F6-0ED0-4499-A607-D6661E4352EA}"/>
    <cellStyle name="Comma 6 4 2 6 3 3" xfId="5720" xr:uid="{299621EE-5A27-4A20-BE42-15D7D8959253}"/>
    <cellStyle name="Comma 6 4 2 6 3 4" xfId="7869" xr:uid="{CC1EAC5B-3362-4005-87A9-C79CF428E6D6}"/>
    <cellStyle name="Comma 6 4 2 6 4" xfId="2267" xr:uid="{69E62D18-ED9C-4023-9D35-8B872F0E95EF}"/>
    <cellStyle name="Comma 6 4 2 6 4 2" xfId="3827" xr:uid="{88F200E9-F756-470D-A0B7-DDB261920A13}"/>
    <cellStyle name="Comma 6 4 2 6 4 2 2" xfId="8821" xr:uid="{44220DE0-B2F0-4548-8B6C-C3CE407AF609}"/>
    <cellStyle name="Comma 6 4 2 6 4 3" xfId="5249" xr:uid="{DBBDF30A-BC06-4654-9AEA-D824A42614FA}"/>
    <cellStyle name="Comma 6 4 2 6 4 4" xfId="7398" xr:uid="{15D90A16-745C-4691-802A-F2FCACE8D8EE}"/>
    <cellStyle name="Comma 6 4 2 6 5" xfId="1468" xr:uid="{19832F75-B2A5-4C4D-9E46-4A9CBB4631D5}"/>
    <cellStyle name="Comma 6 4 2 6 5 2" xfId="6671" xr:uid="{C141AAB7-6B98-49C9-B0D8-1A5155A7048A}"/>
    <cellStyle name="Comma 6 4 2 6 6" xfId="3101" xr:uid="{74661E42-825D-4532-8358-588FE2AB5441}"/>
    <cellStyle name="Comma 6 4 2 6 6 2" xfId="8094" xr:uid="{49DC9D82-304D-4636-ADBB-735B1704F390}"/>
    <cellStyle name="Comma 6 4 2 6 7" xfId="4523" xr:uid="{967387B3-E869-49C5-B3E7-427E90B8130A}"/>
    <cellStyle name="Comma 6 4 2 6 8" xfId="5945" xr:uid="{7FB64477-FBAF-471C-B935-2AB396631C84}"/>
    <cellStyle name="Comma 6 4 2 7" xfId="910" xr:uid="{4FEB3C75-EF8A-4DE6-B0F1-A9018567D526}"/>
    <cellStyle name="Comma 6 4 2 7 2" xfId="1639" xr:uid="{0CB11344-64BD-400F-A538-99FDF68E7ADD}"/>
    <cellStyle name="Comma 6 4 2 7 2 2" xfId="6842" xr:uid="{E31BC5FA-7DD9-4F1F-A7CB-F5392A0EAFDD}"/>
    <cellStyle name="Comma 6 4 2 7 3" xfId="3272" xr:uid="{E4C5C0FE-DA02-42B9-83DF-7DF5EA491A79}"/>
    <cellStyle name="Comma 6 4 2 7 3 2" xfId="8265" xr:uid="{419D7E8C-8667-4DDA-8F64-5302F6D2B928}"/>
    <cellStyle name="Comma 6 4 2 7 4" xfId="4694" xr:uid="{5D76A4C2-D74F-4AA0-B6D8-7B9D2D236113}"/>
    <cellStyle name="Comma 6 4 2 7 5" xfId="6116" xr:uid="{40815AA5-BB3A-4295-B37B-A8719666EACE}"/>
    <cellStyle name="Comma 6 4 2 8" xfId="2566" xr:uid="{0EFDF199-C5FE-4717-BA65-0103F52AED18}"/>
    <cellStyle name="Comma 6 4 2 8 2" xfId="4092" xr:uid="{3A5C83A5-51DA-4193-A052-5DBFFA1707AA}"/>
    <cellStyle name="Comma 6 4 2 8 2 2" xfId="9086" xr:uid="{04D99296-075A-4FC6-8D3A-C73C5340F783}"/>
    <cellStyle name="Comma 6 4 2 8 3" xfId="5514" xr:uid="{4B3E6763-2909-4A38-8EAF-7D27193B1C36}"/>
    <cellStyle name="Comma 6 4 2 8 4" xfId="7663" xr:uid="{BB168443-02D2-4B2D-B9A6-42738AE562A4}"/>
    <cellStyle name="Comma 6 4 2 9" xfId="2376" xr:uid="{8024CDA6-2D99-4569-ADF1-5A6A36968A02}"/>
    <cellStyle name="Comma 6 4 2 9 2" xfId="3934" xr:uid="{9137D7CC-A8A7-4AF5-97C9-701AD3C86010}"/>
    <cellStyle name="Comma 6 4 2 9 2 2" xfId="8928" xr:uid="{0CE7790E-A0FD-4AC5-85ED-7603287D0C4C}"/>
    <cellStyle name="Comma 6 4 2 9 3" xfId="5356" xr:uid="{C4ED6C73-E5CA-4339-8E51-95F45890721F}"/>
    <cellStyle name="Comma 6 4 2 9 4" xfId="7505" xr:uid="{CF6AACF2-4C0E-44B8-8A06-3F888AD5F0E2}"/>
    <cellStyle name="Comma 6 4 3" xfId="470" xr:uid="{E5631D93-5E58-405B-8A44-B3CFE3169C11}"/>
    <cellStyle name="Comma 6 4 3 10" xfId="2034" xr:uid="{1AC0C28D-08E0-4E8F-BB4F-612B68E359B2}"/>
    <cellStyle name="Comma 6 4 3 10 2" xfId="3644" xr:uid="{6FB34123-FA75-4E97-843D-0B383BB9F271}"/>
    <cellStyle name="Comma 6 4 3 10 2 2" xfId="8638" xr:uid="{94BF78B5-5214-4772-BF3C-1F3BEC169CED}"/>
    <cellStyle name="Comma 6 4 3 10 3" xfId="5066" xr:uid="{42CDC023-341B-4F8C-96D3-22A0F56535FA}"/>
    <cellStyle name="Comma 6 4 3 10 4" xfId="7215" xr:uid="{191EBF2E-5E49-40D8-8398-C2BA32E3A406}"/>
    <cellStyle name="Comma 6 4 3 11" xfId="1285" xr:uid="{BD1882C7-F2CA-4870-B980-7713D15F37E1}"/>
    <cellStyle name="Comma 6 4 3 11 2" xfId="6488" xr:uid="{EA2AB04C-E767-47B3-8B72-BF09A7E9B30B}"/>
    <cellStyle name="Comma 6 4 3 12" xfId="2918" xr:uid="{D353BEE2-1406-48E0-B223-582E4458DABA}"/>
    <cellStyle name="Comma 6 4 3 12 2" xfId="7911" xr:uid="{C7FA07E9-F64B-4993-A691-2AB26D78A764}"/>
    <cellStyle name="Comma 6 4 3 13" xfId="4340" xr:uid="{F7B27A32-C6FD-4189-A72A-27D174210287}"/>
    <cellStyle name="Comma 6 4 3 14" xfId="5762" xr:uid="{81120730-BF5D-464E-8F8D-867045FCA5FF}"/>
    <cellStyle name="Comma 6 4 3 2" xfId="701" xr:uid="{2B7C0DC5-5037-4760-A108-26A91C397AB0}"/>
    <cellStyle name="Comma 6 4 3 2 10" xfId="5915" xr:uid="{502633BF-5F57-4C45-B5EC-97BF2AF8C194}"/>
    <cellStyle name="Comma 6 4 3 2 2" xfId="826" xr:uid="{BFC32E83-6AC3-4A09-A112-92ADAA708135}"/>
    <cellStyle name="Comma 6 4 3 2 2 2" xfId="1199" xr:uid="{A8BB05FF-E19A-419C-90BB-BC40DEC672CC}"/>
    <cellStyle name="Comma 6 4 3 2 2 2 2" xfId="1926" xr:uid="{2E7ED1FB-DFAF-481E-8856-27C09CDE6855}"/>
    <cellStyle name="Comma 6 4 3 2 2 2 2 2" xfId="7129" xr:uid="{A63D4696-BA9B-4BAB-879F-D2F445FF6403}"/>
    <cellStyle name="Comma 6 4 3 2 2 2 3" xfId="3559" xr:uid="{DF8A8035-8615-4055-9E7F-653ABBE69813}"/>
    <cellStyle name="Comma 6 4 3 2 2 2 3 2" xfId="8552" xr:uid="{AA244893-C4F3-46CF-80B8-AE3C008F7245}"/>
    <cellStyle name="Comma 6 4 3 2 2 2 4" xfId="4981" xr:uid="{DE7AD0E7-6E48-4EB4-9529-1AED7190F123}"/>
    <cellStyle name="Comma 6 4 3 2 2 2 5" xfId="6403" xr:uid="{4B714DC8-1CDD-4413-8E69-B0FA8CBD534A}"/>
    <cellStyle name="Comma 6 4 3 2 2 3" xfId="2349" xr:uid="{0D0B6600-6A98-43CA-AB0C-4F207247CF29}"/>
    <cellStyle name="Comma 6 4 3 2 2 3 2" xfId="3909" xr:uid="{3C6E3A79-A4F8-4D4A-B726-D9FB6BCD2602}"/>
    <cellStyle name="Comma 6 4 3 2 2 3 2 2" xfId="8903" xr:uid="{561FBCD0-7213-4FE5-B328-A7A63F1378DD}"/>
    <cellStyle name="Comma 6 4 3 2 2 3 3" xfId="5331" xr:uid="{40A3CC68-DDB3-4BCB-B0E0-BB2648E44AD8}"/>
    <cellStyle name="Comma 6 4 3 2 2 3 4" xfId="7480" xr:uid="{8BA5A31E-FC43-47AC-807F-783216299E12}"/>
    <cellStyle name="Comma 6 4 3 2 2 4" xfId="1563" xr:uid="{2470FCF3-EEFF-434F-8D99-2AF5AD1FFCA4}"/>
    <cellStyle name="Comma 6 4 3 2 2 4 2" xfId="6766" xr:uid="{0AD1E81A-5062-4F42-97C8-86D7BE76A2DE}"/>
    <cellStyle name="Comma 6 4 3 2 2 5" xfId="3196" xr:uid="{DAB33643-A74B-4E9A-BD38-C40587CB80E2}"/>
    <cellStyle name="Comma 6 4 3 2 2 5 2" xfId="8189" xr:uid="{A24A34B4-1640-415B-84E6-6C088C60F91E}"/>
    <cellStyle name="Comma 6 4 3 2 2 6" xfId="4618" xr:uid="{D2EB5E23-CFE7-404A-B887-E10F24562AFB}"/>
    <cellStyle name="Comma 6 4 3 2 2 7" xfId="6040" xr:uid="{9739C91A-AA6E-41CA-9968-FD877DFB0C13}"/>
    <cellStyle name="Comma 6 4 3 2 3" xfId="1074" xr:uid="{90018B38-9CE5-461F-9D90-1EB1C80B2E88}"/>
    <cellStyle name="Comma 6 4 3 2 3 2" xfId="1801" xr:uid="{A72451C3-C9A3-4EA0-ADA3-2AE7349C3E41}"/>
    <cellStyle name="Comma 6 4 3 2 3 2 2" xfId="7004" xr:uid="{AE64487E-218A-4F06-A75A-A1C36AA95A1A}"/>
    <cellStyle name="Comma 6 4 3 2 3 3" xfId="3434" xr:uid="{708E24A7-7C35-4B0C-B70E-B6B62FB82557}"/>
    <cellStyle name="Comma 6 4 3 2 3 3 2" xfId="8427" xr:uid="{6822AE47-6D99-4BAE-B9F3-2C5A7B78B950}"/>
    <cellStyle name="Comma 6 4 3 2 3 4" xfId="4856" xr:uid="{64734424-192F-414A-B666-8F0F7C6E0B07}"/>
    <cellStyle name="Comma 6 4 3 2 3 5" xfId="6278" xr:uid="{4BCE7CFB-FC53-4933-A2E7-306C84B2B7E2}"/>
    <cellStyle name="Comma 6 4 3 2 4" xfId="2489" xr:uid="{58FE09F2-B7B9-410D-A1CE-B170B212E4E7}"/>
    <cellStyle name="Comma 6 4 3 2 4 2" xfId="4015" xr:uid="{D91361F2-D7CE-46BE-BA9F-6E28DF8D4D03}"/>
    <cellStyle name="Comma 6 4 3 2 4 2 2" xfId="9009" xr:uid="{E6524568-C504-428D-8CBF-8DD3FC8BF4B1}"/>
    <cellStyle name="Comma 6 4 3 2 4 3" xfId="5437" xr:uid="{AE411469-8A47-4684-9196-93F0766955C8}"/>
    <cellStyle name="Comma 6 4 3 2 4 4" xfId="7586" xr:uid="{AD68693D-D5E8-48BF-8A93-C985A3B32B9A}"/>
    <cellStyle name="Comma 6 4 3 2 5" xfId="2812" xr:uid="{56B729BD-7C93-4ADD-83CA-70C4B43018AE}"/>
    <cellStyle name="Comma 6 4 3 2 5 2" xfId="4268" xr:uid="{1C78969B-610E-4412-9B58-A49D68D63A74}"/>
    <cellStyle name="Comma 6 4 3 2 5 2 2" xfId="9262" xr:uid="{F7130EEC-06C9-45E5-B947-EFC1738E49F0}"/>
    <cellStyle name="Comma 6 4 3 2 5 3" xfId="5690" xr:uid="{85CB36BB-262E-4096-A5C9-136792A1655A}"/>
    <cellStyle name="Comma 6 4 3 2 5 4" xfId="7839" xr:uid="{559A7409-78C5-4063-9BF9-5BCC5C02C985}"/>
    <cellStyle name="Comma 6 4 3 2 6" xfId="2237" xr:uid="{F263EB8C-E25F-437E-AD47-D0BA3F0B21A8}"/>
    <cellStyle name="Comma 6 4 3 2 6 2" xfId="3797" xr:uid="{28CE2F0C-B378-4046-9ABB-80063A9D094F}"/>
    <cellStyle name="Comma 6 4 3 2 6 2 2" xfId="8791" xr:uid="{8854F1FD-6ADC-413A-99F9-5F43D3220CB9}"/>
    <cellStyle name="Comma 6 4 3 2 6 3" xfId="5219" xr:uid="{ADCF7C37-21D0-47D0-9C60-5791EF31DA35}"/>
    <cellStyle name="Comma 6 4 3 2 6 4" xfId="7368" xr:uid="{68511C5F-FD19-4C0B-9718-18CCAD2DA741}"/>
    <cellStyle name="Comma 6 4 3 2 7" xfId="1438" xr:uid="{DD892833-0B07-4CAB-A651-5B947BE7064F}"/>
    <cellStyle name="Comma 6 4 3 2 7 2" xfId="6641" xr:uid="{CA775094-B2B1-49CD-967E-E8F86E297C99}"/>
    <cellStyle name="Comma 6 4 3 2 8" xfId="3071" xr:uid="{59534E93-145B-49B0-A05C-0AF546EABDA9}"/>
    <cellStyle name="Comma 6 4 3 2 8 2" xfId="8064" xr:uid="{6872187A-D62C-47CC-BD99-8D6143DE8DD2}"/>
    <cellStyle name="Comma 6 4 3 2 9" xfId="4493" xr:uid="{F0F95A56-BEBB-4A4A-B148-9C70BB0E48AC}"/>
    <cellStyle name="Comma 6 4 3 3" xfId="637" xr:uid="{B02293FC-9915-4649-BDF7-3F0F62E183C0}"/>
    <cellStyle name="Comma 6 4 3 3 10" xfId="5867" xr:uid="{59C13BE6-D4B5-4B86-8516-BA838A8C0A3E}"/>
    <cellStyle name="Comma 6 4 3 3 2" xfId="778" xr:uid="{0A0C460A-E75D-4B26-990A-B46E00651599}"/>
    <cellStyle name="Comma 6 4 3 3 2 2" xfId="1151" xr:uid="{A9A54042-F156-4612-9E65-A46A61C77EBF}"/>
    <cellStyle name="Comma 6 4 3 3 2 2 2" xfId="1878" xr:uid="{F9A1FE0F-7CF3-4504-BDD6-38F2127B7729}"/>
    <cellStyle name="Comma 6 4 3 3 2 2 2 2" xfId="7081" xr:uid="{7FD9306D-4B9C-47E4-AE35-2E07A4508B74}"/>
    <cellStyle name="Comma 6 4 3 3 2 2 3" xfId="3511" xr:uid="{125C0F13-8EE0-4853-9476-178E1DB7B97F}"/>
    <cellStyle name="Comma 6 4 3 3 2 2 3 2" xfId="8504" xr:uid="{1A25ECCA-4E79-40B5-BC17-B03A4C4DA91B}"/>
    <cellStyle name="Comma 6 4 3 3 2 2 4" xfId="4933" xr:uid="{AD8F9AA1-BC95-43D1-8184-369FB57B5AF2}"/>
    <cellStyle name="Comma 6 4 3 3 2 2 5" xfId="6355" xr:uid="{43D7B993-39D1-4699-A1BA-53A31CF156A8}"/>
    <cellStyle name="Comma 6 4 3 3 2 3" xfId="2312" xr:uid="{90A38333-11DD-4C50-B35F-59439144A54E}"/>
    <cellStyle name="Comma 6 4 3 3 2 3 2" xfId="3872" xr:uid="{D21AB4DB-6BBD-4EEE-9160-CF0D585E982B}"/>
    <cellStyle name="Comma 6 4 3 3 2 3 2 2" xfId="8866" xr:uid="{E3ECC216-7B0E-49D2-B284-43FD87E05CA8}"/>
    <cellStyle name="Comma 6 4 3 3 2 3 3" xfId="5294" xr:uid="{29CB89B0-B6CD-4C48-8E14-3396BEFB061C}"/>
    <cellStyle name="Comma 6 4 3 3 2 3 4" xfId="7443" xr:uid="{3D28D52E-7B9A-439F-823C-1AFEE323C4C1}"/>
    <cellStyle name="Comma 6 4 3 3 2 4" xfId="1515" xr:uid="{66432C2E-315D-4F9E-89A5-07BFC3B179B7}"/>
    <cellStyle name="Comma 6 4 3 3 2 4 2" xfId="6718" xr:uid="{E330F6B0-A75C-4BA0-AD8E-85CA437C6804}"/>
    <cellStyle name="Comma 6 4 3 3 2 5" xfId="3148" xr:uid="{9316E2A4-73FE-406B-A93C-3C407EA0D4A1}"/>
    <cellStyle name="Comma 6 4 3 3 2 5 2" xfId="8141" xr:uid="{AC7CC6B6-B4F4-4F2B-8183-EC7B5F391ACF}"/>
    <cellStyle name="Comma 6 4 3 3 2 6" xfId="4570" xr:uid="{14BC435C-E374-4A9A-803D-30F09C092C4A}"/>
    <cellStyle name="Comma 6 4 3 3 2 7" xfId="5992" xr:uid="{364EF324-D07A-47D6-BF5B-56E1914F8580}"/>
    <cellStyle name="Comma 6 4 3 3 3" xfId="1026" xr:uid="{3710AE7E-2D31-44BB-94BE-426EEB5DAB74}"/>
    <cellStyle name="Comma 6 4 3 3 3 2" xfId="1753" xr:uid="{60C4D7D8-207F-4BC1-898E-1DED8DB8F3E8}"/>
    <cellStyle name="Comma 6 4 3 3 3 2 2" xfId="6956" xr:uid="{47855E6D-11EF-4909-8A5C-EE0DA73C08D8}"/>
    <cellStyle name="Comma 6 4 3 3 3 3" xfId="3386" xr:uid="{0A3E420A-C2A9-4A52-94CF-70EB1ADEA1BE}"/>
    <cellStyle name="Comma 6 4 3 3 3 3 2" xfId="8379" xr:uid="{9BDD42C8-3D22-41C4-807C-77CD0B8B3397}"/>
    <cellStyle name="Comma 6 4 3 3 3 4" xfId="4808" xr:uid="{14D88168-1615-4364-8B5E-ED26F0C8C720}"/>
    <cellStyle name="Comma 6 4 3 3 3 5" xfId="6230" xr:uid="{D166F9B9-68E5-416B-ACB0-AF2F5C9FB4E1}"/>
    <cellStyle name="Comma 6 4 3 3 4" xfId="2457" xr:uid="{5EEC5CFE-8E70-4635-A1DC-D5D315D5A7F8}"/>
    <cellStyle name="Comma 6 4 3 3 4 2" xfId="3983" xr:uid="{19073FE6-B714-4A1E-B186-45E1D32C3E12}"/>
    <cellStyle name="Comma 6 4 3 3 4 2 2" xfId="8977" xr:uid="{2E3D8E3E-414E-45D7-BBDD-FF7FBF5B3C34}"/>
    <cellStyle name="Comma 6 4 3 3 4 3" xfId="5405" xr:uid="{5435E60F-257B-46D9-B2CB-F5B1E0C12357}"/>
    <cellStyle name="Comma 6 4 3 3 4 4" xfId="7554" xr:uid="{AA339E21-3E36-4C3A-883D-6183805A9B4D}"/>
    <cellStyle name="Comma 6 4 3 3 5" xfId="2780" xr:uid="{8A610362-93EA-4EBC-8515-9FB40CC0523F}"/>
    <cellStyle name="Comma 6 4 3 3 5 2" xfId="4236" xr:uid="{7DFC0657-0763-40C8-AF48-026C157B82FB}"/>
    <cellStyle name="Comma 6 4 3 3 5 2 2" xfId="9230" xr:uid="{B91625EC-531D-4338-A9E9-6F5D0B6939C4}"/>
    <cellStyle name="Comma 6 4 3 3 5 3" xfId="5658" xr:uid="{1053F9EF-F533-4F31-BCC0-92D9D2CE3439}"/>
    <cellStyle name="Comma 6 4 3 3 5 4" xfId="7807" xr:uid="{B22A3655-8117-41CA-9223-8CD6E830614A}"/>
    <cellStyle name="Comma 6 4 3 3 6" xfId="2189" xr:uid="{8F246EC0-DF48-4B60-90A1-A930249BB45C}"/>
    <cellStyle name="Comma 6 4 3 3 6 2" xfId="3749" xr:uid="{9789BBD7-6781-45F0-9982-9CDFEF3D9240}"/>
    <cellStyle name="Comma 6 4 3 3 6 2 2" xfId="8743" xr:uid="{A0C275BF-8146-4E93-A3E5-FB950F783229}"/>
    <cellStyle name="Comma 6 4 3 3 6 3" xfId="5171" xr:uid="{AB0E50D2-793F-4F2F-ACE6-EDC3CCB921AF}"/>
    <cellStyle name="Comma 6 4 3 3 6 4" xfId="7320" xr:uid="{54551501-89A8-4218-B078-4DFDB2D0B061}"/>
    <cellStyle name="Comma 6 4 3 3 7" xfId="1390" xr:uid="{62121CD5-B116-41D1-B1F9-73CB281AD6C6}"/>
    <cellStyle name="Comma 6 4 3 3 7 2" xfId="6593" xr:uid="{7F857631-8854-4B2F-A0E0-0995CFCA0B6D}"/>
    <cellStyle name="Comma 6 4 3 3 8" xfId="3023" xr:uid="{115CB9BE-56CB-47A6-8D40-CF4FCB47322E}"/>
    <cellStyle name="Comma 6 4 3 3 8 2" xfId="8016" xr:uid="{4FFF0607-DC59-41B8-80CB-33DEE4166FA3}"/>
    <cellStyle name="Comma 6 4 3 3 9" xfId="4445" xr:uid="{E935BE2E-A421-4E96-B917-516BCD1524E2}"/>
    <cellStyle name="Comma 6 4 3 4" xfId="592" xr:uid="{0632C78D-0165-4DFF-9BCB-81E4D9CC94C7}"/>
    <cellStyle name="Comma 6 4 3 4 10" xfId="5838" xr:uid="{FB8ECA9E-17BB-408A-A723-A42D6E66BA70}"/>
    <cellStyle name="Comma 6 4 3 4 2" xfId="864" xr:uid="{9EA7A282-FE0A-4C57-B389-D319F903A83D}"/>
    <cellStyle name="Comma 6 4 3 4 2 2" xfId="1237" xr:uid="{56CF8135-ACC1-4B42-9BF4-1E5CB6C0C4FB}"/>
    <cellStyle name="Comma 6 4 3 4 2 2 2" xfId="1964" xr:uid="{43BA2EAF-30D6-4D0F-9D52-B510FD9CDA1D}"/>
    <cellStyle name="Comma 6 4 3 4 2 2 2 2" xfId="7167" xr:uid="{D6F4D0EF-F37C-46EB-B008-0EE65BDC4BF4}"/>
    <cellStyle name="Comma 6 4 3 4 2 2 3" xfId="3597" xr:uid="{F881A430-C5BA-46B4-9F47-FC42F245049C}"/>
    <cellStyle name="Comma 6 4 3 4 2 2 3 2" xfId="8590" xr:uid="{EB566A00-5DCE-4804-B1CA-F6DCA8A176A2}"/>
    <cellStyle name="Comma 6 4 3 4 2 2 4" xfId="5019" xr:uid="{2CC7EEBE-DCAD-43F5-B56F-838FED2B5B87}"/>
    <cellStyle name="Comma 6 4 3 4 2 2 5" xfId="6441" xr:uid="{29FCA955-DC44-446D-AA73-5B4E10DA336C}"/>
    <cellStyle name="Comma 6 4 3 4 2 3" xfId="1601" xr:uid="{A89D638F-0533-421D-9B80-B5D1317B0245}"/>
    <cellStyle name="Comma 6 4 3 4 2 3 2" xfId="6804" xr:uid="{60C1BD33-2F31-44FE-AF41-218BC0EFB91A}"/>
    <cellStyle name="Comma 6 4 3 4 2 4" xfId="3234" xr:uid="{A479118B-DFC0-4AEB-AC05-B1308243B27A}"/>
    <cellStyle name="Comma 6 4 3 4 2 4 2" xfId="8227" xr:uid="{B16C396C-38E4-48F0-9DE7-61EEECD8F28D}"/>
    <cellStyle name="Comma 6 4 3 4 2 5" xfId="4656" xr:uid="{42F4B967-7F95-40DA-B1CC-8CECBD55F19C}"/>
    <cellStyle name="Comma 6 4 3 4 2 6" xfId="6078" xr:uid="{73A2FDFF-EC6D-42E6-A2BD-F7BFA183F56E}"/>
    <cellStyle name="Comma 6 4 3 4 3" xfId="997" xr:uid="{F49042A9-5CC2-4D66-AEDC-58B1E49412E8}"/>
    <cellStyle name="Comma 6 4 3 4 3 2" xfId="1724" xr:uid="{542E9A90-8752-4CA1-B1FA-21AE719C2041}"/>
    <cellStyle name="Comma 6 4 3 4 3 2 2" xfId="6927" xr:uid="{E92073A7-9E0F-44E7-8791-193A2F3E7A3F}"/>
    <cellStyle name="Comma 6 4 3 4 3 3" xfId="3357" xr:uid="{EF7762B6-B5A9-460D-BA92-D7BCD34AA73D}"/>
    <cellStyle name="Comma 6 4 3 4 3 3 2" xfId="8350" xr:uid="{1F31E497-FD21-4FD7-92AD-96AC286C2E1A}"/>
    <cellStyle name="Comma 6 4 3 4 3 4" xfId="4779" xr:uid="{6C13FA55-F903-4062-843F-9D75CF6195D5}"/>
    <cellStyle name="Comma 6 4 3 4 3 5" xfId="6201" xr:uid="{46ECC31D-37C3-431A-835E-5315C26A34C4}"/>
    <cellStyle name="Comma 6 4 3 4 4" xfId="2527" xr:uid="{C7B3589B-7FE7-4EE5-B3F6-FC8912FE0F3F}"/>
    <cellStyle name="Comma 6 4 3 4 4 2" xfId="4053" xr:uid="{3E2CD2FB-6FA9-450F-868F-CCE13BDD5996}"/>
    <cellStyle name="Comma 6 4 3 4 4 2 2" xfId="9047" xr:uid="{9967F331-AB3E-4A7D-8692-98B17E5668E6}"/>
    <cellStyle name="Comma 6 4 3 4 4 3" xfId="5475" xr:uid="{86E5020B-A213-4C5D-9CA2-FB2B910FA662}"/>
    <cellStyle name="Comma 6 4 3 4 4 4" xfId="7624" xr:uid="{4F40F3E6-507E-432C-A848-1EF69065A96A}"/>
    <cellStyle name="Comma 6 4 3 4 5" xfId="2736" xr:uid="{9C5673A2-F335-4C8F-8EA1-EF0774B2C664}"/>
    <cellStyle name="Comma 6 4 3 4 5 2" xfId="4208" xr:uid="{578D903E-A0F1-4F3A-8148-334350AF3829}"/>
    <cellStyle name="Comma 6 4 3 4 5 2 2" xfId="9202" xr:uid="{BD0E8BC8-F3A2-4642-89FE-BB72726C096B}"/>
    <cellStyle name="Comma 6 4 3 4 5 3" xfId="5630" xr:uid="{06CB9E3D-3AE2-4791-8058-1ED22CDA8DB8}"/>
    <cellStyle name="Comma 6 4 3 4 5 4" xfId="7779" xr:uid="{46B8B3EA-F3B9-4975-B8C7-A4A9A4F278F9}"/>
    <cellStyle name="Comma 6 4 3 4 6" xfId="2144" xr:uid="{F1E2731A-A771-4895-BE9A-0B481F3D9ADF}"/>
    <cellStyle name="Comma 6 4 3 4 6 2" xfId="3720" xr:uid="{965559AC-F78B-4958-8B08-61E451A402BB}"/>
    <cellStyle name="Comma 6 4 3 4 6 2 2" xfId="8714" xr:uid="{BA70F8D2-EE5D-46A2-80EC-EBA04E076398}"/>
    <cellStyle name="Comma 6 4 3 4 6 3" xfId="5142" xr:uid="{1C6B276B-C687-4545-9EE9-5ADD56B056C9}"/>
    <cellStyle name="Comma 6 4 3 4 6 4" xfId="7291" xr:uid="{735CF9BD-3EE5-498C-8852-768C61335959}"/>
    <cellStyle name="Comma 6 4 3 4 7" xfId="1361" xr:uid="{6AF4733F-B3BD-4C46-BD3D-BD02AE786933}"/>
    <cellStyle name="Comma 6 4 3 4 7 2" xfId="6564" xr:uid="{717A657E-F32E-4622-8A64-48007D3F10C8}"/>
    <cellStyle name="Comma 6 4 3 4 8" xfId="2994" xr:uid="{68F4AE9D-08A8-4F0F-9E43-19CF50DCE181}"/>
    <cellStyle name="Comma 6 4 3 4 8 2" xfId="7987" xr:uid="{6063F2EF-DC9A-4FB6-B167-208C0B1BA8D3}"/>
    <cellStyle name="Comma 6 4 3 4 9" xfId="4416" xr:uid="{78EB6CC7-D320-4B9C-A512-455ED65BB7D3}"/>
    <cellStyle name="Comma 6 4 3 5" xfId="749" xr:uid="{45117882-21B0-4917-9081-DCCB7719800B}"/>
    <cellStyle name="Comma 6 4 3 5 2" xfId="1122" xr:uid="{F6BFB00E-23F2-4233-8E67-B94C92734E1A}"/>
    <cellStyle name="Comma 6 4 3 5 2 2" xfId="1849" xr:uid="{3457D4FD-1072-4135-A288-AFBB8DBE3DC1}"/>
    <cellStyle name="Comma 6 4 3 5 2 2 2" xfId="7052" xr:uid="{A2D6CA44-0D51-4761-BAF8-6005C0F696DB}"/>
    <cellStyle name="Comma 6 4 3 5 2 3" xfId="3482" xr:uid="{BC391886-AB74-414A-BE9E-31D836FF006C}"/>
    <cellStyle name="Comma 6 4 3 5 2 3 2" xfId="8475" xr:uid="{596FFD73-4D1B-4B6F-882B-B7ABCEE9D48B}"/>
    <cellStyle name="Comma 6 4 3 5 2 4" xfId="4904" xr:uid="{B13CA098-0E81-4C41-991C-12AD875900C7}"/>
    <cellStyle name="Comma 6 4 3 5 2 5" xfId="6326" xr:uid="{B0B4E57C-7FFF-4F57-8D7A-C3BA3917C30B}"/>
    <cellStyle name="Comma 6 4 3 5 3" xfId="2850" xr:uid="{27C26D6B-FC53-4E56-82BB-596EF793E3C7}"/>
    <cellStyle name="Comma 6 4 3 5 3 2" xfId="4306" xr:uid="{82C68D74-0085-43CB-B7F9-F2A40A56EEE4}"/>
    <cellStyle name="Comma 6 4 3 5 3 2 2" xfId="9300" xr:uid="{7DC87E07-E32A-4BC8-81AE-F90778B487A9}"/>
    <cellStyle name="Comma 6 4 3 5 3 3" xfId="5728" xr:uid="{615A046C-D9EE-4F78-8C1F-F36E5CB5CDFA}"/>
    <cellStyle name="Comma 6 4 3 5 3 4" xfId="7877" xr:uid="{942BA5F9-9C5B-48E3-84ED-78E962ED1B14}"/>
    <cellStyle name="Comma 6 4 3 5 4" xfId="2284" xr:uid="{4FDE8116-3B0C-4398-BC21-6C0E092A2CDF}"/>
    <cellStyle name="Comma 6 4 3 5 4 2" xfId="3844" xr:uid="{7DD8203E-6DFA-405E-AEC2-CA4B04FE27EC}"/>
    <cellStyle name="Comma 6 4 3 5 4 2 2" xfId="8838" xr:uid="{D8C3189F-019C-4874-8234-8F7E1868CBC0}"/>
    <cellStyle name="Comma 6 4 3 5 4 3" xfId="5266" xr:uid="{87CB12D2-14F1-45A4-A666-0F29B01BF5C5}"/>
    <cellStyle name="Comma 6 4 3 5 4 4" xfId="7415" xr:uid="{44AF1E67-CE7D-4747-BB40-5A594EC10926}"/>
    <cellStyle name="Comma 6 4 3 5 5" xfId="1486" xr:uid="{08458A6B-958F-4E8E-8BBC-EC5A4AF32E63}"/>
    <cellStyle name="Comma 6 4 3 5 5 2" xfId="6689" xr:uid="{6E9DA06C-B197-4B64-BD70-4BCA225FB470}"/>
    <cellStyle name="Comma 6 4 3 5 6" xfId="3119" xr:uid="{61BF8215-C990-4FC6-8AFE-6ECDFADAAC96}"/>
    <cellStyle name="Comma 6 4 3 5 6 2" xfId="8112" xr:uid="{47E92774-1279-4042-A159-6B98B7EC5EE6}"/>
    <cellStyle name="Comma 6 4 3 5 7" xfId="4541" xr:uid="{305F125D-6761-4598-AB53-FCB2E63F4937}"/>
    <cellStyle name="Comma 6 4 3 5 8" xfId="5963" xr:uid="{49B90BFF-7598-4028-8351-B7D7930B13DB}"/>
    <cellStyle name="Comma 6 4 3 6" xfId="919" xr:uid="{F995181B-F7F1-423B-94E2-F89C8805408B}"/>
    <cellStyle name="Comma 6 4 3 6 2" xfId="1648" xr:uid="{7D363C1E-5588-470A-8647-C588BA52C41F}"/>
    <cellStyle name="Comma 6 4 3 6 2 2" xfId="6851" xr:uid="{7B9A1F41-8D98-4110-8AC3-9F4CFEE1D164}"/>
    <cellStyle name="Comma 6 4 3 6 3" xfId="3281" xr:uid="{15896164-5A58-4535-A732-F0EA6A2B47BA}"/>
    <cellStyle name="Comma 6 4 3 6 3 2" xfId="8274" xr:uid="{DF0C70C8-A695-469C-8578-0625019C466E}"/>
    <cellStyle name="Comma 6 4 3 6 4" xfId="4703" xr:uid="{04654DBA-DFA8-4950-8659-67446F66F356}"/>
    <cellStyle name="Comma 6 4 3 6 5" xfId="6125" xr:uid="{3F1FD97E-CE8B-4B25-A0EF-76CCE729A530}"/>
    <cellStyle name="Comma 6 4 3 7" xfId="2574" xr:uid="{8B64ACFD-F234-4EC0-B4C0-A2100B1F849E}"/>
    <cellStyle name="Comma 6 4 3 7 2" xfId="4100" xr:uid="{B64F98BD-2A8E-4D2D-96DF-C821D63A593C}"/>
    <cellStyle name="Comma 6 4 3 7 2 2" xfId="9094" xr:uid="{76457704-4B68-4FAB-BE41-DCBA7BFBC001}"/>
    <cellStyle name="Comma 6 4 3 7 3" xfId="5522" xr:uid="{1EA585FB-3B6C-41DB-BBC7-4D0A18B79F5D}"/>
    <cellStyle name="Comma 6 4 3 7 4" xfId="7671" xr:uid="{15A4B391-AA65-4FED-B4B9-74147E0E6166}"/>
    <cellStyle name="Comma 6 4 3 8" xfId="2385" xr:uid="{FF795BEA-96AB-4158-949B-B9E6712DDC0A}"/>
    <cellStyle name="Comma 6 4 3 8 2" xfId="3943" xr:uid="{0EB44BC1-FDC1-4C25-8E69-A11EF3FA6806}"/>
    <cellStyle name="Comma 6 4 3 8 2 2" xfId="8937" xr:uid="{3956FB39-DCEC-4C25-A9D3-24CABE949B1E}"/>
    <cellStyle name="Comma 6 4 3 8 3" xfId="5365" xr:uid="{E9B610A4-C12A-4599-9CB9-56D0D6AE7107}"/>
    <cellStyle name="Comma 6 4 3 8 4" xfId="7514" xr:uid="{6881105B-47C0-4D99-875F-F84B7C284C6E}"/>
    <cellStyle name="Comma 6 4 3 9" xfId="2628" xr:uid="{CF38BA90-1524-421D-A275-3C46CA79D427}"/>
    <cellStyle name="Comma 6 4 3 9 2" xfId="4134" xr:uid="{DED102B0-057E-46ED-8C2B-4419EAC1C0DC}"/>
    <cellStyle name="Comma 6 4 3 9 2 2" xfId="9128" xr:uid="{A3AFC7A8-3E88-456C-BD6C-8EB32E3F0B52}"/>
    <cellStyle name="Comma 6 4 3 9 3" xfId="5556" xr:uid="{7A05A95A-C9D8-4675-85C0-62895B481C4A}"/>
    <cellStyle name="Comma 6 4 3 9 4" xfId="7705" xr:uid="{5F65166D-3057-4862-AF4C-73B758978BD5}"/>
    <cellStyle name="Comma 6 4 4" xfId="479" xr:uid="{349ECC86-8F7C-4E80-81E1-1DC713A322E2}"/>
    <cellStyle name="Comma 6 4 4 10" xfId="2927" xr:uid="{41BDF999-96CC-4323-B6B6-14F0C3878E3E}"/>
    <cellStyle name="Comma 6 4 4 10 2" xfId="7920" xr:uid="{5727E16C-5691-4075-8E81-71E842625EAB}"/>
    <cellStyle name="Comma 6 4 4 11" xfId="4349" xr:uid="{42D9E7AD-94F9-4622-996D-BAC621DD0516}"/>
    <cellStyle name="Comma 6 4 4 12" xfId="5771" xr:uid="{AEFB2787-B994-4D9C-AEB1-6A7415219E9A}"/>
    <cellStyle name="Comma 6 4 4 2" xfId="693" xr:uid="{A0525147-A0B0-4481-AA46-E2C165D0B957}"/>
    <cellStyle name="Comma 6 4 4 2 10" xfId="5907" xr:uid="{78073DD8-3DE3-44E6-AAF8-D26283814131}"/>
    <cellStyle name="Comma 6 4 4 2 2" xfId="818" xr:uid="{28056F48-A4EA-4626-A92D-F4FF2A908892}"/>
    <cellStyle name="Comma 6 4 4 2 2 2" xfId="1191" xr:uid="{1D0B48B7-182F-46C3-A890-C8F0CC30B0CA}"/>
    <cellStyle name="Comma 6 4 4 2 2 2 2" xfId="1918" xr:uid="{9148081A-71F1-49A3-927C-1F9F878A5F25}"/>
    <cellStyle name="Comma 6 4 4 2 2 2 2 2" xfId="7121" xr:uid="{761BB42E-FBA9-4230-B14C-EF7400993EAA}"/>
    <cellStyle name="Comma 6 4 4 2 2 2 3" xfId="3551" xr:uid="{EB5C0529-76CF-485E-BAF9-587C5D6B1A29}"/>
    <cellStyle name="Comma 6 4 4 2 2 2 3 2" xfId="8544" xr:uid="{9679ACB0-83B3-4826-BD9C-1A91F1AC7369}"/>
    <cellStyle name="Comma 6 4 4 2 2 2 4" xfId="4973" xr:uid="{7650A8AC-C337-4437-B779-5FF9516EA865}"/>
    <cellStyle name="Comma 6 4 4 2 2 2 5" xfId="6395" xr:uid="{6515439F-7F55-4C83-9171-07FA62A737E2}"/>
    <cellStyle name="Comma 6 4 4 2 2 3" xfId="2341" xr:uid="{EE5ADD92-7C9F-47B4-AAEF-E5A36ECABD5E}"/>
    <cellStyle name="Comma 6 4 4 2 2 3 2" xfId="3901" xr:uid="{AB676EAE-89AE-49F0-A8D1-392A9EDB947A}"/>
    <cellStyle name="Comma 6 4 4 2 2 3 2 2" xfId="8895" xr:uid="{DACC6EFD-E845-4877-B16D-4F5A9492AFDF}"/>
    <cellStyle name="Comma 6 4 4 2 2 3 3" xfId="5323" xr:uid="{36B862EE-1273-4059-933A-E37012355ED8}"/>
    <cellStyle name="Comma 6 4 4 2 2 3 4" xfId="7472" xr:uid="{5F7B24DF-6324-4B2A-BBAB-30F8D4C6815E}"/>
    <cellStyle name="Comma 6 4 4 2 2 4" xfId="1555" xr:uid="{12BF1913-9832-479F-8BC2-F8D631279643}"/>
    <cellStyle name="Comma 6 4 4 2 2 4 2" xfId="6758" xr:uid="{7650D487-EAD3-4E48-95A5-804895D5A237}"/>
    <cellStyle name="Comma 6 4 4 2 2 5" xfId="3188" xr:uid="{61D18C76-5EED-4A6B-A683-9DA620E1742F}"/>
    <cellStyle name="Comma 6 4 4 2 2 5 2" xfId="8181" xr:uid="{F201805C-21BA-4311-AEC6-6095B67FC13F}"/>
    <cellStyle name="Comma 6 4 4 2 2 6" xfId="4610" xr:uid="{199824C1-22D0-41A2-8A22-2E4A051C8CBF}"/>
    <cellStyle name="Comma 6 4 4 2 2 7" xfId="6032" xr:uid="{D4AF7137-6428-459F-9D87-3ED5DF928BC2}"/>
    <cellStyle name="Comma 6 4 4 2 3" xfId="1066" xr:uid="{04BDE924-AE19-49D1-BD3D-86CDC1E8162D}"/>
    <cellStyle name="Comma 6 4 4 2 3 2" xfId="1793" xr:uid="{99F07DDD-EA20-471D-8EED-842AC3EF6EA0}"/>
    <cellStyle name="Comma 6 4 4 2 3 2 2" xfId="6996" xr:uid="{161062A6-A437-4A11-8657-70939E3CEB5E}"/>
    <cellStyle name="Comma 6 4 4 2 3 3" xfId="3426" xr:uid="{109B4294-CBF2-4A53-8DCA-559E72DB60D5}"/>
    <cellStyle name="Comma 6 4 4 2 3 3 2" xfId="8419" xr:uid="{4F916511-A96B-4B8F-9F0B-7D2F08E85E02}"/>
    <cellStyle name="Comma 6 4 4 2 3 4" xfId="4848" xr:uid="{BF6E9DF9-B142-46B3-A51A-BCDC288A81C7}"/>
    <cellStyle name="Comma 6 4 4 2 3 5" xfId="6270" xr:uid="{1BDF2DDD-AAE9-4D33-9A2E-CA5B4A6E5CD8}"/>
    <cellStyle name="Comma 6 4 4 2 4" xfId="2481" xr:uid="{BCF41755-529E-4D58-814F-11027BD07329}"/>
    <cellStyle name="Comma 6 4 4 2 4 2" xfId="4007" xr:uid="{B1EF5E2A-3EBD-4335-82A6-9D57EE2D6B3D}"/>
    <cellStyle name="Comma 6 4 4 2 4 2 2" xfId="9001" xr:uid="{1F90C89B-2B7F-4FCB-A2F0-9C127A0CA885}"/>
    <cellStyle name="Comma 6 4 4 2 4 3" xfId="5429" xr:uid="{EEC51B1A-63D9-4DC0-B59E-F7B652C868CE}"/>
    <cellStyle name="Comma 6 4 4 2 4 4" xfId="7578" xr:uid="{638F5866-492E-415D-B948-157F1478B766}"/>
    <cellStyle name="Comma 6 4 4 2 5" xfId="2804" xr:uid="{2872F222-10A1-443D-A5F6-47006AB14888}"/>
    <cellStyle name="Comma 6 4 4 2 5 2" xfId="4260" xr:uid="{F72F7F68-49AD-4B30-8B78-57232A16693F}"/>
    <cellStyle name="Comma 6 4 4 2 5 2 2" xfId="9254" xr:uid="{6F14DF15-00EE-4C60-8603-CC8D5520C223}"/>
    <cellStyle name="Comma 6 4 4 2 5 3" xfId="5682" xr:uid="{09F23751-05C8-4698-A5E0-55290EA1E119}"/>
    <cellStyle name="Comma 6 4 4 2 5 4" xfId="7831" xr:uid="{B1ACBC0D-BC80-4488-8749-49048CCEB13E}"/>
    <cellStyle name="Comma 6 4 4 2 6" xfId="2229" xr:uid="{99641357-F411-4CD3-ADA9-13D73F133342}"/>
    <cellStyle name="Comma 6 4 4 2 6 2" xfId="3789" xr:uid="{1AEF6D9C-89FB-4EEC-8DE6-9A8BAA88D4E1}"/>
    <cellStyle name="Comma 6 4 4 2 6 2 2" xfId="8783" xr:uid="{6A115464-DCEA-4597-8792-93BDC7A55208}"/>
    <cellStyle name="Comma 6 4 4 2 6 3" xfId="5211" xr:uid="{0B941EC2-CB57-42D9-B358-099F995D5726}"/>
    <cellStyle name="Comma 6 4 4 2 6 4" xfId="7360" xr:uid="{56E02731-2D99-4D5C-A993-8F860561F30D}"/>
    <cellStyle name="Comma 6 4 4 2 7" xfId="1430" xr:uid="{45A11C8D-26C9-464E-9E34-23B7A57684DA}"/>
    <cellStyle name="Comma 6 4 4 2 7 2" xfId="6633" xr:uid="{0CE7CC9B-0E43-4417-82D3-4F03BC50FA4B}"/>
    <cellStyle name="Comma 6 4 4 2 8" xfId="3063" xr:uid="{6391FC31-67B2-464A-84A0-40F7CF7BE415}"/>
    <cellStyle name="Comma 6 4 4 2 8 2" xfId="8056" xr:uid="{3154637E-3B3D-41CA-85E9-A39252535BB9}"/>
    <cellStyle name="Comma 6 4 4 2 9" xfId="4485" xr:uid="{3989287C-08DC-4A3C-B3CC-BF22AEB00467}"/>
    <cellStyle name="Comma 6 4 4 3" xfId="583" xr:uid="{9CC96885-3300-4A0A-BFDD-944B6E9D1E64}"/>
    <cellStyle name="Comma 6 4 4 3 10" xfId="5830" xr:uid="{59ECB5CD-0E57-44F3-A754-AA3259004253}"/>
    <cellStyle name="Comma 6 4 4 3 2" xfId="873" xr:uid="{B7E60233-FF70-445A-9C76-1611B3FB5CCD}"/>
    <cellStyle name="Comma 6 4 4 3 2 2" xfId="1246" xr:uid="{4CB7B2E2-CEB8-4A00-90B8-B7F1F691587E}"/>
    <cellStyle name="Comma 6 4 4 3 2 2 2" xfId="1973" xr:uid="{0143E536-1968-4FB5-8C40-186288AD9C74}"/>
    <cellStyle name="Comma 6 4 4 3 2 2 2 2" xfId="7176" xr:uid="{94BE7E14-F1F5-45E7-8C3D-8517D74DDD44}"/>
    <cellStyle name="Comma 6 4 4 3 2 2 3" xfId="3606" xr:uid="{27740B7F-1445-4AFB-86A2-8BB42D9169F0}"/>
    <cellStyle name="Comma 6 4 4 3 2 2 3 2" xfId="8599" xr:uid="{CF1FAECF-DAAF-4FF3-A1D1-FA6F039DFAB3}"/>
    <cellStyle name="Comma 6 4 4 3 2 2 4" xfId="5028" xr:uid="{668290FA-972A-4E69-85F1-327321C55579}"/>
    <cellStyle name="Comma 6 4 4 3 2 2 5" xfId="6450" xr:uid="{A779919F-1656-4815-AED5-BEA36DA6F717}"/>
    <cellStyle name="Comma 6 4 4 3 2 3" xfId="1610" xr:uid="{AD376173-CBCE-479D-8D57-0D740D857A5C}"/>
    <cellStyle name="Comma 6 4 4 3 2 3 2" xfId="6813" xr:uid="{1EF7AE87-A8A9-4541-9031-6FC63A1A1C6B}"/>
    <cellStyle name="Comma 6 4 4 3 2 4" xfId="3243" xr:uid="{868CF008-5434-4591-BBA4-A6D3EBA3AEE9}"/>
    <cellStyle name="Comma 6 4 4 3 2 4 2" xfId="8236" xr:uid="{07711D24-8562-4A25-A50F-65DC61389637}"/>
    <cellStyle name="Comma 6 4 4 3 2 5" xfId="4665" xr:uid="{A8C161C0-7D99-4B31-A68E-CD04A3B2643E}"/>
    <cellStyle name="Comma 6 4 4 3 2 6" xfId="6087" xr:uid="{E3911B76-8883-4C20-824A-4A94F983DA38}"/>
    <cellStyle name="Comma 6 4 4 3 3" xfId="989" xr:uid="{8E79EF6A-435C-4037-86DB-29FDA44F684A}"/>
    <cellStyle name="Comma 6 4 4 3 3 2" xfId="1716" xr:uid="{CD8E9661-DEAB-4888-BAF2-0F59678C8E80}"/>
    <cellStyle name="Comma 6 4 4 3 3 2 2" xfId="6919" xr:uid="{3A037D81-7E4D-4EFA-9035-25C77E750A56}"/>
    <cellStyle name="Comma 6 4 4 3 3 3" xfId="3349" xr:uid="{ED1E3EA8-B616-4462-89CE-E0F5CB8C4334}"/>
    <cellStyle name="Comma 6 4 4 3 3 3 2" xfId="8342" xr:uid="{6E3771DE-1512-422E-ACAB-34AAC5C4AF98}"/>
    <cellStyle name="Comma 6 4 4 3 3 4" xfId="4771" xr:uid="{57EA3450-52A0-4157-AB1E-D7A963835DDC}"/>
    <cellStyle name="Comma 6 4 4 3 3 5" xfId="6193" xr:uid="{A69DC721-1365-46EA-B1D9-9BE99E88A3E0}"/>
    <cellStyle name="Comma 6 4 4 3 4" xfId="2536" xr:uid="{C218BD8D-FA59-40D2-9EE9-21F57B1B3B26}"/>
    <cellStyle name="Comma 6 4 4 3 4 2" xfId="4062" xr:uid="{1B809D5B-B7A5-47FA-B4DA-B85EDEE599CA}"/>
    <cellStyle name="Comma 6 4 4 3 4 2 2" xfId="9056" xr:uid="{FEB85CAF-0A1C-4B4F-B963-28564DEED68A}"/>
    <cellStyle name="Comma 6 4 4 3 4 3" xfId="5484" xr:uid="{5AA9AA59-D2F8-4456-AF89-46A3C05D14F8}"/>
    <cellStyle name="Comma 6 4 4 3 4 4" xfId="7633" xr:uid="{506A0A0F-EE65-449F-A531-6ABA393BB445}"/>
    <cellStyle name="Comma 6 4 4 3 5" xfId="2727" xr:uid="{40630142-112E-454B-B12E-D2FDBFB57FAA}"/>
    <cellStyle name="Comma 6 4 4 3 5 2" xfId="4200" xr:uid="{08F802FC-110D-41D3-BB64-E9605BCB2B36}"/>
    <cellStyle name="Comma 6 4 4 3 5 2 2" xfId="9194" xr:uid="{550ACC24-9752-4E14-BFC5-193FEDE94497}"/>
    <cellStyle name="Comma 6 4 4 3 5 3" xfId="5622" xr:uid="{C9AB9843-D56A-4531-987B-607E7F05A537}"/>
    <cellStyle name="Comma 6 4 4 3 5 4" xfId="7771" xr:uid="{225A874C-F044-4335-8A46-BC3C30017A4F}"/>
    <cellStyle name="Comma 6 4 4 3 6" xfId="2135" xr:uid="{8B18CF19-7769-42B6-AA6C-60BB38F65EE5}"/>
    <cellStyle name="Comma 6 4 4 3 6 2" xfId="3712" xr:uid="{565F324C-EA2E-4016-93EE-08864BAE73D0}"/>
    <cellStyle name="Comma 6 4 4 3 6 2 2" xfId="8706" xr:uid="{BA605654-2076-4F03-B1AA-329D3C20D8BA}"/>
    <cellStyle name="Comma 6 4 4 3 6 3" xfId="5134" xr:uid="{C1DC3EAA-958D-458D-8767-196FD6AA6960}"/>
    <cellStyle name="Comma 6 4 4 3 6 4" xfId="7283" xr:uid="{1ABCAB03-579F-4C14-B0F9-894ED77CFAD7}"/>
    <cellStyle name="Comma 6 4 4 3 7" xfId="1353" xr:uid="{4C8FF250-12D1-47F5-9B03-7859AD17E67D}"/>
    <cellStyle name="Comma 6 4 4 3 7 2" xfId="6556" xr:uid="{AD59A048-D099-4D20-A202-C6808B0ECB3E}"/>
    <cellStyle name="Comma 6 4 4 3 8" xfId="2986" xr:uid="{A2516573-E90F-4C53-831C-6FCE34EF65B2}"/>
    <cellStyle name="Comma 6 4 4 3 8 2" xfId="7979" xr:uid="{8891FE97-E8EB-4401-A1DC-7E5036A721B8}"/>
    <cellStyle name="Comma 6 4 4 3 9" xfId="4408" xr:uid="{9353D8CB-1CB8-4603-8597-D7E89F3517EC}"/>
    <cellStyle name="Comma 6 4 4 4" xfId="741" xr:uid="{BB68A23A-8ED9-40AF-8C53-9A036CBFC53D}"/>
    <cellStyle name="Comma 6 4 4 4 2" xfId="1114" xr:uid="{B1F82D04-45FB-495E-B475-B57926B08F45}"/>
    <cellStyle name="Comma 6 4 4 4 2 2" xfId="1841" xr:uid="{C4EC2D1D-C093-4D3E-BD12-B9E854DDC400}"/>
    <cellStyle name="Comma 6 4 4 4 2 2 2" xfId="7044" xr:uid="{A7A9C09D-623A-4CA9-9158-B18A5D2D807F}"/>
    <cellStyle name="Comma 6 4 4 4 2 3" xfId="3474" xr:uid="{780EEB8C-DE11-49CF-A456-A92A59ACE028}"/>
    <cellStyle name="Comma 6 4 4 4 2 3 2" xfId="8467" xr:uid="{655FFE7C-481B-4AE9-8C0D-BF4713E153E1}"/>
    <cellStyle name="Comma 6 4 4 4 2 4" xfId="4896" xr:uid="{E4C4B8D3-C8C1-48F6-91DC-F5CCC0EB57E6}"/>
    <cellStyle name="Comma 6 4 4 4 2 5" xfId="6318" xr:uid="{205F3C22-27FB-4017-868C-86F1117CCD0F}"/>
    <cellStyle name="Comma 6 4 4 4 3" xfId="2276" xr:uid="{84A72DA9-7EE7-4158-ADAC-C2841E2A1FC7}"/>
    <cellStyle name="Comma 6 4 4 4 3 2" xfId="3836" xr:uid="{5D9FB04A-8E8D-49C6-BA94-1967A1DA1DC4}"/>
    <cellStyle name="Comma 6 4 4 4 3 2 2" xfId="8830" xr:uid="{E0E6CAF5-B20A-485D-AA0F-22DF956654EC}"/>
    <cellStyle name="Comma 6 4 4 4 3 3" xfId="5258" xr:uid="{7019D7CC-1BDB-49FF-943B-EA6F178ECD7A}"/>
    <cellStyle name="Comma 6 4 4 4 3 4" xfId="7407" xr:uid="{E52CE446-9274-473D-A0B0-27348888ED3A}"/>
    <cellStyle name="Comma 6 4 4 4 4" xfId="1478" xr:uid="{CC91BFC9-AD42-4F8F-B04F-1F11BF4A20DD}"/>
    <cellStyle name="Comma 6 4 4 4 4 2" xfId="6681" xr:uid="{311A6256-5EFC-444C-AA21-4C11D049B21C}"/>
    <cellStyle name="Comma 6 4 4 4 5" xfId="3111" xr:uid="{F57C5C40-C79A-4B3D-BBE5-0D28FA2A534A}"/>
    <cellStyle name="Comma 6 4 4 4 5 2" xfId="8104" xr:uid="{DD15C7AE-2D48-4160-B6B4-C5630283DCA9}"/>
    <cellStyle name="Comma 6 4 4 4 6" xfId="4533" xr:uid="{A02BC1C5-F4D6-4AB6-B12D-2179C01F152D}"/>
    <cellStyle name="Comma 6 4 4 4 7" xfId="5955" xr:uid="{6F863163-D043-40E1-9F5F-1B4577177A59}"/>
    <cellStyle name="Comma 6 4 4 5" xfId="928" xr:uid="{D9AC88C6-06A7-40F5-A1F3-1330E0912AD1}"/>
    <cellStyle name="Comma 6 4 4 5 2" xfId="1657" xr:uid="{94EED963-8C70-49ED-9495-DCDAB1B6336B}"/>
    <cellStyle name="Comma 6 4 4 5 2 2" xfId="6860" xr:uid="{C8094E92-11A6-406E-82D2-4E6A0FBBD31A}"/>
    <cellStyle name="Comma 6 4 4 5 3" xfId="3290" xr:uid="{E825E221-B32F-40AD-B278-669550BCD17C}"/>
    <cellStyle name="Comma 6 4 4 5 3 2" xfId="8283" xr:uid="{09A27C0A-F887-44C3-9B6A-821255E2D416}"/>
    <cellStyle name="Comma 6 4 4 5 4" xfId="4712" xr:uid="{C63FF244-C149-4CF1-B8C1-0A5A7D622EF5}"/>
    <cellStyle name="Comma 6 4 4 5 5" xfId="6134" xr:uid="{E3FEC7DA-BACC-41AF-8CFA-AE95B426A2E1}"/>
    <cellStyle name="Comma 6 4 4 6" xfId="2419" xr:uid="{9842A150-9325-4183-BF60-33A3F3F4DC3B}"/>
    <cellStyle name="Comma 6 4 4 6 2" xfId="3962" xr:uid="{1C9103CD-D493-4670-B9AB-7B648CF90E74}"/>
    <cellStyle name="Comma 6 4 4 6 2 2" xfId="8956" xr:uid="{3EE479F9-85B7-4AEC-A8AB-82DEAC3CD880}"/>
    <cellStyle name="Comma 6 4 4 6 3" xfId="5384" xr:uid="{FDBE04A2-2998-42E4-9C13-DD586C35A8D9}"/>
    <cellStyle name="Comma 6 4 4 6 4" xfId="7533" xr:uid="{0F352C90-A125-46FC-9A3A-61422B16A486}"/>
    <cellStyle name="Comma 6 4 4 7" xfId="2637" xr:uid="{187D5D8E-F7D3-40AC-BC40-BE89E29B7349}"/>
    <cellStyle name="Comma 6 4 4 7 2" xfId="4143" xr:uid="{DAE90EB7-42F9-4266-BB4C-329EDDFDE8F3}"/>
    <cellStyle name="Comma 6 4 4 7 2 2" xfId="9137" xr:uid="{7F7F49B5-D2FE-4E1B-96EC-899BF107F9E8}"/>
    <cellStyle name="Comma 6 4 4 7 3" xfId="5565" xr:uid="{8FFC5C3E-D1FD-4877-A960-0425B611792F}"/>
    <cellStyle name="Comma 6 4 4 7 4" xfId="7714" xr:uid="{F35C378F-F50F-4D83-900E-836CF991C79D}"/>
    <cellStyle name="Comma 6 4 4 8" xfId="2043" xr:uid="{C2E82E57-51E6-45A5-B7A8-CE18E90BD608}"/>
    <cellStyle name="Comma 6 4 4 8 2" xfId="3653" xr:uid="{A2BC38A6-3F24-47DC-816D-7C68D5F011D4}"/>
    <cellStyle name="Comma 6 4 4 8 2 2" xfId="8647" xr:uid="{506F7804-5BE2-48B7-A83D-6AEA1AFF21D8}"/>
    <cellStyle name="Comma 6 4 4 8 3" xfId="5075" xr:uid="{2D096103-6B81-4400-BEE8-F90A71617C86}"/>
    <cellStyle name="Comma 6 4 4 8 4" xfId="7224" xr:uid="{1B9C21EB-D4E1-4D08-9577-365C87DE5655}"/>
    <cellStyle name="Comma 6 4 4 9" xfId="1294" xr:uid="{247CBF74-1879-4A0F-BD54-470B62C85F25}"/>
    <cellStyle name="Comma 6 4 4 9 2" xfId="6497" xr:uid="{3C7CAAC5-CB5F-4A08-9A3D-BBA6E7EB2CC7}"/>
    <cellStyle name="Comma 6 4 5" xfId="514" xr:uid="{0AF3C5C0-F508-4476-B1E4-5605BB0FBDCC}"/>
    <cellStyle name="Comma 6 4 5 10" xfId="5790" xr:uid="{42ADA22A-A68B-4162-8514-922CE063F792}"/>
    <cellStyle name="Comma 6 4 5 2" xfId="656" xr:uid="{30997332-8878-4515-A260-7D379662D66B}"/>
    <cellStyle name="Comma 6 4 5 2 2" xfId="1045" xr:uid="{6AF938E6-5ABD-4A2B-8F8A-CE32F3AB4C3C}"/>
    <cellStyle name="Comma 6 4 5 2 2 2" xfId="1772" xr:uid="{692DEFB5-79FA-4D64-A29E-20C16421D933}"/>
    <cellStyle name="Comma 6 4 5 2 2 2 2" xfId="6975" xr:uid="{3BAE1CF5-60E6-4745-92F0-25CA444C3F22}"/>
    <cellStyle name="Comma 6 4 5 2 2 3" xfId="3405" xr:uid="{6C066DC7-185C-42B4-B55C-7D94CB8C1590}"/>
    <cellStyle name="Comma 6 4 5 2 2 3 2" xfId="8398" xr:uid="{1F9F1318-63B3-4F8A-BB88-786DB69E8665}"/>
    <cellStyle name="Comma 6 4 5 2 2 4" xfId="4827" xr:uid="{DB9D7A35-FAEE-46F8-B7BD-A03048ADF575}"/>
    <cellStyle name="Comma 6 4 5 2 2 5" xfId="6249" xr:uid="{F03FCBED-6477-429C-AB64-D43400643FF1}"/>
    <cellStyle name="Comma 6 4 5 2 3" xfId="2208" xr:uid="{622A7481-C23B-4368-A125-4274EA3C2E1A}"/>
    <cellStyle name="Comma 6 4 5 2 3 2" xfId="3768" xr:uid="{3343A467-E861-4A7F-A97C-8C0C16D55984}"/>
    <cellStyle name="Comma 6 4 5 2 3 2 2" xfId="8762" xr:uid="{DD491934-F119-4105-BDEC-18A0F757DCCA}"/>
    <cellStyle name="Comma 6 4 5 2 3 3" xfId="5190" xr:uid="{A6598DD7-ACC3-466E-95A7-4E87B6532889}"/>
    <cellStyle name="Comma 6 4 5 2 3 4" xfId="7339" xr:uid="{4B121346-1C16-4146-A025-4758569B1FEC}"/>
    <cellStyle name="Comma 6 4 5 2 4" xfId="1409" xr:uid="{BC672A9B-47D9-427A-A3AB-528D45210F34}"/>
    <cellStyle name="Comma 6 4 5 2 4 2" xfId="6612" xr:uid="{4FABF655-38B2-4361-8E44-0D48E2646CBB}"/>
    <cellStyle name="Comma 6 4 5 2 5" xfId="3042" xr:uid="{C5EE8CDB-C24C-48B3-B3B8-43FB6B78E3D8}"/>
    <cellStyle name="Comma 6 4 5 2 5 2" xfId="8035" xr:uid="{1EE9D47F-0DC3-4D74-9EC3-696392AD62D6}"/>
    <cellStyle name="Comma 6 4 5 2 6" xfId="4464" xr:uid="{40FD4978-7330-481D-BCF6-F12A2C709A09}"/>
    <cellStyle name="Comma 6 4 5 2 7" xfId="5886" xr:uid="{49FABBFE-1CE6-4728-AB84-5302BDF72B05}"/>
    <cellStyle name="Comma 6 4 5 3" xfId="797" xr:uid="{1004B28A-EF15-43C9-8816-3CA6132449FD}"/>
    <cellStyle name="Comma 6 4 5 3 2" xfId="1170" xr:uid="{CB172EFE-0040-4A29-9F21-7AF493867EB8}"/>
    <cellStyle name="Comma 6 4 5 3 2 2" xfId="1897" xr:uid="{A8B21ECF-EE77-4AB9-A7F6-08FE21D4345E}"/>
    <cellStyle name="Comma 6 4 5 3 2 2 2" xfId="7100" xr:uid="{2A475D56-E10B-4F31-B8B4-94A45AE12419}"/>
    <cellStyle name="Comma 6 4 5 3 2 3" xfId="3530" xr:uid="{ADCED2F3-44EE-4402-9E27-3BE48CA6CDE1}"/>
    <cellStyle name="Comma 6 4 5 3 2 3 2" xfId="8523" xr:uid="{9278BC4D-C226-4B8B-8C8E-8E4D2CB73019}"/>
    <cellStyle name="Comma 6 4 5 3 2 4" xfId="4952" xr:uid="{F3B666AD-A7E9-409F-9228-C64DC7B14EF9}"/>
    <cellStyle name="Comma 6 4 5 3 2 5" xfId="6374" xr:uid="{00597271-74A7-4975-8CDD-510829CCD10C}"/>
    <cellStyle name="Comma 6 4 5 3 3" xfId="2330" xr:uid="{387B410E-58F5-4D63-A80C-E7609ADC7EA2}"/>
    <cellStyle name="Comma 6 4 5 3 3 2" xfId="3890" xr:uid="{A70E877C-B44B-40BF-928F-9292476C346E}"/>
    <cellStyle name="Comma 6 4 5 3 3 2 2" xfId="8884" xr:uid="{F00E8A08-706C-448A-8BF2-6CB7505687C2}"/>
    <cellStyle name="Comma 6 4 5 3 3 3" xfId="5312" xr:uid="{F0F77504-0173-4ECA-8844-5C8BC6607ED5}"/>
    <cellStyle name="Comma 6 4 5 3 3 4" xfId="7461" xr:uid="{0AEA38B2-296D-45A7-8175-F5E9059AABCE}"/>
    <cellStyle name="Comma 6 4 5 3 4" xfId="1534" xr:uid="{53EA5400-8A4F-4C80-A0E1-4CB5D63EDA48}"/>
    <cellStyle name="Comma 6 4 5 3 4 2" xfId="6737" xr:uid="{FBED23BA-976D-4045-A217-EBB4AA647C2C}"/>
    <cellStyle name="Comma 6 4 5 3 5" xfId="3167" xr:uid="{9BE9ECB3-0DA9-4986-883D-1544A25D867A}"/>
    <cellStyle name="Comma 6 4 5 3 5 2" xfId="8160" xr:uid="{19E7DBE6-F082-4882-8747-09BD09026232}"/>
    <cellStyle name="Comma 6 4 5 3 6" xfId="4589" xr:uid="{C7BEB5FC-EAC5-4D00-9117-4DF84102D8E1}"/>
    <cellStyle name="Comma 6 4 5 3 7" xfId="6011" xr:uid="{AFE39976-895B-4D22-9C3A-1E1A36F6013F}"/>
    <cellStyle name="Comma 6 4 5 4" xfId="949" xr:uid="{13BF517C-B6AD-4F3B-BCDC-523D6666A4A1}"/>
    <cellStyle name="Comma 6 4 5 4 2" xfId="1676" xr:uid="{4154905D-7442-4B26-8F23-4FE9CDBBEB5C}"/>
    <cellStyle name="Comma 6 4 5 4 2 2" xfId="6879" xr:uid="{FF1EB128-DD20-4381-BF37-A043FB344EA5}"/>
    <cellStyle name="Comma 6 4 5 4 3" xfId="3309" xr:uid="{35734861-9F57-4DF4-9792-00CA1EF0E8B6}"/>
    <cellStyle name="Comma 6 4 5 4 3 2" xfId="8302" xr:uid="{8BC2C00E-C769-44A8-9BAD-8D63CACD70C4}"/>
    <cellStyle name="Comma 6 4 5 4 4" xfId="4731" xr:uid="{8E80E1FE-759F-4419-84CA-0C53F3C969C4}"/>
    <cellStyle name="Comma 6 4 5 4 5" xfId="6153" xr:uid="{BDFC174E-CD81-409C-A9D2-9AED30367CF3}"/>
    <cellStyle name="Comma 6 4 5 5" xfId="2658" xr:uid="{90A58CF0-DB7A-4017-A267-EC7BAEA5998B}"/>
    <cellStyle name="Comma 6 4 5 5 2" xfId="4162" xr:uid="{1AFF26C4-A029-4579-992F-6FC9DC45C6FC}"/>
    <cellStyle name="Comma 6 4 5 5 2 2" xfId="9156" xr:uid="{07235D53-FD42-421B-9510-5E1323B6F9FB}"/>
    <cellStyle name="Comma 6 4 5 5 3" xfId="5584" xr:uid="{CAF3CD7F-DE14-4538-AD7C-754FAAA19853}"/>
    <cellStyle name="Comma 6 4 5 5 4" xfId="7733" xr:uid="{8F0F5851-F198-4FF3-A809-F8FC30EE7CD3}"/>
    <cellStyle name="Comma 6 4 5 6" xfId="2064" xr:uid="{DD1D7ABC-644A-4A1D-9488-1B14CEBE2B89}"/>
    <cellStyle name="Comma 6 4 5 6 2" xfId="3672" xr:uid="{F90DD8DA-AEFF-45F5-937E-630C2AE27ED2}"/>
    <cellStyle name="Comma 6 4 5 6 2 2" xfId="8666" xr:uid="{9B199132-DED1-47FC-B421-81EA8ECEB1C6}"/>
    <cellStyle name="Comma 6 4 5 6 3" xfId="5094" xr:uid="{A2371E12-5ABD-4765-9EFB-899F301A398C}"/>
    <cellStyle name="Comma 6 4 5 6 4" xfId="7243" xr:uid="{E67FEBD7-189C-4860-BFBC-D98AAD6554A1}"/>
    <cellStyle name="Comma 6 4 5 7" xfId="1313" xr:uid="{6A3B661D-51DA-431C-9210-FD19A96E6256}"/>
    <cellStyle name="Comma 6 4 5 7 2" xfId="6516" xr:uid="{BAFBDD7D-A19F-458A-A694-D571E86CD0EF}"/>
    <cellStyle name="Comma 6 4 5 8" xfId="2946" xr:uid="{A0FA661F-59A7-4763-88A9-3DB7B17EC86C}"/>
    <cellStyle name="Comma 6 4 5 8 2" xfId="7939" xr:uid="{B871A25B-6B6B-4977-A8F7-E2F7F0B86920}"/>
    <cellStyle name="Comma 6 4 5 9" xfId="4368" xr:uid="{1C15FCAC-4385-4B1B-B824-F8970FB42C39}"/>
    <cellStyle name="Comma 6 4 6" xfId="628" xr:uid="{8A7EA396-1557-4D78-8FCB-D538F3E0745C}"/>
    <cellStyle name="Comma 6 4 6 10" xfId="5858" xr:uid="{24B180A7-8E63-4D63-8AC7-09FF7255C9FB}"/>
    <cellStyle name="Comma 6 4 6 2" xfId="769" xr:uid="{150F58B3-1F63-4FD2-A6D1-19833B8B5EB2}"/>
    <cellStyle name="Comma 6 4 6 2 2" xfId="1142" xr:uid="{CEDAA617-BD89-4E4A-BFE4-1DB9929F823B}"/>
    <cellStyle name="Comma 6 4 6 2 2 2" xfId="1869" xr:uid="{A8491950-BB1E-4573-84BA-8E0A93B36289}"/>
    <cellStyle name="Comma 6 4 6 2 2 2 2" xfId="7072" xr:uid="{790CA190-B316-4CFC-910B-8AB10438F334}"/>
    <cellStyle name="Comma 6 4 6 2 2 3" xfId="3502" xr:uid="{4CF6126D-3878-48CC-9EE9-9DBCC70E42CD}"/>
    <cellStyle name="Comma 6 4 6 2 2 3 2" xfId="8495" xr:uid="{35BC5CE2-9510-4788-8890-E3804B9A24B3}"/>
    <cellStyle name="Comma 6 4 6 2 2 4" xfId="4924" xr:uid="{7CDC9821-887B-4286-BACB-F3B47EFD8C1A}"/>
    <cellStyle name="Comma 6 4 6 2 2 5" xfId="6346" xr:uid="{9B10A436-BC14-464C-A71A-1A4C9BA17C5A}"/>
    <cellStyle name="Comma 6 4 6 2 3" xfId="2303" xr:uid="{588BD59B-A1A3-46A6-AECB-D5B89266A0A6}"/>
    <cellStyle name="Comma 6 4 6 2 3 2" xfId="3863" xr:uid="{FF502023-2D76-4704-9C06-7865A618077D}"/>
    <cellStyle name="Comma 6 4 6 2 3 2 2" xfId="8857" xr:uid="{ADFAF751-A5A2-41E0-A949-B4F11F5FC54F}"/>
    <cellStyle name="Comma 6 4 6 2 3 3" xfId="5285" xr:uid="{A1DCF080-2981-4456-BD02-B22929A6B846}"/>
    <cellStyle name="Comma 6 4 6 2 3 4" xfId="7434" xr:uid="{E0766F4E-477C-4ECB-BA0F-763F29855092}"/>
    <cellStyle name="Comma 6 4 6 2 4" xfId="1506" xr:uid="{438DDE94-E69F-4C11-AF35-E355DFA4D1BF}"/>
    <cellStyle name="Comma 6 4 6 2 4 2" xfId="6709" xr:uid="{7250195F-4F89-4EB7-A264-B89FD308B301}"/>
    <cellStyle name="Comma 6 4 6 2 5" xfId="3139" xr:uid="{F8673A91-3BBA-47F8-8F30-38027965C534}"/>
    <cellStyle name="Comma 6 4 6 2 5 2" xfId="8132" xr:uid="{40121912-B09E-47E6-8E23-58674DC3BAD3}"/>
    <cellStyle name="Comma 6 4 6 2 6" xfId="4561" xr:uid="{3D4EA91B-F706-4FEB-9BD4-55AB590FB18E}"/>
    <cellStyle name="Comma 6 4 6 2 7" xfId="5983" xr:uid="{1B197FEF-4455-4E93-94FE-75EFFB5F7B05}"/>
    <cellStyle name="Comma 6 4 6 3" xfId="1017" xr:uid="{5F00296C-1F13-4944-8640-1B20526F5738}"/>
    <cellStyle name="Comma 6 4 6 3 2" xfId="1744" xr:uid="{F18FDAB6-397E-4472-9BDF-CB8B88C112DC}"/>
    <cellStyle name="Comma 6 4 6 3 2 2" xfId="6947" xr:uid="{9805AEB3-6632-4D67-BDAA-4C67DB522F08}"/>
    <cellStyle name="Comma 6 4 6 3 3" xfId="3377" xr:uid="{B3EE8323-A7FB-428D-9A60-9FAB7B2B140D}"/>
    <cellStyle name="Comma 6 4 6 3 3 2" xfId="8370" xr:uid="{595377A0-326E-43C3-B6E4-F1D90964FE23}"/>
    <cellStyle name="Comma 6 4 6 3 4" xfId="4799" xr:uid="{36DF06E5-9F2C-498C-A6D7-CF8BD5D1246F}"/>
    <cellStyle name="Comma 6 4 6 3 5" xfId="6221" xr:uid="{44F2AB39-28B8-4FE9-BE3B-170BBF9A5E1B}"/>
    <cellStyle name="Comma 6 4 6 4" xfId="2448" xr:uid="{6CF154AF-89B7-475E-9A72-A89DC8478F02}"/>
    <cellStyle name="Comma 6 4 6 4 2" xfId="3974" xr:uid="{432ABA88-2525-4B02-B5AC-26FF58DA5681}"/>
    <cellStyle name="Comma 6 4 6 4 2 2" xfId="8968" xr:uid="{31BCEC4D-4F1E-4BA6-A1D1-A11B08545D55}"/>
    <cellStyle name="Comma 6 4 6 4 3" xfId="5396" xr:uid="{900E53FE-A3F1-41B3-A9C7-D274C6A8BC99}"/>
    <cellStyle name="Comma 6 4 6 4 4" xfId="7545" xr:uid="{5426016C-5BA7-4B4B-9A3C-F4237C37D64A}"/>
    <cellStyle name="Comma 6 4 6 5" xfId="2771" xr:uid="{031D9E3B-3147-4B6C-98DA-BC16506FC115}"/>
    <cellStyle name="Comma 6 4 6 5 2" xfId="4227" xr:uid="{57868C58-9A8C-4550-BCA6-8DC919B9D110}"/>
    <cellStyle name="Comma 6 4 6 5 2 2" xfId="9221" xr:uid="{2F7A4D63-91E6-43A8-A537-6F8424B5D9AC}"/>
    <cellStyle name="Comma 6 4 6 5 3" xfId="5649" xr:uid="{295B38E0-13AF-44A9-9ABA-0443FDB2791C}"/>
    <cellStyle name="Comma 6 4 6 5 4" xfId="7798" xr:uid="{420083E9-5741-4F98-81DF-DB2B2C046373}"/>
    <cellStyle name="Comma 6 4 6 6" xfId="2180" xr:uid="{D869DF41-287E-4965-9282-D1BD8B622E6F}"/>
    <cellStyle name="Comma 6 4 6 6 2" xfId="3740" xr:uid="{ABBD06B3-813D-47EF-8C26-C86CA3148CDB}"/>
    <cellStyle name="Comma 6 4 6 6 2 2" xfId="8734" xr:uid="{1C22816D-6A53-485A-8452-5756AA3B4D77}"/>
    <cellStyle name="Comma 6 4 6 6 3" xfId="5162" xr:uid="{BEA11F9A-50F2-4BCB-BC54-34E8366C33B8}"/>
    <cellStyle name="Comma 6 4 6 6 4" xfId="7311" xr:uid="{AA085B80-1DA1-4A37-BE98-3D63E0FC5ABD}"/>
    <cellStyle name="Comma 6 4 6 7" xfId="1381" xr:uid="{93E20AF9-99AB-46B3-9AB7-DF783D6A3C15}"/>
    <cellStyle name="Comma 6 4 6 7 2" xfId="6584" xr:uid="{96BEBC3A-FFD9-4A5C-B19C-7DD6559FE3B8}"/>
    <cellStyle name="Comma 6 4 6 8" xfId="3014" xr:uid="{D36F57B2-9FC2-492E-8F97-139F1A6868EB}"/>
    <cellStyle name="Comma 6 4 6 8 2" xfId="8007" xr:uid="{21B44B91-FA9F-4BE9-8333-3C54CD6EF769}"/>
    <cellStyle name="Comma 6 4 6 9" xfId="4436" xr:uid="{4E215951-99A2-4804-8751-2E20DC08BFCC}"/>
    <cellStyle name="Comma 6 4 7" xfId="547" xr:uid="{B51A9809-F3F9-45C7-BD38-F96D61BF5882}"/>
    <cellStyle name="Comma 6 4 7 10" xfId="5809" xr:uid="{3999AF25-7AB3-4EC7-9845-A2F181BFB08D}"/>
    <cellStyle name="Comma 6 4 7 2" xfId="846" xr:uid="{B1C3F327-7294-478E-8123-37E42ABF9361}"/>
    <cellStyle name="Comma 6 4 7 2 2" xfId="1219" xr:uid="{A7B88DCC-872A-4260-8898-7B3D7CCE407C}"/>
    <cellStyle name="Comma 6 4 7 2 2 2" xfId="1946" xr:uid="{14CDBD0C-1652-473F-B837-18E9871D25F0}"/>
    <cellStyle name="Comma 6 4 7 2 2 2 2" xfId="7149" xr:uid="{C45DC07F-A32D-45C1-AEA3-20C23BFA7DDF}"/>
    <cellStyle name="Comma 6 4 7 2 2 3" xfId="3579" xr:uid="{4C596EA5-E9E2-4B8C-8EC9-33029947113C}"/>
    <cellStyle name="Comma 6 4 7 2 2 3 2" xfId="8572" xr:uid="{12FFC641-0250-40DD-8DA7-2B41807F8AB7}"/>
    <cellStyle name="Comma 6 4 7 2 2 4" xfId="5001" xr:uid="{66600C78-F2CD-4B6B-A81E-A7AAC95E4244}"/>
    <cellStyle name="Comma 6 4 7 2 2 5" xfId="6423" xr:uid="{9D5770C5-D244-41BD-8724-28A33C4D7889}"/>
    <cellStyle name="Comma 6 4 7 2 3" xfId="1583" xr:uid="{2A8BEFA0-391A-4714-A586-36B322F4BE24}"/>
    <cellStyle name="Comma 6 4 7 2 3 2" xfId="6786" xr:uid="{13A3FDB4-3324-4F37-A64B-735BD15158CE}"/>
    <cellStyle name="Comma 6 4 7 2 4" xfId="3216" xr:uid="{F5E79610-9075-4769-8A9D-DC98BFCABC59}"/>
    <cellStyle name="Comma 6 4 7 2 4 2" xfId="8209" xr:uid="{A7CB5EC3-3474-4B8B-9168-C3BCA3DCB180}"/>
    <cellStyle name="Comma 6 4 7 2 5" xfId="4638" xr:uid="{A33D4122-69FA-45A7-9816-F2512AAB9A38}"/>
    <cellStyle name="Comma 6 4 7 2 6" xfId="6060" xr:uid="{366A384D-E183-4959-BC05-4DDC395EB840}"/>
    <cellStyle name="Comma 6 4 7 3" xfId="968" xr:uid="{331B1449-6B2F-48B4-B7A3-A6D8461F01CA}"/>
    <cellStyle name="Comma 6 4 7 3 2" xfId="1695" xr:uid="{E8A8CA7F-A34A-4DCB-9EFB-3F01618A8124}"/>
    <cellStyle name="Comma 6 4 7 3 2 2" xfId="6898" xr:uid="{D38F2920-E5B3-4F8B-990A-2D57DD0CB991}"/>
    <cellStyle name="Comma 6 4 7 3 3" xfId="3328" xr:uid="{5D295ADF-8594-4094-895B-6A4B5EC24D9F}"/>
    <cellStyle name="Comma 6 4 7 3 3 2" xfId="8321" xr:uid="{A2AB0D1B-A503-4AF2-9CAA-38477BA9EA12}"/>
    <cellStyle name="Comma 6 4 7 3 4" xfId="4750" xr:uid="{68BE63B0-A505-4F6A-93E1-03DC5D19AA27}"/>
    <cellStyle name="Comma 6 4 7 3 5" xfId="6172" xr:uid="{DDE3F61F-2370-475F-9601-D6315D9F8E91}"/>
    <cellStyle name="Comma 6 4 7 4" xfId="2509" xr:uid="{3718768B-C2FA-40FC-B2CD-684064EBF2B9}"/>
    <cellStyle name="Comma 6 4 7 4 2" xfId="4035" xr:uid="{DD20220F-C055-4DCB-982D-44ABB6CEC64A}"/>
    <cellStyle name="Comma 6 4 7 4 2 2" xfId="9029" xr:uid="{8AE41DAD-338F-4472-A2CF-BAD5E9AEFEB1}"/>
    <cellStyle name="Comma 6 4 7 4 3" xfId="5457" xr:uid="{2A2AAC50-9B51-4CAE-8F75-9164DF1D8059}"/>
    <cellStyle name="Comma 6 4 7 4 4" xfId="7606" xr:uid="{D4E08850-BD1A-45E0-B60D-1F527BA494F5}"/>
    <cellStyle name="Comma 6 4 7 5" xfId="2693" xr:uid="{BED62DA6-6251-490D-8A8B-F1D19DC142A1}"/>
    <cellStyle name="Comma 6 4 7 5 2" xfId="4181" xr:uid="{7800CD97-2E6E-4A98-8D1D-E9B0B672A946}"/>
    <cellStyle name="Comma 6 4 7 5 2 2" xfId="9175" xr:uid="{0CF77F97-E0B9-436C-BACC-9EE84BF67F86}"/>
    <cellStyle name="Comma 6 4 7 5 3" xfId="5603" xr:uid="{0BE7F2C0-1B3B-4A99-BDC7-C92977FA66A1}"/>
    <cellStyle name="Comma 6 4 7 5 4" xfId="7752" xr:uid="{1AF60A36-C3E1-48E0-A60E-68625F399D32}"/>
    <cellStyle name="Comma 6 4 7 6" xfId="2099" xr:uid="{F192E2EA-242F-4963-83CE-24AE18F5D966}"/>
    <cellStyle name="Comma 6 4 7 6 2" xfId="3691" xr:uid="{36871A33-CA1A-4FB3-A101-9141EC6446F0}"/>
    <cellStyle name="Comma 6 4 7 6 2 2" xfId="8685" xr:uid="{57D72CBF-B67A-47FD-8E38-4A03C22B2874}"/>
    <cellStyle name="Comma 6 4 7 6 3" xfId="5113" xr:uid="{6E86AA12-45DA-43DC-B452-40438A9329CC}"/>
    <cellStyle name="Comma 6 4 7 6 4" xfId="7262" xr:uid="{A11BEB35-EF07-4326-8F7D-7FF232F57D2C}"/>
    <cellStyle name="Comma 6 4 7 7" xfId="1332" xr:uid="{9865BCEF-6195-4EB4-8CB2-8C98136B1DBA}"/>
    <cellStyle name="Comma 6 4 7 7 2" xfId="6535" xr:uid="{4399E577-6953-4DBF-9BEC-AC7BFA943BA6}"/>
    <cellStyle name="Comma 6 4 7 8" xfId="2965" xr:uid="{90BA23A0-9EEA-499D-B319-7CD8ED945791}"/>
    <cellStyle name="Comma 6 4 7 8 2" xfId="7958" xr:uid="{A861F587-3DA2-4217-9D78-B4372F439F92}"/>
    <cellStyle name="Comma 6 4 7 9" xfId="4387" xr:uid="{0CECBAC8-1EA9-4C98-BAA3-29E7F0602FDE}"/>
    <cellStyle name="Comma 6 4 8" xfId="720" xr:uid="{88CEF6E0-48D6-471E-91DE-CAE5F5FB7200}"/>
    <cellStyle name="Comma 6 4 8 2" xfId="1093" xr:uid="{7B9304A4-81E5-4A12-ACB6-7BB831713485}"/>
    <cellStyle name="Comma 6 4 8 2 2" xfId="1820" xr:uid="{E09F8826-AD88-4BFE-B0BD-0041B7EE3BB7}"/>
    <cellStyle name="Comma 6 4 8 2 2 2" xfId="7023" xr:uid="{3FA61F54-2BB7-4FA1-A548-FBB9D0653D31}"/>
    <cellStyle name="Comma 6 4 8 2 3" xfId="3453" xr:uid="{5A6038A7-F77C-41B3-AA14-49CABC8FA1C4}"/>
    <cellStyle name="Comma 6 4 8 2 3 2" xfId="8446" xr:uid="{3665D02C-256C-481E-AC91-17ED8600B780}"/>
    <cellStyle name="Comma 6 4 8 2 4" xfId="4875" xr:uid="{DDFC2C7D-72AE-4EC4-A2B1-8ECB9D8E6E0C}"/>
    <cellStyle name="Comma 6 4 8 2 5" xfId="6297" xr:uid="{A7BA5A93-7FCB-4458-B6C1-AF8C221C9978}"/>
    <cellStyle name="Comma 6 4 8 3" xfId="2831" xr:uid="{E837957A-F3EC-4FA1-B11B-EB63138C161D}"/>
    <cellStyle name="Comma 6 4 8 3 2" xfId="4287" xr:uid="{6F1996BE-2254-440C-B9F6-39154A13594F}"/>
    <cellStyle name="Comma 6 4 8 3 2 2" xfId="9281" xr:uid="{CCEE58F7-01C3-4DF7-BF76-8632BF7E9B0D}"/>
    <cellStyle name="Comma 6 4 8 3 3" xfId="5709" xr:uid="{F189F4F3-7232-4D05-8871-AC21DD89C286}"/>
    <cellStyle name="Comma 6 4 8 3 4" xfId="7858" xr:uid="{B98CEB79-EC1E-4349-A693-E30205A598F7}"/>
    <cellStyle name="Comma 6 4 8 4" xfId="2256" xr:uid="{F6DE6CEF-DF2D-4250-8614-5B7BC3421358}"/>
    <cellStyle name="Comma 6 4 8 4 2" xfId="3816" xr:uid="{7147F907-AF13-4B79-ACA4-015B6E924BA4}"/>
    <cellStyle name="Comma 6 4 8 4 2 2" xfId="8810" xr:uid="{15EFE806-D176-41B3-9D24-26AFB2BC4943}"/>
    <cellStyle name="Comma 6 4 8 4 3" xfId="5238" xr:uid="{4A24A29A-623E-4BBC-A54E-9F1C46624274}"/>
    <cellStyle name="Comma 6 4 8 4 4" xfId="7387" xr:uid="{E66F340E-444E-483F-AE47-719C0A2B7EB3}"/>
    <cellStyle name="Comma 6 4 8 5" xfId="1457" xr:uid="{96A32AA0-B8D8-44F1-A1D6-229AFE359BFD}"/>
    <cellStyle name="Comma 6 4 8 5 2" xfId="6660" xr:uid="{F635BA9D-26A7-4AB0-813A-B8E4320DAABC}"/>
    <cellStyle name="Comma 6 4 8 6" xfId="3090" xr:uid="{4251CCF6-AA09-40C5-BE92-B5C121016705}"/>
    <cellStyle name="Comma 6 4 8 6 2" xfId="8083" xr:uid="{196A10F6-7416-43B1-B712-326F0142C2F3}"/>
    <cellStyle name="Comma 6 4 8 7" xfId="4512" xr:uid="{0883A815-DE94-4899-AE79-E10015E517D3}"/>
    <cellStyle name="Comma 6 4 8 8" xfId="5934" xr:uid="{B18823AA-C7FB-4AE5-85D4-C2D66E8A36F1}"/>
    <cellStyle name="Comma 6 4 9" xfId="900" xr:uid="{DD44491A-25A1-42C8-8843-010AA27830FF}"/>
    <cellStyle name="Comma 6 4 9 2" xfId="1629" xr:uid="{9606973A-4849-400B-8A83-29B82F409F04}"/>
    <cellStyle name="Comma 6 4 9 2 2" xfId="6832" xr:uid="{74CA9E40-C008-4459-9B0F-F78B825F899F}"/>
    <cellStyle name="Comma 6 4 9 3" xfId="3262" xr:uid="{E10E3526-881E-4CB1-9A71-489B6A07CFA6}"/>
    <cellStyle name="Comma 6 4 9 3 2" xfId="8255" xr:uid="{6311ED91-E67C-41BE-B513-94B1713BF96B}"/>
    <cellStyle name="Comma 6 4 9 4" xfId="4684" xr:uid="{2FFE7313-46C7-459E-B404-B2265E3F3410}"/>
    <cellStyle name="Comma 6 4 9 5" xfId="6106" xr:uid="{C7A605F6-239B-4352-8CFF-CD28FDB74E1C}"/>
    <cellStyle name="Comma 6 5" xfId="464" xr:uid="{F2DB9121-11E1-4D93-9216-6E874EAEFBCB}"/>
    <cellStyle name="Comma 6 5 10" xfId="2558" xr:uid="{8B25AFA4-56AF-424A-8DA5-AA5D4235EB38}"/>
    <cellStyle name="Comma 6 5 10 2" xfId="4084" xr:uid="{4AE4D092-C254-4C22-934D-B163ABBAF05E}"/>
    <cellStyle name="Comma 6 5 10 2 2" xfId="9078" xr:uid="{754DA61B-CC21-491D-A730-439A02B539AB}"/>
    <cellStyle name="Comma 6 5 10 3" xfId="5506" xr:uid="{CC691CA0-3BA6-4AE8-86F7-3C0C0280504E}"/>
    <cellStyle name="Comma 6 5 10 4" xfId="7655" xr:uid="{B3277607-12CA-40A9-8415-D8A2936780E5}"/>
    <cellStyle name="Comma 6 5 11" xfId="2379" xr:uid="{76E5FAB2-CAF3-4BDC-A345-A55C05D99343}"/>
    <cellStyle name="Comma 6 5 11 2" xfId="3937" xr:uid="{CC39836A-268A-45D1-ABA3-F568F6839729}"/>
    <cellStyle name="Comma 6 5 11 2 2" xfId="8931" xr:uid="{15A88E7D-EBA6-493F-A162-F12456E9B5B4}"/>
    <cellStyle name="Comma 6 5 11 3" xfId="5359" xr:uid="{EC6F2861-3706-4FA7-ABDC-0A7509B2F125}"/>
    <cellStyle name="Comma 6 5 11 4" xfId="7508" xr:uid="{294B211B-4B6A-40FA-85C2-0074F9869738}"/>
    <cellStyle name="Comma 6 5 12" xfId="2622" xr:uid="{106DF473-B5AC-4804-B21A-771C58F1524D}"/>
    <cellStyle name="Comma 6 5 12 2" xfId="4128" xr:uid="{836BC20B-8912-4FF3-B8D5-D894E7C4D700}"/>
    <cellStyle name="Comma 6 5 12 2 2" xfId="9122" xr:uid="{59D0EBAD-7387-4728-B0F3-A4D472C54245}"/>
    <cellStyle name="Comma 6 5 12 3" xfId="5550" xr:uid="{598533B5-C028-45D0-A8A3-D35368CF3617}"/>
    <cellStyle name="Comma 6 5 12 4" xfId="7699" xr:uid="{CF1F8A2A-55EF-4121-8AC2-BD79F85F2A5F}"/>
    <cellStyle name="Comma 6 5 13" xfId="2028" xr:uid="{F9654EAA-FC57-49A7-9302-1D338B9400B6}"/>
    <cellStyle name="Comma 6 5 13 2" xfId="3638" xr:uid="{F1CB5FB9-8E80-43DF-82CC-70AC1C6F1225}"/>
    <cellStyle name="Comma 6 5 13 2 2" xfId="8632" xr:uid="{3E968796-8E33-48AD-A359-372C7DD0D0AC}"/>
    <cellStyle name="Comma 6 5 13 3" xfId="5060" xr:uid="{AF36617A-7C5B-4279-A058-E3F301BEC3EF}"/>
    <cellStyle name="Comma 6 5 13 4" xfId="7209" xr:uid="{31DA60EA-58D3-4EB4-BDD6-33D80788A2F0}"/>
    <cellStyle name="Comma 6 5 14" xfId="1279" xr:uid="{AF19C8E4-564F-4875-8E83-692C11FF2ECA}"/>
    <cellStyle name="Comma 6 5 14 2" xfId="6482" xr:uid="{35D6E7C1-2CBE-4291-B988-E1C8B74D2F33}"/>
    <cellStyle name="Comma 6 5 15" xfId="2912" xr:uid="{48EDAB3C-BE75-46BF-9ACA-3CB4D42D5DC9}"/>
    <cellStyle name="Comma 6 5 15 2" xfId="7905" xr:uid="{8F6B75CB-3635-4B6A-A137-24075D29D435}"/>
    <cellStyle name="Comma 6 5 16" xfId="4334" xr:uid="{C5EC3E6A-814D-4551-A31B-CA1E754D13DB}"/>
    <cellStyle name="Comma 6 5 17" xfId="5756" xr:uid="{BA2D7E13-95CB-4DB3-8FEB-46315F08C085}"/>
    <cellStyle name="Comma 6 5 2" xfId="473" xr:uid="{7CDD9AA9-2B10-42C3-B000-42E8838FD73B}"/>
    <cellStyle name="Comma 6 5 2 10" xfId="2631" xr:uid="{339AD716-9A5B-4FE0-BE32-65607B8BC5BE}"/>
    <cellStyle name="Comma 6 5 2 10 2" xfId="4137" xr:uid="{A60BD256-CC44-468C-A4EA-C1FC7BDC8A30}"/>
    <cellStyle name="Comma 6 5 2 10 2 2" xfId="9131" xr:uid="{17CB5EB7-E530-41AA-B218-B76267C65930}"/>
    <cellStyle name="Comma 6 5 2 10 3" xfId="5559" xr:uid="{41D8DE4F-1658-41F2-A14D-7575DAB1BCE6}"/>
    <cellStyle name="Comma 6 5 2 10 4" xfId="7708" xr:uid="{6742B5F7-8353-411B-B5CE-568584932A6F}"/>
    <cellStyle name="Comma 6 5 2 11" xfId="2037" xr:uid="{61ED8310-8AA1-4488-B7B7-150CD80663DF}"/>
    <cellStyle name="Comma 6 5 2 11 2" xfId="3647" xr:uid="{CD0FAF76-2A45-41AB-B0E7-81A5CF22D9E9}"/>
    <cellStyle name="Comma 6 5 2 11 2 2" xfId="8641" xr:uid="{DCEF2BE3-BB00-4836-BE03-382219F0AB05}"/>
    <cellStyle name="Comma 6 5 2 11 3" xfId="5069" xr:uid="{ECA32831-9901-42A6-A4D4-50839207FEEB}"/>
    <cellStyle name="Comma 6 5 2 11 4" xfId="7218" xr:uid="{1525AC4C-FE7C-4B36-BB26-F530A09D731D}"/>
    <cellStyle name="Comma 6 5 2 12" xfId="1288" xr:uid="{F327417D-2999-47DF-8F80-63C59DAA0D80}"/>
    <cellStyle name="Comma 6 5 2 12 2" xfId="6491" xr:uid="{FE80E660-C057-4D09-ABBD-58277734B082}"/>
    <cellStyle name="Comma 6 5 2 13" xfId="2921" xr:uid="{2484693F-2451-496A-86C3-D0DB4E9CE907}"/>
    <cellStyle name="Comma 6 5 2 13 2" xfId="7914" xr:uid="{CDCBCCC6-130F-4A3F-8DA9-FF931DED39E2}"/>
    <cellStyle name="Comma 6 5 2 14" xfId="4343" xr:uid="{8FA2FDC9-5206-414B-9EAE-F6E650EA1B45}"/>
    <cellStyle name="Comma 6 5 2 15" xfId="5765" xr:uid="{814E8208-E99E-48A2-976E-B27E21E7F69A}"/>
    <cellStyle name="Comma 6 5 2 2" xfId="499" xr:uid="{638CFDB2-408E-469E-9465-4B0C01DB8E65}"/>
    <cellStyle name="Comma 6 5 2 2 10" xfId="2933" xr:uid="{361D3640-7F61-409A-96B0-DB14BCBCB07A}"/>
    <cellStyle name="Comma 6 5 2 2 10 2" xfId="7926" xr:uid="{D0C16360-693F-4D96-A87F-E0A80FA20746}"/>
    <cellStyle name="Comma 6 5 2 2 11" xfId="4355" xr:uid="{04EBBFA7-BA6C-4980-9211-DC52BB696D69}"/>
    <cellStyle name="Comma 6 5 2 2 12" xfId="5777" xr:uid="{AE45C3D8-48D6-40CE-A9C1-7D0308330195}"/>
    <cellStyle name="Comma 6 5 2 2 2" xfId="707" xr:uid="{669E91AF-AD5D-48B9-9A89-F54AF129A5FE}"/>
    <cellStyle name="Comma 6 5 2 2 2 10" xfId="5921" xr:uid="{98068848-8C34-40D1-B8B9-3C337A8658CA}"/>
    <cellStyle name="Comma 6 5 2 2 2 2" xfId="832" xr:uid="{5A129027-17CC-4D19-96FB-14746E8400AD}"/>
    <cellStyle name="Comma 6 5 2 2 2 2 2" xfId="1205" xr:uid="{CF4241ED-1F11-4383-A497-6FAEF4E308D4}"/>
    <cellStyle name="Comma 6 5 2 2 2 2 2 2" xfId="1932" xr:uid="{89F5F1E3-56A4-45B8-AD28-1B261780F90D}"/>
    <cellStyle name="Comma 6 5 2 2 2 2 2 2 2" xfId="7135" xr:uid="{1EF87522-0DFD-4968-9B79-BCB582277193}"/>
    <cellStyle name="Comma 6 5 2 2 2 2 2 3" xfId="3565" xr:uid="{CC2B17A2-016B-46EA-ADA5-B90958C0BE57}"/>
    <cellStyle name="Comma 6 5 2 2 2 2 2 3 2" xfId="8558" xr:uid="{4493BC27-A829-4EE8-898B-0578D36E2A93}"/>
    <cellStyle name="Comma 6 5 2 2 2 2 2 4" xfId="4987" xr:uid="{FD9D7D9D-A419-4A14-8D78-0888D1473A40}"/>
    <cellStyle name="Comma 6 5 2 2 2 2 2 5" xfId="6409" xr:uid="{691A78F9-7C2A-45A8-9569-BB54713ECC45}"/>
    <cellStyle name="Comma 6 5 2 2 2 2 3" xfId="2355" xr:uid="{E6E09E32-CA45-4AE6-AF41-FD316CECBCB0}"/>
    <cellStyle name="Comma 6 5 2 2 2 2 3 2" xfId="3915" xr:uid="{58247776-18E7-47FD-88D2-AA18AD5532D7}"/>
    <cellStyle name="Comma 6 5 2 2 2 2 3 2 2" xfId="8909" xr:uid="{B447492B-BBF8-4555-915D-5A5D2170FA98}"/>
    <cellStyle name="Comma 6 5 2 2 2 2 3 3" xfId="5337" xr:uid="{526F0B94-58C9-4C62-85C7-290E515E640C}"/>
    <cellStyle name="Comma 6 5 2 2 2 2 3 4" xfId="7486" xr:uid="{8138BD4A-C9D1-42F5-820F-5A2171BE58E7}"/>
    <cellStyle name="Comma 6 5 2 2 2 2 4" xfId="1569" xr:uid="{506A0268-B744-4155-8D82-503B80A8803A}"/>
    <cellStyle name="Comma 6 5 2 2 2 2 4 2" xfId="6772" xr:uid="{324F9022-468A-40F7-8EF9-DD50E06A0F52}"/>
    <cellStyle name="Comma 6 5 2 2 2 2 5" xfId="3202" xr:uid="{43A91253-B927-42F5-9764-59C20E0F6F71}"/>
    <cellStyle name="Comma 6 5 2 2 2 2 5 2" xfId="8195" xr:uid="{A3CC6B24-1C87-4216-8977-34E1FBC6D858}"/>
    <cellStyle name="Comma 6 5 2 2 2 2 6" xfId="4624" xr:uid="{650DD041-D061-44BC-AF9E-EF1E9D84C160}"/>
    <cellStyle name="Comma 6 5 2 2 2 2 7" xfId="6046" xr:uid="{E5A928D8-30E6-4B16-964A-7F2A9E7A3CA2}"/>
    <cellStyle name="Comma 6 5 2 2 2 3" xfId="1080" xr:uid="{77F0FBEA-E513-479E-9CCF-228371547E31}"/>
    <cellStyle name="Comma 6 5 2 2 2 3 2" xfId="1807" xr:uid="{703834BB-594C-4926-8D77-49B4D8AAC778}"/>
    <cellStyle name="Comma 6 5 2 2 2 3 2 2" xfId="7010" xr:uid="{2D555692-4FBC-49AC-AD5D-0A6375262210}"/>
    <cellStyle name="Comma 6 5 2 2 2 3 3" xfId="3440" xr:uid="{EDC6A7DA-FFEC-4806-AC50-7624DA62A3FC}"/>
    <cellStyle name="Comma 6 5 2 2 2 3 3 2" xfId="8433" xr:uid="{0BAD9613-A68D-4B61-BE7F-4DB5570B491D}"/>
    <cellStyle name="Comma 6 5 2 2 2 3 4" xfId="4862" xr:uid="{004B03EE-DB91-4C1D-A2AA-BE654E524278}"/>
    <cellStyle name="Comma 6 5 2 2 2 3 5" xfId="6284" xr:uid="{2DD76871-8F66-4AA4-B53B-3E34A094603B}"/>
    <cellStyle name="Comma 6 5 2 2 2 4" xfId="2495" xr:uid="{D9FD9B80-EC7C-45A7-97D8-058BAC682608}"/>
    <cellStyle name="Comma 6 5 2 2 2 4 2" xfId="4021" xr:uid="{FC7E99D2-EBFE-4757-AC12-4060FB470EA8}"/>
    <cellStyle name="Comma 6 5 2 2 2 4 2 2" xfId="9015" xr:uid="{B4F94796-59C8-4224-8ABC-C85CA4A2E15C}"/>
    <cellStyle name="Comma 6 5 2 2 2 4 3" xfId="5443" xr:uid="{204EFF0A-52EF-4FD4-A7D4-679DB8F4C508}"/>
    <cellStyle name="Comma 6 5 2 2 2 4 4" xfId="7592" xr:uid="{E1FA4B02-3E0E-4DA8-B6EC-9F320299F9E4}"/>
    <cellStyle name="Comma 6 5 2 2 2 5" xfId="2818" xr:uid="{B005A6DE-1F98-4418-94BE-E7BBEAECCAE9}"/>
    <cellStyle name="Comma 6 5 2 2 2 5 2" xfId="4274" xr:uid="{FDFCB4F6-F932-4D7D-B9E9-C33DFCE2FCBD}"/>
    <cellStyle name="Comma 6 5 2 2 2 5 2 2" xfId="9268" xr:uid="{2978D5ED-7FEB-4299-9B47-67920E08F431}"/>
    <cellStyle name="Comma 6 5 2 2 2 5 3" xfId="5696" xr:uid="{F78744A8-72AE-4182-8D9B-B54FF125624A}"/>
    <cellStyle name="Comma 6 5 2 2 2 5 4" xfId="7845" xr:uid="{6D4FA7C3-CFE7-4B65-87BD-E0BAB861514D}"/>
    <cellStyle name="Comma 6 5 2 2 2 6" xfId="2243" xr:uid="{33C0B1D5-725D-4FCA-9AAD-78643123DC15}"/>
    <cellStyle name="Comma 6 5 2 2 2 6 2" xfId="3803" xr:uid="{1D651011-C0B6-421E-9ED3-50802CD3A371}"/>
    <cellStyle name="Comma 6 5 2 2 2 6 2 2" xfId="8797" xr:uid="{EB2BF715-C277-4312-A103-1FE37EAF994D}"/>
    <cellStyle name="Comma 6 5 2 2 2 6 3" xfId="5225" xr:uid="{E994FE09-DDE2-4891-BF3D-97C92C90DB85}"/>
    <cellStyle name="Comma 6 5 2 2 2 6 4" xfId="7374" xr:uid="{1D09C91D-8C85-4A71-A1B1-5078C7B95025}"/>
    <cellStyle name="Comma 6 5 2 2 2 7" xfId="1444" xr:uid="{7540902C-A19A-44C9-A12F-D385937AC84F}"/>
    <cellStyle name="Comma 6 5 2 2 2 7 2" xfId="6647" xr:uid="{871F96FF-698C-4767-9137-7185697E4FE7}"/>
    <cellStyle name="Comma 6 5 2 2 2 8" xfId="3077" xr:uid="{E87291C5-8AFA-4E3C-B9A6-2AD463F52DD9}"/>
    <cellStyle name="Comma 6 5 2 2 2 8 2" xfId="8070" xr:uid="{3BFF1EC5-00A2-4B59-B514-9C362576A816}"/>
    <cellStyle name="Comma 6 5 2 2 2 9" xfId="4499" xr:uid="{1F6DBBC5-A600-4820-A323-9A52446895B4}"/>
    <cellStyle name="Comma 6 5 2 2 3" xfId="602" xr:uid="{6CA0A7BA-27CC-4533-8ECA-A8DA79B61073}"/>
    <cellStyle name="Comma 6 5 2 2 3 10" xfId="5844" xr:uid="{A94FECF9-6C5C-4524-843D-45B454E62D6A}"/>
    <cellStyle name="Comma 6 5 2 2 3 2" xfId="880" xr:uid="{8DDABB48-E134-4260-8D17-4C5F0552ED3E}"/>
    <cellStyle name="Comma 6 5 2 2 3 2 2" xfId="1252" xr:uid="{78B1272A-FC78-40A8-9A33-CA55B1BEE35C}"/>
    <cellStyle name="Comma 6 5 2 2 3 2 2 2" xfId="1979" xr:uid="{FF22FA03-816C-4E00-8DD9-3712B58D9276}"/>
    <cellStyle name="Comma 6 5 2 2 3 2 2 2 2" xfId="7182" xr:uid="{EA113B7C-661A-4B46-8E20-AE6BF032F1F2}"/>
    <cellStyle name="Comma 6 5 2 2 3 2 2 3" xfId="3612" xr:uid="{E6F421CA-7AEA-4C4C-A7A2-3DC4F51D2BDF}"/>
    <cellStyle name="Comma 6 5 2 2 3 2 2 3 2" xfId="8605" xr:uid="{670457A9-BE35-4EF9-9A30-942F8B99635C}"/>
    <cellStyle name="Comma 6 5 2 2 3 2 2 4" xfId="5034" xr:uid="{54748767-ABD5-4AE6-9B1C-E4DDD7EDE5EF}"/>
    <cellStyle name="Comma 6 5 2 2 3 2 2 5" xfId="6456" xr:uid="{5C634BBE-BF0E-4068-BD52-15964D891B9E}"/>
    <cellStyle name="Comma 6 5 2 2 3 2 3" xfId="1616" xr:uid="{FC6864DB-8490-4B5B-9D87-76205A9819A4}"/>
    <cellStyle name="Comma 6 5 2 2 3 2 3 2" xfId="6819" xr:uid="{35297AD5-9B11-4866-A9C3-57F6E2B618D6}"/>
    <cellStyle name="Comma 6 5 2 2 3 2 4" xfId="3249" xr:uid="{739AE1CC-2C52-4CD7-9765-FD7BBB2A2035}"/>
    <cellStyle name="Comma 6 5 2 2 3 2 4 2" xfId="8242" xr:uid="{85ED95E9-3D79-42AC-8AB2-D22854A32D08}"/>
    <cellStyle name="Comma 6 5 2 2 3 2 5" xfId="4671" xr:uid="{E6EFABC5-BFD9-4F03-AAB8-D8BF3FD94809}"/>
    <cellStyle name="Comma 6 5 2 2 3 2 6" xfId="6093" xr:uid="{8AF6D748-D51E-4400-A778-76C48ABBF367}"/>
    <cellStyle name="Comma 6 5 2 2 3 3" xfId="1003" xr:uid="{656FB7A8-7424-437B-A040-F6776EC1258A}"/>
    <cellStyle name="Comma 6 5 2 2 3 3 2" xfId="1730" xr:uid="{5747DBCF-D8DE-4D45-BFD3-8A79786E0B8D}"/>
    <cellStyle name="Comma 6 5 2 2 3 3 2 2" xfId="6933" xr:uid="{AB6A8D35-1B29-4C8D-8788-78D08442AAD8}"/>
    <cellStyle name="Comma 6 5 2 2 3 3 3" xfId="3363" xr:uid="{C1E932DE-57EF-4707-AB51-2D196C6ED3A6}"/>
    <cellStyle name="Comma 6 5 2 2 3 3 3 2" xfId="8356" xr:uid="{1687974D-DEE8-4B41-8743-04AE4F904DF9}"/>
    <cellStyle name="Comma 6 5 2 2 3 3 4" xfId="4785" xr:uid="{DCC24FB4-8801-4E17-8D8E-608848123741}"/>
    <cellStyle name="Comma 6 5 2 2 3 3 5" xfId="6207" xr:uid="{7F936875-CE7F-4943-965F-4B404A907040}"/>
    <cellStyle name="Comma 6 5 2 2 3 4" xfId="2542" xr:uid="{805AA1D2-0B00-44D6-9D74-3CDAAF2DAEB3}"/>
    <cellStyle name="Comma 6 5 2 2 3 4 2" xfId="4068" xr:uid="{B17EE5DE-5559-46A1-BC32-071F10338983}"/>
    <cellStyle name="Comma 6 5 2 2 3 4 2 2" xfId="9062" xr:uid="{287524DA-5F4E-46A3-8A6B-444D4A1A3AB6}"/>
    <cellStyle name="Comma 6 5 2 2 3 4 3" xfId="5490" xr:uid="{0566020B-6B6E-4534-8DC5-CA0181BA0C49}"/>
    <cellStyle name="Comma 6 5 2 2 3 4 4" xfId="7639" xr:uid="{2F416974-DF80-48A2-ABF6-DDADF8C9A24B}"/>
    <cellStyle name="Comma 6 5 2 2 3 5" xfId="2746" xr:uid="{A069F5B9-5A88-4084-93D3-AFC05A4F41C5}"/>
    <cellStyle name="Comma 6 5 2 2 3 5 2" xfId="4214" xr:uid="{C24FC7E1-71CA-4853-8126-3DFF76A0175E}"/>
    <cellStyle name="Comma 6 5 2 2 3 5 2 2" xfId="9208" xr:uid="{87608D32-682A-41CF-ACF8-CFD335021944}"/>
    <cellStyle name="Comma 6 5 2 2 3 5 3" xfId="5636" xr:uid="{FAA312DA-C96B-49EA-A133-419A87A81AAD}"/>
    <cellStyle name="Comma 6 5 2 2 3 5 4" xfId="7785" xr:uid="{6E7E560B-C00A-41BB-AC03-964A6BFAC4CA}"/>
    <cellStyle name="Comma 6 5 2 2 3 6" xfId="2154" xr:uid="{06D0E7BB-5D46-4AFB-B264-53F600D0ABF9}"/>
    <cellStyle name="Comma 6 5 2 2 3 6 2" xfId="3726" xr:uid="{8CCE033B-2FBF-446D-A17A-B12BCCE468B3}"/>
    <cellStyle name="Comma 6 5 2 2 3 6 2 2" xfId="8720" xr:uid="{9AF9D220-6A71-4630-8EBF-DA5E41EC4A4B}"/>
    <cellStyle name="Comma 6 5 2 2 3 6 3" xfId="5148" xr:uid="{ACB0AF72-A103-4933-BB7C-B7244827DF22}"/>
    <cellStyle name="Comma 6 5 2 2 3 6 4" xfId="7297" xr:uid="{8A480DFF-E684-48F7-A29A-49F0CD57569D}"/>
    <cellStyle name="Comma 6 5 2 2 3 7" xfId="1367" xr:uid="{93903470-6CC8-45BA-ADFF-648E3D30054B}"/>
    <cellStyle name="Comma 6 5 2 2 3 7 2" xfId="6570" xr:uid="{DAA95978-AAC3-4842-931D-CD8BF3354AF1}"/>
    <cellStyle name="Comma 6 5 2 2 3 8" xfId="3000" xr:uid="{518C478F-7350-469E-91C3-5BB2BFC5208D}"/>
    <cellStyle name="Comma 6 5 2 2 3 8 2" xfId="7993" xr:uid="{D70968D1-C1DA-4BE2-B2E6-71B650E36E73}"/>
    <cellStyle name="Comma 6 5 2 2 3 9" xfId="4422" xr:uid="{2315915A-75C3-4908-9B2F-98B82A0DABBF}"/>
    <cellStyle name="Comma 6 5 2 2 4" xfId="755" xr:uid="{2BE285BA-5BC3-4EF9-9C53-9541D054A15C}"/>
    <cellStyle name="Comma 6 5 2 2 4 2" xfId="1128" xr:uid="{DF570D13-8383-4B12-B5BA-48E0C12E5D78}"/>
    <cellStyle name="Comma 6 5 2 2 4 2 2" xfId="1855" xr:uid="{920A4428-B51A-4E69-9916-FDACD7A3DC63}"/>
    <cellStyle name="Comma 6 5 2 2 4 2 2 2" xfId="7058" xr:uid="{89FDD12A-E1F2-4139-9E6A-DFDDBD232ED4}"/>
    <cellStyle name="Comma 6 5 2 2 4 2 3" xfId="3488" xr:uid="{2EF73DE9-0C58-4478-A831-C06A953F976A}"/>
    <cellStyle name="Comma 6 5 2 2 4 2 3 2" xfId="8481" xr:uid="{A860A8A0-9B58-42BC-A29E-AF611A859D8F}"/>
    <cellStyle name="Comma 6 5 2 2 4 2 4" xfId="4910" xr:uid="{F1F9FBA2-D402-4760-980C-C7860CDC99E1}"/>
    <cellStyle name="Comma 6 5 2 2 4 2 5" xfId="6332" xr:uid="{BE2903F5-564F-4E6D-AB50-DCF7613717D1}"/>
    <cellStyle name="Comma 6 5 2 2 4 3" xfId="2290" xr:uid="{7998A19F-98E2-41F9-BCC2-C776A5A76743}"/>
    <cellStyle name="Comma 6 5 2 2 4 3 2" xfId="3850" xr:uid="{C274345C-E32B-47DB-AA91-2058CD5B3A19}"/>
    <cellStyle name="Comma 6 5 2 2 4 3 2 2" xfId="8844" xr:uid="{D4870C68-C99E-4070-A608-2CE2F2A0F128}"/>
    <cellStyle name="Comma 6 5 2 2 4 3 3" xfId="5272" xr:uid="{107B4F7D-4E30-4401-ABAD-A661546CEB6E}"/>
    <cellStyle name="Comma 6 5 2 2 4 3 4" xfId="7421" xr:uid="{F207D622-A971-4D43-B68E-17EDA9E9B96A}"/>
    <cellStyle name="Comma 6 5 2 2 4 4" xfId="1492" xr:uid="{53A84364-8DE5-49B1-BD4E-54D15B0E805C}"/>
    <cellStyle name="Comma 6 5 2 2 4 4 2" xfId="6695" xr:uid="{DEFB8D97-BEAF-480E-8A01-42FB365C2DEB}"/>
    <cellStyle name="Comma 6 5 2 2 4 5" xfId="3125" xr:uid="{FCB3C663-AF34-440D-8930-1433F8F8EDDB}"/>
    <cellStyle name="Comma 6 5 2 2 4 5 2" xfId="8118" xr:uid="{19665587-1502-46BB-B75C-62218A82D1A7}"/>
    <cellStyle name="Comma 6 5 2 2 4 6" xfId="4547" xr:uid="{930A40C6-F4A3-4D75-92D2-D6D98FE033FA}"/>
    <cellStyle name="Comma 6 5 2 2 4 7" xfId="5969" xr:uid="{66C159AF-F209-4142-8DEE-3BB4AE29B54A}"/>
    <cellStyle name="Comma 6 5 2 2 5" xfId="936" xr:uid="{89BCDB13-9FA5-4959-8912-6619104B27D4}"/>
    <cellStyle name="Comma 6 5 2 2 5 2" xfId="1663" xr:uid="{F769066A-3B92-4A73-9DA8-97A476BBAA14}"/>
    <cellStyle name="Comma 6 5 2 2 5 2 2" xfId="6866" xr:uid="{1A6A494A-B1BF-4DE1-AB60-87F971226E92}"/>
    <cellStyle name="Comma 6 5 2 2 5 3" xfId="3296" xr:uid="{65BA4CC9-FC85-4FA7-9A33-EC7C4889BAE1}"/>
    <cellStyle name="Comma 6 5 2 2 5 3 2" xfId="8289" xr:uid="{3CF7A0E0-D726-4246-A554-E3F27F8136F1}"/>
    <cellStyle name="Comma 6 5 2 2 5 4" xfId="4718" xr:uid="{E2DB5F52-0419-4596-8EB1-860203C7A2B5}"/>
    <cellStyle name="Comma 6 5 2 2 5 5" xfId="6140" xr:uid="{D1606B63-F902-4E6A-9B16-ED1A508C0F61}"/>
    <cellStyle name="Comma 6 5 2 2 6" xfId="2428" xr:uid="{B01AC9F4-73E6-488C-BB76-699FCDB2A222}"/>
    <cellStyle name="Comma 6 5 2 2 6 2" xfId="3966" xr:uid="{3A887E4A-B4CC-4BF6-B03F-DA8C3312708E}"/>
    <cellStyle name="Comma 6 5 2 2 6 2 2" xfId="8960" xr:uid="{67BAAD33-218A-46FB-8D47-5240E5CCEBFB}"/>
    <cellStyle name="Comma 6 5 2 2 6 3" xfId="5388" xr:uid="{146A907B-A5F7-43F1-9B8A-D19678D957D6}"/>
    <cellStyle name="Comma 6 5 2 2 6 4" xfId="7537" xr:uid="{CEA0C79A-DB6D-4D1F-ABCE-89976646619E}"/>
    <cellStyle name="Comma 6 5 2 2 7" xfId="2645" xr:uid="{CAD8634A-F230-4F48-B0EE-9D5C8193D8E2}"/>
    <cellStyle name="Comma 6 5 2 2 7 2" xfId="4149" xr:uid="{48536A03-9B75-49A5-B7AE-7258CC5766A3}"/>
    <cellStyle name="Comma 6 5 2 2 7 2 2" xfId="9143" xr:uid="{14EFADCE-A551-468D-8E73-22D217D43607}"/>
    <cellStyle name="Comma 6 5 2 2 7 3" xfId="5571" xr:uid="{858CDDC8-E91C-4C9C-B504-A54F13172CFC}"/>
    <cellStyle name="Comma 6 5 2 2 7 4" xfId="7720" xr:uid="{4FB5CA9D-8A09-4CE1-878B-A0370B7A34CF}"/>
    <cellStyle name="Comma 6 5 2 2 8" xfId="2051" xr:uid="{0BBACD43-E79E-47F1-A6A7-B116B846BE07}"/>
    <cellStyle name="Comma 6 5 2 2 8 2" xfId="3659" xr:uid="{A56E8B67-87C8-495E-BDA8-8759D5C03801}"/>
    <cellStyle name="Comma 6 5 2 2 8 2 2" xfId="8653" xr:uid="{7C07E8FC-1AE0-4A8E-957B-7D0CED08D355}"/>
    <cellStyle name="Comma 6 5 2 2 8 3" xfId="5081" xr:uid="{BBEC4343-7FFB-4F21-AD5B-60F70ACE92E6}"/>
    <cellStyle name="Comma 6 5 2 2 8 4" xfId="7230" xr:uid="{01A1F94D-25D1-45EE-A128-E7D2E513402A}"/>
    <cellStyle name="Comma 6 5 2 2 9" xfId="1300" xr:uid="{F1590962-4288-4B3F-8ED1-5DD36943F83A}"/>
    <cellStyle name="Comma 6 5 2 2 9 2" xfId="6503" xr:uid="{70ADB910-5AF2-49ED-92F1-390CF15FA227}"/>
    <cellStyle name="Comma 6 5 2 3" xfId="532" xr:uid="{62568850-7A2C-49DB-B364-C81CF8045241}"/>
    <cellStyle name="Comma 6 5 2 3 10" xfId="5796" xr:uid="{B97A9042-F1BF-4BC7-AC81-02D9E3E912CF}"/>
    <cellStyle name="Comma 6 5 2 3 2" xfId="676" xr:uid="{FEDBFEC4-5850-4E6F-85DB-AC754133190A}"/>
    <cellStyle name="Comma 6 5 2 3 2 2" xfId="1051" xr:uid="{595AD1D7-CE9A-4699-A215-3DCE8CDB01CB}"/>
    <cellStyle name="Comma 6 5 2 3 2 2 2" xfId="1778" xr:uid="{6070314D-B77B-45A1-AFD6-4741C1E78A29}"/>
    <cellStyle name="Comma 6 5 2 3 2 2 2 2" xfId="6981" xr:uid="{37C3AA74-489A-46BC-9EE9-4165D308BFAF}"/>
    <cellStyle name="Comma 6 5 2 3 2 2 3" xfId="3411" xr:uid="{7F1EA732-8837-4C0F-9E6A-325088A4C782}"/>
    <cellStyle name="Comma 6 5 2 3 2 2 3 2" xfId="8404" xr:uid="{602373C6-D5CE-42F8-9AB3-53D663D5CBC5}"/>
    <cellStyle name="Comma 6 5 2 3 2 2 4" xfId="4833" xr:uid="{43593309-0AB0-47AE-8EB3-B4ECA3DD5604}"/>
    <cellStyle name="Comma 6 5 2 3 2 2 5" xfId="6255" xr:uid="{559F64B1-B61A-4313-9AA1-8B97C2A61317}"/>
    <cellStyle name="Comma 6 5 2 3 2 3" xfId="2214" xr:uid="{E81CB5A9-D0B1-48B8-BBFB-AE68E6C2744F}"/>
    <cellStyle name="Comma 6 5 2 3 2 3 2" xfId="3774" xr:uid="{6D36F3CB-138F-4AB5-99EE-6180FB9AD2C6}"/>
    <cellStyle name="Comma 6 5 2 3 2 3 2 2" xfId="8768" xr:uid="{182E89CE-C843-4A50-8A83-0D2F86A6C73A}"/>
    <cellStyle name="Comma 6 5 2 3 2 3 3" xfId="5196" xr:uid="{9C828AD4-0D43-4BD0-90F9-A003A8EB0EA9}"/>
    <cellStyle name="Comma 6 5 2 3 2 3 4" xfId="7345" xr:uid="{4AE0FC72-D988-4B64-84EB-04C0D761B213}"/>
    <cellStyle name="Comma 6 5 2 3 2 4" xfId="1415" xr:uid="{3872A0F3-D2E2-40DB-8411-DF29EF99F81D}"/>
    <cellStyle name="Comma 6 5 2 3 2 4 2" xfId="6618" xr:uid="{42A43020-9AE1-468F-A0FA-F728AAE84E67}"/>
    <cellStyle name="Comma 6 5 2 3 2 5" xfId="3048" xr:uid="{1855ED4F-FFE4-428B-BBA3-E2868B4B0FB2}"/>
    <cellStyle name="Comma 6 5 2 3 2 5 2" xfId="8041" xr:uid="{9849C72D-38F7-4883-9202-D6C10ACF9010}"/>
    <cellStyle name="Comma 6 5 2 3 2 6" xfId="4470" xr:uid="{EE7DC0A3-6F96-4DD0-B9FE-1814E63F910E}"/>
    <cellStyle name="Comma 6 5 2 3 2 7" xfId="5892" xr:uid="{5111507F-4882-486A-BA8D-6B72D6D0DA9B}"/>
    <cellStyle name="Comma 6 5 2 3 3" xfId="803" xr:uid="{808DCBC7-2760-4271-94CC-8D69B2727B80}"/>
    <cellStyle name="Comma 6 5 2 3 3 2" xfId="1176" xr:uid="{C3306879-0602-46D3-AF1C-6C3916957F5E}"/>
    <cellStyle name="Comma 6 5 2 3 3 2 2" xfId="1903" xr:uid="{2FE37115-62F7-417F-B664-ADA08980F07A}"/>
    <cellStyle name="Comma 6 5 2 3 3 2 2 2" xfId="7106" xr:uid="{05BC31D5-28FD-4522-95FE-5C0DE2D2828B}"/>
    <cellStyle name="Comma 6 5 2 3 3 2 3" xfId="3536" xr:uid="{526C295B-DC13-443D-8344-CA010DD02706}"/>
    <cellStyle name="Comma 6 5 2 3 3 2 3 2" xfId="8529" xr:uid="{1C3CAA13-21A2-46D3-B97F-4FF800F4CB6D}"/>
    <cellStyle name="Comma 6 5 2 3 3 2 4" xfId="4958" xr:uid="{D745648E-7BFB-4FC7-8D09-4C48C44680E0}"/>
    <cellStyle name="Comma 6 5 2 3 3 2 5" xfId="6380" xr:uid="{7EF1E626-EFCE-4C69-9D0F-2D8C66717FDC}"/>
    <cellStyle name="Comma 6 5 2 3 3 3" xfId="1540" xr:uid="{68B92F9B-14F8-4721-87F5-377E720E1662}"/>
    <cellStyle name="Comma 6 5 2 3 3 3 2" xfId="6743" xr:uid="{0D860B9D-0A62-405D-BA29-949D1D71B48E}"/>
    <cellStyle name="Comma 6 5 2 3 3 4" xfId="3173" xr:uid="{47252B61-3F01-485A-962E-AC836D42E569}"/>
    <cellStyle name="Comma 6 5 2 3 3 4 2" xfId="8166" xr:uid="{57CF43C5-A569-4389-9DB8-14292F1B37ED}"/>
    <cellStyle name="Comma 6 5 2 3 3 5" xfId="4595" xr:uid="{8A260779-6E80-46CA-BBF0-3DF51D998CAF}"/>
    <cellStyle name="Comma 6 5 2 3 3 6" xfId="6017" xr:uid="{C44638A0-7FE6-4770-8BFE-7503DEEFCFF0}"/>
    <cellStyle name="Comma 6 5 2 3 4" xfId="955" xr:uid="{CCC7E694-FF4C-4EAB-8D77-BD45CB83F07B}"/>
    <cellStyle name="Comma 6 5 2 3 4 2" xfId="1682" xr:uid="{F6C6F672-DDC2-4D6C-9295-E5CAB5BA62FA}"/>
    <cellStyle name="Comma 6 5 2 3 4 2 2" xfId="6885" xr:uid="{628BFDA9-8D50-4ACE-B009-5851D39ACD2F}"/>
    <cellStyle name="Comma 6 5 2 3 4 3" xfId="3315" xr:uid="{38A61113-7127-4961-948B-BE52F2B2A9B4}"/>
    <cellStyle name="Comma 6 5 2 3 4 3 2" xfId="8308" xr:uid="{851CC8B8-C1CE-43B3-B297-BA607CB5345E}"/>
    <cellStyle name="Comma 6 5 2 3 4 4" xfId="4737" xr:uid="{E0186CA2-9D69-4FEE-8241-0AFF50A6D29E}"/>
    <cellStyle name="Comma 6 5 2 3 4 5" xfId="6159" xr:uid="{F8399191-90C4-4931-B0AD-9A11DDAA0D05}"/>
    <cellStyle name="Comma 6 5 2 3 5" xfId="2678" xr:uid="{F71F4BED-210C-4DF9-AD74-D46BB23B2BA7}"/>
    <cellStyle name="Comma 6 5 2 3 5 2" xfId="4168" xr:uid="{A055BF59-9207-41F6-A888-F9BEDCDFBF42}"/>
    <cellStyle name="Comma 6 5 2 3 5 2 2" xfId="9162" xr:uid="{C81D0510-E1BC-4605-922E-068FC7FB71E8}"/>
    <cellStyle name="Comma 6 5 2 3 5 3" xfId="5590" xr:uid="{78B3C86C-2D2C-4D90-BCC1-5DAC2985EA59}"/>
    <cellStyle name="Comma 6 5 2 3 5 4" xfId="7739" xr:uid="{3ED15728-9E23-4D41-9AD7-B791B8D9952A}"/>
    <cellStyle name="Comma 6 5 2 3 6" xfId="2084" xr:uid="{C2DFD90E-AE92-43F4-B94C-4A4848646548}"/>
    <cellStyle name="Comma 6 5 2 3 6 2" xfId="3678" xr:uid="{EC5F1F2A-0C0D-4DB1-81B2-4292B3F7DE0A}"/>
    <cellStyle name="Comma 6 5 2 3 6 2 2" xfId="8672" xr:uid="{70D1FBDA-744D-48DD-9509-05203A878012}"/>
    <cellStyle name="Comma 6 5 2 3 6 3" xfId="5100" xr:uid="{34A567E9-83C1-4BE4-8B51-9DCEB4229E16}"/>
    <cellStyle name="Comma 6 5 2 3 6 4" xfId="7249" xr:uid="{8B64C771-7FD0-433F-B0CE-AE5D4556D38B}"/>
    <cellStyle name="Comma 6 5 2 3 7" xfId="1319" xr:uid="{E1ABC37C-6668-4196-8A63-B5CA55D9F1CC}"/>
    <cellStyle name="Comma 6 5 2 3 7 2" xfId="6522" xr:uid="{B0DB79DB-6D80-408F-B24F-93FA7E620BC9}"/>
    <cellStyle name="Comma 6 5 2 3 8" xfId="2952" xr:uid="{48FD38FF-C2F6-41A1-8E07-6197B736A366}"/>
    <cellStyle name="Comma 6 5 2 3 8 2" xfId="7945" xr:uid="{7CBB6172-4C9A-4A4F-ACFA-47D37852C6F7}"/>
    <cellStyle name="Comma 6 5 2 3 9" xfId="4374" xr:uid="{7443BB29-1D28-46EF-89CF-4CDD6F9343B7}"/>
    <cellStyle name="Comma 6 5 2 4" xfId="643" xr:uid="{5AF43B59-415C-45C6-9A55-1042B8FDDEF2}"/>
    <cellStyle name="Comma 6 5 2 4 10" xfId="5873" xr:uid="{9EA4AC05-E904-4D50-A13C-042453F40C20}"/>
    <cellStyle name="Comma 6 5 2 4 2" xfId="784" xr:uid="{D40B2C2B-4D2F-489A-8AE2-D90E2AD4A5E7}"/>
    <cellStyle name="Comma 6 5 2 4 2 2" xfId="1157" xr:uid="{7B42ACFE-AC99-4D55-81B0-3E3F1C730675}"/>
    <cellStyle name="Comma 6 5 2 4 2 2 2" xfId="1884" xr:uid="{8FAB6775-92DB-42FE-A4D8-EC04455C886B}"/>
    <cellStyle name="Comma 6 5 2 4 2 2 2 2" xfId="7087" xr:uid="{210802CB-5B82-48BA-ABE3-D5AF584C959A}"/>
    <cellStyle name="Comma 6 5 2 4 2 2 3" xfId="3517" xr:uid="{79559F91-2079-4CE8-99DF-857DB85CC64A}"/>
    <cellStyle name="Comma 6 5 2 4 2 2 3 2" xfId="8510" xr:uid="{32FB9A93-8CCC-495C-ADAA-5A5841FF146F}"/>
    <cellStyle name="Comma 6 5 2 4 2 2 4" xfId="4939" xr:uid="{3F6D8A84-B739-4AEF-94A1-F3D9D56DB110}"/>
    <cellStyle name="Comma 6 5 2 4 2 2 5" xfId="6361" xr:uid="{B50289DB-D1BE-49F6-A850-62C1867B1461}"/>
    <cellStyle name="Comma 6 5 2 4 2 3" xfId="2318" xr:uid="{E687C723-B34F-4894-9D86-79E315AACC23}"/>
    <cellStyle name="Comma 6 5 2 4 2 3 2" xfId="3878" xr:uid="{8E1744B9-6AEA-4FF9-821E-24326E1B04D7}"/>
    <cellStyle name="Comma 6 5 2 4 2 3 2 2" xfId="8872" xr:uid="{C988CAEB-04EC-4D30-AE7E-6FFEA0A66179}"/>
    <cellStyle name="Comma 6 5 2 4 2 3 3" xfId="5300" xr:uid="{D6423FEF-97D8-457C-BFBD-C61C9E375246}"/>
    <cellStyle name="Comma 6 5 2 4 2 3 4" xfId="7449" xr:uid="{87C82993-E30D-4A52-80B0-14E74E695E16}"/>
    <cellStyle name="Comma 6 5 2 4 2 4" xfId="1521" xr:uid="{A875F110-47EF-4822-94BB-5782EE862EA4}"/>
    <cellStyle name="Comma 6 5 2 4 2 4 2" xfId="6724" xr:uid="{774B8BD2-5AF2-43DC-9EF0-CE6C80D9B871}"/>
    <cellStyle name="Comma 6 5 2 4 2 5" xfId="3154" xr:uid="{19D7A7C2-C741-46C2-B394-C1D3A1D17A23}"/>
    <cellStyle name="Comma 6 5 2 4 2 5 2" xfId="8147" xr:uid="{F3D60FB9-408A-4045-B500-315B08CC7FCB}"/>
    <cellStyle name="Comma 6 5 2 4 2 6" xfId="4576" xr:uid="{23D716A1-5EE0-4285-8278-D366E58D34C3}"/>
    <cellStyle name="Comma 6 5 2 4 2 7" xfId="5998" xr:uid="{97FDBC8A-DE54-4D4B-A4A9-B7A0E3C423A5}"/>
    <cellStyle name="Comma 6 5 2 4 3" xfId="1032" xr:uid="{E10F8169-A840-4BB0-AA0C-BBE626C58CC9}"/>
    <cellStyle name="Comma 6 5 2 4 3 2" xfId="1759" xr:uid="{C6F6C230-8FA6-4D31-90C0-325C34E59FCD}"/>
    <cellStyle name="Comma 6 5 2 4 3 2 2" xfId="6962" xr:uid="{A023D281-6246-4452-A399-630726FDF7CF}"/>
    <cellStyle name="Comma 6 5 2 4 3 3" xfId="3392" xr:uid="{B14CED98-D65F-498C-BB41-C59018C8E803}"/>
    <cellStyle name="Comma 6 5 2 4 3 3 2" xfId="8385" xr:uid="{ED244342-EAAF-4E64-B7B9-1D5B43034C41}"/>
    <cellStyle name="Comma 6 5 2 4 3 4" xfId="4814" xr:uid="{35686507-62E3-4D39-AC01-26951057727F}"/>
    <cellStyle name="Comma 6 5 2 4 3 5" xfId="6236" xr:uid="{1460FC15-F10B-447F-BF21-99E15B4C34B1}"/>
    <cellStyle name="Comma 6 5 2 4 4" xfId="2463" xr:uid="{6E21226D-D8EC-4768-B328-761539942BFA}"/>
    <cellStyle name="Comma 6 5 2 4 4 2" xfId="3989" xr:uid="{BB59C344-AA60-4DCE-ADF2-B9EF8B989CB3}"/>
    <cellStyle name="Comma 6 5 2 4 4 2 2" xfId="8983" xr:uid="{46423306-D90C-41A9-83A9-7F9EE60EAA5D}"/>
    <cellStyle name="Comma 6 5 2 4 4 3" xfId="5411" xr:uid="{71CD85E3-A1EF-4D33-847C-A229FBFA0119}"/>
    <cellStyle name="Comma 6 5 2 4 4 4" xfId="7560" xr:uid="{5EC713DC-1FB7-4422-8040-553C735EAC48}"/>
    <cellStyle name="Comma 6 5 2 4 5" xfId="2786" xr:uid="{6B90431D-0C56-4D1A-880E-B4465AA3F708}"/>
    <cellStyle name="Comma 6 5 2 4 5 2" xfId="4242" xr:uid="{4EA25ABC-0E1B-4F84-92DB-FBAC7B76EF3C}"/>
    <cellStyle name="Comma 6 5 2 4 5 2 2" xfId="9236" xr:uid="{EF4E22AA-C066-40E5-ABCE-79B16165BEF2}"/>
    <cellStyle name="Comma 6 5 2 4 5 3" xfId="5664" xr:uid="{359A9A1F-AFEF-4842-AC76-044C97882D8E}"/>
    <cellStyle name="Comma 6 5 2 4 5 4" xfId="7813" xr:uid="{995F363D-EFE2-4642-ABFA-D4CDF1509072}"/>
    <cellStyle name="Comma 6 5 2 4 6" xfId="2195" xr:uid="{55FA9960-8865-4D2E-9700-CBFF9E541634}"/>
    <cellStyle name="Comma 6 5 2 4 6 2" xfId="3755" xr:uid="{8F0FF8C1-436D-4E34-9178-B4DB9C420006}"/>
    <cellStyle name="Comma 6 5 2 4 6 2 2" xfId="8749" xr:uid="{F43E2AE3-42C2-4EED-9834-2B2172F2532F}"/>
    <cellStyle name="Comma 6 5 2 4 6 3" xfId="5177" xr:uid="{7141B396-8D4A-4E7D-8105-EE2053B56D62}"/>
    <cellStyle name="Comma 6 5 2 4 6 4" xfId="7326" xr:uid="{945D5EDD-C116-4E9B-8536-1D707B77A48B}"/>
    <cellStyle name="Comma 6 5 2 4 7" xfId="1396" xr:uid="{2CA39A44-4A33-40F7-909E-1031931FF9CE}"/>
    <cellStyle name="Comma 6 5 2 4 7 2" xfId="6599" xr:uid="{96944390-6356-4528-BD5E-CD34A0763C34}"/>
    <cellStyle name="Comma 6 5 2 4 8" xfId="3029" xr:uid="{D344005A-FF34-443F-8B16-EEC03339D113}"/>
    <cellStyle name="Comma 6 5 2 4 8 2" xfId="8022" xr:uid="{0E67E625-DFF3-440D-B396-C68E465AD8EE}"/>
    <cellStyle name="Comma 6 5 2 4 9" xfId="4451" xr:uid="{8F171601-A38B-4A53-9BD0-1FAD6A079BAA}"/>
    <cellStyle name="Comma 6 5 2 5" xfId="553" xr:uid="{2CCDDBAB-08B0-4575-AA01-6AFC9BDFFDB1}"/>
    <cellStyle name="Comma 6 5 2 5 10" xfId="5815" xr:uid="{D8EE0AE6-6D4B-4C3F-BEB4-79554AE34823}"/>
    <cellStyle name="Comma 6 5 2 5 2" xfId="858" xr:uid="{CD80715D-C11C-4B3E-963A-CC34D34555FE}"/>
    <cellStyle name="Comma 6 5 2 5 2 2" xfId="1231" xr:uid="{EAD6026C-C61B-4F21-B6E8-7529E340566C}"/>
    <cellStyle name="Comma 6 5 2 5 2 2 2" xfId="1958" xr:uid="{1148F5D5-F803-4F3F-A871-F245E78748C5}"/>
    <cellStyle name="Comma 6 5 2 5 2 2 2 2" xfId="7161" xr:uid="{7DDB473D-74FA-4BF5-950C-B7338F08ABEC}"/>
    <cellStyle name="Comma 6 5 2 5 2 2 3" xfId="3591" xr:uid="{66BC917C-5534-4B2E-9FA0-944A85710200}"/>
    <cellStyle name="Comma 6 5 2 5 2 2 3 2" xfId="8584" xr:uid="{604A6886-F071-42B6-B9D5-7E600A0B7242}"/>
    <cellStyle name="Comma 6 5 2 5 2 2 4" xfId="5013" xr:uid="{E5A20AE7-9135-42A3-B90C-BE705164847C}"/>
    <cellStyle name="Comma 6 5 2 5 2 2 5" xfId="6435" xr:uid="{EE1CA053-AA7F-414A-8910-0277959D9581}"/>
    <cellStyle name="Comma 6 5 2 5 2 3" xfId="1595" xr:uid="{4664B2A8-F193-400C-81A3-2A404BC068B8}"/>
    <cellStyle name="Comma 6 5 2 5 2 3 2" xfId="6798" xr:uid="{CAA82B93-9B0A-449F-B9E4-A4E657876667}"/>
    <cellStyle name="Comma 6 5 2 5 2 4" xfId="3228" xr:uid="{CA9B86C3-597D-4072-A876-96BB3174196D}"/>
    <cellStyle name="Comma 6 5 2 5 2 4 2" xfId="8221" xr:uid="{73A0E3B7-D975-46D4-AC4F-FDD21FEE7EA2}"/>
    <cellStyle name="Comma 6 5 2 5 2 5" xfId="4650" xr:uid="{300C391F-095C-46CD-A687-A87265A08D49}"/>
    <cellStyle name="Comma 6 5 2 5 2 6" xfId="6072" xr:uid="{51D32BE4-307B-411C-B873-17CBE0DF46EE}"/>
    <cellStyle name="Comma 6 5 2 5 3" xfId="974" xr:uid="{428CB5C9-81C1-4BAD-B157-C0FD94A68945}"/>
    <cellStyle name="Comma 6 5 2 5 3 2" xfId="1701" xr:uid="{736B26D7-CF45-42F2-94CE-922586935933}"/>
    <cellStyle name="Comma 6 5 2 5 3 2 2" xfId="6904" xr:uid="{98EF05F4-0664-45CF-AA9E-38F846A516EF}"/>
    <cellStyle name="Comma 6 5 2 5 3 3" xfId="3334" xr:uid="{154EE15D-9100-4FEB-A730-3465D0F5C6E6}"/>
    <cellStyle name="Comma 6 5 2 5 3 3 2" xfId="8327" xr:uid="{C07D209D-BDA2-4584-A6B1-5958D54F2456}"/>
    <cellStyle name="Comma 6 5 2 5 3 4" xfId="4756" xr:uid="{E21D150C-E70E-4762-921F-F9F75D70D67E}"/>
    <cellStyle name="Comma 6 5 2 5 3 5" xfId="6178" xr:uid="{5E642C2C-F7AC-480B-86BF-53379FDDB56F}"/>
    <cellStyle name="Comma 6 5 2 5 4" xfId="2521" xr:uid="{B38FD5C6-332B-4478-8CE8-7B25EE3E77F5}"/>
    <cellStyle name="Comma 6 5 2 5 4 2" xfId="4047" xr:uid="{983BE9F9-F1DF-4752-B4F1-157954D2D81F}"/>
    <cellStyle name="Comma 6 5 2 5 4 2 2" xfId="9041" xr:uid="{DC5F453E-F32F-4F45-AFC1-2AB8CE2113F5}"/>
    <cellStyle name="Comma 6 5 2 5 4 3" xfId="5469" xr:uid="{84F837BA-31DF-439B-AE3A-26343485B731}"/>
    <cellStyle name="Comma 6 5 2 5 4 4" xfId="7618" xr:uid="{1C060A98-F153-4EF2-8F07-53CBA3A8E06B}"/>
    <cellStyle name="Comma 6 5 2 5 5" xfId="2699" xr:uid="{84CA6AD0-7379-4CDF-AC3D-C61E9694A947}"/>
    <cellStyle name="Comma 6 5 2 5 5 2" xfId="4187" xr:uid="{23354B36-06C5-4A4C-98DD-08F932D719E9}"/>
    <cellStyle name="Comma 6 5 2 5 5 2 2" xfId="9181" xr:uid="{179C13A2-9BD0-4960-B4ED-13912322C92D}"/>
    <cellStyle name="Comma 6 5 2 5 5 3" xfId="5609" xr:uid="{52571717-E84B-4537-B0D6-44FDA5F0DF0C}"/>
    <cellStyle name="Comma 6 5 2 5 5 4" xfId="7758" xr:uid="{A04B9767-795C-4EF7-881E-AA72F5B909D8}"/>
    <cellStyle name="Comma 6 5 2 5 6" xfId="2105" xr:uid="{5469543B-DEBF-497D-80CF-0D7D6E764F30}"/>
    <cellStyle name="Comma 6 5 2 5 6 2" xfId="3697" xr:uid="{0774BA8F-B711-4A2D-B331-354C03643EFD}"/>
    <cellStyle name="Comma 6 5 2 5 6 2 2" xfId="8691" xr:uid="{E50EC903-0DDD-4FF9-8D2D-B691AB60CD62}"/>
    <cellStyle name="Comma 6 5 2 5 6 3" xfId="5119" xr:uid="{ABDAB861-6D26-4B6C-814F-D16ABDDB5014}"/>
    <cellStyle name="Comma 6 5 2 5 6 4" xfId="7268" xr:uid="{1DA3E468-B5C2-49FE-A339-CD7322BD4466}"/>
    <cellStyle name="Comma 6 5 2 5 7" xfId="1338" xr:uid="{56C07AF5-ECD6-48C6-8B67-66202F1F923C}"/>
    <cellStyle name="Comma 6 5 2 5 7 2" xfId="6541" xr:uid="{A7691625-3121-47DA-BB67-165B394132C3}"/>
    <cellStyle name="Comma 6 5 2 5 8" xfId="2971" xr:uid="{E7F4E9BE-940D-4424-B807-1AD04546CAEC}"/>
    <cellStyle name="Comma 6 5 2 5 8 2" xfId="7964" xr:uid="{C867838B-BBA4-4880-82CE-40BDB9B54923}"/>
    <cellStyle name="Comma 6 5 2 5 9" xfId="4393" xr:uid="{DCD891AA-E28E-4489-8B68-7750A5D3CC90}"/>
    <cellStyle name="Comma 6 5 2 6" xfId="726" xr:uid="{68A24FC1-3573-455C-8CCB-77CAC2E65FA4}"/>
    <cellStyle name="Comma 6 5 2 6 2" xfId="1099" xr:uid="{B7DF2AED-9B49-4945-AD7C-AACC88C6E333}"/>
    <cellStyle name="Comma 6 5 2 6 2 2" xfId="1826" xr:uid="{8AC477E3-CA96-4D97-B8ED-C0D63CD66513}"/>
    <cellStyle name="Comma 6 5 2 6 2 2 2" xfId="7029" xr:uid="{A603AE8D-465D-4981-ADA7-4A41E308699F}"/>
    <cellStyle name="Comma 6 5 2 6 2 3" xfId="3459" xr:uid="{B5BF7C18-BD31-4430-AC3C-9562C6922B15}"/>
    <cellStyle name="Comma 6 5 2 6 2 3 2" xfId="8452" xr:uid="{9CF53A5A-DFA6-478F-B8A7-15D167C0CF11}"/>
    <cellStyle name="Comma 6 5 2 6 2 4" xfId="4881" xr:uid="{8EDBE97A-7ECF-4C19-B660-7D47DE3B883A}"/>
    <cellStyle name="Comma 6 5 2 6 2 5" xfId="6303" xr:uid="{0329AA56-5FC2-4D39-A764-99DABE73EF4A}"/>
    <cellStyle name="Comma 6 5 2 6 3" xfId="2837" xr:uid="{66CF8A7C-D84B-4F58-8D41-CA5D556041E2}"/>
    <cellStyle name="Comma 6 5 2 6 3 2" xfId="4293" xr:uid="{03A6BC94-F583-42BF-ABAA-08E8A437BB53}"/>
    <cellStyle name="Comma 6 5 2 6 3 2 2" xfId="9287" xr:uid="{AB0AF879-A764-4517-AA1E-98022794F5CA}"/>
    <cellStyle name="Comma 6 5 2 6 3 3" xfId="5715" xr:uid="{B2766982-01ED-415D-BD1D-4F0D2E664AF7}"/>
    <cellStyle name="Comma 6 5 2 6 3 4" xfId="7864" xr:uid="{F00AF1F3-9E5E-489A-9416-44A289FDD4F2}"/>
    <cellStyle name="Comma 6 5 2 6 4" xfId="2262" xr:uid="{E587E3C2-4B7F-40B6-A75E-FE597A9E2377}"/>
    <cellStyle name="Comma 6 5 2 6 4 2" xfId="3822" xr:uid="{B15FF5E4-7C8E-4252-B3EC-E4ADC2B2B3B4}"/>
    <cellStyle name="Comma 6 5 2 6 4 2 2" xfId="8816" xr:uid="{F31E1D42-F077-4823-B7B3-3E7E72F7C73B}"/>
    <cellStyle name="Comma 6 5 2 6 4 3" xfId="5244" xr:uid="{22D273ED-C769-49C9-8E5D-85542196095E}"/>
    <cellStyle name="Comma 6 5 2 6 4 4" xfId="7393" xr:uid="{DB6833AE-F013-4C93-A3E1-3346AC6D29BE}"/>
    <cellStyle name="Comma 6 5 2 6 5" xfId="1463" xr:uid="{F0A4548E-ABF3-42CB-B145-A7C3B3CB300D}"/>
    <cellStyle name="Comma 6 5 2 6 5 2" xfId="6666" xr:uid="{152D40AC-F1D8-4CC0-8D0A-CD47281D0D98}"/>
    <cellStyle name="Comma 6 5 2 6 6" xfId="3096" xr:uid="{031CF502-9366-4B37-B297-480B86F0D06C}"/>
    <cellStyle name="Comma 6 5 2 6 6 2" xfId="8089" xr:uid="{D4081F30-C76B-4CB8-AEF6-F6E9B5F94FC6}"/>
    <cellStyle name="Comma 6 5 2 6 7" xfId="4518" xr:uid="{A760DD48-9DD6-4C17-BA8A-0E96A6A0AE31}"/>
    <cellStyle name="Comma 6 5 2 6 8" xfId="5940" xr:uid="{197B6DED-3D3B-49F2-9E50-3436D66CAEFD}"/>
    <cellStyle name="Comma 6 5 2 7" xfId="922" xr:uid="{FF6745F7-1712-4FBA-93D0-4A80ABBAFE06}"/>
    <cellStyle name="Comma 6 5 2 7 2" xfId="1651" xr:uid="{5C81A5A4-2198-42C3-B78B-0ECA8F745A19}"/>
    <cellStyle name="Comma 6 5 2 7 2 2" xfId="6854" xr:uid="{627E0294-DB3B-471A-9417-BE777FA76671}"/>
    <cellStyle name="Comma 6 5 2 7 3" xfId="3284" xr:uid="{F199DF36-90C7-4C9F-86EB-AF8F28E12771}"/>
    <cellStyle name="Comma 6 5 2 7 3 2" xfId="8277" xr:uid="{E2E3C35C-C4CC-4B35-B524-BDFEED26E9CF}"/>
    <cellStyle name="Comma 6 5 2 7 4" xfId="4706" xr:uid="{8CE99666-8804-42B8-8EA1-AC6111914437}"/>
    <cellStyle name="Comma 6 5 2 7 5" xfId="6128" xr:uid="{B0C24A98-DD7F-4366-89DD-003AAFDF72E7}"/>
    <cellStyle name="Comma 6 5 2 8" xfId="2561" xr:uid="{2460AF60-A7BB-4D17-A5F9-35219DC670A6}"/>
    <cellStyle name="Comma 6 5 2 8 2" xfId="4087" xr:uid="{9A180598-38B1-491F-AA10-44C613193F99}"/>
    <cellStyle name="Comma 6 5 2 8 2 2" xfId="9081" xr:uid="{AE1A0E48-C0EF-4296-9B08-DE1C2A76FB2F}"/>
    <cellStyle name="Comma 6 5 2 8 3" xfId="5509" xr:uid="{BF626507-69AA-449D-8E91-0C1CA645AB91}"/>
    <cellStyle name="Comma 6 5 2 8 4" xfId="7658" xr:uid="{D3C7FF3F-651E-4BFD-9628-98C9C2D17060}"/>
    <cellStyle name="Comma 6 5 2 9" xfId="2391" xr:uid="{D850906F-C42D-4282-8814-D6BC88004D0E}"/>
    <cellStyle name="Comma 6 5 2 9 2" xfId="3949" xr:uid="{B73D4562-1C0D-4DAA-8E05-D1376B3E8FB3}"/>
    <cellStyle name="Comma 6 5 2 9 2 2" xfId="8943" xr:uid="{0BE77B09-57A3-4A8F-A20B-74186775271A}"/>
    <cellStyle name="Comma 6 5 2 9 3" xfId="5371" xr:uid="{25DF93F9-0078-4935-833C-629406492EBB}"/>
    <cellStyle name="Comma 6 5 2 9 4" xfId="7520" xr:uid="{7F422B54-9033-4CA3-8C76-60418AB2B59F}"/>
    <cellStyle name="Comma 6 5 3" xfId="482" xr:uid="{57A83827-725D-41AF-85F9-2F4B5525F3BF}"/>
    <cellStyle name="Comma 6 5 3 10" xfId="2046" xr:uid="{7ADB2F77-85D4-487D-B1F4-D7A97FFEEDCB}"/>
    <cellStyle name="Comma 6 5 3 10 2" xfId="3656" xr:uid="{2FF214D2-B2E9-4107-A168-EB2755F86D23}"/>
    <cellStyle name="Comma 6 5 3 10 2 2" xfId="8650" xr:uid="{C42FA5D0-C51C-423E-9024-C381977D6020}"/>
    <cellStyle name="Comma 6 5 3 10 3" xfId="5078" xr:uid="{81E0895B-E297-4FA6-8518-1F8976C556AC}"/>
    <cellStyle name="Comma 6 5 3 10 4" xfId="7227" xr:uid="{0308AA18-0473-4C64-A766-AE48C0F293CC}"/>
    <cellStyle name="Comma 6 5 3 11" xfId="1297" xr:uid="{8F42C29B-B990-42C9-A787-601F38041017}"/>
    <cellStyle name="Comma 6 5 3 11 2" xfId="6500" xr:uid="{5C69EBCE-855A-4148-BFD5-9078E1D1E509}"/>
    <cellStyle name="Comma 6 5 3 12" xfId="2930" xr:uid="{501DACC7-4B47-4EBB-B5A4-0688054ED9E9}"/>
    <cellStyle name="Comma 6 5 3 12 2" xfId="7923" xr:uid="{F166687F-502F-41FE-9096-46ECEB925299}"/>
    <cellStyle name="Comma 6 5 3 13" xfId="4352" xr:uid="{1DF545EB-80A6-466E-BDA6-7D0E244EA469}"/>
    <cellStyle name="Comma 6 5 3 14" xfId="5774" xr:uid="{DB1A451D-D142-4FD6-942D-5FF91C016F3E}"/>
    <cellStyle name="Comma 6 5 3 2" xfId="704" xr:uid="{E743B62E-0E5A-460A-8FA5-7F7358358DB2}"/>
    <cellStyle name="Comma 6 5 3 2 10" xfId="5918" xr:uid="{B4033E56-234C-4A55-BB9C-B8628C88C452}"/>
    <cellStyle name="Comma 6 5 3 2 2" xfId="829" xr:uid="{892CA94D-B7DB-4773-BC95-BCC4DA47C1D9}"/>
    <cellStyle name="Comma 6 5 3 2 2 2" xfId="1202" xr:uid="{102053E7-C219-42CA-BB4E-615DA746D8B5}"/>
    <cellStyle name="Comma 6 5 3 2 2 2 2" xfId="1929" xr:uid="{9E4D83FC-8AD1-4F2B-A3E6-DDB64CCE2F2E}"/>
    <cellStyle name="Comma 6 5 3 2 2 2 2 2" xfId="7132" xr:uid="{39830827-231B-4418-8AE4-41CC859ADBC8}"/>
    <cellStyle name="Comma 6 5 3 2 2 2 3" xfId="3562" xr:uid="{113936F7-A027-498B-98CA-00A9CAC0014A}"/>
    <cellStyle name="Comma 6 5 3 2 2 2 3 2" xfId="8555" xr:uid="{EEBA97EF-637B-4A69-B333-87EB79DDA6DC}"/>
    <cellStyle name="Comma 6 5 3 2 2 2 4" xfId="4984" xr:uid="{2C371871-0F44-4BD6-8CC7-7E484A0E41D3}"/>
    <cellStyle name="Comma 6 5 3 2 2 2 5" xfId="6406" xr:uid="{4C3CCC4C-A986-48EB-BF44-725C88A8B56D}"/>
    <cellStyle name="Comma 6 5 3 2 2 3" xfId="2352" xr:uid="{AC59EDAF-644D-431E-8EEC-2DF2FA89D230}"/>
    <cellStyle name="Comma 6 5 3 2 2 3 2" xfId="3912" xr:uid="{EF7F9F38-FB18-45F6-97F2-EFD0F9498158}"/>
    <cellStyle name="Comma 6 5 3 2 2 3 2 2" xfId="8906" xr:uid="{7425129B-7190-4814-9993-760B4EF9A42A}"/>
    <cellStyle name="Comma 6 5 3 2 2 3 3" xfId="5334" xr:uid="{FF2A5EF3-71AC-46AA-A181-A1F10C6498F2}"/>
    <cellStyle name="Comma 6 5 3 2 2 3 4" xfId="7483" xr:uid="{13ADC971-1FB0-43C0-97A8-B594E7CF45F1}"/>
    <cellStyle name="Comma 6 5 3 2 2 4" xfId="1566" xr:uid="{CFF336A9-FB4F-4351-B335-C14AD29D9353}"/>
    <cellStyle name="Comma 6 5 3 2 2 4 2" xfId="6769" xr:uid="{1F86F6B8-E8C9-4AA4-8E11-BAA5B6F483DE}"/>
    <cellStyle name="Comma 6 5 3 2 2 5" xfId="3199" xr:uid="{67C7A8E9-368A-424D-8B86-889C73208797}"/>
    <cellStyle name="Comma 6 5 3 2 2 5 2" xfId="8192" xr:uid="{500FBE7C-61D5-4A88-8AE8-1F0DBB60B8A3}"/>
    <cellStyle name="Comma 6 5 3 2 2 6" xfId="4621" xr:uid="{97F2F97D-7224-4338-8749-0B5924364DAE}"/>
    <cellStyle name="Comma 6 5 3 2 2 7" xfId="6043" xr:uid="{D35391D2-2941-415A-BB91-4CD833C1593A}"/>
    <cellStyle name="Comma 6 5 3 2 3" xfId="1077" xr:uid="{42BC50F0-CF7D-45A5-BEEC-08A595AA1B63}"/>
    <cellStyle name="Comma 6 5 3 2 3 2" xfId="1804" xr:uid="{0284BACC-CF64-4943-AD96-49869CF1631E}"/>
    <cellStyle name="Comma 6 5 3 2 3 2 2" xfId="7007" xr:uid="{40E3BF7F-4552-45D4-A2C0-D406D5AC1005}"/>
    <cellStyle name="Comma 6 5 3 2 3 3" xfId="3437" xr:uid="{FE0AB6AD-8AE8-41B1-9C12-E7D3FFA3D2B7}"/>
    <cellStyle name="Comma 6 5 3 2 3 3 2" xfId="8430" xr:uid="{BE4C660F-0D90-4180-A392-4C22E80F50B7}"/>
    <cellStyle name="Comma 6 5 3 2 3 4" xfId="4859" xr:uid="{0B5BAAEF-2FE2-4581-B61F-2F0A64EF9A57}"/>
    <cellStyle name="Comma 6 5 3 2 3 5" xfId="6281" xr:uid="{47AB0852-5662-434C-86F6-E0BBE40BA577}"/>
    <cellStyle name="Comma 6 5 3 2 4" xfId="2492" xr:uid="{C999CCD9-68E3-4F8D-B2CA-C031382D032C}"/>
    <cellStyle name="Comma 6 5 3 2 4 2" xfId="4018" xr:uid="{F6D6B1B9-2BFD-4DE9-A2C0-A46568E7B43D}"/>
    <cellStyle name="Comma 6 5 3 2 4 2 2" xfId="9012" xr:uid="{4ABD1FC6-8EA9-4E3E-A2E8-94358ACAA983}"/>
    <cellStyle name="Comma 6 5 3 2 4 3" xfId="5440" xr:uid="{F532A2A8-DB20-491A-B9B6-1F9847CD13D5}"/>
    <cellStyle name="Comma 6 5 3 2 4 4" xfId="7589" xr:uid="{CB1B1881-FA58-40AA-9A2F-DC98617F39FD}"/>
    <cellStyle name="Comma 6 5 3 2 5" xfId="2815" xr:uid="{F7706762-2080-4DC5-901D-7033F9E3230D}"/>
    <cellStyle name="Comma 6 5 3 2 5 2" xfId="4271" xr:uid="{F4AFAF12-A92A-4565-A7B9-9EF2918ABC20}"/>
    <cellStyle name="Comma 6 5 3 2 5 2 2" xfId="9265" xr:uid="{42C97A8C-80AE-4D95-A5D7-A093F483686D}"/>
    <cellStyle name="Comma 6 5 3 2 5 3" xfId="5693" xr:uid="{A4D847CF-432D-49CC-A3DF-5F46AEA34908}"/>
    <cellStyle name="Comma 6 5 3 2 5 4" xfId="7842" xr:uid="{2F09A4B4-20FA-4152-97DB-CA93D1451202}"/>
    <cellStyle name="Comma 6 5 3 2 6" xfId="2240" xr:uid="{9FD7C461-91E9-41E1-87EA-BBFECED98FF6}"/>
    <cellStyle name="Comma 6 5 3 2 6 2" xfId="3800" xr:uid="{640DC2E6-47E9-4926-B326-7721A9CACD6B}"/>
    <cellStyle name="Comma 6 5 3 2 6 2 2" xfId="8794" xr:uid="{D5650666-B20F-4DFD-8AC9-11EE266945E4}"/>
    <cellStyle name="Comma 6 5 3 2 6 3" xfId="5222" xr:uid="{925B2BC1-72A2-47F8-8AE1-EBBA3BF5D706}"/>
    <cellStyle name="Comma 6 5 3 2 6 4" xfId="7371" xr:uid="{EE7A051A-76DC-46CE-A789-6754E9F38C50}"/>
    <cellStyle name="Comma 6 5 3 2 7" xfId="1441" xr:uid="{AF4FB559-51C0-42A9-BF38-A89A6A106562}"/>
    <cellStyle name="Comma 6 5 3 2 7 2" xfId="6644" xr:uid="{C365F4E7-0BC9-4621-8618-8107028CC7F6}"/>
    <cellStyle name="Comma 6 5 3 2 8" xfId="3074" xr:uid="{BBAC4C79-6AD8-4D63-8C38-94D02CF91893}"/>
    <cellStyle name="Comma 6 5 3 2 8 2" xfId="8067" xr:uid="{E9C23EA1-0B3D-4D25-AE1B-9656C1DFA098}"/>
    <cellStyle name="Comma 6 5 3 2 9" xfId="4496" xr:uid="{E7374D16-5AE2-48E3-8E4D-DAAC3F85ABAC}"/>
    <cellStyle name="Comma 6 5 3 3" xfId="640" xr:uid="{FCD1657D-7B37-4505-8AFD-0E1F3131E38D}"/>
    <cellStyle name="Comma 6 5 3 3 10" xfId="5870" xr:uid="{BC2E86FC-40EE-4155-9302-73017899BDB8}"/>
    <cellStyle name="Comma 6 5 3 3 2" xfId="781" xr:uid="{2EE60012-49B2-46DB-94B9-276A5BB90E8C}"/>
    <cellStyle name="Comma 6 5 3 3 2 2" xfId="1154" xr:uid="{D931730F-78C0-4052-B029-406F58AD8517}"/>
    <cellStyle name="Comma 6 5 3 3 2 2 2" xfId="1881" xr:uid="{F8B77EE4-8D97-4B6F-9EE2-760C0F0B22FC}"/>
    <cellStyle name="Comma 6 5 3 3 2 2 2 2" xfId="7084" xr:uid="{D2ADB33C-6A65-46C2-86AD-4AF49C386EF9}"/>
    <cellStyle name="Comma 6 5 3 3 2 2 3" xfId="3514" xr:uid="{EE3829CD-CBCB-4A3C-92DB-9933245BDB04}"/>
    <cellStyle name="Comma 6 5 3 3 2 2 3 2" xfId="8507" xr:uid="{7E52168F-02E0-484F-B84E-AE4FFCF57CCF}"/>
    <cellStyle name="Comma 6 5 3 3 2 2 4" xfId="4936" xr:uid="{5860C216-8AC7-45D2-A982-0D6D67346FDF}"/>
    <cellStyle name="Comma 6 5 3 3 2 2 5" xfId="6358" xr:uid="{BEBB126F-E042-4306-8244-3E2B7CA6603A}"/>
    <cellStyle name="Comma 6 5 3 3 2 3" xfId="2315" xr:uid="{4338D9CD-9181-4E8D-9F91-601B628C0B24}"/>
    <cellStyle name="Comma 6 5 3 3 2 3 2" xfId="3875" xr:uid="{62943877-F25C-491F-A9B5-BA73A2C649A4}"/>
    <cellStyle name="Comma 6 5 3 3 2 3 2 2" xfId="8869" xr:uid="{1DCC663B-1BEA-48C5-97A2-00604FA693BE}"/>
    <cellStyle name="Comma 6 5 3 3 2 3 3" xfId="5297" xr:uid="{9CB8535F-D035-4097-A046-681AB0B91E3B}"/>
    <cellStyle name="Comma 6 5 3 3 2 3 4" xfId="7446" xr:uid="{68AE7D84-FA07-4E4C-8594-95DE8B3C6F73}"/>
    <cellStyle name="Comma 6 5 3 3 2 4" xfId="1518" xr:uid="{D9DC37DF-A385-453E-9E38-841A180DA7D9}"/>
    <cellStyle name="Comma 6 5 3 3 2 4 2" xfId="6721" xr:uid="{1525143B-E2FD-4C5F-BAF3-5F057670DC5C}"/>
    <cellStyle name="Comma 6 5 3 3 2 5" xfId="3151" xr:uid="{4BADB742-B4FB-4AA7-AF51-A783B96BE61F}"/>
    <cellStyle name="Comma 6 5 3 3 2 5 2" xfId="8144" xr:uid="{8EC12DEB-841C-4590-95EC-763D7934B442}"/>
    <cellStyle name="Comma 6 5 3 3 2 6" xfId="4573" xr:uid="{8521C454-EC41-4E20-B799-B116D2815ED8}"/>
    <cellStyle name="Comma 6 5 3 3 2 7" xfId="5995" xr:uid="{3FC4148C-1E0A-4F9E-ACFC-1C8086DD2CD3}"/>
    <cellStyle name="Comma 6 5 3 3 3" xfId="1029" xr:uid="{AE6A267C-5BCB-491A-BCB3-50A4E3CC3AB8}"/>
    <cellStyle name="Comma 6 5 3 3 3 2" xfId="1756" xr:uid="{F3FE543A-682D-432D-9B64-2D13E570BE3A}"/>
    <cellStyle name="Comma 6 5 3 3 3 2 2" xfId="6959" xr:uid="{016868A3-B4D2-4773-B25D-2ACA3C497258}"/>
    <cellStyle name="Comma 6 5 3 3 3 3" xfId="3389" xr:uid="{D1CDF48B-D801-42BD-ABA4-81779D5C2BD4}"/>
    <cellStyle name="Comma 6 5 3 3 3 3 2" xfId="8382" xr:uid="{5C393C0B-E6A2-46BA-B9E6-0073D015EFDD}"/>
    <cellStyle name="Comma 6 5 3 3 3 4" xfId="4811" xr:uid="{819B2C6A-BC64-4106-9F6A-B385490CA190}"/>
    <cellStyle name="Comma 6 5 3 3 3 5" xfId="6233" xr:uid="{ADCFAD78-9D03-4CDB-8D4F-B890FE306BBE}"/>
    <cellStyle name="Comma 6 5 3 3 4" xfId="2460" xr:uid="{468A086B-1C86-430F-BEF5-32AC8A5F9DCB}"/>
    <cellStyle name="Comma 6 5 3 3 4 2" xfId="3986" xr:uid="{C7E94C29-B597-4A4D-AD6E-8A1305C35CBC}"/>
    <cellStyle name="Comma 6 5 3 3 4 2 2" xfId="8980" xr:uid="{147992C7-0F7E-47B0-B09E-0EA0AC306F21}"/>
    <cellStyle name="Comma 6 5 3 3 4 3" xfId="5408" xr:uid="{E1C14F69-269A-44FC-B01C-E4BE26B8641C}"/>
    <cellStyle name="Comma 6 5 3 3 4 4" xfId="7557" xr:uid="{AA98B395-77BB-4EAD-B205-FF9A16432D78}"/>
    <cellStyle name="Comma 6 5 3 3 5" xfId="2783" xr:uid="{7C7DA5CE-D11A-4FF8-8CAD-B99F0F1AC605}"/>
    <cellStyle name="Comma 6 5 3 3 5 2" xfId="4239" xr:uid="{0583BA5A-A3AC-4B10-92E9-55957F30D7BE}"/>
    <cellStyle name="Comma 6 5 3 3 5 2 2" xfId="9233" xr:uid="{8AAC8177-96CC-4EEC-855E-E7CCD7FD55C7}"/>
    <cellStyle name="Comma 6 5 3 3 5 3" xfId="5661" xr:uid="{C2B2D380-36F7-41D4-A2C0-095259A39059}"/>
    <cellStyle name="Comma 6 5 3 3 5 4" xfId="7810" xr:uid="{BF9E01FF-DD7C-4C26-9842-7C2AE5D2D5B7}"/>
    <cellStyle name="Comma 6 5 3 3 6" xfId="2192" xr:uid="{CB4B1535-857A-40EF-95B6-8E9A83492CA5}"/>
    <cellStyle name="Comma 6 5 3 3 6 2" xfId="3752" xr:uid="{1FE9EE02-BB8B-4805-83C6-DBB3A5E39724}"/>
    <cellStyle name="Comma 6 5 3 3 6 2 2" xfId="8746" xr:uid="{6F6C8971-4A21-4082-A66D-89BF46A43586}"/>
    <cellStyle name="Comma 6 5 3 3 6 3" xfId="5174" xr:uid="{249B43DD-8BD6-4CF0-9226-0DFA5B01A4D3}"/>
    <cellStyle name="Comma 6 5 3 3 6 4" xfId="7323" xr:uid="{F8CD1969-32DB-46F4-A325-988B5B805CC9}"/>
    <cellStyle name="Comma 6 5 3 3 7" xfId="1393" xr:uid="{46DBD4E2-DC90-410E-92D7-E558EAACBF46}"/>
    <cellStyle name="Comma 6 5 3 3 7 2" xfId="6596" xr:uid="{591AA1C0-70D2-4801-9D55-9FA66B54150A}"/>
    <cellStyle name="Comma 6 5 3 3 8" xfId="3026" xr:uid="{21746ED0-E06D-4352-A313-08A0307E879E}"/>
    <cellStyle name="Comma 6 5 3 3 8 2" xfId="8019" xr:uid="{95E4E550-6D74-4EDD-9677-4D1FBE9DB745}"/>
    <cellStyle name="Comma 6 5 3 3 9" xfId="4448" xr:uid="{171F15E6-0126-4EAD-A439-B984E014AF06}"/>
    <cellStyle name="Comma 6 5 3 4" xfId="595" xr:uid="{9C399F76-3F03-4ED2-B5E5-62DE68A6F002}"/>
    <cellStyle name="Comma 6 5 3 4 10" xfId="5841" xr:uid="{9B9352B4-0746-43EA-B5BC-B03B65D3718E}"/>
    <cellStyle name="Comma 6 5 3 4 2" xfId="867" xr:uid="{82957F11-1786-40FF-A9C2-46AA867FE428}"/>
    <cellStyle name="Comma 6 5 3 4 2 2" xfId="1240" xr:uid="{A525A4AA-FD86-49D4-9409-76CEFCA41486}"/>
    <cellStyle name="Comma 6 5 3 4 2 2 2" xfId="1967" xr:uid="{7568A595-9702-43EA-A6CA-5EA8D593A9F0}"/>
    <cellStyle name="Comma 6 5 3 4 2 2 2 2" xfId="7170" xr:uid="{DD0152BC-A638-4BA5-90B5-178C4BEF18A7}"/>
    <cellStyle name="Comma 6 5 3 4 2 2 3" xfId="3600" xr:uid="{8C7BC4B8-751D-4CB6-A20D-7BAADEE35766}"/>
    <cellStyle name="Comma 6 5 3 4 2 2 3 2" xfId="8593" xr:uid="{0B0E7A6D-8425-4F56-8F5F-BD5919110C18}"/>
    <cellStyle name="Comma 6 5 3 4 2 2 4" xfId="5022" xr:uid="{6291B57C-BA33-4575-A2C0-06ECE3E32B81}"/>
    <cellStyle name="Comma 6 5 3 4 2 2 5" xfId="6444" xr:uid="{97223CFD-8409-42F4-9F86-C69DA9C3A117}"/>
    <cellStyle name="Comma 6 5 3 4 2 3" xfId="1604" xr:uid="{C76855AB-5707-4110-B633-3AAC20CB2DDA}"/>
    <cellStyle name="Comma 6 5 3 4 2 3 2" xfId="6807" xr:uid="{AAF6A321-F6DC-48FF-B4B2-0EBAB2BF5300}"/>
    <cellStyle name="Comma 6 5 3 4 2 4" xfId="3237" xr:uid="{33CD7BC4-BFD7-4FC9-95D2-A3E213BF62D7}"/>
    <cellStyle name="Comma 6 5 3 4 2 4 2" xfId="8230" xr:uid="{C1D38256-A193-40DF-B01C-95F5B42C3F3C}"/>
    <cellStyle name="Comma 6 5 3 4 2 5" xfId="4659" xr:uid="{6476B18C-C748-4B26-9F84-524B6FB74B02}"/>
    <cellStyle name="Comma 6 5 3 4 2 6" xfId="6081" xr:uid="{C9B49EE8-4458-4403-86F9-9AF97C5A3243}"/>
    <cellStyle name="Comma 6 5 3 4 3" xfId="1000" xr:uid="{0F9FD02C-AB81-4147-A7C9-50F170846FE7}"/>
    <cellStyle name="Comma 6 5 3 4 3 2" xfId="1727" xr:uid="{19CC85AF-5570-436E-95D5-8A8C50A1FF1A}"/>
    <cellStyle name="Comma 6 5 3 4 3 2 2" xfId="6930" xr:uid="{604922B8-38FA-4F09-A9C0-DC57798012A8}"/>
    <cellStyle name="Comma 6 5 3 4 3 3" xfId="3360" xr:uid="{7D416EBD-00D9-4C32-A1AD-9907CFE57971}"/>
    <cellStyle name="Comma 6 5 3 4 3 3 2" xfId="8353" xr:uid="{BC0BE3A9-ECFA-439F-B57D-59F144E3938C}"/>
    <cellStyle name="Comma 6 5 3 4 3 4" xfId="4782" xr:uid="{7D6740B7-F726-4C1C-AC99-C80F5F3BEB35}"/>
    <cellStyle name="Comma 6 5 3 4 3 5" xfId="6204" xr:uid="{70B8993D-E407-46FA-8318-C69CEE354D3B}"/>
    <cellStyle name="Comma 6 5 3 4 4" xfId="2530" xr:uid="{D4883663-B48E-4FA5-A2DF-D3482FB4A6B6}"/>
    <cellStyle name="Comma 6 5 3 4 4 2" xfId="4056" xr:uid="{CB55AD66-3957-4E05-83F0-001E993D3F96}"/>
    <cellStyle name="Comma 6 5 3 4 4 2 2" xfId="9050" xr:uid="{5C700F6A-6BE0-4324-A3C9-C65EB71B49EC}"/>
    <cellStyle name="Comma 6 5 3 4 4 3" xfId="5478" xr:uid="{325BE1D7-C888-4218-858F-F5B896B6B953}"/>
    <cellStyle name="Comma 6 5 3 4 4 4" xfId="7627" xr:uid="{49B75963-4DD7-4C3C-83BC-B1E70A915234}"/>
    <cellStyle name="Comma 6 5 3 4 5" xfId="2739" xr:uid="{6BF34E4D-4AC6-4A10-9F08-B0CEDD04ACF3}"/>
    <cellStyle name="Comma 6 5 3 4 5 2" xfId="4211" xr:uid="{A8B95701-A3DA-4BE6-AFB7-0D47A2D2E8E1}"/>
    <cellStyle name="Comma 6 5 3 4 5 2 2" xfId="9205" xr:uid="{3213A5DD-4E5C-4040-9620-0148891DD6CD}"/>
    <cellStyle name="Comma 6 5 3 4 5 3" xfId="5633" xr:uid="{3ED36268-27D6-4033-A1B0-E97CDF42EE6D}"/>
    <cellStyle name="Comma 6 5 3 4 5 4" xfId="7782" xr:uid="{23F58FC2-C364-4AEC-A461-F4DF2FF62778}"/>
    <cellStyle name="Comma 6 5 3 4 6" xfId="2147" xr:uid="{EA283F63-B775-4118-ACE3-489649136826}"/>
    <cellStyle name="Comma 6 5 3 4 6 2" xfId="3723" xr:uid="{A805AF35-452E-4397-8391-03D80E44FF4C}"/>
    <cellStyle name="Comma 6 5 3 4 6 2 2" xfId="8717" xr:uid="{BCAB70A4-1ECB-484B-9DD0-D557560B369F}"/>
    <cellStyle name="Comma 6 5 3 4 6 3" xfId="5145" xr:uid="{404DFAEB-7A6C-4772-8A64-9F2B6DEA9FDD}"/>
    <cellStyle name="Comma 6 5 3 4 6 4" xfId="7294" xr:uid="{C4282A02-A336-4C24-A789-1C51A0ADC8FE}"/>
    <cellStyle name="Comma 6 5 3 4 7" xfId="1364" xr:uid="{352EA089-5BAD-4E87-8AF7-E760D0C7127D}"/>
    <cellStyle name="Comma 6 5 3 4 7 2" xfId="6567" xr:uid="{F5CA040F-717D-4416-9D74-8BE25D3420A3}"/>
    <cellStyle name="Comma 6 5 3 4 8" xfId="2997" xr:uid="{755CF8D2-AFBF-4AA6-8AD6-1963451A2B93}"/>
    <cellStyle name="Comma 6 5 3 4 8 2" xfId="7990" xr:uid="{A8E6B891-317E-4E3A-9216-E011452C7CD4}"/>
    <cellStyle name="Comma 6 5 3 4 9" xfId="4419" xr:uid="{F8836AD3-3519-47BF-820A-AEED63EAFEA2}"/>
    <cellStyle name="Comma 6 5 3 5" xfId="752" xr:uid="{7C1198B3-6878-41EC-B8B3-F33C4630CE3E}"/>
    <cellStyle name="Comma 6 5 3 5 2" xfId="1125" xr:uid="{6ED79046-829D-48E5-BDBC-7DD49D16B5DA}"/>
    <cellStyle name="Comma 6 5 3 5 2 2" xfId="1852" xr:uid="{0CA09ED0-7DE2-487C-BDFE-2E481C35F645}"/>
    <cellStyle name="Comma 6 5 3 5 2 2 2" xfId="7055" xr:uid="{B565EF3E-A3E8-4A9E-896D-BCACD9CACED5}"/>
    <cellStyle name="Comma 6 5 3 5 2 3" xfId="3485" xr:uid="{D4094ECC-11BB-428E-994D-315ABDE3D6D6}"/>
    <cellStyle name="Comma 6 5 3 5 2 3 2" xfId="8478" xr:uid="{D8149237-DDFB-4A58-87E5-E61222677414}"/>
    <cellStyle name="Comma 6 5 3 5 2 4" xfId="4907" xr:uid="{1268C881-145C-43F4-A121-6EAA2084FE41}"/>
    <cellStyle name="Comma 6 5 3 5 2 5" xfId="6329" xr:uid="{34C300FA-F7B7-4F1C-BCE8-31DBCCF0FD11}"/>
    <cellStyle name="Comma 6 5 3 5 3" xfId="2853" xr:uid="{1A3E8C39-9CF9-4415-AFDA-FDCE907638E7}"/>
    <cellStyle name="Comma 6 5 3 5 3 2" xfId="4309" xr:uid="{2C70653D-3838-457B-AFF6-DD6A12CD7FE3}"/>
    <cellStyle name="Comma 6 5 3 5 3 2 2" xfId="9303" xr:uid="{0214AC89-1368-4EE2-AD49-45F6BB633929}"/>
    <cellStyle name="Comma 6 5 3 5 3 3" xfId="5731" xr:uid="{91056CC1-F577-480C-89E0-85D9D22D72A7}"/>
    <cellStyle name="Comma 6 5 3 5 3 4" xfId="7880" xr:uid="{7DD6A17E-8C58-48AF-96DC-562B1F058673}"/>
    <cellStyle name="Comma 6 5 3 5 4" xfId="2287" xr:uid="{ECAE2002-839B-40B1-8902-806E6E369646}"/>
    <cellStyle name="Comma 6 5 3 5 4 2" xfId="3847" xr:uid="{9D38C458-8B3B-4489-8BC7-2540D974A262}"/>
    <cellStyle name="Comma 6 5 3 5 4 2 2" xfId="8841" xr:uid="{F41A20FD-CBD5-44BF-80EA-C1E6251FEEA8}"/>
    <cellStyle name="Comma 6 5 3 5 4 3" xfId="5269" xr:uid="{B94D964A-E883-4721-9E6A-AB24F0B73C0F}"/>
    <cellStyle name="Comma 6 5 3 5 4 4" xfId="7418" xr:uid="{6DFB479A-4744-487C-AA1A-E2FCE96C35F9}"/>
    <cellStyle name="Comma 6 5 3 5 5" xfId="1489" xr:uid="{966B68B5-8AF1-4F92-B516-E28C816C29E6}"/>
    <cellStyle name="Comma 6 5 3 5 5 2" xfId="6692" xr:uid="{F3242AA9-212B-4E20-B335-ED5BCD0A1D16}"/>
    <cellStyle name="Comma 6 5 3 5 6" xfId="3122" xr:uid="{9CEF961E-4D59-4FFB-99A7-2F99B0F69616}"/>
    <cellStyle name="Comma 6 5 3 5 6 2" xfId="8115" xr:uid="{B4A5FBF9-B6CA-45B4-9A08-DC526F40875A}"/>
    <cellStyle name="Comma 6 5 3 5 7" xfId="4544" xr:uid="{F197F5E6-6474-46F6-8ACF-9518F3EDE8C4}"/>
    <cellStyle name="Comma 6 5 3 5 8" xfId="5966" xr:uid="{9CC4C4AC-EE0A-4C8B-BF63-0D399DE7F241}"/>
    <cellStyle name="Comma 6 5 3 6" xfId="931" xr:uid="{721F0B8D-B0DC-42C6-91AD-4B9E05207480}"/>
    <cellStyle name="Comma 6 5 3 6 2" xfId="1660" xr:uid="{0F1AB535-E0D7-4FF3-9367-3B11C5F8BE74}"/>
    <cellStyle name="Comma 6 5 3 6 2 2" xfId="6863" xr:uid="{6A897BCF-F34F-480D-8405-C9C4CFE8A696}"/>
    <cellStyle name="Comma 6 5 3 6 3" xfId="3293" xr:uid="{50CD8E47-E038-4367-BEBD-B484E329E088}"/>
    <cellStyle name="Comma 6 5 3 6 3 2" xfId="8286" xr:uid="{742CB84D-1048-4F23-8187-A7EE13C9AE0B}"/>
    <cellStyle name="Comma 6 5 3 6 4" xfId="4715" xr:uid="{DFD419FC-E4A8-43AA-AF9A-4EE41A46B282}"/>
    <cellStyle name="Comma 6 5 3 6 5" xfId="6137" xr:uid="{240FC1CA-B60C-47F6-9BE5-AF9A2B61CE92}"/>
    <cellStyle name="Comma 6 5 3 7" xfId="2577" xr:uid="{53780354-DB86-4C1C-B422-C898FBBD25ED}"/>
    <cellStyle name="Comma 6 5 3 7 2" xfId="4103" xr:uid="{CD2938B5-B334-4F2B-8876-201B5F90308A}"/>
    <cellStyle name="Comma 6 5 3 7 2 2" xfId="9097" xr:uid="{0D46C818-4461-4E08-93E3-A71DEDEC2B80}"/>
    <cellStyle name="Comma 6 5 3 7 3" xfId="5525" xr:uid="{AA007049-9988-46D7-98EA-95A538FD7271}"/>
    <cellStyle name="Comma 6 5 3 7 4" xfId="7674" xr:uid="{30F9070A-A5A3-4093-9ACF-9AD2493A99DA}"/>
    <cellStyle name="Comma 6 5 3 8" xfId="2388" xr:uid="{F7864167-D7E9-437E-9141-0AD8F4556B88}"/>
    <cellStyle name="Comma 6 5 3 8 2" xfId="3946" xr:uid="{20803004-737D-41C8-865D-BF2BE76032B4}"/>
    <cellStyle name="Comma 6 5 3 8 2 2" xfId="8940" xr:uid="{3E043722-1FC4-4A72-9532-16B0E33C3585}"/>
    <cellStyle name="Comma 6 5 3 8 3" xfId="5368" xr:uid="{69068886-F42E-4475-990D-39E26C3EE635}"/>
    <cellStyle name="Comma 6 5 3 8 4" xfId="7517" xr:uid="{CA2A2995-9718-448B-8011-72DB45F1D1FA}"/>
    <cellStyle name="Comma 6 5 3 9" xfId="2640" xr:uid="{EFB9076D-02C0-4887-AEC9-BE08A7BD2859}"/>
    <cellStyle name="Comma 6 5 3 9 2" xfId="4146" xr:uid="{F528EA84-01FC-46F8-B1B5-4ECB5128E39C}"/>
    <cellStyle name="Comma 6 5 3 9 2 2" xfId="9140" xr:uid="{B7FDFF7B-CF1B-46FA-B7AA-52EA21C0096D}"/>
    <cellStyle name="Comma 6 5 3 9 3" xfId="5568" xr:uid="{9E5DA98D-C56A-451C-9E74-3A01B7D662D5}"/>
    <cellStyle name="Comma 6 5 3 9 4" xfId="7717" xr:uid="{ABE4B280-6EF7-49C8-841E-2572906DDC1D}"/>
    <cellStyle name="Comma 6 5 4" xfId="517" xr:uid="{1BB08A3B-C789-4F47-A366-CBE4C3BCC0D8}"/>
    <cellStyle name="Comma 6 5 4 10" xfId="2949" xr:uid="{E7707CE0-25E2-495C-8A9B-B16482AEECDF}"/>
    <cellStyle name="Comma 6 5 4 10 2" xfId="7942" xr:uid="{70F83766-9545-40F4-A2C2-44D7464B0027}"/>
    <cellStyle name="Comma 6 5 4 11" xfId="4371" xr:uid="{A6591778-5635-42E3-9A8F-4C94D02136FF}"/>
    <cellStyle name="Comma 6 5 4 12" xfId="5793" xr:uid="{EF3F95BF-21FE-4323-852D-E52D4B12A181}"/>
    <cellStyle name="Comma 6 5 4 2" xfId="688" xr:uid="{5D1850AE-36AE-4EE6-B3AD-E59FE81D24C3}"/>
    <cellStyle name="Comma 6 5 4 2 10" xfId="5902" xr:uid="{B71B70CA-DDFD-4FF0-AA94-E00849DCB06A}"/>
    <cellStyle name="Comma 6 5 4 2 2" xfId="813" xr:uid="{CDEAE39E-1C88-4C8F-AA41-D6074DD2D4A0}"/>
    <cellStyle name="Comma 6 5 4 2 2 2" xfId="1186" xr:uid="{3392B944-60F3-418E-AADC-B57B89A98E5F}"/>
    <cellStyle name="Comma 6 5 4 2 2 2 2" xfId="1913" xr:uid="{E900BB35-7C84-4EA2-9DAF-33D467C958D9}"/>
    <cellStyle name="Comma 6 5 4 2 2 2 2 2" xfId="7116" xr:uid="{120AD1B6-9FBF-4826-BC39-EC52D78045F9}"/>
    <cellStyle name="Comma 6 5 4 2 2 2 3" xfId="3546" xr:uid="{71C046AF-AAFF-4C4C-8C52-E564A3E1DFCF}"/>
    <cellStyle name="Comma 6 5 4 2 2 2 3 2" xfId="8539" xr:uid="{0247C9C9-016F-4F9E-A37F-3EDE1A797FF8}"/>
    <cellStyle name="Comma 6 5 4 2 2 2 4" xfId="4968" xr:uid="{E7822748-827B-4DB6-B320-09096B4CC494}"/>
    <cellStyle name="Comma 6 5 4 2 2 2 5" xfId="6390" xr:uid="{29ABD185-2434-4B5E-A983-BA29FEC28511}"/>
    <cellStyle name="Comma 6 5 4 2 2 3" xfId="2336" xr:uid="{1A6DBF45-A0C7-404F-BB9B-2FEC2D5A9AFC}"/>
    <cellStyle name="Comma 6 5 4 2 2 3 2" xfId="3896" xr:uid="{99C7E954-0DA9-4BA8-A343-669193A9FE5A}"/>
    <cellStyle name="Comma 6 5 4 2 2 3 2 2" xfId="8890" xr:uid="{0FC3BA65-B485-4F26-BD20-84C20681FD3F}"/>
    <cellStyle name="Comma 6 5 4 2 2 3 3" xfId="5318" xr:uid="{9F5E5A62-ACAF-4D02-A7EC-3272AE4478E7}"/>
    <cellStyle name="Comma 6 5 4 2 2 3 4" xfId="7467" xr:uid="{8474F9F6-6CC4-4883-97BB-5C42F1BD9BC9}"/>
    <cellStyle name="Comma 6 5 4 2 2 4" xfId="1550" xr:uid="{1F63C33E-0F8C-455C-8E45-E82AC7E9518D}"/>
    <cellStyle name="Comma 6 5 4 2 2 4 2" xfId="6753" xr:uid="{67FAB824-9ECE-45D7-9950-A5D7796CE66D}"/>
    <cellStyle name="Comma 6 5 4 2 2 5" xfId="3183" xr:uid="{E1E4E053-564D-4958-8A8C-88EEF7AB705B}"/>
    <cellStyle name="Comma 6 5 4 2 2 5 2" xfId="8176" xr:uid="{2F3DBFE9-E839-4BD6-B2A3-F16BEBE61018}"/>
    <cellStyle name="Comma 6 5 4 2 2 6" xfId="4605" xr:uid="{82265139-55E4-4F39-90D3-637A133E579F}"/>
    <cellStyle name="Comma 6 5 4 2 2 7" xfId="6027" xr:uid="{A4DF39F7-FBC2-439F-9298-7A59E70DCB37}"/>
    <cellStyle name="Comma 6 5 4 2 3" xfId="1061" xr:uid="{7B4AA839-5845-4210-B22B-B338B1E8B8C8}"/>
    <cellStyle name="Comma 6 5 4 2 3 2" xfId="1788" xr:uid="{AA9FBF7B-5713-4C31-9A63-DC364AC43A67}"/>
    <cellStyle name="Comma 6 5 4 2 3 2 2" xfId="6991" xr:uid="{28BD77AD-072D-4188-B987-5C460288896D}"/>
    <cellStyle name="Comma 6 5 4 2 3 3" xfId="3421" xr:uid="{71FD564A-760F-4C87-8C93-FAF1B54AB27A}"/>
    <cellStyle name="Comma 6 5 4 2 3 3 2" xfId="8414" xr:uid="{96A81870-4A69-4D53-B875-AB3AC4A87DC5}"/>
    <cellStyle name="Comma 6 5 4 2 3 4" xfId="4843" xr:uid="{EA5666E2-D005-4275-9381-69EF7540D886}"/>
    <cellStyle name="Comma 6 5 4 2 3 5" xfId="6265" xr:uid="{927AB246-6264-4BA3-AA42-FCEBBF411D4E}"/>
    <cellStyle name="Comma 6 5 4 2 4" xfId="2476" xr:uid="{34B5B2BB-B747-4625-99F4-3AE2C0E62927}"/>
    <cellStyle name="Comma 6 5 4 2 4 2" xfId="4002" xr:uid="{ED7C54B4-DA84-4A7F-9BA7-6D7E0C6021F1}"/>
    <cellStyle name="Comma 6 5 4 2 4 2 2" xfId="8996" xr:uid="{B4614BD6-2A6C-490A-A131-3D1BABEC5DEB}"/>
    <cellStyle name="Comma 6 5 4 2 4 3" xfId="5424" xr:uid="{FCDEC101-B322-48E0-832D-E3B52FB1BA3A}"/>
    <cellStyle name="Comma 6 5 4 2 4 4" xfId="7573" xr:uid="{B1A66741-44AA-40E3-B56F-42DF1597A59D}"/>
    <cellStyle name="Comma 6 5 4 2 5" xfId="2799" xr:uid="{E9601DE3-3455-4AFD-9EEC-A270D04B8171}"/>
    <cellStyle name="Comma 6 5 4 2 5 2" xfId="4255" xr:uid="{6DE0529F-1654-4772-B65A-05607FA07484}"/>
    <cellStyle name="Comma 6 5 4 2 5 2 2" xfId="9249" xr:uid="{896DFCDC-4C0F-40F1-B1C2-353362CA2A71}"/>
    <cellStyle name="Comma 6 5 4 2 5 3" xfId="5677" xr:uid="{D29D4015-A781-44B9-AE0D-3B6EF3CBE3CC}"/>
    <cellStyle name="Comma 6 5 4 2 5 4" xfId="7826" xr:uid="{670147D5-4C42-4137-AC0F-4509F009AD5D}"/>
    <cellStyle name="Comma 6 5 4 2 6" xfId="2224" xr:uid="{D8F82AD9-F6A4-42FA-9660-017D21B4AC0D}"/>
    <cellStyle name="Comma 6 5 4 2 6 2" xfId="3784" xr:uid="{7F51517D-A286-4DFD-9430-6FF9A49F218A}"/>
    <cellStyle name="Comma 6 5 4 2 6 2 2" xfId="8778" xr:uid="{82DA6A84-02D4-457B-8E25-E63183431835}"/>
    <cellStyle name="Comma 6 5 4 2 6 3" xfId="5206" xr:uid="{9B22567B-B1BA-471F-A8C3-71D172CB61F8}"/>
    <cellStyle name="Comma 6 5 4 2 6 4" xfId="7355" xr:uid="{DA55ACBA-5898-4FCF-AB50-2FC32A976074}"/>
    <cellStyle name="Comma 6 5 4 2 7" xfId="1425" xr:uid="{EB289130-8AF9-48FD-BD47-92E300720ED5}"/>
    <cellStyle name="Comma 6 5 4 2 7 2" xfId="6628" xr:uid="{A96815C3-481D-4B2A-A84E-B1BA49A15E5F}"/>
    <cellStyle name="Comma 6 5 4 2 8" xfId="3058" xr:uid="{4C5B9336-55DA-4BB7-A4BE-A9CA143A308D}"/>
    <cellStyle name="Comma 6 5 4 2 8 2" xfId="8051" xr:uid="{38E8F562-351E-4A77-93C9-B983B58CB6C6}"/>
    <cellStyle name="Comma 6 5 4 2 9" xfId="4480" xr:uid="{D79427E7-BBCD-498E-9F1F-7EA6CA0C8C64}"/>
    <cellStyle name="Comma 6 5 4 3" xfId="574" xr:uid="{F5BEEABC-4DB7-4FFC-B44F-5C1D3F8E55EA}"/>
    <cellStyle name="Comma 6 5 4 3 10" xfId="5825" xr:uid="{154C38D4-F4EB-44DA-9BBA-2BF6584706AB}"/>
    <cellStyle name="Comma 6 5 4 3 2" xfId="876" xr:uid="{35A7778C-0FE3-408A-BD67-58E6FD89FBA2}"/>
    <cellStyle name="Comma 6 5 4 3 2 2" xfId="1249" xr:uid="{716E6F33-AE9F-41F3-A8C2-93EF74900237}"/>
    <cellStyle name="Comma 6 5 4 3 2 2 2" xfId="1976" xr:uid="{BAA2E5E8-9E34-44DC-B858-E39C7B0D6452}"/>
    <cellStyle name="Comma 6 5 4 3 2 2 2 2" xfId="7179" xr:uid="{7F3347F9-5CFA-455D-8A97-7C50D880419E}"/>
    <cellStyle name="Comma 6 5 4 3 2 2 3" xfId="3609" xr:uid="{4D53A4E0-5759-4E28-854E-CFCDD42F6F3E}"/>
    <cellStyle name="Comma 6 5 4 3 2 2 3 2" xfId="8602" xr:uid="{E6AB0D76-7621-45C0-BE0A-B4016A5735E5}"/>
    <cellStyle name="Comma 6 5 4 3 2 2 4" xfId="5031" xr:uid="{432677F5-8B61-446A-AEBA-D5FDFFB1ADDA}"/>
    <cellStyle name="Comma 6 5 4 3 2 2 5" xfId="6453" xr:uid="{B52B3C3F-BA68-42AF-8C4E-5D59A8F70064}"/>
    <cellStyle name="Comma 6 5 4 3 2 3" xfId="1613" xr:uid="{CAFC7774-2897-462C-A47D-FA747A9D415A}"/>
    <cellStyle name="Comma 6 5 4 3 2 3 2" xfId="6816" xr:uid="{14A05F47-26C2-44F3-B50D-AAC8D878DE7F}"/>
    <cellStyle name="Comma 6 5 4 3 2 4" xfId="3246" xr:uid="{14197F4D-614E-4C19-BD29-BE4C24F60A91}"/>
    <cellStyle name="Comma 6 5 4 3 2 4 2" xfId="8239" xr:uid="{E3D9F0BA-EFC3-44E9-B1F3-ECAB6CE1C300}"/>
    <cellStyle name="Comma 6 5 4 3 2 5" xfId="4668" xr:uid="{03E44BCE-2781-4BA4-AE38-13E63062E5F3}"/>
    <cellStyle name="Comma 6 5 4 3 2 6" xfId="6090" xr:uid="{8B303054-7AC3-4BF1-B0BC-12D513E923FE}"/>
    <cellStyle name="Comma 6 5 4 3 3" xfId="984" xr:uid="{0D5612CD-F876-4316-BBFB-708A8A7D0DCA}"/>
    <cellStyle name="Comma 6 5 4 3 3 2" xfId="1711" xr:uid="{3C8FD0A1-9DD7-4F76-8433-9A0AD48CC7B8}"/>
    <cellStyle name="Comma 6 5 4 3 3 2 2" xfId="6914" xr:uid="{6866D33F-A1E8-4EDA-8E23-DAF29C50DBD4}"/>
    <cellStyle name="Comma 6 5 4 3 3 3" xfId="3344" xr:uid="{B4B9EFCB-0D44-4FDF-9890-A20F19B902C0}"/>
    <cellStyle name="Comma 6 5 4 3 3 3 2" xfId="8337" xr:uid="{6F80275C-9FD2-4B40-915D-B1AD7B5052B0}"/>
    <cellStyle name="Comma 6 5 4 3 3 4" xfId="4766" xr:uid="{80E7D9D5-F25C-4F4F-8148-0B95BB272F39}"/>
    <cellStyle name="Comma 6 5 4 3 3 5" xfId="6188" xr:uid="{94A51223-D99A-4CA1-83F6-8608629C44AE}"/>
    <cellStyle name="Comma 6 5 4 3 4" xfId="2539" xr:uid="{521596F3-33A1-4ECE-8385-2B5667571F3C}"/>
    <cellStyle name="Comma 6 5 4 3 4 2" xfId="4065" xr:uid="{94A197D0-0B5F-41C2-9AD7-23BA1E2ADCDA}"/>
    <cellStyle name="Comma 6 5 4 3 4 2 2" xfId="9059" xr:uid="{4F6AB4DC-40A2-47AF-B32A-B7285578106E}"/>
    <cellStyle name="Comma 6 5 4 3 4 3" xfId="5487" xr:uid="{BE28AA9F-C0BE-42FB-89ED-096FDD5B5561}"/>
    <cellStyle name="Comma 6 5 4 3 4 4" xfId="7636" xr:uid="{7C2C5BA5-B206-456A-9AF7-FB71B2DCE244}"/>
    <cellStyle name="Comma 6 5 4 3 5" xfId="2719" xr:uid="{D64CAD09-2D6D-4A94-979F-82D5CE1FE3D3}"/>
    <cellStyle name="Comma 6 5 4 3 5 2" xfId="4196" xr:uid="{6CC612EE-F62D-47F0-9542-3C0974820421}"/>
    <cellStyle name="Comma 6 5 4 3 5 2 2" xfId="9190" xr:uid="{897F41B9-4A61-4007-B7FB-5CF612DE950B}"/>
    <cellStyle name="Comma 6 5 4 3 5 3" xfId="5618" xr:uid="{9F524D27-C6E4-4260-BCE0-DDCED3D0679A}"/>
    <cellStyle name="Comma 6 5 4 3 5 4" xfId="7767" xr:uid="{1E37A11D-4B1A-497C-8D92-5412E7939F9F}"/>
    <cellStyle name="Comma 6 5 4 3 6" xfId="2126" xr:uid="{BBA80AE3-BE7E-4891-82BE-7A12280C6DBD}"/>
    <cellStyle name="Comma 6 5 4 3 6 2" xfId="3707" xr:uid="{B28EB114-00E9-4C62-9197-EE0B3437394C}"/>
    <cellStyle name="Comma 6 5 4 3 6 2 2" xfId="8701" xr:uid="{DD23B567-FCD1-48EF-9EBD-8C1DD18F8D45}"/>
    <cellStyle name="Comma 6 5 4 3 6 3" xfId="5129" xr:uid="{37805492-C32E-42D6-A126-BA72744C6B78}"/>
    <cellStyle name="Comma 6 5 4 3 6 4" xfId="7278" xr:uid="{701A274B-AD04-43DD-AB4B-CFE71799623A}"/>
    <cellStyle name="Comma 6 5 4 3 7" xfId="1348" xr:uid="{9A7811E5-69B0-414A-9397-2ABE6232D92A}"/>
    <cellStyle name="Comma 6 5 4 3 7 2" xfId="6551" xr:uid="{41FCED61-2451-4D9A-88D2-8F979C836545}"/>
    <cellStyle name="Comma 6 5 4 3 8" xfId="2981" xr:uid="{53CA2474-3A9F-4514-B25D-0AA2AAC02D22}"/>
    <cellStyle name="Comma 6 5 4 3 8 2" xfId="7974" xr:uid="{AC0BC6CC-6D97-4549-B6C9-76C20564FF4F}"/>
    <cellStyle name="Comma 6 5 4 3 9" xfId="4403" xr:uid="{DF9B4A70-EE8B-4CC6-8CF9-1C8E3335DD6F}"/>
    <cellStyle name="Comma 6 5 4 4" xfId="736" xr:uid="{8BEEADC5-F1FE-46FB-BB4B-1B20DDBF4B80}"/>
    <cellStyle name="Comma 6 5 4 4 2" xfId="1109" xr:uid="{050E5D6A-1E95-4E30-B688-045DB02B511A}"/>
    <cellStyle name="Comma 6 5 4 4 2 2" xfId="1836" xr:uid="{F33846CC-CB08-4FEA-A50F-2FE3C6190C47}"/>
    <cellStyle name="Comma 6 5 4 4 2 2 2" xfId="7039" xr:uid="{826A1FA5-9F3D-407D-AD2E-3E04FC9581E7}"/>
    <cellStyle name="Comma 6 5 4 4 2 3" xfId="3469" xr:uid="{53B95F13-BD15-4198-A6FF-3F23272A0ACD}"/>
    <cellStyle name="Comma 6 5 4 4 2 3 2" xfId="8462" xr:uid="{51E991C3-E88F-4265-815B-983D791144A1}"/>
    <cellStyle name="Comma 6 5 4 4 2 4" xfId="4891" xr:uid="{AF973929-70F2-47F7-AC48-F16751AFF45B}"/>
    <cellStyle name="Comma 6 5 4 4 2 5" xfId="6313" xr:uid="{0CA1F721-A9E6-45C8-A7F5-602B331E9B26}"/>
    <cellStyle name="Comma 6 5 4 4 3" xfId="2272" xr:uid="{2C72A329-8D1A-4558-A74F-9A54E5E8F12E}"/>
    <cellStyle name="Comma 6 5 4 4 3 2" xfId="3832" xr:uid="{B1730466-F36F-43C9-A935-5CFBDF9D5615}"/>
    <cellStyle name="Comma 6 5 4 4 3 2 2" xfId="8826" xr:uid="{C9988D01-FCE2-4F92-8069-80360FB66B57}"/>
    <cellStyle name="Comma 6 5 4 4 3 3" xfId="5254" xr:uid="{4F5170D0-AC03-4FF7-A8FA-7EF51CEE3D18}"/>
    <cellStyle name="Comma 6 5 4 4 3 4" xfId="7403" xr:uid="{8F95A1AC-E858-48D4-AF65-0392FA3F29A5}"/>
    <cellStyle name="Comma 6 5 4 4 4" xfId="1473" xr:uid="{2AC626B1-E902-4D26-8CD1-FACF6FBAEDFA}"/>
    <cellStyle name="Comma 6 5 4 4 4 2" xfId="6676" xr:uid="{FF9F571E-CD2F-422E-8FB0-BB1381302413}"/>
    <cellStyle name="Comma 6 5 4 4 5" xfId="3106" xr:uid="{D3AB45B5-3789-4113-A49E-058B96170AA2}"/>
    <cellStyle name="Comma 6 5 4 4 5 2" xfId="8099" xr:uid="{EDE8FB16-A754-438C-B525-995CD27E3761}"/>
    <cellStyle name="Comma 6 5 4 4 6" xfId="4528" xr:uid="{A45691FC-DEB6-4BF7-A1EA-BACE2271BE4D}"/>
    <cellStyle name="Comma 6 5 4 4 7" xfId="5950" xr:uid="{4419A1B0-0D4B-4AA1-9240-7376204D591C}"/>
    <cellStyle name="Comma 6 5 4 5" xfId="952" xr:uid="{69727165-6C38-4F2E-9A0F-5D0ABFD884CC}"/>
    <cellStyle name="Comma 6 5 4 5 2" xfId="1679" xr:uid="{C837F93A-E359-4703-AA31-25C9D094860C}"/>
    <cellStyle name="Comma 6 5 4 5 2 2" xfId="6882" xr:uid="{8A060E18-791C-41F2-A966-029E0BFCF1AC}"/>
    <cellStyle name="Comma 6 5 4 5 3" xfId="3312" xr:uid="{7836C2D0-8BA8-4488-B9BF-D673A590B9EC}"/>
    <cellStyle name="Comma 6 5 4 5 3 2" xfId="8305" xr:uid="{FA7F0C1B-D58A-48E7-9B09-47D993F93950}"/>
    <cellStyle name="Comma 6 5 4 5 4" xfId="4734" xr:uid="{DA2D61BE-8C7B-48D0-A8F3-9D67FC220800}"/>
    <cellStyle name="Comma 6 5 4 5 5" xfId="6156" xr:uid="{5F3483A5-329A-4B92-9430-E93D6AC6B32C}"/>
    <cellStyle name="Comma 6 5 4 6" xfId="2411" xr:uid="{F717065E-1EED-4991-A0CC-F96C199D1175}"/>
    <cellStyle name="Comma 6 5 4 6 2" xfId="3958" xr:uid="{D60561F3-33BE-493C-B366-9DD0841945A2}"/>
    <cellStyle name="Comma 6 5 4 6 2 2" xfId="8952" xr:uid="{B10195E2-FC6D-447A-923F-486AB860D939}"/>
    <cellStyle name="Comma 6 5 4 6 3" xfId="5380" xr:uid="{78C18BB7-6E0C-4209-A363-6B5B051F3F26}"/>
    <cellStyle name="Comma 6 5 4 6 4" xfId="7529" xr:uid="{FE2C85F5-9316-4CB4-AE70-E3E7EDC4B1A9}"/>
    <cellStyle name="Comma 6 5 4 7" xfId="2661" xr:uid="{44D79292-0AD9-4CE7-9C57-F57324382BFD}"/>
    <cellStyle name="Comma 6 5 4 7 2" xfId="4165" xr:uid="{D3CBDF2E-1222-4A96-82EC-33F2084CEF70}"/>
    <cellStyle name="Comma 6 5 4 7 2 2" xfId="9159" xr:uid="{B592BA75-CDCE-478C-8E28-2B82CBFB19CC}"/>
    <cellStyle name="Comma 6 5 4 7 3" xfId="5587" xr:uid="{CE7DF538-E3E2-4C33-AA80-E220211D4A73}"/>
    <cellStyle name="Comma 6 5 4 7 4" xfId="7736" xr:uid="{55BF8988-AA9C-4A3B-8DA0-E1C4A7F424E9}"/>
    <cellStyle name="Comma 6 5 4 8" xfId="2067" xr:uid="{8400BAA7-D8A0-46C9-B82A-1DF56F6D5C2E}"/>
    <cellStyle name="Comma 6 5 4 8 2" xfId="3675" xr:uid="{A101C8B0-9669-4AF8-B45F-A5254C023EA3}"/>
    <cellStyle name="Comma 6 5 4 8 2 2" xfId="8669" xr:uid="{B261286B-2AFB-4420-8841-BB6AE9E2C84D}"/>
    <cellStyle name="Comma 6 5 4 8 3" xfId="5097" xr:uid="{4FF1071B-3E18-432F-9D3A-93206F8D28A7}"/>
    <cellStyle name="Comma 6 5 4 8 4" xfId="7246" xr:uid="{85A8D349-FC7D-420D-8CCF-8CA71D4B64F4}"/>
    <cellStyle name="Comma 6 5 4 9" xfId="1316" xr:uid="{921223E0-ACD7-4A94-A96F-6AC31279DC99}"/>
    <cellStyle name="Comma 6 5 4 9 2" xfId="6519" xr:uid="{CE22AD29-F6FC-489D-BAC6-6CC3EC8BD56F}"/>
    <cellStyle name="Comma 6 5 5" xfId="659" xr:uid="{A4504E0B-A5FB-4C60-92E4-E3DB33AEBD40}"/>
    <cellStyle name="Comma 6 5 5 10" xfId="5889" xr:uid="{685E03B3-36D1-42D4-B128-93A7BD788650}"/>
    <cellStyle name="Comma 6 5 5 2" xfId="800" xr:uid="{003034B8-992A-4094-9B23-BC20B9F7135F}"/>
    <cellStyle name="Comma 6 5 5 2 2" xfId="1173" xr:uid="{5A57C4A5-AE35-4E69-B143-80C9B6AC81A8}"/>
    <cellStyle name="Comma 6 5 5 2 2 2" xfId="1900" xr:uid="{7EA7BAA4-7A94-4571-9D1D-1A8FCB9B02BD}"/>
    <cellStyle name="Comma 6 5 5 2 2 2 2" xfId="7103" xr:uid="{4C647272-EFCF-4B59-ADD0-1812CEA4FD43}"/>
    <cellStyle name="Comma 6 5 5 2 2 3" xfId="3533" xr:uid="{E7770FB1-5FD4-4FF2-8446-9B2AC0F7DAC8}"/>
    <cellStyle name="Comma 6 5 5 2 2 3 2" xfId="8526" xr:uid="{B181FE62-F3AB-4A91-B6FB-3A0E3D3A026F}"/>
    <cellStyle name="Comma 6 5 5 2 2 4" xfId="4955" xr:uid="{70FFF896-F1DB-4ABE-AA80-1EC67DCFEF8E}"/>
    <cellStyle name="Comma 6 5 5 2 2 5" xfId="6377" xr:uid="{B4410C0B-23B0-47EB-BEAC-3FEF541F6364}"/>
    <cellStyle name="Comma 6 5 5 2 3" xfId="2332" xr:uid="{49ADDE04-BDA6-47A4-A085-69BE59FBE1C2}"/>
    <cellStyle name="Comma 6 5 5 2 3 2" xfId="3892" xr:uid="{7D1EE9BE-1BC9-479A-90DD-058FC9702C35}"/>
    <cellStyle name="Comma 6 5 5 2 3 2 2" xfId="8886" xr:uid="{E2CF389D-62B8-47B9-9081-B343B3636137}"/>
    <cellStyle name="Comma 6 5 5 2 3 3" xfId="5314" xr:uid="{39787C15-93A1-4FBD-887E-0D41E66BEC7F}"/>
    <cellStyle name="Comma 6 5 5 2 3 4" xfId="7463" xr:uid="{3915D39E-2182-4E5E-A522-0B8CF3A00691}"/>
    <cellStyle name="Comma 6 5 5 2 4" xfId="1537" xr:uid="{C95AB495-C7D6-4FD5-9B88-F89328CC96C8}"/>
    <cellStyle name="Comma 6 5 5 2 4 2" xfId="6740" xr:uid="{54687E9F-A894-496D-917C-3E6FE4BD057A}"/>
    <cellStyle name="Comma 6 5 5 2 5" xfId="3170" xr:uid="{3889C05F-3CC4-464D-B31E-94B6067202FE}"/>
    <cellStyle name="Comma 6 5 5 2 5 2" xfId="8163" xr:uid="{91CEF82A-6F8A-470F-99FE-0CB4508B96A6}"/>
    <cellStyle name="Comma 6 5 5 2 6" xfId="4592" xr:uid="{EA95B91C-E76F-44BB-832F-08A8F8D1567A}"/>
    <cellStyle name="Comma 6 5 5 2 7" xfId="6014" xr:uid="{D0F61C55-DAE8-430A-B7F0-8E091A9EEC59}"/>
    <cellStyle name="Comma 6 5 5 3" xfId="1048" xr:uid="{2898D311-C3DC-4B87-84F0-A97CDEAC5726}"/>
    <cellStyle name="Comma 6 5 5 3 2" xfId="1775" xr:uid="{890CD9A5-A6DD-46DC-B241-B0C63AABD921}"/>
    <cellStyle name="Comma 6 5 5 3 2 2" xfId="6978" xr:uid="{CBA3CBCD-AB6B-4E9F-A4B7-A70EA3D73C75}"/>
    <cellStyle name="Comma 6 5 5 3 3" xfId="3408" xr:uid="{7EFA70CC-79F2-4700-9524-8F8F2B7B85AA}"/>
    <cellStyle name="Comma 6 5 5 3 3 2" xfId="8401" xr:uid="{C504B317-2C39-45C5-9265-0BA2DEB05935}"/>
    <cellStyle name="Comma 6 5 5 3 4" xfId="4830" xr:uid="{C4619074-11C4-4A3C-9B86-983286266CEC}"/>
    <cellStyle name="Comma 6 5 5 3 5" xfId="6252" xr:uid="{4E7F28C1-EDE2-4C56-A93D-CE222C1E6D2E}"/>
    <cellStyle name="Comma 6 5 5 4" xfId="2472" xr:uid="{3847167F-5622-4FFC-AB0A-5DABC89F3E41}"/>
    <cellStyle name="Comma 6 5 5 4 2" xfId="3998" xr:uid="{28F69226-FA7E-4F2E-87C1-FB8150ACE195}"/>
    <cellStyle name="Comma 6 5 5 4 2 2" xfId="8992" xr:uid="{3E959213-2E03-47BE-B468-3BF0511FAABD}"/>
    <cellStyle name="Comma 6 5 5 4 3" xfId="5420" xr:uid="{DE2071AA-8691-418A-96F4-C29FAEF6F728}"/>
    <cellStyle name="Comma 6 5 5 4 4" xfId="7569" xr:uid="{816C8D16-1EDF-4E15-BBA2-7791A02FB141}"/>
    <cellStyle name="Comma 6 5 5 5" xfId="2795" xr:uid="{1A72A851-C1FC-4875-8408-C06B702000EB}"/>
    <cellStyle name="Comma 6 5 5 5 2" xfId="4251" xr:uid="{6CEDE93C-A712-42A0-A842-EB92B4A66BC5}"/>
    <cellStyle name="Comma 6 5 5 5 2 2" xfId="9245" xr:uid="{73F7584F-7BB0-483E-873B-DE80BF38D0CD}"/>
    <cellStyle name="Comma 6 5 5 5 3" xfId="5673" xr:uid="{210D9189-F6ED-4241-942D-0496AB23FC9E}"/>
    <cellStyle name="Comma 6 5 5 5 4" xfId="7822" xr:uid="{3E0D5CC0-ED2B-4C2E-A0AD-344C537F4909}"/>
    <cellStyle name="Comma 6 5 5 6" xfId="2211" xr:uid="{56D59B60-34DF-4164-A9FB-C68C0E79A647}"/>
    <cellStyle name="Comma 6 5 5 6 2" xfId="3771" xr:uid="{AB41242C-F4D4-4E07-A687-EC69A3E52929}"/>
    <cellStyle name="Comma 6 5 5 6 2 2" xfId="8765" xr:uid="{5D5875F3-5474-41E9-A996-55E2A56A603B}"/>
    <cellStyle name="Comma 6 5 5 6 3" xfId="5193" xr:uid="{091A66C0-CAB2-4515-9687-715CE6300308}"/>
    <cellStyle name="Comma 6 5 5 6 4" xfId="7342" xr:uid="{4E1A0661-E73E-4643-9D7C-A492536B5F4C}"/>
    <cellStyle name="Comma 6 5 5 7" xfId="1412" xr:uid="{CC22FAB2-1580-4FBC-9D8D-52294656DBE2}"/>
    <cellStyle name="Comma 6 5 5 7 2" xfId="6615" xr:uid="{2A32D231-FDB6-4F14-B1E8-B2CBE04A9E0E}"/>
    <cellStyle name="Comma 6 5 5 8" xfId="3045" xr:uid="{2B07902B-CA51-4BFE-9E39-867948E1289B}"/>
    <cellStyle name="Comma 6 5 5 8 2" xfId="8038" xr:uid="{F80A39DC-76ED-456B-9E64-E5ABB3235969}"/>
    <cellStyle name="Comma 6 5 5 9" xfId="4467" xr:uid="{5A10AF2F-3F58-4877-803E-9F49665866E3}"/>
    <cellStyle name="Comma 6 5 6" xfId="631" xr:uid="{F9B8D683-2D28-4A7F-9D76-ADB58F336C3F}"/>
    <cellStyle name="Comma 6 5 6 10" xfId="5861" xr:uid="{CC340EAA-6515-4DE2-ACB3-7C82E6AC5803}"/>
    <cellStyle name="Comma 6 5 6 2" xfId="772" xr:uid="{DBA834B8-6D2E-4D4F-B8FD-BC630CE22BEB}"/>
    <cellStyle name="Comma 6 5 6 2 2" xfId="1145" xr:uid="{00073ADB-AC7D-4A12-AFD2-3F7AB99C7241}"/>
    <cellStyle name="Comma 6 5 6 2 2 2" xfId="1872" xr:uid="{77D81D47-B499-479B-8A30-E3E4B212C728}"/>
    <cellStyle name="Comma 6 5 6 2 2 2 2" xfId="7075" xr:uid="{8BC605A4-573F-4899-94DD-1E539E8F4B3F}"/>
    <cellStyle name="Comma 6 5 6 2 2 3" xfId="3505" xr:uid="{8317A5EB-DAC0-41CC-BCA0-658F4287CEF6}"/>
    <cellStyle name="Comma 6 5 6 2 2 3 2" xfId="8498" xr:uid="{3ECBCB41-9277-4B31-857F-4B2EB4D29852}"/>
    <cellStyle name="Comma 6 5 6 2 2 4" xfId="4927" xr:uid="{9B38DCF9-49B9-427E-81CD-7C45707892C4}"/>
    <cellStyle name="Comma 6 5 6 2 2 5" xfId="6349" xr:uid="{61575896-6C40-4760-99F3-8ECE1E380C62}"/>
    <cellStyle name="Comma 6 5 6 2 3" xfId="2306" xr:uid="{7AB7FE91-233A-422E-B845-E03CA28E6E95}"/>
    <cellStyle name="Comma 6 5 6 2 3 2" xfId="3866" xr:uid="{9DEA04FA-D8D1-4486-A7F5-C57B1305F63D}"/>
    <cellStyle name="Comma 6 5 6 2 3 2 2" xfId="8860" xr:uid="{030853A9-0622-49B1-AFBC-38D92B582E40}"/>
    <cellStyle name="Comma 6 5 6 2 3 3" xfId="5288" xr:uid="{7DF19A65-D9C6-430C-8974-4415CA234F0C}"/>
    <cellStyle name="Comma 6 5 6 2 3 4" xfId="7437" xr:uid="{D25FA9DC-0D1A-432E-9B2E-DD09FF408D56}"/>
    <cellStyle name="Comma 6 5 6 2 4" xfId="1509" xr:uid="{77DB247E-AC67-4FF2-B30A-5C35BF6ADA3C}"/>
    <cellStyle name="Comma 6 5 6 2 4 2" xfId="6712" xr:uid="{076F0C82-DE18-475F-9893-34A630BBCB01}"/>
    <cellStyle name="Comma 6 5 6 2 5" xfId="3142" xr:uid="{D8E17669-A521-4013-9BB7-12516CB35D63}"/>
    <cellStyle name="Comma 6 5 6 2 5 2" xfId="8135" xr:uid="{1B8D0E52-0DB1-4747-A718-8002120477DA}"/>
    <cellStyle name="Comma 6 5 6 2 6" xfId="4564" xr:uid="{276F0F95-8924-433D-B395-EBBE9A61D3A4}"/>
    <cellStyle name="Comma 6 5 6 2 7" xfId="5986" xr:uid="{97E91D23-7DE7-4F06-87DC-0798867C308B}"/>
    <cellStyle name="Comma 6 5 6 3" xfId="1020" xr:uid="{31EE02D5-BCB6-4DF9-B17A-753EEA125B39}"/>
    <cellStyle name="Comma 6 5 6 3 2" xfId="1747" xr:uid="{352D45B3-50D3-42E6-9475-EACCB84A78FF}"/>
    <cellStyle name="Comma 6 5 6 3 2 2" xfId="6950" xr:uid="{E569DC2A-12C0-4374-9F54-39D5012C81B6}"/>
    <cellStyle name="Comma 6 5 6 3 3" xfId="3380" xr:uid="{C9AD6528-24D7-442E-B16E-547F9F8037D9}"/>
    <cellStyle name="Comma 6 5 6 3 3 2" xfId="8373" xr:uid="{30BA679D-1A3F-4EEB-8B55-F555B8A445A1}"/>
    <cellStyle name="Comma 6 5 6 3 4" xfId="4802" xr:uid="{CEE48CE2-0E5E-4BF6-A25F-61A143877540}"/>
    <cellStyle name="Comma 6 5 6 3 5" xfId="6224" xr:uid="{41D4DCDD-3FC1-49E3-9CEF-7689710D7A9F}"/>
    <cellStyle name="Comma 6 5 6 4" xfId="2451" xr:uid="{3E3DD5E1-7BA9-42A7-9E58-F37D9805C8D5}"/>
    <cellStyle name="Comma 6 5 6 4 2" xfId="3977" xr:uid="{A9BEEE42-A621-4DFB-A9EF-16EF5BB82407}"/>
    <cellStyle name="Comma 6 5 6 4 2 2" xfId="8971" xr:uid="{71B27D91-BF68-4493-917F-88D50E1F7EB1}"/>
    <cellStyle name="Comma 6 5 6 4 3" xfId="5399" xr:uid="{A71FC150-0512-4CEE-A406-FDC50C20B8D8}"/>
    <cellStyle name="Comma 6 5 6 4 4" xfId="7548" xr:uid="{999AD671-7115-41D6-9373-EFC8B46B1CFF}"/>
    <cellStyle name="Comma 6 5 6 5" xfId="2774" xr:uid="{A7A099EB-E8C6-481F-A7E2-C5C9E38D3022}"/>
    <cellStyle name="Comma 6 5 6 5 2" xfId="4230" xr:uid="{D9D51BCA-56B9-4A9F-9AC0-A00075DBA4D1}"/>
    <cellStyle name="Comma 6 5 6 5 2 2" xfId="9224" xr:uid="{E34AFB79-8A2A-4522-ADF6-C2AA1971F74D}"/>
    <cellStyle name="Comma 6 5 6 5 3" xfId="5652" xr:uid="{CC141395-E7E0-4D61-908B-120CF603F1A4}"/>
    <cellStyle name="Comma 6 5 6 5 4" xfId="7801" xr:uid="{777C3105-16DD-4B15-A3B2-EBE0FBB46E23}"/>
    <cellStyle name="Comma 6 5 6 6" xfId="2183" xr:uid="{33D904B0-6E80-4B6D-B6BF-EA09CC6250E8}"/>
    <cellStyle name="Comma 6 5 6 6 2" xfId="3743" xr:uid="{D6F50E1A-A411-4FFB-9525-558C05412DE8}"/>
    <cellStyle name="Comma 6 5 6 6 2 2" xfId="8737" xr:uid="{B5EA153B-7EEF-4D61-ACDF-6AFDD0224BEB}"/>
    <cellStyle name="Comma 6 5 6 6 3" xfId="5165" xr:uid="{3E8EB950-6C27-45E8-982D-72707DF6E44A}"/>
    <cellStyle name="Comma 6 5 6 6 4" xfId="7314" xr:uid="{215C3033-B57D-4E55-B98F-46A045AFD3BB}"/>
    <cellStyle name="Comma 6 5 6 7" xfId="1384" xr:uid="{3735E4F2-6EB0-4BCD-94B6-B9F8EC373F0C}"/>
    <cellStyle name="Comma 6 5 6 7 2" xfId="6587" xr:uid="{A1F0C302-98FA-4FF5-B9AD-6A76B405B03E}"/>
    <cellStyle name="Comma 6 5 6 8" xfId="3017" xr:uid="{7A9A9AF4-5665-4BA0-BDA7-B95065601D3E}"/>
    <cellStyle name="Comma 6 5 6 8 2" xfId="8010" xr:uid="{B319414C-1898-4F8C-BF4A-46F19EFE4CAF}"/>
    <cellStyle name="Comma 6 5 6 9" xfId="4439" xr:uid="{FEBEB8FE-CCCF-4740-ADA0-0A9C48F35660}"/>
    <cellStyle name="Comma 6 5 7" xfId="550" xr:uid="{E8FFE40B-D125-4A73-8964-4DD2195AB618}"/>
    <cellStyle name="Comma 6 5 7 10" xfId="5812" xr:uid="{A0305065-F3E9-4DF7-B960-00A6802CA121}"/>
    <cellStyle name="Comma 6 5 7 2" xfId="849" xr:uid="{90ACFAF5-FDC8-4549-A2D6-D5E8FDEE5919}"/>
    <cellStyle name="Comma 6 5 7 2 2" xfId="1222" xr:uid="{97E1FC12-AB34-46FB-878C-0F1E366805B3}"/>
    <cellStyle name="Comma 6 5 7 2 2 2" xfId="1949" xr:uid="{7818FF54-53D8-47D5-AF5C-7DF31498F371}"/>
    <cellStyle name="Comma 6 5 7 2 2 2 2" xfId="7152" xr:uid="{0F4490C5-FCE4-4E5E-9489-4AB73B836022}"/>
    <cellStyle name="Comma 6 5 7 2 2 3" xfId="3582" xr:uid="{01A4797F-F715-47B1-B994-8172EB96553F}"/>
    <cellStyle name="Comma 6 5 7 2 2 3 2" xfId="8575" xr:uid="{7C295823-5735-4F8E-A55B-ECDD9556B85B}"/>
    <cellStyle name="Comma 6 5 7 2 2 4" xfId="5004" xr:uid="{A886BDEC-B591-40CB-AD8D-45BE53759942}"/>
    <cellStyle name="Comma 6 5 7 2 2 5" xfId="6426" xr:uid="{C402B061-DA8D-49C9-AC2B-7F0E4C8DD468}"/>
    <cellStyle name="Comma 6 5 7 2 3" xfId="1586" xr:uid="{09A587ED-890E-4C0E-9179-E12D606D226D}"/>
    <cellStyle name="Comma 6 5 7 2 3 2" xfId="6789" xr:uid="{10B09CD1-93C6-4DD0-A62C-06950FDFBFE8}"/>
    <cellStyle name="Comma 6 5 7 2 4" xfId="3219" xr:uid="{7A06F8C6-7FAA-44D6-A286-CA0D162722C7}"/>
    <cellStyle name="Comma 6 5 7 2 4 2" xfId="8212" xr:uid="{FF92CEAF-99FF-45C0-93CA-DEA40714DF76}"/>
    <cellStyle name="Comma 6 5 7 2 5" xfId="4641" xr:uid="{73BC3BD1-EA5B-4790-8442-657069F2808F}"/>
    <cellStyle name="Comma 6 5 7 2 6" xfId="6063" xr:uid="{AFB772CF-4632-4BD6-BE3E-0A7F35B469E9}"/>
    <cellStyle name="Comma 6 5 7 3" xfId="971" xr:uid="{F60ABBD5-F8E3-4B30-BBE1-71426EBA5F24}"/>
    <cellStyle name="Comma 6 5 7 3 2" xfId="1698" xr:uid="{6636D1C1-C3C6-4B4C-B842-6BBA98775FCE}"/>
    <cellStyle name="Comma 6 5 7 3 2 2" xfId="6901" xr:uid="{227D6FE9-BCDA-492F-9A9E-F3C7CFBB8099}"/>
    <cellStyle name="Comma 6 5 7 3 3" xfId="3331" xr:uid="{29EAF873-CDDB-4084-B7AF-B56B6926D9AB}"/>
    <cellStyle name="Comma 6 5 7 3 3 2" xfId="8324" xr:uid="{ECC8E615-4E00-4DA3-BA18-C458B56F14DF}"/>
    <cellStyle name="Comma 6 5 7 3 4" xfId="4753" xr:uid="{6D48D709-A284-4234-80CE-356F8853BCE0}"/>
    <cellStyle name="Comma 6 5 7 3 5" xfId="6175" xr:uid="{88600DD3-83A1-4132-A347-559344DFF09E}"/>
    <cellStyle name="Comma 6 5 7 4" xfId="2512" xr:uid="{4FC1A221-58EB-4FFA-957A-B18AE2074BB2}"/>
    <cellStyle name="Comma 6 5 7 4 2" xfId="4038" xr:uid="{5E9EA03E-162E-4B42-90F8-78888558FEE0}"/>
    <cellStyle name="Comma 6 5 7 4 2 2" xfId="9032" xr:uid="{E9EAEA64-3CE7-4DD0-9621-37FA431D8DAC}"/>
    <cellStyle name="Comma 6 5 7 4 3" xfId="5460" xr:uid="{C7B94D03-9DAF-4C32-9937-8BB0E01E08DD}"/>
    <cellStyle name="Comma 6 5 7 4 4" xfId="7609" xr:uid="{D951B07C-6632-49C7-8418-7507376B519E}"/>
    <cellStyle name="Comma 6 5 7 5" xfId="2696" xr:uid="{1C7E97BF-4896-4033-9950-B8B4987F1F55}"/>
    <cellStyle name="Comma 6 5 7 5 2" xfId="4184" xr:uid="{92B91DC5-876C-4535-B485-DD6A173437B3}"/>
    <cellStyle name="Comma 6 5 7 5 2 2" xfId="9178" xr:uid="{F313D2B9-85FF-42AC-A0FC-B7F8C427381F}"/>
    <cellStyle name="Comma 6 5 7 5 3" xfId="5606" xr:uid="{A53D61F8-2469-4C91-A260-F27128529C1B}"/>
    <cellStyle name="Comma 6 5 7 5 4" xfId="7755" xr:uid="{1D3D1C24-05C3-4E4C-B653-3187D46ACE55}"/>
    <cellStyle name="Comma 6 5 7 6" xfId="2102" xr:uid="{DC84FCAC-2D31-49C7-9657-38FBF850CA72}"/>
    <cellStyle name="Comma 6 5 7 6 2" xfId="3694" xr:uid="{72C7773C-79E6-40BB-BDFD-33971319BAE2}"/>
    <cellStyle name="Comma 6 5 7 6 2 2" xfId="8688" xr:uid="{8BDF9F09-7C3A-41E1-B4CC-E542611E4BC8}"/>
    <cellStyle name="Comma 6 5 7 6 3" xfId="5116" xr:uid="{68796976-9C54-4A73-85A8-82430D5DE182}"/>
    <cellStyle name="Comma 6 5 7 6 4" xfId="7265" xr:uid="{6AB1CC2D-2C69-455C-8B3B-ED0BFD0744CF}"/>
    <cellStyle name="Comma 6 5 7 7" xfId="1335" xr:uid="{2B757C87-C309-4963-965F-FBEE0C61D81D}"/>
    <cellStyle name="Comma 6 5 7 7 2" xfId="6538" xr:uid="{5522B71E-C48C-43FB-BEE3-71F2BF3F59A6}"/>
    <cellStyle name="Comma 6 5 7 8" xfId="2968" xr:uid="{555A6013-EA32-49E4-BCCF-2E4064239417}"/>
    <cellStyle name="Comma 6 5 7 8 2" xfId="7961" xr:uid="{EB45EB2F-B901-446E-9575-EB650A4B2407}"/>
    <cellStyle name="Comma 6 5 7 9" xfId="4390" xr:uid="{3D5EE035-03F3-468A-A303-7653918FBC9E}"/>
    <cellStyle name="Comma 6 5 8" xfId="723" xr:uid="{52C9AAF3-FFD5-470D-BA1B-71567094960E}"/>
    <cellStyle name="Comma 6 5 8 2" xfId="1096" xr:uid="{3659072C-162A-4B22-8DAD-F50CE9D776C5}"/>
    <cellStyle name="Comma 6 5 8 2 2" xfId="1823" xr:uid="{9DFD87E9-ADFB-4BA4-A39B-1B451575F1C5}"/>
    <cellStyle name="Comma 6 5 8 2 2 2" xfId="7026" xr:uid="{2F620ED6-9962-4474-B9E7-BBE6DEE69CB2}"/>
    <cellStyle name="Comma 6 5 8 2 3" xfId="3456" xr:uid="{1C0BE19B-6E82-4D96-A7A9-6D6C0BD4B41E}"/>
    <cellStyle name="Comma 6 5 8 2 3 2" xfId="8449" xr:uid="{508FCAA8-BB1C-415D-8328-AAF159DF33C2}"/>
    <cellStyle name="Comma 6 5 8 2 4" xfId="4878" xr:uid="{07107915-33AF-4D2E-9C1A-4BF54C46F755}"/>
    <cellStyle name="Comma 6 5 8 2 5" xfId="6300" xr:uid="{E8E16A76-0B71-4196-9A56-0C08BB829F6F}"/>
    <cellStyle name="Comma 6 5 8 3" xfId="2834" xr:uid="{39E8CECB-667C-4B8F-94C2-B83965609F44}"/>
    <cellStyle name="Comma 6 5 8 3 2" xfId="4290" xr:uid="{6D9DA5E0-B2C7-43EE-B680-AB4CB54B6F15}"/>
    <cellStyle name="Comma 6 5 8 3 2 2" xfId="9284" xr:uid="{E8772E29-E49C-4807-9BE6-F2A36629EB18}"/>
    <cellStyle name="Comma 6 5 8 3 3" xfId="5712" xr:uid="{3D29AE7A-B7AF-458C-9C5D-BAF27EA4412E}"/>
    <cellStyle name="Comma 6 5 8 3 4" xfId="7861" xr:uid="{B881241F-D7D6-4D7C-836E-6DC01D75E233}"/>
    <cellStyle name="Comma 6 5 8 4" xfId="2259" xr:uid="{5EC419EF-C44F-4E20-A817-4A9B40F14BE1}"/>
    <cellStyle name="Comma 6 5 8 4 2" xfId="3819" xr:uid="{25387675-4779-48C7-8D8C-2725CF9EA9D1}"/>
    <cellStyle name="Comma 6 5 8 4 2 2" xfId="8813" xr:uid="{5709143B-BA66-4EE4-8756-D6CBE9803CF3}"/>
    <cellStyle name="Comma 6 5 8 4 3" xfId="5241" xr:uid="{18C215DF-BE11-44C5-8183-44E3FF8EC193}"/>
    <cellStyle name="Comma 6 5 8 4 4" xfId="7390" xr:uid="{38AC305D-A34A-4F18-996F-6B79667E0768}"/>
    <cellStyle name="Comma 6 5 8 5" xfId="1460" xr:uid="{961B0CC0-F02C-4C4E-881F-2405A8611386}"/>
    <cellStyle name="Comma 6 5 8 5 2" xfId="6663" xr:uid="{E66B2747-34BB-4350-8F27-52D3AB8292ED}"/>
    <cellStyle name="Comma 6 5 8 6" xfId="3093" xr:uid="{3B0B3E2C-2611-424C-A3B6-D2890034E8C0}"/>
    <cellStyle name="Comma 6 5 8 6 2" xfId="8086" xr:uid="{D364603A-6F94-4553-AF70-F17F6E688CBC}"/>
    <cellStyle name="Comma 6 5 8 7" xfId="4515" xr:uid="{E5C9DC2B-FFDF-4E3C-9A2A-E1480296BEE4}"/>
    <cellStyle name="Comma 6 5 8 8" xfId="5937" xr:uid="{9D1E5A9F-23D6-47D8-9DE5-41A8F41CA1F2}"/>
    <cellStyle name="Comma 6 5 9" xfId="913" xr:uid="{52784D07-17AE-443D-A4A6-2FB3FAC91D83}"/>
    <cellStyle name="Comma 6 5 9 2" xfId="1642" xr:uid="{D15F34FF-1C5E-4A95-A81C-152684F3288E}"/>
    <cellStyle name="Comma 6 5 9 2 2" xfId="6845" xr:uid="{DA160750-81EE-470F-87A0-F96B892E526A}"/>
    <cellStyle name="Comma 6 5 9 3" xfId="3275" xr:uid="{880FDEB4-B3E8-4625-AAD3-DDB6A267857B}"/>
    <cellStyle name="Comma 6 5 9 3 2" xfId="8268" xr:uid="{610A2253-0BF4-44A3-9AEB-2B9A4403E19B}"/>
    <cellStyle name="Comma 6 5 9 4" xfId="4697" xr:uid="{3C63BDC3-4DD0-4325-940A-99C36CE3494D}"/>
    <cellStyle name="Comma 6 5 9 5" xfId="6119" xr:uid="{9846C225-49DB-498C-B1DE-C07B0D5A695D}"/>
    <cellStyle name="Comma 6 6" xfId="454" xr:uid="{2438E70E-C6BF-4297-ACB9-7A084DCE5C57}"/>
    <cellStyle name="Comma 6 6 10" xfId="2614" xr:uid="{40E08546-0EAE-4727-BFA8-2DEA0A88ABF2}"/>
    <cellStyle name="Comma 6 6 10 2" xfId="4120" xr:uid="{8883DD30-E539-4D3A-9A83-31CA7FCE7963}"/>
    <cellStyle name="Comma 6 6 10 2 2" xfId="9114" xr:uid="{90B0D576-53DB-4217-9D8B-D99765822C76}"/>
    <cellStyle name="Comma 6 6 10 3" xfId="5542" xr:uid="{55BE3970-7E4B-4733-8C18-8BF2F4F0FBC6}"/>
    <cellStyle name="Comma 6 6 10 4" xfId="7691" xr:uid="{5DA0E1D2-715C-40D3-A0A2-FD32C70136E0}"/>
    <cellStyle name="Comma 6 6 11" xfId="2020" xr:uid="{E1ACAA9E-F3E8-4D75-A250-F267D7B21CBD}"/>
    <cellStyle name="Comma 6 6 11 2" xfId="3630" xr:uid="{B2C312EC-0C55-4D1F-8347-40C8E0375726}"/>
    <cellStyle name="Comma 6 6 11 2 2" xfId="8624" xr:uid="{42753AB8-1E16-4CDE-A32D-CBD1C501AA50}"/>
    <cellStyle name="Comma 6 6 11 3" xfId="5052" xr:uid="{5CC02117-ED81-4529-A549-11BCF8A98824}"/>
    <cellStyle name="Comma 6 6 11 4" xfId="7201" xr:uid="{AFD5C46D-D91C-4D38-8397-ED077FA755D5}"/>
    <cellStyle name="Comma 6 6 12" xfId="1271" xr:uid="{A8436C97-53C1-4431-A566-8F562D61D2A1}"/>
    <cellStyle name="Comma 6 6 12 2" xfId="6474" xr:uid="{699FDD2A-1B94-47AB-931E-05D9F00D98D3}"/>
    <cellStyle name="Comma 6 6 13" xfId="2904" xr:uid="{DF30A4A2-C8A9-46FD-B516-430EFA9B57D2}"/>
    <cellStyle name="Comma 6 6 13 2" xfId="7897" xr:uid="{AC227D61-515C-446E-9BB1-6BF204C70722}"/>
    <cellStyle name="Comma 6 6 14" xfId="4326" xr:uid="{6291DC33-45D5-4FC6-863E-8076D6BAF71F}"/>
    <cellStyle name="Comma 6 6 15" xfId="5748" xr:uid="{4E4EB8EC-8DCD-41ED-AD0C-F8190BE54E71}"/>
    <cellStyle name="Comma 6 6 2" xfId="498" xr:uid="{6011BA86-3809-4652-BD4A-40022FE12594}"/>
    <cellStyle name="Comma 6 6 2 10" xfId="2050" xr:uid="{9CAE4125-5C4E-4B94-BAB6-D9EF2844BC49}"/>
    <cellStyle name="Comma 6 6 2 10 2" xfId="3658" xr:uid="{247E52E4-AF43-455D-BE02-2025327F919B}"/>
    <cellStyle name="Comma 6 6 2 10 2 2" xfId="8652" xr:uid="{54630851-452D-486F-BCEE-61CEA4AE5DA8}"/>
    <cellStyle name="Comma 6 6 2 10 3" xfId="5080" xr:uid="{F84B81DB-622B-452C-AF9C-E7C3B1FD6C6E}"/>
    <cellStyle name="Comma 6 6 2 10 4" xfId="7229" xr:uid="{5D303CB0-2248-426F-A0DC-596A658F28C4}"/>
    <cellStyle name="Comma 6 6 2 11" xfId="1299" xr:uid="{48685C47-16FB-4925-BFB4-E75392EB9136}"/>
    <cellStyle name="Comma 6 6 2 11 2" xfId="6502" xr:uid="{39D68F90-A4AD-431B-9788-C12ECB5588D0}"/>
    <cellStyle name="Comma 6 6 2 12" xfId="2932" xr:uid="{21C6417D-98A8-4BA7-B9B8-E9202AA00AF1}"/>
    <cellStyle name="Comma 6 6 2 12 2" xfId="7925" xr:uid="{3281E3AC-BBD6-49A9-829D-E90C38BC2FC9}"/>
    <cellStyle name="Comma 6 6 2 13" xfId="4354" xr:uid="{900FB01B-6CF9-448B-92AA-2FACA70D7760}"/>
    <cellStyle name="Comma 6 6 2 14" xfId="5776" xr:uid="{052EA1A6-5646-4638-ADA2-5D63F881CFDA}"/>
    <cellStyle name="Comma 6 6 2 2" xfId="706" xr:uid="{8442CC96-DE16-4547-8C30-B8BCF9E2468F}"/>
    <cellStyle name="Comma 6 6 2 2 10" xfId="5920" xr:uid="{E910D029-2A61-48BF-B964-96C407538670}"/>
    <cellStyle name="Comma 6 6 2 2 2" xfId="831" xr:uid="{104223E9-8E17-44E1-9409-803A48ED4C7E}"/>
    <cellStyle name="Comma 6 6 2 2 2 2" xfId="1204" xr:uid="{BCF88EB4-5332-470B-A2D3-90EBB84D188D}"/>
    <cellStyle name="Comma 6 6 2 2 2 2 2" xfId="1931" xr:uid="{C9877B49-3DA5-4E19-9D0D-DFF56F6D12FA}"/>
    <cellStyle name="Comma 6 6 2 2 2 2 2 2" xfId="7134" xr:uid="{CF4CAB6B-8D3E-4AB9-BD4F-A79CD8D504E0}"/>
    <cellStyle name="Comma 6 6 2 2 2 2 3" xfId="3564" xr:uid="{CFB9004C-BBCC-49B6-8E26-CD25E374A453}"/>
    <cellStyle name="Comma 6 6 2 2 2 2 3 2" xfId="8557" xr:uid="{A2603EE0-ECEE-417A-A302-97028D16699E}"/>
    <cellStyle name="Comma 6 6 2 2 2 2 4" xfId="4986" xr:uid="{5D148A7A-D37F-47FC-9F51-651D65BA49E7}"/>
    <cellStyle name="Comma 6 6 2 2 2 2 5" xfId="6408" xr:uid="{925775DB-4CDB-4869-816C-1A35D97921F1}"/>
    <cellStyle name="Comma 6 6 2 2 2 3" xfId="2354" xr:uid="{5512D72D-9719-48E6-A10E-97E7FB76CBBB}"/>
    <cellStyle name="Comma 6 6 2 2 2 3 2" xfId="3914" xr:uid="{49A99611-5944-43EF-9901-0F223915C1B0}"/>
    <cellStyle name="Comma 6 6 2 2 2 3 2 2" xfId="8908" xr:uid="{93377F7F-19A0-41D6-A99E-1CFFF1C6C4BD}"/>
    <cellStyle name="Comma 6 6 2 2 2 3 3" xfId="5336" xr:uid="{9C605875-099B-4724-90F9-8547FB270EC7}"/>
    <cellStyle name="Comma 6 6 2 2 2 3 4" xfId="7485" xr:uid="{CEF7B78E-A81C-4EB8-A433-4C038601D617}"/>
    <cellStyle name="Comma 6 6 2 2 2 4" xfId="1568" xr:uid="{CB6F2C48-C898-40E3-80F3-D9CA538EE879}"/>
    <cellStyle name="Comma 6 6 2 2 2 4 2" xfId="6771" xr:uid="{E1838384-E00E-4A88-983D-7A7B7C5A089F}"/>
    <cellStyle name="Comma 6 6 2 2 2 5" xfId="3201" xr:uid="{AFD2A4F0-47F4-4BC4-AF66-1BD3AA37CA07}"/>
    <cellStyle name="Comma 6 6 2 2 2 5 2" xfId="8194" xr:uid="{17EEE36F-103B-43A9-BABC-F3A137C1C7C7}"/>
    <cellStyle name="Comma 6 6 2 2 2 6" xfId="4623" xr:uid="{549F5E2B-B53C-41C3-BC5A-5005F170D2BD}"/>
    <cellStyle name="Comma 6 6 2 2 2 7" xfId="6045" xr:uid="{A0790A8A-B69C-49B4-9E50-CABA734E32D5}"/>
    <cellStyle name="Comma 6 6 2 2 3" xfId="1079" xr:uid="{1FABFCA5-463D-467E-B520-7C36E9D6FAB7}"/>
    <cellStyle name="Comma 6 6 2 2 3 2" xfId="1806" xr:uid="{FBFC6001-1EAF-401C-9073-EAE9A7C80B54}"/>
    <cellStyle name="Comma 6 6 2 2 3 2 2" xfId="7009" xr:uid="{4DADD874-2DDB-4E2F-9088-80FD937199D6}"/>
    <cellStyle name="Comma 6 6 2 2 3 3" xfId="3439" xr:uid="{19356E84-37C2-4319-83DE-83C255298725}"/>
    <cellStyle name="Comma 6 6 2 2 3 3 2" xfId="8432" xr:uid="{C5C9B0E7-5FE8-4EB6-937C-7B7B05EF65EB}"/>
    <cellStyle name="Comma 6 6 2 2 3 4" xfId="4861" xr:uid="{9BA637A4-E4AD-4112-93D2-D27748B36DDB}"/>
    <cellStyle name="Comma 6 6 2 2 3 5" xfId="6283" xr:uid="{3725933E-B6ED-4B90-85AB-05C722E3BD91}"/>
    <cellStyle name="Comma 6 6 2 2 4" xfId="2494" xr:uid="{2AB4BF68-429E-478C-BFFC-43021CE8D513}"/>
    <cellStyle name="Comma 6 6 2 2 4 2" xfId="4020" xr:uid="{91AB5585-08B8-4878-8AC5-7D14F5BB4263}"/>
    <cellStyle name="Comma 6 6 2 2 4 2 2" xfId="9014" xr:uid="{E4FD899F-B533-499E-BD12-600AF0408064}"/>
    <cellStyle name="Comma 6 6 2 2 4 3" xfId="5442" xr:uid="{878BB52D-8CDF-4C8B-9707-7CFDBCD42C3F}"/>
    <cellStyle name="Comma 6 6 2 2 4 4" xfId="7591" xr:uid="{EEF2F00B-EDF9-4E69-8A7F-6D28434AC525}"/>
    <cellStyle name="Comma 6 6 2 2 5" xfId="2817" xr:uid="{896E5B1C-A3F7-44B0-BE7C-1D34494FFFBB}"/>
    <cellStyle name="Comma 6 6 2 2 5 2" xfId="4273" xr:uid="{D5C9BFEC-E22A-476A-A25B-FFB948AA1679}"/>
    <cellStyle name="Comma 6 6 2 2 5 2 2" xfId="9267" xr:uid="{45B9F908-9685-4155-9F0A-8C9DC8DD76BA}"/>
    <cellStyle name="Comma 6 6 2 2 5 3" xfId="5695" xr:uid="{FCC4AD21-2255-4442-A5E5-A5E79EA992D1}"/>
    <cellStyle name="Comma 6 6 2 2 5 4" xfId="7844" xr:uid="{372D6CA8-5EDD-4D5B-AF07-3865EC8E572B}"/>
    <cellStyle name="Comma 6 6 2 2 6" xfId="2242" xr:uid="{6B241347-6416-4FD8-9ACC-2D40BAAEA80E}"/>
    <cellStyle name="Comma 6 6 2 2 6 2" xfId="3802" xr:uid="{47E84A48-0273-4BC5-BC17-DA39D3A05010}"/>
    <cellStyle name="Comma 6 6 2 2 6 2 2" xfId="8796" xr:uid="{1794815C-F918-4CDC-AC58-926324630745}"/>
    <cellStyle name="Comma 6 6 2 2 6 3" xfId="5224" xr:uid="{6531757A-858C-4A55-A685-4F8B4240A65C}"/>
    <cellStyle name="Comma 6 6 2 2 6 4" xfId="7373" xr:uid="{80E6C41D-31B3-4B3A-A220-A95DA5FC2376}"/>
    <cellStyle name="Comma 6 6 2 2 7" xfId="1443" xr:uid="{E75B19DD-678B-4266-8521-081A605C9D7E}"/>
    <cellStyle name="Comma 6 6 2 2 7 2" xfId="6646" xr:uid="{9BB5A19F-EB25-41A3-B662-DB68CD61247A}"/>
    <cellStyle name="Comma 6 6 2 2 8" xfId="3076" xr:uid="{70E5A496-6511-494E-8E41-487B2BD21969}"/>
    <cellStyle name="Comma 6 6 2 2 8 2" xfId="8069" xr:uid="{08416B84-D382-4BBD-93F4-EDCEA2E2D415}"/>
    <cellStyle name="Comma 6 6 2 2 9" xfId="4498" xr:uid="{8C1F967B-F9C6-4C8F-B71D-AFEEB558DF61}"/>
    <cellStyle name="Comma 6 6 2 3" xfId="642" xr:uid="{C3A64683-5C38-4038-8158-A9E38754859E}"/>
    <cellStyle name="Comma 6 6 2 3 10" xfId="5872" xr:uid="{26146851-CE64-4624-82F3-B77AABE2400E}"/>
    <cellStyle name="Comma 6 6 2 3 2" xfId="783" xr:uid="{607E9135-A742-4294-A3BC-2310F9F52CB3}"/>
    <cellStyle name="Comma 6 6 2 3 2 2" xfId="1156" xr:uid="{A188909D-0D0B-4EDA-A73A-299EC6CF3F67}"/>
    <cellStyle name="Comma 6 6 2 3 2 2 2" xfId="1883" xr:uid="{F05A2D4E-270A-4DD4-A26A-5494C76F32FC}"/>
    <cellStyle name="Comma 6 6 2 3 2 2 2 2" xfId="7086" xr:uid="{3C148BCB-F29D-496D-927D-305920462679}"/>
    <cellStyle name="Comma 6 6 2 3 2 2 3" xfId="3516" xr:uid="{973953A2-7C53-450E-9307-9EF3A1068C3E}"/>
    <cellStyle name="Comma 6 6 2 3 2 2 3 2" xfId="8509" xr:uid="{25876E5F-8F6E-4346-8F74-920D81B29349}"/>
    <cellStyle name="Comma 6 6 2 3 2 2 4" xfId="4938" xr:uid="{194BAA0B-E555-4AC9-88B6-E8D3B3928F76}"/>
    <cellStyle name="Comma 6 6 2 3 2 2 5" xfId="6360" xr:uid="{99F0059C-D7F6-47C2-8405-967F4077033A}"/>
    <cellStyle name="Comma 6 6 2 3 2 3" xfId="2317" xr:uid="{ED4ADF1F-1E47-4619-888C-DF78E2D6381B}"/>
    <cellStyle name="Comma 6 6 2 3 2 3 2" xfId="3877" xr:uid="{C053ED59-6EAB-4E36-BBCC-6CC9AA09501B}"/>
    <cellStyle name="Comma 6 6 2 3 2 3 2 2" xfId="8871" xr:uid="{BE3C03A3-29B5-41DA-8976-989446ED8149}"/>
    <cellStyle name="Comma 6 6 2 3 2 3 3" xfId="5299" xr:uid="{0406CEF0-DD67-41B1-9FC8-AEB45B62EC49}"/>
    <cellStyle name="Comma 6 6 2 3 2 3 4" xfId="7448" xr:uid="{A28FE46C-8FB2-40CA-B555-4C6C704CD916}"/>
    <cellStyle name="Comma 6 6 2 3 2 4" xfId="1520" xr:uid="{E6823911-89A5-43A6-9AD1-F07FA8701378}"/>
    <cellStyle name="Comma 6 6 2 3 2 4 2" xfId="6723" xr:uid="{BA91A027-547E-406C-9EED-7DB17B049CA8}"/>
    <cellStyle name="Comma 6 6 2 3 2 5" xfId="3153" xr:uid="{853100B1-C8AC-4132-92D6-98B6C4CF0F63}"/>
    <cellStyle name="Comma 6 6 2 3 2 5 2" xfId="8146" xr:uid="{DEA34EFB-48F6-4C5C-A996-15DAC37130AA}"/>
    <cellStyle name="Comma 6 6 2 3 2 6" xfId="4575" xr:uid="{816BE821-30D0-4C06-B010-4924DB8654C7}"/>
    <cellStyle name="Comma 6 6 2 3 2 7" xfId="5997" xr:uid="{AF87686F-30E7-471A-8135-D14A479AF025}"/>
    <cellStyle name="Comma 6 6 2 3 3" xfId="1031" xr:uid="{C4C1DD09-5D9A-4BB1-A743-9785E483CAFD}"/>
    <cellStyle name="Comma 6 6 2 3 3 2" xfId="1758" xr:uid="{B3B65F66-679B-4D6E-92A2-D52F35716DC2}"/>
    <cellStyle name="Comma 6 6 2 3 3 2 2" xfId="6961" xr:uid="{1C56458C-41AC-40C5-8A11-C217BE095642}"/>
    <cellStyle name="Comma 6 6 2 3 3 3" xfId="3391" xr:uid="{C4062AFB-8779-4FFF-A448-8CE3E4B55022}"/>
    <cellStyle name="Comma 6 6 2 3 3 3 2" xfId="8384" xr:uid="{0299CE3D-6200-4B11-9D12-3B3182FE81D0}"/>
    <cellStyle name="Comma 6 6 2 3 3 4" xfId="4813" xr:uid="{38C1D784-2752-452A-9178-895CE70D87A1}"/>
    <cellStyle name="Comma 6 6 2 3 3 5" xfId="6235" xr:uid="{EF13467C-EBA9-4A87-B9C1-74DB70346CB7}"/>
    <cellStyle name="Comma 6 6 2 3 4" xfId="2462" xr:uid="{1A7BDD7D-EF09-4F46-8AAA-D63D9E29DC80}"/>
    <cellStyle name="Comma 6 6 2 3 4 2" xfId="3988" xr:uid="{BF718D46-35A8-4CF8-9E6E-F641BDC1D269}"/>
    <cellStyle name="Comma 6 6 2 3 4 2 2" xfId="8982" xr:uid="{5B26A7B8-5A9B-4CE3-AD1B-38E4590DD840}"/>
    <cellStyle name="Comma 6 6 2 3 4 3" xfId="5410" xr:uid="{B17EE577-8DDA-4ED8-B7C9-D7DEDAE73C18}"/>
    <cellStyle name="Comma 6 6 2 3 4 4" xfId="7559" xr:uid="{B10B05BD-27BC-4871-A178-644F1C8A426B}"/>
    <cellStyle name="Comma 6 6 2 3 5" xfId="2785" xr:uid="{854B5861-C007-4DDD-AA2B-3B0C9633DF11}"/>
    <cellStyle name="Comma 6 6 2 3 5 2" xfId="4241" xr:uid="{B3C46092-D897-4400-B39D-239D95631DEE}"/>
    <cellStyle name="Comma 6 6 2 3 5 2 2" xfId="9235" xr:uid="{E5644DE0-D1D3-4A20-A4F2-96B61AAE2BBF}"/>
    <cellStyle name="Comma 6 6 2 3 5 3" xfId="5663" xr:uid="{27EDDA88-9651-429C-8794-AE8DF6B7F9B0}"/>
    <cellStyle name="Comma 6 6 2 3 5 4" xfId="7812" xr:uid="{4EF9AD4E-6547-418E-BAE2-F80E89524869}"/>
    <cellStyle name="Comma 6 6 2 3 6" xfId="2194" xr:uid="{B44D1DDE-8E25-49DF-B206-760EC32A3D39}"/>
    <cellStyle name="Comma 6 6 2 3 6 2" xfId="3754" xr:uid="{7C5D193F-38EA-4EBA-A2CF-08FBAF79DD4B}"/>
    <cellStyle name="Comma 6 6 2 3 6 2 2" xfId="8748" xr:uid="{3EF6C0C7-2888-40BE-B5B3-C8923BC090B8}"/>
    <cellStyle name="Comma 6 6 2 3 6 3" xfId="5176" xr:uid="{B57C6B46-688B-472E-BD4F-477A24E9FA58}"/>
    <cellStyle name="Comma 6 6 2 3 6 4" xfId="7325" xr:uid="{97B11DAB-5E80-4EA5-983E-D1050124A38E}"/>
    <cellStyle name="Comma 6 6 2 3 7" xfId="1395" xr:uid="{70C2A904-3FF6-4643-86DD-48D874CC9832}"/>
    <cellStyle name="Comma 6 6 2 3 7 2" xfId="6598" xr:uid="{DA04027F-E0BF-48C9-9508-2C7FFA2E82BB}"/>
    <cellStyle name="Comma 6 6 2 3 8" xfId="3028" xr:uid="{B00BCF8E-740B-4DFD-88D8-964FF797EB96}"/>
    <cellStyle name="Comma 6 6 2 3 8 2" xfId="8021" xr:uid="{56183D66-4391-42A7-8788-FBDC65E7B546}"/>
    <cellStyle name="Comma 6 6 2 3 9" xfId="4450" xr:uid="{19FBE053-B708-433F-A83A-3B0CE47FF673}"/>
    <cellStyle name="Comma 6 6 2 4" xfId="601" xr:uid="{8597E8D9-A3B3-4EBB-B477-C39D40C08F2B}"/>
    <cellStyle name="Comma 6 6 2 4 10" xfId="5843" xr:uid="{678CCEF1-DEB0-44F6-85C0-B86FE0E1D66C}"/>
    <cellStyle name="Comma 6 6 2 4 2" xfId="879" xr:uid="{809714E4-58D0-4F8A-BAEA-88E6A039DF5F}"/>
    <cellStyle name="Comma 6 6 2 4 2 2" xfId="1251" xr:uid="{9EAD8048-3DB5-4C32-B57D-EB31D5911521}"/>
    <cellStyle name="Comma 6 6 2 4 2 2 2" xfId="1978" xr:uid="{98372D03-0C64-4025-ABC4-5C8DD987EF0C}"/>
    <cellStyle name="Comma 6 6 2 4 2 2 2 2" xfId="7181" xr:uid="{E34BD9EC-EBF4-4633-B4C4-B05CC83CA7FB}"/>
    <cellStyle name="Comma 6 6 2 4 2 2 3" xfId="3611" xr:uid="{B99A06C5-31ED-476D-A064-870452799CDF}"/>
    <cellStyle name="Comma 6 6 2 4 2 2 3 2" xfId="8604" xr:uid="{37E51E30-47D3-4FF1-88E9-5536694ECB6C}"/>
    <cellStyle name="Comma 6 6 2 4 2 2 4" xfId="5033" xr:uid="{1DB9AAE7-8FAC-4A39-BEA8-1199C529FCFE}"/>
    <cellStyle name="Comma 6 6 2 4 2 2 5" xfId="6455" xr:uid="{90F4F946-F05F-4618-B771-1F96FF62BD2C}"/>
    <cellStyle name="Comma 6 6 2 4 2 3" xfId="1615" xr:uid="{D66CDB27-8B02-4F31-9026-1197B6CEBD38}"/>
    <cellStyle name="Comma 6 6 2 4 2 3 2" xfId="6818" xr:uid="{B271E999-2945-4C81-93A9-B16D397CD758}"/>
    <cellStyle name="Comma 6 6 2 4 2 4" xfId="3248" xr:uid="{224B8E62-62C9-48E0-80B8-D69AC34CC972}"/>
    <cellStyle name="Comma 6 6 2 4 2 4 2" xfId="8241" xr:uid="{496EED49-509F-4709-83EC-E01C514C9F9F}"/>
    <cellStyle name="Comma 6 6 2 4 2 5" xfId="4670" xr:uid="{30D8835F-39E7-43E6-9B29-D2247876D778}"/>
    <cellStyle name="Comma 6 6 2 4 2 6" xfId="6092" xr:uid="{268877D2-11FB-401A-A629-D0FF07FDB385}"/>
    <cellStyle name="Comma 6 6 2 4 3" xfId="1002" xr:uid="{576FD3E1-87DB-4FED-B730-CDB4A548C8FA}"/>
    <cellStyle name="Comma 6 6 2 4 3 2" xfId="1729" xr:uid="{86130A50-A457-4E03-8ABA-49D276A8860E}"/>
    <cellStyle name="Comma 6 6 2 4 3 2 2" xfId="6932" xr:uid="{1DE67912-C609-4304-93DC-91701BC70383}"/>
    <cellStyle name="Comma 6 6 2 4 3 3" xfId="3362" xr:uid="{F9E7BD77-5CF0-4D01-B544-DB591131C114}"/>
    <cellStyle name="Comma 6 6 2 4 3 3 2" xfId="8355" xr:uid="{B32DE8F5-69F9-40E4-8451-E525F7175EE7}"/>
    <cellStyle name="Comma 6 6 2 4 3 4" xfId="4784" xr:uid="{8B10D7C9-5A16-4457-BB50-591C310C4AFE}"/>
    <cellStyle name="Comma 6 6 2 4 3 5" xfId="6206" xr:uid="{8FC15BE2-B1FD-460C-93FC-82522845DBEC}"/>
    <cellStyle name="Comma 6 6 2 4 4" xfId="2541" xr:uid="{C97CEAE9-41C4-4115-B023-67AC7AECF9F3}"/>
    <cellStyle name="Comma 6 6 2 4 4 2" xfId="4067" xr:uid="{ACD768FC-762B-4611-8D80-9E2E6CC763FE}"/>
    <cellStyle name="Comma 6 6 2 4 4 2 2" xfId="9061" xr:uid="{46BBECE5-F790-4E31-8198-CA78C7C9C17D}"/>
    <cellStyle name="Comma 6 6 2 4 4 3" xfId="5489" xr:uid="{D1E1CEF1-31F3-4F23-8415-2326EB5EB110}"/>
    <cellStyle name="Comma 6 6 2 4 4 4" xfId="7638" xr:uid="{C32A6BE3-71E1-4D11-A3F6-2D219F618209}"/>
    <cellStyle name="Comma 6 6 2 4 5" xfId="2745" xr:uid="{B67B67CA-EF4C-4EFD-ADD0-339E9BA74F5F}"/>
    <cellStyle name="Comma 6 6 2 4 5 2" xfId="4213" xr:uid="{4E169F89-5E0A-465A-B322-E2D97182F06A}"/>
    <cellStyle name="Comma 6 6 2 4 5 2 2" xfId="9207" xr:uid="{CA0A6B75-18A1-455A-9ED1-7458C7130FD0}"/>
    <cellStyle name="Comma 6 6 2 4 5 3" xfId="5635" xr:uid="{0A562934-CCEA-4523-A67C-CF9E16B82416}"/>
    <cellStyle name="Comma 6 6 2 4 5 4" xfId="7784" xr:uid="{D412ED39-71E3-4952-8806-4CAD4CB2855B}"/>
    <cellStyle name="Comma 6 6 2 4 6" xfId="2153" xr:uid="{C96B920F-BA9B-47B7-9854-272D1AFB9080}"/>
    <cellStyle name="Comma 6 6 2 4 6 2" xfId="3725" xr:uid="{A3E7F312-98CC-446F-B397-69DFEBF2CB2E}"/>
    <cellStyle name="Comma 6 6 2 4 6 2 2" xfId="8719" xr:uid="{AC1C12A4-9D9D-4162-AD1D-CA3E907A5672}"/>
    <cellStyle name="Comma 6 6 2 4 6 3" xfId="5147" xr:uid="{05408D2F-AF3C-4E8F-8CEB-82CC4238768D}"/>
    <cellStyle name="Comma 6 6 2 4 6 4" xfId="7296" xr:uid="{C7C79E71-5875-4300-9093-349C120ACA11}"/>
    <cellStyle name="Comma 6 6 2 4 7" xfId="1366" xr:uid="{2679EDC7-2EB5-434A-8D4D-6BBF19AD9985}"/>
    <cellStyle name="Comma 6 6 2 4 7 2" xfId="6569" xr:uid="{9D63D3A6-3DAE-4836-8D01-A731B622C402}"/>
    <cellStyle name="Comma 6 6 2 4 8" xfId="2999" xr:uid="{4A9E9F9B-8162-4204-9B66-9CCE8B13863A}"/>
    <cellStyle name="Comma 6 6 2 4 8 2" xfId="7992" xr:uid="{988C43FE-FBFB-475B-80DD-7DC8296FF9AD}"/>
    <cellStyle name="Comma 6 6 2 4 9" xfId="4421" xr:uid="{F023CD55-D1DC-43F8-9803-03CFB7B99469}"/>
    <cellStyle name="Comma 6 6 2 5" xfId="754" xr:uid="{125E8418-6D97-406A-A080-3C82C3B8185E}"/>
    <cellStyle name="Comma 6 6 2 5 2" xfId="1127" xr:uid="{3287CF1D-7F1C-4DB8-A1F7-9CCC113DFEFA}"/>
    <cellStyle name="Comma 6 6 2 5 2 2" xfId="1854" xr:uid="{B8995FC7-63C4-4BF4-97B8-4A053978FA58}"/>
    <cellStyle name="Comma 6 6 2 5 2 2 2" xfId="7057" xr:uid="{5B28490F-7472-4CC1-917C-F9B479CC2999}"/>
    <cellStyle name="Comma 6 6 2 5 2 3" xfId="3487" xr:uid="{1E47148A-8A83-4BCD-8D24-4EA97D480517}"/>
    <cellStyle name="Comma 6 6 2 5 2 3 2" xfId="8480" xr:uid="{175492E1-B63E-42BA-8D3C-23F059C839BB}"/>
    <cellStyle name="Comma 6 6 2 5 2 4" xfId="4909" xr:uid="{9124CC7F-592B-49D6-87A1-C66172D52C21}"/>
    <cellStyle name="Comma 6 6 2 5 2 5" xfId="6331" xr:uid="{2A696595-F4BD-40F7-85C0-F59714BEDC9C}"/>
    <cellStyle name="Comma 6 6 2 5 3" xfId="2854" xr:uid="{FBD97C4A-7E41-4BA4-8361-418A34D25466}"/>
    <cellStyle name="Comma 6 6 2 5 3 2" xfId="4310" xr:uid="{F7C2858B-76F9-4B52-BEC5-BC31F74B00AE}"/>
    <cellStyle name="Comma 6 6 2 5 3 2 2" xfId="9304" xr:uid="{EFFFB7E9-DA41-41F0-84B1-A503454E8F56}"/>
    <cellStyle name="Comma 6 6 2 5 3 3" xfId="5732" xr:uid="{8626B4B9-3B8F-4700-9F16-ABA8738FC7B1}"/>
    <cellStyle name="Comma 6 6 2 5 3 4" xfId="7881" xr:uid="{A0E6890E-1AA8-4EFD-8F53-6E13071B7A5B}"/>
    <cellStyle name="Comma 6 6 2 5 4" xfId="2289" xr:uid="{FC82EAF6-1C9E-4FEB-99C4-7897A31F5A17}"/>
    <cellStyle name="Comma 6 6 2 5 4 2" xfId="3849" xr:uid="{5F4DED30-C564-47D5-A689-A9A3DC75FB90}"/>
    <cellStyle name="Comma 6 6 2 5 4 2 2" xfId="8843" xr:uid="{C64C233F-D051-49B6-9459-D4AF54FB8785}"/>
    <cellStyle name="Comma 6 6 2 5 4 3" xfId="5271" xr:uid="{BD6BC625-6AB6-4311-B60F-16356D052FA4}"/>
    <cellStyle name="Comma 6 6 2 5 4 4" xfId="7420" xr:uid="{96133F69-E517-45FF-817F-D279DBB8CE18}"/>
    <cellStyle name="Comma 6 6 2 5 5" xfId="1491" xr:uid="{CF12B85A-4605-4E58-81BD-BA38C9F7EC18}"/>
    <cellStyle name="Comma 6 6 2 5 5 2" xfId="6694" xr:uid="{232EF03A-243C-4DD2-BF31-BEB8DD0AF2B7}"/>
    <cellStyle name="Comma 6 6 2 5 6" xfId="3124" xr:uid="{5242E029-D9FD-4909-AB33-7868B71BF1D3}"/>
    <cellStyle name="Comma 6 6 2 5 6 2" xfId="8117" xr:uid="{1B6966E7-2E4E-475F-A7EB-EEDA4C3A0080}"/>
    <cellStyle name="Comma 6 6 2 5 7" xfId="4546" xr:uid="{5F630546-DEED-4505-AE35-61D3232B3F1B}"/>
    <cellStyle name="Comma 6 6 2 5 8" xfId="5968" xr:uid="{D7EBD3BF-CC0F-44B7-B730-491C6DC227BE}"/>
    <cellStyle name="Comma 6 6 2 6" xfId="935" xr:uid="{C9AD1BAA-D418-4568-9CE5-B1AE6A828AEB}"/>
    <cellStyle name="Comma 6 6 2 6 2" xfId="1662" xr:uid="{DC8B225E-5AD9-46C8-870E-14326BC12AB3}"/>
    <cellStyle name="Comma 6 6 2 6 2 2" xfId="6865" xr:uid="{5666BF21-39B1-4D50-93E4-1F78B621731D}"/>
    <cellStyle name="Comma 6 6 2 6 3" xfId="3295" xr:uid="{8FA39734-F4A5-4C78-A1DF-EB0A508DB202}"/>
    <cellStyle name="Comma 6 6 2 6 3 2" xfId="8288" xr:uid="{7A1D415E-0F0C-4C64-A673-88E203E20A0D}"/>
    <cellStyle name="Comma 6 6 2 6 4" xfId="4717" xr:uid="{1134E38C-63D5-4EE4-A4F9-BA9482FD08DE}"/>
    <cellStyle name="Comma 6 6 2 6 5" xfId="6139" xr:uid="{57C53A78-FD6D-4B44-9B82-E32876F8CFD2}"/>
    <cellStyle name="Comma 6 6 2 7" xfId="2578" xr:uid="{C07A6217-9E8A-406D-B604-594D5651EF95}"/>
    <cellStyle name="Comma 6 6 2 7 2" xfId="4104" xr:uid="{F35B51E1-1249-4407-BE8F-B97C7A404A30}"/>
    <cellStyle name="Comma 6 6 2 7 2 2" xfId="9098" xr:uid="{F85768A3-FE4F-4891-8E3B-6B93D786C0E2}"/>
    <cellStyle name="Comma 6 6 2 7 3" xfId="5526" xr:uid="{322C7D61-D237-4E63-84BE-1B41F7EF1AD6}"/>
    <cellStyle name="Comma 6 6 2 7 4" xfId="7675" xr:uid="{326EF831-96BD-40AD-9EDD-5B6E176F23A7}"/>
    <cellStyle name="Comma 6 6 2 8" xfId="2390" xr:uid="{D4FFA047-9C08-4569-8481-74A83DF271BB}"/>
    <cellStyle name="Comma 6 6 2 8 2" xfId="3948" xr:uid="{4D8182BA-425D-44F9-B347-D1607596782D}"/>
    <cellStyle name="Comma 6 6 2 8 2 2" xfId="8942" xr:uid="{CCC336F1-4ADD-4E11-9A40-DD5628992CB9}"/>
    <cellStyle name="Comma 6 6 2 8 3" xfId="5370" xr:uid="{579D17F4-4D9A-400D-8925-D4CAE058ACDA}"/>
    <cellStyle name="Comma 6 6 2 8 4" xfId="7519" xr:uid="{6BC1181B-DAA0-4D52-87DA-CA4DAACA9E17}"/>
    <cellStyle name="Comma 6 6 2 9" xfId="2644" xr:uid="{7B2F5D62-5FF5-4F34-B884-35C5AC9B6AF6}"/>
    <cellStyle name="Comma 6 6 2 9 2" xfId="4148" xr:uid="{8FE92AB4-6A95-457F-9261-347D5DB915A8}"/>
    <cellStyle name="Comma 6 6 2 9 2 2" xfId="9142" xr:uid="{03E57514-BB63-4E71-A526-F061AEB0866C}"/>
    <cellStyle name="Comma 6 6 2 9 3" xfId="5570" xr:uid="{E59EB529-4324-40B6-AFEF-938E7B0C29F5}"/>
    <cellStyle name="Comma 6 6 2 9 4" xfId="7719" xr:uid="{B67C6667-50E2-4A43-A13A-836F725B06DE}"/>
    <cellStyle name="Comma 6 6 3" xfId="531" xr:uid="{8B1719EF-07DF-40CF-8153-99B75A979B48}"/>
    <cellStyle name="Comma 6 6 3 10" xfId="5795" xr:uid="{0AFD8B73-28B4-4905-9B25-5E6DF8CDDAB2}"/>
    <cellStyle name="Comma 6 6 3 2" xfId="675" xr:uid="{BB485529-9FF8-449C-A177-4EFAEDE6CE31}"/>
    <cellStyle name="Comma 6 6 3 2 2" xfId="1050" xr:uid="{127CE575-5F38-4B56-83B3-9175C837045B}"/>
    <cellStyle name="Comma 6 6 3 2 2 2" xfId="1777" xr:uid="{EDBA65AF-8785-4E17-AF9E-91D7A6321216}"/>
    <cellStyle name="Comma 6 6 3 2 2 2 2" xfId="6980" xr:uid="{F6020246-7972-4734-B188-117FB81B402F}"/>
    <cellStyle name="Comma 6 6 3 2 2 3" xfId="3410" xr:uid="{9466E435-86D2-440C-9A39-35304AA0DA00}"/>
    <cellStyle name="Comma 6 6 3 2 2 3 2" xfId="8403" xr:uid="{BEC63C44-A49B-47FB-A3D7-ABCBDC23FDA2}"/>
    <cellStyle name="Comma 6 6 3 2 2 4" xfId="4832" xr:uid="{2978B7A5-3376-474F-B550-4D81BA30E5C5}"/>
    <cellStyle name="Comma 6 6 3 2 2 5" xfId="6254" xr:uid="{0ECAB4E4-DE94-4E21-B6BB-841D9E8D8667}"/>
    <cellStyle name="Comma 6 6 3 2 3" xfId="2213" xr:uid="{282F4ED9-DF45-4184-9D13-AEDB98039D7D}"/>
    <cellStyle name="Comma 6 6 3 2 3 2" xfId="3773" xr:uid="{15D77070-8878-4A01-9A05-C2B2A8F236BA}"/>
    <cellStyle name="Comma 6 6 3 2 3 2 2" xfId="8767" xr:uid="{2609DF4F-DE35-4C0D-84FF-C431BE829AF2}"/>
    <cellStyle name="Comma 6 6 3 2 3 3" xfId="5195" xr:uid="{2DEA8F5D-ED3D-4FBD-90A1-35430A10D8D5}"/>
    <cellStyle name="Comma 6 6 3 2 3 4" xfId="7344" xr:uid="{C3A87E0B-A221-4E35-8A42-557F12BE3A90}"/>
    <cellStyle name="Comma 6 6 3 2 4" xfId="1414" xr:uid="{E1BD7E0D-421A-4A2C-9C00-C450A5378132}"/>
    <cellStyle name="Comma 6 6 3 2 4 2" xfId="6617" xr:uid="{32A9E08D-79BB-4B01-90C4-EBB15427F934}"/>
    <cellStyle name="Comma 6 6 3 2 5" xfId="3047" xr:uid="{6D63AD76-049E-4858-BAAD-8A157873DEF0}"/>
    <cellStyle name="Comma 6 6 3 2 5 2" xfId="8040" xr:uid="{2C1037B8-DDBE-45EC-A2ED-8811F5EAFD27}"/>
    <cellStyle name="Comma 6 6 3 2 6" xfId="4469" xr:uid="{324FF06B-4F87-460A-ACD9-93A9687AD1DF}"/>
    <cellStyle name="Comma 6 6 3 2 7" xfId="5891" xr:uid="{2DC48FAF-9832-4FAF-B4CD-037D96E20781}"/>
    <cellStyle name="Comma 6 6 3 3" xfId="802" xr:uid="{0218D18C-BB97-45AF-8112-E3894856F38D}"/>
    <cellStyle name="Comma 6 6 3 3 2" xfId="1175" xr:uid="{29C7446F-1FDA-43BF-AFD6-DC3C692924A2}"/>
    <cellStyle name="Comma 6 6 3 3 2 2" xfId="1902" xr:uid="{1C366A21-C94D-4E20-AC7D-F6F42474173E}"/>
    <cellStyle name="Comma 6 6 3 3 2 2 2" xfId="7105" xr:uid="{DC37E31F-0263-47BA-8AC2-ECF548DE9CA7}"/>
    <cellStyle name="Comma 6 6 3 3 2 3" xfId="3535" xr:uid="{E6762D50-1458-4B5D-887F-19BB23DA358C}"/>
    <cellStyle name="Comma 6 6 3 3 2 3 2" xfId="8528" xr:uid="{418E92A1-1E98-41C1-BF8A-2EF6CE431D30}"/>
    <cellStyle name="Comma 6 6 3 3 2 4" xfId="4957" xr:uid="{927E6924-6D59-4CC4-B975-07B4556AC30C}"/>
    <cellStyle name="Comma 6 6 3 3 2 5" xfId="6379" xr:uid="{E191ADFB-B891-4F4D-831A-9FD088F79D60}"/>
    <cellStyle name="Comma 6 6 3 3 3" xfId="1539" xr:uid="{90FD4D46-FB70-415A-90D2-7D5ACF79596E}"/>
    <cellStyle name="Comma 6 6 3 3 3 2" xfId="6742" xr:uid="{926FB761-BC0F-4E9C-9821-11E2822158C0}"/>
    <cellStyle name="Comma 6 6 3 3 4" xfId="3172" xr:uid="{989E79A3-2A78-4123-BDBE-A800A6E909BF}"/>
    <cellStyle name="Comma 6 6 3 3 4 2" xfId="8165" xr:uid="{941CE249-1758-43D4-8BA4-26C06BF33976}"/>
    <cellStyle name="Comma 6 6 3 3 5" xfId="4594" xr:uid="{D28928B3-8B2F-4791-85AA-D64BEF3000F3}"/>
    <cellStyle name="Comma 6 6 3 3 6" xfId="6016" xr:uid="{9870EE99-98C0-4898-8401-F725B6E21B3B}"/>
    <cellStyle name="Comma 6 6 3 4" xfId="954" xr:uid="{A6F531CA-B57A-4E83-8421-A03FFBBC72F7}"/>
    <cellStyle name="Comma 6 6 3 4 2" xfId="1681" xr:uid="{524DB092-BE4D-40E7-9E01-05761E40D162}"/>
    <cellStyle name="Comma 6 6 3 4 2 2" xfId="6884" xr:uid="{CE74E31C-170C-4163-A054-7DF8DB9382D7}"/>
    <cellStyle name="Comma 6 6 3 4 3" xfId="3314" xr:uid="{DC62D59F-AAF8-4DBD-B79B-DC897BEEAA56}"/>
    <cellStyle name="Comma 6 6 3 4 3 2" xfId="8307" xr:uid="{44C8B71C-150B-4F74-AD2C-634DB3B641C1}"/>
    <cellStyle name="Comma 6 6 3 4 4" xfId="4736" xr:uid="{6F36AFCD-D6F0-4083-B532-CDB0D4B5AC57}"/>
    <cellStyle name="Comma 6 6 3 4 5" xfId="6158" xr:uid="{8B048299-B313-49AF-A03B-854A702570D5}"/>
    <cellStyle name="Comma 6 6 3 5" xfId="2677" xr:uid="{65827508-8184-4A17-B665-BBBCA1CD9FAA}"/>
    <cellStyle name="Comma 6 6 3 5 2" xfId="4167" xr:uid="{C07BBDE9-244F-4FE2-8A71-9E720EECB522}"/>
    <cellStyle name="Comma 6 6 3 5 2 2" xfId="9161" xr:uid="{47529128-8350-4D6E-B03F-7B300AA9BA70}"/>
    <cellStyle name="Comma 6 6 3 5 3" xfId="5589" xr:uid="{2275B843-B358-48BF-8F26-B488F78C86D4}"/>
    <cellStyle name="Comma 6 6 3 5 4" xfId="7738" xr:uid="{205C2816-F161-41B7-95F9-ABA9CEDBD974}"/>
    <cellStyle name="Comma 6 6 3 6" xfId="2083" xr:uid="{060CFD84-22EA-4583-8410-33338787BB8E}"/>
    <cellStyle name="Comma 6 6 3 6 2" xfId="3677" xr:uid="{DE5C3250-1EC7-448D-BB75-A7304EB1AE68}"/>
    <cellStyle name="Comma 6 6 3 6 2 2" xfId="8671" xr:uid="{D8E5CAD1-4B87-4927-8F46-498F241868D0}"/>
    <cellStyle name="Comma 6 6 3 6 3" xfId="5099" xr:uid="{C56E3923-D7E4-4129-9999-1B3A57E8DEB4}"/>
    <cellStyle name="Comma 6 6 3 6 4" xfId="7248" xr:uid="{DDECA5E9-7F06-4990-99C3-67ABA865E291}"/>
    <cellStyle name="Comma 6 6 3 7" xfId="1318" xr:uid="{BBA2C29B-1A8B-4DA9-BBFB-5EDB398CE294}"/>
    <cellStyle name="Comma 6 6 3 7 2" xfId="6521" xr:uid="{2B5B35EA-EF44-461A-A6F9-2F28FCD040B1}"/>
    <cellStyle name="Comma 6 6 3 8" xfId="2951" xr:uid="{CA04EA95-3038-441E-968F-AFE3A3430F51}"/>
    <cellStyle name="Comma 6 6 3 8 2" xfId="7944" xr:uid="{4C7192AF-CB46-420D-8A6B-4791BA196FBF}"/>
    <cellStyle name="Comma 6 6 3 9" xfId="4373" xr:uid="{AD5FEE8F-0602-46A4-BD54-DC167E96260D}"/>
    <cellStyle name="Comma 6 6 4" xfId="623" xr:uid="{8DD34FB2-D2D1-4849-B35C-09963441DC03}"/>
    <cellStyle name="Comma 6 6 4 10" xfId="5853" xr:uid="{A89F4475-0EC8-4BB8-B3F4-E7B49AA5AD4B}"/>
    <cellStyle name="Comma 6 6 4 2" xfId="764" xr:uid="{65AA9E97-E2F2-45BA-8784-BCCD18F58659}"/>
    <cellStyle name="Comma 6 6 4 2 2" xfId="1137" xr:uid="{72B612A8-475B-4912-9D2C-954D5B9C164D}"/>
    <cellStyle name="Comma 6 6 4 2 2 2" xfId="1864" xr:uid="{40FCB809-3909-48B2-AC29-700C2F0D822A}"/>
    <cellStyle name="Comma 6 6 4 2 2 2 2" xfId="7067" xr:uid="{C1AFF849-0F8F-4A9A-A80C-EA3784D88614}"/>
    <cellStyle name="Comma 6 6 4 2 2 3" xfId="3497" xr:uid="{1DDFD9F6-0F6A-47B1-9469-AACB29F42AB1}"/>
    <cellStyle name="Comma 6 6 4 2 2 3 2" xfId="8490" xr:uid="{A9BF0F1C-D04F-48E8-A057-D23C7076226A}"/>
    <cellStyle name="Comma 6 6 4 2 2 4" xfId="4919" xr:uid="{3516074C-56AF-4651-92DF-847CEDF8720F}"/>
    <cellStyle name="Comma 6 6 4 2 2 5" xfId="6341" xr:uid="{3C73D869-E521-421D-BDD0-43F411805DA8}"/>
    <cellStyle name="Comma 6 6 4 2 3" xfId="2299" xr:uid="{D6556092-ABB9-4B16-9534-F04972918F3B}"/>
    <cellStyle name="Comma 6 6 4 2 3 2" xfId="3859" xr:uid="{68D46D45-F270-4425-8B53-C11F8BB5713C}"/>
    <cellStyle name="Comma 6 6 4 2 3 2 2" xfId="8853" xr:uid="{1CE02F13-FE33-48D0-AF8C-9C99C531F99C}"/>
    <cellStyle name="Comma 6 6 4 2 3 3" xfId="5281" xr:uid="{F74DD8C3-AB7F-452D-9468-8638E6C93EA6}"/>
    <cellStyle name="Comma 6 6 4 2 3 4" xfId="7430" xr:uid="{B6360A45-3110-4B4B-BB01-00DAA843261D}"/>
    <cellStyle name="Comma 6 6 4 2 4" xfId="1501" xr:uid="{617DEE3B-D6BD-4366-A65B-0082372BA7C2}"/>
    <cellStyle name="Comma 6 6 4 2 4 2" xfId="6704" xr:uid="{D91DEA2A-A5C3-4A0E-9AE1-DEAE6476E111}"/>
    <cellStyle name="Comma 6 6 4 2 5" xfId="3134" xr:uid="{AC203212-E522-438F-AF34-50DB04BDCF1C}"/>
    <cellStyle name="Comma 6 6 4 2 5 2" xfId="8127" xr:uid="{EE51363E-2971-48A0-9BCD-28384D073AFD}"/>
    <cellStyle name="Comma 6 6 4 2 6" xfId="4556" xr:uid="{83C401D8-5B6F-4365-8E96-0FB02F2CBC71}"/>
    <cellStyle name="Comma 6 6 4 2 7" xfId="5978" xr:uid="{311DFBEE-8A57-49EF-B7D0-854DEA42F411}"/>
    <cellStyle name="Comma 6 6 4 3" xfId="1012" xr:uid="{2D9B10F5-EDFF-403B-8A57-F9F244E68C6A}"/>
    <cellStyle name="Comma 6 6 4 3 2" xfId="1739" xr:uid="{9A3880FF-C865-4D3D-986E-A69181A7C106}"/>
    <cellStyle name="Comma 6 6 4 3 2 2" xfId="6942" xr:uid="{1E0499F8-3C75-409E-AF43-29CF9371E14E}"/>
    <cellStyle name="Comma 6 6 4 3 3" xfId="3372" xr:uid="{3BC89504-24AF-4FA5-8009-C33765B01EBE}"/>
    <cellStyle name="Comma 6 6 4 3 3 2" xfId="8365" xr:uid="{C216BF5A-B4AE-472A-BB8B-C54CBE3CF7E9}"/>
    <cellStyle name="Comma 6 6 4 3 4" xfId="4794" xr:uid="{D063A906-0D79-4ED5-84A8-8E96E6543C5D}"/>
    <cellStyle name="Comma 6 6 4 3 5" xfId="6216" xr:uid="{DC4E88B1-170D-40DF-8B22-D33D1A8EE948}"/>
    <cellStyle name="Comma 6 6 4 4" xfId="2444" xr:uid="{767D750F-33DD-4C69-82DA-04AD4EF3A35B}"/>
    <cellStyle name="Comma 6 6 4 4 2" xfId="3970" xr:uid="{9051C721-030D-408A-BD37-B1EB7B2554B0}"/>
    <cellStyle name="Comma 6 6 4 4 2 2" xfId="8964" xr:uid="{F701D5BC-48D5-4619-BA17-2C7774FC72D1}"/>
    <cellStyle name="Comma 6 6 4 4 3" xfId="5392" xr:uid="{31D0D2AD-7F81-40E2-8292-3CD790B3CDF4}"/>
    <cellStyle name="Comma 6 6 4 4 4" xfId="7541" xr:uid="{810FE832-B2A8-4332-9590-4DD1EDD1F939}"/>
    <cellStyle name="Comma 6 6 4 5" xfId="2767" xr:uid="{6C29D742-7CC3-4A72-8B9E-198193B8F454}"/>
    <cellStyle name="Comma 6 6 4 5 2" xfId="4223" xr:uid="{48B2D6BF-77F1-4E9D-92ED-28EC21E11A14}"/>
    <cellStyle name="Comma 6 6 4 5 2 2" xfId="9217" xr:uid="{6607C4CF-7BB5-4437-88A2-F5E4F6E70704}"/>
    <cellStyle name="Comma 6 6 4 5 3" xfId="5645" xr:uid="{5E3A4EC7-5B23-4EBB-9B7F-7C3C609F67DC}"/>
    <cellStyle name="Comma 6 6 4 5 4" xfId="7794" xr:uid="{819C477D-1B25-49CF-87F3-854A23E7D5B6}"/>
    <cellStyle name="Comma 6 6 4 6" xfId="2175" xr:uid="{80B06FE7-5422-471A-B3A7-85F5262EACB4}"/>
    <cellStyle name="Comma 6 6 4 6 2" xfId="3735" xr:uid="{5BF0ADB6-84DE-42E4-8E68-826A3379D0D0}"/>
    <cellStyle name="Comma 6 6 4 6 2 2" xfId="8729" xr:uid="{9FBC4B0E-E5EE-4A47-AFF7-923898032D4E}"/>
    <cellStyle name="Comma 6 6 4 6 3" xfId="5157" xr:uid="{7B0DA2CE-84D9-424B-926E-142BE232743B}"/>
    <cellStyle name="Comma 6 6 4 6 4" xfId="7306" xr:uid="{11F1F806-2773-45B4-AF50-CFF9A99038CC}"/>
    <cellStyle name="Comma 6 6 4 7" xfId="1376" xr:uid="{5CDC54C8-13AC-4229-8D2B-19DDAC0C5105}"/>
    <cellStyle name="Comma 6 6 4 7 2" xfId="6579" xr:uid="{E108A8C9-5E10-4D30-8ABB-3D8A8C7F28E3}"/>
    <cellStyle name="Comma 6 6 4 8" xfId="3009" xr:uid="{1A2D1730-75CD-4682-8D44-787B5B8C101D}"/>
    <cellStyle name="Comma 6 6 4 8 2" xfId="8002" xr:uid="{9BC7107C-240E-4EEA-88DC-CDC909A35F28}"/>
    <cellStyle name="Comma 6 6 4 9" xfId="4431" xr:uid="{0336687F-C1CC-42C5-B975-279D76743A6B}"/>
    <cellStyle name="Comma 6 6 5" xfId="552" xr:uid="{291050A6-1680-4860-9AE9-8D85F39B1DD9}"/>
    <cellStyle name="Comma 6 6 5 10" xfId="5814" xr:uid="{40796F04-5731-4A43-B478-8309D304D88E}"/>
    <cellStyle name="Comma 6 6 5 2" xfId="841" xr:uid="{E51B5024-335E-4549-8280-36C41C2C428D}"/>
    <cellStyle name="Comma 6 6 5 2 2" xfId="1214" xr:uid="{A5F7CD04-9FC7-4C09-8356-DEDDCC70CEA0}"/>
    <cellStyle name="Comma 6 6 5 2 2 2" xfId="1941" xr:uid="{B6D063E0-342F-400E-9AC1-2445D53DB8F8}"/>
    <cellStyle name="Comma 6 6 5 2 2 2 2" xfId="7144" xr:uid="{1C89E026-8B86-47B3-A5D5-CE8489A04496}"/>
    <cellStyle name="Comma 6 6 5 2 2 3" xfId="3574" xr:uid="{5320D156-E869-432B-B3EC-BE9D15180B75}"/>
    <cellStyle name="Comma 6 6 5 2 2 3 2" xfId="8567" xr:uid="{6B19ACA0-B04A-4511-B864-FD1544182850}"/>
    <cellStyle name="Comma 6 6 5 2 2 4" xfId="4996" xr:uid="{A3141355-74E3-47B8-98F0-A5C22F68F3BE}"/>
    <cellStyle name="Comma 6 6 5 2 2 5" xfId="6418" xr:uid="{7942AAF8-44F3-48D1-B62D-306B4F6353D2}"/>
    <cellStyle name="Comma 6 6 5 2 3" xfId="1578" xr:uid="{9A641570-97C5-42A9-9C95-E64D926720D9}"/>
    <cellStyle name="Comma 6 6 5 2 3 2" xfId="6781" xr:uid="{893CD4E5-8D5D-4981-A995-F7E31723FB16}"/>
    <cellStyle name="Comma 6 6 5 2 4" xfId="3211" xr:uid="{6E7C8512-20E6-471B-A7E9-6EC707899CF4}"/>
    <cellStyle name="Comma 6 6 5 2 4 2" xfId="8204" xr:uid="{CC3129C4-6800-483E-A3EB-22071BAAF491}"/>
    <cellStyle name="Comma 6 6 5 2 5" xfId="4633" xr:uid="{CA2164E9-D879-4665-8A8F-9E7420908ECA}"/>
    <cellStyle name="Comma 6 6 5 2 6" xfId="6055" xr:uid="{AD09330B-348E-4B72-A31A-0A0E8D2A73A2}"/>
    <cellStyle name="Comma 6 6 5 3" xfId="973" xr:uid="{45CA3421-C193-470B-9E36-6B6F88BE31E8}"/>
    <cellStyle name="Comma 6 6 5 3 2" xfId="1700" xr:uid="{9D1BD6D4-A52B-4228-BF23-609A8221A70C}"/>
    <cellStyle name="Comma 6 6 5 3 2 2" xfId="6903" xr:uid="{82D072A1-7666-4FBE-9DCE-7DAB22A1BE4B}"/>
    <cellStyle name="Comma 6 6 5 3 3" xfId="3333" xr:uid="{145CE2ED-27E0-4D8A-8D94-E3737AD60B68}"/>
    <cellStyle name="Comma 6 6 5 3 3 2" xfId="8326" xr:uid="{9C5FC93F-244C-40E5-AB92-AE64EC597FD4}"/>
    <cellStyle name="Comma 6 6 5 3 4" xfId="4755" xr:uid="{A235E707-A695-4E2A-AD9E-F7069B8EC9A1}"/>
    <cellStyle name="Comma 6 6 5 3 5" xfId="6177" xr:uid="{3DA57887-9565-4394-A7DD-C84013AFE999}"/>
    <cellStyle name="Comma 6 6 5 4" xfId="2504" xr:uid="{A20D1746-E67D-4C2C-90CB-8889B0FA8392}"/>
    <cellStyle name="Comma 6 6 5 4 2" xfId="4030" xr:uid="{036C3062-F048-4190-87CA-9C6AA82AC7F7}"/>
    <cellStyle name="Comma 6 6 5 4 2 2" xfId="9024" xr:uid="{5D74105C-57B6-4FD0-8976-EA7E9FB34833}"/>
    <cellStyle name="Comma 6 6 5 4 3" xfId="5452" xr:uid="{0F3EA76C-FC8A-4C4E-AF4A-463CC631807F}"/>
    <cellStyle name="Comma 6 6 5 4 4" xfId="7601" xr:uid="{232D73B3-DD46-4A0B-BB7F-5EB531BBC9D1}"/>
    <cellStyle name="Comma 6 6 5 5" xfId="2698" xr:uid="{E4F4FF2B-B946-479D-A1AE-A4B4DA64F7F1}"/>
    <cellStyle name="Comma 6 6 5 5 2" xfId="4186" xr:uid="{C9CFC9B1-7708-4564-8F51-A905F377D4E6}"/>
    <cellStyle name="Comma 6 6 5 5 2 2" xfId="9180" xr:uid="{E7C71A6C-CB61-4383-8EFB-D4FD31702324}"/>
    <cellStyle name="Comma 6 6 5 5 3" xfId="5608" xr:uid="{186D8D96-8655-4238-AD7B-4D614EACD5A9}"/>
    <cellStyle name="Comma 6 6 5 5 4" xfId="7757" xr:uid="{B684288F-905E-410D-BA5D-6CAAEFD05EAE}"/>
    <cellStyle name="Comma 6 6 5 6" xfId="2104" xr:uid="{430D9864-6E11-40A8-B0BE-C6EBF29D80A9}"/>
    <cellStyle name="Comma 6 6 5 6 2" xfId="3696" xr:uid="{35499EF0-4277-483C-9B38-7061511FED18}"/>
    <cellStyle name="Comma 6 6 5 6 2 2" xfId="8690" xr:uid="{FB0E6527-D89E-4D81-A2BE-2BB6972E6900}"/>
    <cellStyle name="Comma 6 6 5 6 3" xfId="5118" xr:uid="{37C2EABD-A0EE-43BE-BD1A-41C746161A74}"/>
    <cellStyle name="Comma 6 6 5 6 4" xfId="7267" xr:uid="{70A3D3A5-C825-4AA3-A618-17C1481A695A}"/>
    <cellStyle name="Comma 6 6 5 7" xfId="1337" xr:uid="{666A1435-A47D-449C-8221-3599FA15A6C6}"/>
    <cellStyle name="Comma 6 6 5 7 2" xfId="6540" xr:uid="{5ED7273D-3CCB-46DE-8DFB-B05F0CB90E94}"/>
    <cellStyle name="Comma 6 6 5 8" xfId="2970" xr:uid="{01E3D11B-50DF-4DFF-8B02-1AD4C50A08C9}"/>
    <cellStyle name="Comma 6 6 5 8 2" xfId="7963" xr:uid="{9186DA23-6977-4C94-A1FF-8EC187B1766A}"/>
    <cellStyle name="Comma 6 6 5 9" xfId="4392" xr:uid="{A6DEFEB6-8780-41DD-BCE2-4996080C2014}"/>
    <cellStyle name="Comma 6 6 6" xfId="725" xr:uid="{E2634D65-600E-4DE2-A359-221999B79177}"/>
    <cellStyle name="Comma 6 6 6 2" xfId="1098" xr:uid="{EE2E88A8-9B8F-43F5-BB62-E2E6651AEA3E}"/>
    <cellStyle name="Comma 6 6 6 2 2" xfId="1825" xr:uid="{E2507228-AF0B-45DE-8139-C7C5AFB1E7B3}"/>
    <cellStyle name="Comma 6 6 6 2 2 2" xfId="7028" xr:uid="{EAFB7546-9706-44ED-B71E-5FE420D301C3}"/>
    <cellStyle name="Comma 6 6 6 2 3" xfId="3458" xr:uid="{928952E1-568D-4A4F-8519-E404814EE690}"/>
    <cellStyle name="Comma 6 6 6 2 3 2" xfId="8451" xr:uid="{82DBFED7-04EF-4BA3-B02A-BB38A1AD6F86}"/>
    <cellStyle name="Comma 6 6 6 2 4" xfId="4880" xr:uid="{675467C0-7F2B-494A-90C4-A52FE3F99912}"/>
    <cellStyle name="Comma 6 6 6 2 5" xfId="6302" xr:uid="{E2CBCB36-5261-4751-925F-793487CB0C6D}"/>
    <cellStyle name="Comma 6 6 6 3" xfId="2836" xr:uid="{8980501B-FE56-4C37-9E47-E8D3FDCEF7C3}"/>
    <cellStyle name="Comma 6 6 6 3 2" xfId="4292" xr:uid="{20DE9A86-5E7A-42E9-9FD8-62927856EF07}"/>
    <cellStyle name="Comma 6 6 6 3 2 2" xfId="9286" xr:uid="{ED162631-46C9-4FBD-A58E-E0C9F1D4B75B}"/>
    <cellStyle name="Comma 6 6 6 3 3" xfId="5714" xr:uid="{91EEA6B1-0B21-47C6-B5BA-257F248BB2FE}"/>
    <cellStyle name="Comma 6 6 6 3 4" xfId="7863" xr:uid="{EB3352FF-D9A6-4CAB-9A14-DB589287DCAE}"/>
    <cellStyle name="Comma 6 6 6 4" xfId="2261" xr:uid="{B893CD14-1B1B-44E7-AB9E-424BF943A0F9}"/>
    <cellStyle name="Comma 6 6 6 4 2" xfId="3821" xr:uid="{E56D7B42-B46F-4C90-8199-322B7837ECE6}"/>
    <cellStyle name="Comma 6 6 6 4 2 2" xfId="8815" xr:uid="{AF6D907F-CAD0-41C7-9946-F0A38FECD617}"/>
    <cellStyle name="Comma 6 6 6 4 3" xfId="5243" xr:uid="{256EF68A-D850-48D7-A465-C618CFE6BF20}"/>
    <cellStyle name="Comma 6 6 6 4 4" xfId="7392" xr:uid="{6F4A9F4D-9F95-4B01-AEE5-F2410A711C06}"/>
    <cellStyle name="Comma 6 6 6 5" xfId="1462" xr:uid="{58F32ADA-DC15-4B27-A44C-48A9EB3F361F}"/>
    <cellStyle name="Comma 6 6 6 5 2" xfId="6665" xr:uid="{0FFD12FC-AC0C-4A41-993C-8F1E531D56C4}"/>
    <cellStyle name="Comma 6 6 6 6" xfId="3095" xr:uid="{6D1BD18B-E3E0-431A-9782-BEBA526A7B08}"/>
    <cellStyle name="Comma 6 6 6 6 2" xfId="8088" xr:uid="{74B0D75B-0443-416D-9C4F-C27C2B7923F0}"/>
    <cellStyle name="Comma 6 6 6 7" xfId="4517" xr:uid="{C5350FDD-177C-452C-A217-A250B1D73D78}"/>
    <cellStyle name="Comma 6 6 6 8" xfId="5939" xr:uid="{821DA683-B88B-4E58-B69D-DC639A0E837C}"/>
    <cellStyle name="Comma 6 6 7" xfId="905" xr:uid="{6C2E5D4D-FDD9-4703-B24E-083661ACFC54}"/>
    <cellStyle name="Comma 6 6 7 2" xfId="1634" xr:uid="{91A5B808-7FA0-4E05-A8B7-AD99CE2B382C}"/>
    <cellStyle name="Comma 6 6 7 2 2" xfId="6837" xr:uid="{F7C92765-4F41-43C3-9283-6499C925F633}"/>
    <cellStyle name="Comma 6 6 7 3" xfId="3267" xr:uid="{94A367C4-FFEC-4CAE-A9A8-514A8AD402D1}"/>
    <cellStyle name="Comma 6 6 7 3 2" xfId="8260" xr:uid="{99B5B54B-8565-4860-8A1A-9AD06124354A}"/>
    <cellStyle name="Comma 6 6 7 4" xfId="4689" xr:uid="{EF6DDF2A-ED65-46A7-85BC-5648331E861E}"/>
    <cellStyle name="Comma 6 6 7 5" xfId="6111" xr:uid="{1018C2DB-645C-4FBE-98CD-2406BFC874C9}"/>
    <cellStyle name="Comma 6 6 8" xfId="2560" xr:uid="{C9929D0F-CFE2-48ED-A604-71417890FE19}"/>
    <cellStyle name="Comma 6 6 8 2" xfId="4086" xr:uid="{088A4883-04F7-46CF-B7FC-886B5441A602}"/>
    <cellStyle name="Comma 6 6 8 2 2" xfId="9080" xr:uid="{23379EA1-DECB-4882-AD5E-99B3C21F6D30}"/>
    <cellStyle name="Comma 6 6 8 3" xfId="5508" xr:uid="{3942F80E-1AAD-4746-B350-763559CE53A0}"/>
    <cellStyle name="Comma 6 6 8 4" xfId="7657" xr:uid="{1B920F8F-D601-4DE4-8732-FA37F01A43EF}"/>
    <cellStyle name="Comma 6 6 9" xfId="2371" xr:uid="{27877CEF-F073-466A-A8D3-2C64424CDF72}"/>
    <cellStyle name="Comma 6 6 9 2" xfId="3929" xr:uid="{FB2663CD-369A-4FD1-B7ED-FFFDA41F3E7F}"/>
    <cellStyle name="Comma 6 6 9 2 2" xfId="8923" xr:uid="{0B2F25D9-74CF-4281-9F38-BE7D4DD47F3B}"/>
    <cellStyle name="Comma 6 6 9 3" xfId="5351" xr:uid="{306A575C-E26A-4C2E-8DA3-B1D4BB362A1A}"/>
    <cellStyle name="Comma 6 6 9 4" xfId="7500" xr:uid="{46020B3F-B3C9-43D6-A14D-9897E304AF7C}"/>
    <cellStyle name="Comma 6 7" xfId="465" xr:uid="{BD8AD03A-58FE-44C2-8522-C72B1CC2F029}"/>
    <cellStyle name="Comma 6 7 10" xfId="2029" xr:uid="{039ECCBD-A51C-483A-9BE4-54F05B9767AE}"/>
    <cellStyle name="Comma 6 7 10 2" xfId="3639" xr:uid="{CC58D190-808E-4C73-A4AD-ECAF0D3CA8FF}"/>
    <cellStyle name="Comma 6 7 10 2 2" xfId="8633" xr:uid="{7152751F-20AF-4EF3-93E2-F43C62F0B74A}"/>
    <cellStyle name="Comma 6 7 10 3" xfId="5061" xr:uid="{75DBC817-7390-41E2-A01B-E4E05199D001}"/>
    <cellStyle name="Comma 6 7 10 4" xfId="7210" xr:uid="{6BED4CA8-5A43-4534-97E0-20781FC4906A}"/>
    <cellStyle name="Comma 6 7 11" xfId="1280" xr:uid="{3B2ECF03-82B6-4A42-A032-C73B3AFFDD1F}"/>
    <cellStyle name="Comma 6 7 11 2" xfId="6483" xr:uid="{C1AB116B-66B7-4F23-B71C-A7590E6BE25C}"/>
    <cellStyle name="Comma 6 7 12" xfId="2913" xr:uid="{0BE9AC9C-04D0-4721-9C71-CE85C6D5390F}"/>
    <cellStyle name="Comma 6 7 12 2" xfId="7906" xr:uid="{8F901F46-1D70-4BDF-B4FB-C8AB78FA0C60}"/>
    <cellStyle name="Comma 6 7 13" xfId="4335" xr:uid="{0BFD4611-4236-47CD-B1D8-866F439C99FB}"/>
    <cellStyle name="Comma 6 7 14" xfId="5757" xr:uid="{4A36F263-06E6-4A90-890F-10FFBC5A7AFA}"/>
    <cellStyle name="Comma 6 7 2" xfId="696" xr:uid="{283FFA2A-FEF2-415D-B6D6-C9187DA0416D}"/>
    <cellStyle name="Comma 6 7 2 10" xfId="5910" xr:uid="{AD29FBF1-7A9E-4692-9F2D-0A61F08CF921}"/>
    <cellStyle name="Comma 6 7 2 2" xfId="821" xr:uid="{7F007D2C-1D57-4847-A81E-A5364500A387}"/>
    <cellStyle name="Comma 6 7 2 2 2" xfId="1194" xr:uid="{887D1F64-4C26-44BB-9041-7A977F1D113A}"/>
    <cellStyle name="Comma 6 7 2 2 2 2" xfId="1921" xr:uid="{DBB76DCF-71C5-422B-A307-4CE3FA4B1AD4}"/>
    <cellStyle name="Comma 6 7 2 2 2 2 2" xfId="7124" xr:uid="{5065B28E-27B2-42B1-8E0D-8B07403CC6A1}"/>
    <cellStyle name="Comma 6 7 2 2 2 3" xfId="3554" xr:uid="{4879749E-B95A-44C8-97D2-8DAB98284360}"/>
    <cellStyle name="Comma 6 7 2 2 2 3 2" xfId="8547" xr:uid="{0AEB06B8-3A08-4F11-A186-A492A8693892}"/>
    <cellStyle name="Comma 6 7 2 2 2 4" xfId="4976" xr:uid="{70EF1986-80EF-4680-9654-DC5B7DB5B717}"/>
    <cellStyle name="Comma 6 7 2 2 2 5" xfId="6398" xr:uid="{4E11E545-B577-481D-B4F0-242A9F73359D}"/>
    <cellStyle name="Comma 6 7 2 2 3" xfId="2344" xr:uid="{3D2ED39F-7640-4268-B1C2-0279C4CCCB87}"/>
    <cellStyle name="Comma 6 7 2 2 3 2" xfId="3904" xr:uid="{81D864CA-EA3C-4F99-ABB4-823C0F278D86}"/>
    <cellStyle name="Comma 6 7 2 2 3 2 2" xfId="8898" xr:uid="{1BAF8C84-B1DE-48CA-8417-75430B8A94AD}"/>
    <cellStyle name="Comma 6 7 2 2 3 3" xfId="5326" xr:uid="{1D1E8FCB-E007-4CD1-9366-CC18BEF5BD4C}"/>
    <cellStyle name="Comma 6 7 2 2 3 4" xfId="7475" xr:uid="{51120C7D-8192-424C-9A23-FEB9665BE39B}"/>
    <cellStyle name="Comma 6 7 2 2 4" xfId="1558" xr:uid="{8FE3EF5F-8AF5-428D-B0DC-B19E463A120E}"/>
    <cellStyle name="Comma 6 7 2 2 4 2" xfId="6761" xr:uid="{C6BAD064-17DB-46E8-8F61-1CA1F093584A}"/>
    <cellStyle name="Comma 6 7 2 2 5" xfId="3191" xr:uid="{C9CC9118-A5EF-4A3F-9A34-EBB9CF66287A}"/>
    <cellStyle name="Comma 6 7 2 2 5 2" xfId="8184" xr:uid="{261A7F98-4224-48B7-9F58-8DC3F5DE160F}"/>
    <cellStyle name="Comma 6 7 2 2 6" xfId="4613" xr:uid="{A40BD44C-C9D2-4113-B751-0CD6D801B18B}"/>
    <cellStyle name="Comma 6 7 2 2 7" xfId="6035" xr:uid="{A2E59F5C-4EB7-4DED-A869-592C1F3A0161}"/>
    <cellStyle name="Comma 6 7 2 3" xfId="1069" xr:uid="{800A737B-4584-4171-B7B3-C269DEA281F1}"/>
    <cellStyle name="Comma 6 7 2 3 2" xfId="1796" xr:uid="{06CCA285-F724-43FA-A5A1-F5250BE1F1F9}"/>
    <cellStyle name="Comma 6 7 2 3 2 2" xfId="6999" xr:uid="{9B124F54-6510-4117-B276-6BE5C0CAD8D4}"/>
    <cellStyle name="Comma 6 7 2 3 3" xfId="3429" xr:uid="{F35336D5-CBAC-4559-9B3F-CB2DEA088449}"/>
    <cellStyle name="Comma 6 7 2 3 3 2" xfId="8422" xr:uid="{A117C11E-86C8-4D8F-A001-BB066482E0A7}"/>
    <cellStyle name="Comma 6 7 2 3 4" xfId="4851" xr:uid="{21EE0F35-199F-465E-8B14-8461B11521FA}"/>
    <cellStyle name="Comma 6 7 2 3 5" xfId="6273" xr:uid="{3799E702-86F7-4427-AA39-A3107F04A0A8}"/>
    <cellStyle name="Comma 6 7 2 4" xfId="2484" xr:uid="{1ED01B26-4B59-4A07-9B0A-B9AD41CE6318}"/>
    <cellStyle name="Comma 6 7 2 4 2" xfId="4010" xr:uid="{F0D9903B-B032-46E9-81F3-683A847244B2}"/>
    <cellStyle name="Comma 6 7 2 4 2 2" xfId="9004" xr:uid="{C50BE148-6F31-4C62-82B7-0918F7DA250D}"/>
    <cellStyle name="Comma 6 7 2 4 3" xfId="5432" xr:uid="{E08772FA-A320-4415-89C1-2716D4969BF4}"/>
    <cellStyle name="Comma 6 7 2 4 4" xfId="7581" xr:uid="{F8B6104A-64A2-44AD-A296-5B576C9801F9}"/>
    <cellStyle name="Comma 6 7 2 5" xfId="2807" xr:uid="{3F7CF146-B7CF-4E7E-9E5B-8E4A41746555}"/>
    <cellStyle name="Comma 6 7 2 5 2" xfId="4263" xr:uid="{BCECC9C7-7C37-4F8B-9108-45FD5D621A68}"/>
    <cellStyle name="Comma 6 7 2 5 2 2" xfId="9257" xr:uid="{9B9D5D8F-C27F-44AB-A81A-34F65DADA164}"/>
    <cellStyle name="Comma 6 7 2 5 3" xfId="5685" xr:uid="{F760C91B-8EE0-42A3-9DBD-6E49CE55D9B3}"/>
    <cellStyle name="Comma 6 7 2 5 4" xfId="7834" xr:uid="{3E2436E2-23FA-47E3-8470-B276B25723AC}"/>
    <cellStyle name="Comma 6 7 2 6" xfId="2232" xr:uid="{DB5D02E4-937D-4D5D-B52C-3DED0B4E25BA}"/>
    <cellStyle name="Comma 6 7 2 6 2" xfId="3792" xr:uid="{ED73756A-3C07-4B9A-BBD9-9D0F6196DA44}"/>
    <cellStyle name="Comma 6 7 2 6 2 2" xfId="8786" xr:uid="{23314197-A057-49D1-ADB8-3FD0D8461EEF}"/>
    <cellStyle name="Comma 6 7 2 6 3" xfId="5214" xr:uid="{E9B75F3C-2476-4A5E-97AB-7FD6415DC3BF}"/>
    <cellStyle name="Comma 6 7 2 6 4" xfId="7363" xr:uid="{FDF252E3-2403-4631-9BFD-566133DC9FD7}"/>
    <cellStyle name="Comma 6 7 2 7" xfId="1433" xr:uid="{516C441C-22A0-440B-98F6-B71DC7818A65}"/>
    <cellStyle name="Comma 6 7 2 7 2" xfId="6636" xr:uid="{BBE5C1C8-9DD8-4CF4-A079-10C88C52983F}"/>
    <cellStyle name="Comma 6 7 2 8" xfId="3066" xr:uid="{CBC31871-3E96-448C-881D-255F023188F6}"/>
    <cellStyle name="Comma 6 7 2 8 2" xfId="8059" xr:uid="{15AC7091-1397-4150-BA8E-E8DB42E3DCD0}"/>
    <cellStyle name="Comma 6 7 2 9" xfId="4488" xr:uid="{5D1FBDC6-1B0A-4B91-A1DD-F3AFBDFEFDB0}"/>
    <cellStyle name="Comma 6 7 3" xfId="632" xr:uid="{BFBF38CA-1690-475F-B684-34D035E61E77}"/>
    <cellStyle name="Comma 6 7 3 10" xfId="5862" xr:uid="{B8590456-2D02-4159-B934-E87F166DD940}"/>
    <cellStyle name="Comma 6 7 3 2" xfId="773" xr:uid="{08306680-F53C-4660-959E-E298F378B102}"/>
    <cellStyle name="Comma 6 7 3 2 2" xfId="1146" xr:uid="{ABB754AA-CDFE-4E39-80C8-0B569A8A4354}"/>
    <cellStyle name="Comma 6 7 3 2 2 2" xfId="1873" xr:uid="{E73B2A71-7DB6-4717-9F78-6BAC2F773C93}"/>
    <cellStyle name="Comma 6 7 3 2 2 2 2" xfId="7076" xr:uid="{87E18C99-98F4-4BD2-BAD9-82F8B34ACDA3}"/>
    <cellStyle name="Comma 6 7 3 2 2 3" xfId="3506" xr:uid="{19EE62C5-8A2F-499E-A7B7-187F26BCB4EB}"/>
    <cellStyle name="Comma 6 7 3 2 2 3 2" xfId="8499" xr:uid="{BBDBD04E-6483-4935-A502-EBEFDD894D90}"/>
    <cellStyle name="Comma 6 7 3 2 2 4" xfId="4928" xr:uid="{AE10BC76-E8D8-4E75-8134-EF522D908B71}"/>
    <cellStyle name="Comma 6 7 3 2 2 5" xfId="6350" xr:uid="{AC86F842-158B-4637-8A7E-3CCD363C04EA}"/>
    <cellStyle name="Comma 6 7 3 2 3" xfId="2307" xr:uid="{E39B7CB0-27F1-43EC-B7F4-E0AD86045E24}"/>
    <cellStyle name="Comma 6 7 3 2 3 2" xfId="3867" xr:uid="{DD83F961-B907-46A6-8C39-A5E4445EDAE4}"/>
    <cellStyle name="Comma 6 7 3 2 3 2 2" xfId="8861" xr:uid="{A0CCACF2-2100-4779-8230-0E8009AAB9E6}"/>
    <cellStyle name="Comma 6 7 3 2 3 3" xfId="5289" xr:uid="{9DED835A-2705-4C1C-9284-CF8089F1DBEE}"/>
    <cellStyle name="Comma 6 7 3 2 3 4" xfId="7438" xr:uid="{CD6D680D-58D6-4367-972C-14517AA95F2C}"/>
    <cellStyle name="Comma 6 7 3 2 4" xfId="1510" xr:uid="{0D79491A-1E8C-4E78-8677-2FA4643A96C7}"/>
    <cellStyle name="Comma 6 7 3 2 4 2" xfId="6713" xr:uid="{94DA2D62-4D5D-483C-8CBC-11461D989F3E}"/>
    <cellStyle name="Comma 6 7 3 2 5" xfId="3143" xr:uid="{FC671028-CB43-4AAF-BF3E-B31C924219D1}"/>
    <cellStyle name="Comma 6 7 3 2 5 2" xfId="8136" xr:uid="{AA491DB0-6156-4D3C-821D-E4239EC82FE2}"/>
    <cellStyle name="Comma 6 7 3 2 6" xfId="4565" xr:uid="{6AE7ABD2-1A36-493F-B654-360A2E8F2B08}"/>
    <cellStyle name="Comma 6 7 3 2 7" xfId="5987" xr:uid="{D73E7F3E-F12B-46DA-ADC7-91A310D05211}"/>
    <cellStyle name="Comma 6 7 3 3" xfId="1021" xr:uid="{E03EF33B-F0FE-4EF3-BA58-DD326F061418}"/>
    <cellStyle name="Comma 6 7 3 3 2" xfId="1748" xr:uid="{735F4566-3DE1-40C3-8514-6EC8778E673A}"/>
    <cellStyle name="Comma 6 7 3 3 2 2" xfId="6951" xr:uid="{C4AB6C86-F0EF-49BE-A215-9EE495C226BE}"/>
    <cellStyle name="Comma 6 7 3 3 3" xfId="3381" xr:uid="{A42D0AC0-656C-4605-B7C6-D97C2A9FF1EC}"/>
    <cellStyle name="Comma 6 7 3 3 3 2" xfId="8374" xr:uid="{4CA78B6F-2D25-480B-BE51-0FDC787DDE93}"/>
    <cellStyle name="Comma 6 7 3 3 4" xfId="4803" xr:uid="{893105CE-023A-4E2B-AB5B-7ECCA8D1B50C}"/>
    <cellStyle name="Comma 6 7 3 3 5" xfId="6225" xr:uid="{F7633DEC-5983-4ADA-A93E-08023653129D}"/>
    <cellStyle name="Comma 6 7 3 4" xfId="2452" xr:uid="{15652357-74FD-401E-AC73-0EF9C2834AF5}"/>
    <cellStyle name="Comma 6 7 3 4 2" xfId="3978" xr:uid="{6662BADE-F7EC-45FD-957E-93F7267A12C7}"/>
    <cellStyle name="Comma 6 7 3 4 2 2" xfId="8972" xr:uid="{5F9A245A-684F-47F5-8E19-A43F3A1E3C88}"/>
    <cellStyle name="Comma 6 7 3 4 3" xfId="5400" xr:uid="{F40159EB-BA05-4C27-932E-927D4FB34BD4}"/>
    <cellStyle name="Comma 6 7 3 4 4" xfId="7549" xr:uid="{397D8FE5-56D2-46EE-A752-F58E6F7911A0}"/>
    <cellStyle name="Comma 6 7 3 5" xfId="2775" xr:uid="{C81BB6C4-8C6A-45DA-915D-DE1D0BF19A47}"/>
    <cellStyle name="Comma 6 7 3 5 2" xfId="4231" xr:uid="{769D87A6-EEFF-4C5B-BE8D-509031646392}"/>
    <cellStyle name="Comma 6 7 3 5 2 2" xfId="9225" xr:uid="{16F416A4-4F3B-4991-ABA6-CE1964183053}"/>
    <cellStyle name="Comma 6 7 3 5 3" xfId="5653" xr:uid="{4FEDF8F4-9B7C-4F3F-8984-2423F5E5FFDE}"/>
    <cellStyle name="Comma 6 7 3 5 4" xfId="7802" xr:uid="{8775EB90-47B3-489A-9A11-3FE42189920E}"/>
    <cellStyle name="Comma 6 7 3 6" xfId="2184" xr:uid="{4F7C64A5-0CAF-4B24-B076-270760BF5005}"/>
    <cellStyle name="Comma 6 7 3 6 2" xfId="3744" xr:uid="{ED4C2BD9-2FEF-4A4C-8ADD-1B82CB36242B}"/>
    <cellStyle name="Comma 6 7 3 6 2 2" xfId="8738" xr:uid="{EE9610F0-024E-43F9-B786-9DEC33C0D17F}"/>
    <cellStyle name="Comma 6 7 3 6 3" xfId="5166" xr:uid="{1D765896-3468-43B5-814B-F16463FEB6D7}"/>
    <cellStyle name="Comma 6 7 3 6 4" xfId="7315" xr:uid="{5875C762-111E-4030-ADF8-D9E568D70D99}"/>
    <cellStyle name="Comma 6 7 3 7" xfId="1385" xr:uid="{AE85ACBD-8C7E-4068-A74A-D11B6F5F16D3}"/>
    <cellStyle name="Comma 6 7 3 7 2" xfId="6588" xr:uid="{73028598-4ED2-4B3F-9D10-DE4B2D224192}"/>
    <cellStyle name="Comma 6 7 3 8" xfId="3018" xr:uid="{BC350616-0A14-45D1-A82C-0C4CC067FC46}"/>
    <cellStyle name="Comma 6 7 3 8 2" xfId="8011" xr:uid="{F7D0032E-3C2A-4CDB-A4AD-FBF42680B4A2}"/>
    <cellStyle name="Comma 6 7 3 9" xfId="4440" xr:uid="{B6FB073F-8DC6-4B03-AF9A-3FC3CB813E7B}"/>
    <cellStyle name="Comma 6 7 4" xfId="586" xr:uid="{37828FBD-2671-412B-B7BB-A10968546F13}"/>
    <cellStyle name="Comma 6 7 4 10" xfId="5833" xr:uid="{9EA75A4C-B096-450F-B2B0-D5F63085AE70}"/>
    <cellStyle name="Comma 6 7 4 2" xfId="850" xr:uid="{F2D06949-EAA6-47BB-B9B4-B5C2191591B4}"/>
    <cellStyle name="Comma 6 7 4 2 2" xfId="1223" xr:uid="{53AA5755-A866-4CD1-9694-323BC9D3EBEA}"/>
    <cellStyle name="Comma 6 7 4 2 2 2" xfId="1950" xr:uid="{86D123DA-0EAE-4935-A831-997B9D8BA2E5}"/>
    <cellStyle name="Comma 6 7 4 2 2 2 2" xfId="7153" xr:uid="{D48D46BA-D46D-47B4-90E7-C398F5F31F50}"/>
    <cellStyle name="Comma 6 7 4 2 2 3" xfId="3583" xr:uid="{ECE6293F-2157-4256-825F-CE39EF72C088}"/>
    <cellStyle name="Comma 6 7 4 2 2 3 2" xfId="8576" xr:uid="{5A172C7D-BDBB-4790-B7A3-7AE17404C67E}"/>
    <cellStyle name="Comma 6 7 4 2 2 4" xfId="5005" xr:uid="{F86943C1-E487-4ED2-ACB5-D61D28517EE9}"/>
    <cellStyle name="Comma 6 7 4 2 2 5" xfId="6427" xr:uid="{9313BEDE-71EF-4211-90F3-5E06A296953F}"/>
    <cellStyle name="Comma 6 7 4 2 3" xfId="1587" xr:uid="{69D25E5B-9609-4D3E-AA7B-8A4E47D66315}"/>
    <cellStyle name="Comma 6 7 4 2 3 2" xfId="6790" xr:uid="{25C7A904-8EF1-456A-A96A-B089100AB08A}"/>
    <cellStyle name="Comma 6 7 4 2 4" xfId="3220" xr:uid="{0FE75443-C597-41F9-BD7F-C9C6F616F600}"/>
    <cellStyle name="Comma 6 7 4 2 4 2" xfId="8213" xr:uid="{A229E41F-17DF-4072-BCA3-3424772E66EB}"/>
    <cellStyle name="Comma 6 7 4 2 5" xfId="4642" xr:uid="{BF25F226-37C0-4EC0-B820-3BB7F824769B}"/>
    <cellStyle name="Comma 6 7 4 2 6" xfId="6064" xr:uid="{4446B515-89AF-4B80-81B8-E4E9A7E65FB3}"/>
    <cellStyle name="Comma 6 7 4 3" xfId="992" xr:uid="{9B890B0B-5477-43CF-9D2C-F25548C00EA5}"/>
    <cellStyle name="Comma 6 7 4 3 2" xfId="1719" xr:uid="{9DE26665-C107-4A00-B54F-69B082DAA762}"/>
    <cellStyle name="Comma 6 7 4 3 2 2" xfId="6922" xr:uid="{5808453C-E11A-4246-A3C0-3785ED6FB1CD}"/>
    <cellStyle name="Comma 6 7 4 3 3" xfId="3352" xr:uid="{D252BE93-5A17-4A97-89A1-3B24DDF1A36D}"/>
    <cellStyle name="Comma 6 7 4 3 3 2" xfId="8345" xr:uid="{F7D7B63C-DC46-4544-8161-35F0E281E825}"/>
    <cellStyle name="Comma 6 7 4 3 4" xfId="4774" xr:uid="{48E0C9FA-B09F-4097-BD11-0350D2336A8D}"/>
    <cellStyle name="Comma 6 7 4 3 5" xfId="6196" xr:uid="{48ACA518-025D-4BC6-A7A1-F330D9C8F467}"/>
    <cellStyle name="Comma 6 7 4 4" xfId="2513" xr:uid="{30FF8DA7-7F8F-4622-9255-08F108079A86}"/>
    <cellStyle name="Comma 6 7 4 4 2" xfId="4039" xr:uid="{45445CE2-A1D5-4223-8919-3F292671D140}"/>
    <cellStyle name="Comma 6 7 4 4 2 2" xfId="9033" xr:uid="{4F974526-08E5-43E9-8E05-F9345E993868}"/>
    <cellStyle name="Comma 6 7 4 4 3" xfId="5461" xr:uid="{C189D0BA-19F8-4F96-9643-1E53B38CA24D}"/>
    <cellStyle name="Comma 6 7 4 4 4" xfId="7610" xr:uid="{CDC62FDB-8960-4835-BF5B-015F8E258D4A}"/>
    <cellStyle name="Comma 6 7 4 5" xfId="2730" xr:uid="{1E2F2695-FB1B-4B98-8223-F0692AA9215C}"/>
    <cellStyle name="Comma 6 7 4 5 2" xfId="4203" xr:uid="{1881693D-C197-4A80-9043-96297E707953}"/>
    <cellStyle name="Comma 6 7 4 5 2 2" xfId="9197" xr:uid="{32804194-F570-4FBB-B3BE-CC36614DE097}"/>
    <cellStyle name="Comma 6 7 4 5 3" xfId="5625" xr:uid="{6D60B648-7485-43F2-86A2-E9A61BE8ED0C}"/>
    <cellStyle name="Comma 6 7 4 5 4" xfId="7774" xr:uid="{F2D3F9BE-F927-4DDC-9B68-46A1E03ECD29}"/>
    <cellStyle name="Comma 6 7 4 6" xfId="2138" xr:uid="{E8C9642C-B91B-489C-8D88-2E56250DDAC7}"/>
    <cellStyle name="Comma 6 7 4 6 2" xfId="3715" xr:uid="{223E7AE5-3176-4A65-9D99-7B181794FD06}"/>
    <cellStyle name="Comma 6 7 4 6 2 2" xfId="8709" xr:uid="{6266887D-F86C-4258-8626-412C21E98419}"/>
    <cellStyle name="Comma 6 7 4 6 3" xfId="5137" xr:uid="{32830E21-59DD-4A95-B501-C10C2387BFA9}"/>
    <cellStyle name="Comma 6 7 4 6 4" xfId="7286" xr:uid="{88F1C90C-2AC7-4C20-A0FF-1A0F5E97D9F6}"/>
    <cellStyle name="Comma 6 7 4 7" xfId="1356" xr:uid="{D662DF7B-AD5C-415D-B36A-530E18B1AC39}"/>
    <cellStyle name="Comma 6 7 4 7 2" xfId="6559" xr:uid="{240C35A9-B8B8-43D3-B492-009FEC966614}"/>
    <cellStyle name="Comma 6 7 4 8" xfId="2989" xr:uid="{F4D168B9-92B8-41F1-9370-DE703F406C83}"/>
    <cellStyle name="Comma 6 7 4 8 2" xfId="7982" xr:uid="{6896290A-7CA8-48A8-9AFB-26E393C9014F}"/>
    <cellStyle name="Comma 6 7 4 9" xfId="4411" xr:uid="{6A821211-C4D8-44F3-92E2-ABAFA534DC39}"/>
    <cellStyle name="Comma 6 7 5" xfId="744" xr:uid="{7CDDF569-EE6D-47DD-949F-B039B555020F}"/>
    <cellStyle name="Comma 6 7 5 2" xfId="1117" xr:uid="{B29D1089-92C6-44C3-AA2D-1C7C4CA2D1AE}"/>
    <cellStyle name="Comma 6 7 5 2 2" xfId="1844" xr:uid="{71737DDF-889F-4BF7-87DA-92A7B07D3904}"/>
    <cellStyle name="Comma 6 7 5 2 2 2" xfId="7047" xr:uid="{7F4C8BD8-4792-4FF3-980D-1CAA4B423F6A}"/>
    <cellStyle name="Comma 6 7 5 2 3" xfId="3477" xr:uid="{40765F53-320D-457C-8B76-C86576A8106F}"/>
    <cellStyle name="Comma 6 7 5 2 3 2" xfId="8470" xr:uid="{94F1C1C4-4962-4204-B491-C7D59ABB42C6}"/>
    <cellStyle name="Comma 6 7 5 2 4" xfId="4899" xr:uid="{1ED4BF2D-F954-4B54-A464-B2DEE9D6A799}"/>
    <cellStyle name="Comma 6 7 5 2 5" xfId="6321" xr:uid="{D06E3CE1-57E7-4E0E-A1B1-47623A4D01CB}"/>
    <cellStyle name="Comma 6 7 5 3" xfId="2845" xr:uid="{E089CD58-CF3D-4E33-B513-C291914B4022}"/>
    <cellStyle name="Comma 6 7 5 3 2" xfId="4301" xr:uid="{D8FCBB59-0161-4670-B724-1F4AA9C6F848}"/>
    <cellStyle name="Comma 6 7 5 3 2 2" xfId="9295" xr:uid="{5EB7B6F3-91D3-44B8-97F3-BEADC430221F}"/>
    <cellStyle name="Comma 6 7 5 3 3" xfId="5723" xr:uid="{05930737-5842-4881-BCDE-7C108608738C}"/>
    <cellStyle name="Comma 6 7 5 3 4" xfId="7872" xr:uid="{F714103E-4AB1-40EA-8867-2D876D17559C}"/>
    <cellStyle name="Comma 6 7 5 4" xfId="2279" xr:uid="{9F8C8ACE-F19D-4E8A-947F-823EC85A1219}"/>
    <cellStyle name="Comma 6 7 5 4 2" xfId="3839" xr:uid="{0D416746-A603-4779-8D83-3EC91592058C}"/>
    <cellStyle name="Comma 6 7 5 4 2 2" xfId="8833" xr:uid="{E0CD7569-733F-4579-9264-32E9992503B8}"/>
    <cellStyle name="Comma 6 7 5 4 3" xfId="5261" xr:uid="{D831B8A4-5D18-4B59-85BF-0A4AC16DEFFE}"/>
    <cellStyle name="Comma 6 7 5 4 4" xfId="7410" xr:uid="{9E636AD9-4412-4343-949B-BE722B29CB77}"/>
    <cellStyle name="Comma 6 7 5 5" xfId="1481" xr:uid="{EEDD6FC0-DC14-4423-B41D-F86FA4587DB4}"/>
    <cellStyle name="Comma 6 7 5 5 2" xfId="6684" xr:uid="{FE3DEB7F-9FC1-4BE7-A134-ADE8ABAF66E1}"/>
    <cellStyle name="Comma 6 7 5 6" xfId="3114" xr:uid="{DF74DF6F-7D04-46C4-B8EA-EBCD09938166}"/>
    <cellStyle name="Comma 6 7 5 6 2" xfId="8107" xr:uid="{004D69D9-9274-4F37-8801-B4FEA367D816}"/>
    <cellStyle name="Comma 6 7 5 7" xfId="4536" xr:uid="{8CA65E3B-6E7C-4BCE-829F-214427DA188E}"/>
    <cellStyle name="Comma 6 7 5 8" xfId="5958" xr:uid="{850CFC09-8329-40CC-A611-58C710A87260}"/>
    <cellStyle name="Comma 6 7 6" xfId="914" xr:uid="{044F7393-FBD1-42AA-9988-69C0D364FC7F}"/>
    <cellStyle name="Comma 6 7 6 2" xfId="1643" xr:uid="{E4743514-1272-4B70-8E62-08B0A3ED60DA}"/>
    <cellStyle name="Comma 6 7 6 2 2" xfId="6846" xr:uid="{A98BDAA1-51E5-4B7F-94D8-8D9A807535E9}"/>
    <cellStyle name="Comma 6 7 6 3" xfId="3276" xr:uid="{ECAB7329-0F7D-45E4-A2C9-6E627EB97E1F}"/>
    <cellStyle name="Comma 6 7 6 3 2" xfId="8269" xr:uid="{4D9C8D9A-7A97-4106-85F6-B2D671267E28}"/>
    <cellStyle name="Comma 6 7 6 4" xfId="4698" xr:uid="{17EA5C8E-47FC-4F1E-AEFF-ECA05C0215E5}"/>
    <cellStyle name="Comma 6 7 6 5" xfId="6120" xr:uid="{D91D680E-A5AB-4E94-8745-CBCD3F7852E7}"/>
    <cellStyle name="Comma 6 7 7" xfId="2569" xr:uid="{CA461919-316C-4B09-9655-175DAB6A8607}"/>
    <cellStyle name="Comma 6 7 7 2" xfId="4095" xr:uid="{4B8981CF-25C9-4EEA-B17E-907ED90EEBB7}"/>
    <cellStyle name="Comma 6 7 7 2 2" xfId="9089" xr:uid="{B71C9F45-95D3-4DC7-BB02-D2629C31BE04}"/>
    <cellStyle name="Comma 6 7 7 3" xfId="5517" xr:uid="{1CCA6E78-6318-4066-B907-86E952D9A492}"/>
    <cellStyle name="Comma 6 7 7 4" xfId="7666" xr:uid="{9DEA6202-DF86-4D8C-A758-CA20393DBE32}"/>
    <cellStyle name="Comma 6 7 8" xfId="2380" xr:uid="{0ED3A5AF-8930-41E0-99C7-11F2D4DE10E5}"/>
    <cellStyle name="Comma 6 7 8 2" xfId="3938" xr:uid="{8AA6FFCF-C66A-421F-9D4D-341509D529E8}"/>
    <cellStyle name="Comma 6 7 8 2 2" xfId="8932" xr:uid="{67073709-5EE4-4218-BF46-69735D8ABF90}"/>
    <cellStyle name="Comma 6 7 8 3" xfId="5360" xr:uid="{B565145B-FF43-4797-9F2D-D65ED7BA0094}"/>
    <cellStyle name="Comma 6 7 8 4" xfId="7509" xr:uid="{1E4B935F-1054-49B7-BA48-DBFE4F06CF5B}"/>
    <cellStyle name="Comma 6 7 9" xfId="2623" xr:uid="{A0AD41ED-C52C-43A6-BB03-2582A5BF6955}"/>
    <cellStyle name="Comma 6 7 9 2" xfId="4129" xr:uid="{D3DD4505-0A25-482D-847A-30B13E39B966}"/>
    <cellStyle name="Comma 6 7 9 2 2" xfId="9123" xr:uid="{64C751F3-3ABB-43CC-889A-A712C50BA775}"/>
    <cellStyle name="Comma 6 7 9 3" xfId="5551" xr:uid="{6F55202F-54D9-4CEF-BC22-52628576AF3A}"/>
    <cellStyle name="Comma 6 7 9 4" xfId="7700" xr:uid="{8AE8EE07-8955-4C5C-9BD6-007E8883F793}"/>
    <cellStyle name="Comma 6 8" xfId="474" xr:uid="{BEF9C117-746E-46FC-A904-1EC705D0DE88}"/>
    <cellStyle name="Comma 6 8 10" xfId="2922" xr:uid="{B749FEDD-13CE-465A-A991-313A8A4DAA55}"/>
    <cellStyle name="Comma 6 8 10 2" xfId="7915" xr:uid="{1542713E-F0BE-4E0B-AB28-7C8391E1A7A8}"/>
    <cellStyle name="Comma 6 8 11" xfId="4344" xr:uid="{931CB403-0428-4B8C-8C6E-40B5470B3E22}"/>
    <cellStyle name="Comma 6 8 12" xfId="5766" xr:uid="{F1CD1E4E-A89C-4A79-B712-5D819D13DF0D}"/>
    <cellStyle name="Comma 6 8 2" xfId="687" xr:uid="{466F48AD-4EDA-4364-92DD-0B44B06E5D7D}"/>
    <cellStyle name="Comma 6 8 2 10" xfId="5901" xr:uid="{13226728-76AC-4C47-886C-D2036F2F6583}"/>
    <cellStyle name="Comma 6 8 2 2" xfId="812" xr:uid="{776CD1D7-B490-410D-9782-05283605CEC2}"/>
    <cellStyle name="Comma 6 8 2 2 2" xfId="1185" xr:uid="{51946594-DCE5-4B6C-9CB4-7BDFD0E53C96}"/>
    <cellStyle name="Comma 6 8 2 2 2 2" xfId="1912" xr:uid="{50AD1629-223C-41E9-BA54-37FC7DAACDAE}"/>
    <cellStyle name="Comma 6 8 2 2 2 2 2" xfId="7115" xr:uid="{C36F293F-D9C9-4131-9C81-A2C6C1189711}"/>
    <cellStyle name="Comma 6 8 2 2 2 3" xfId="3545" xr:uid="{0FF7A111-192E-4146-A18C-CAAEF741A674}"/>
    <cellStyle name="Comma 6 8 2 2 2 3 2" xfId="8538" xr:uid="{8F0BAD92-EE8F-4807-9DCF-DE638A995F9B}"/>
    <cellStyle name="Comma 6 8 2 2 2 4" xfId="4967" xr:uid="{7FC47206-651D-40AF-A797-7C7EEAF64696}"/>
    <cellStyle name="Comma 6 8 2 2 2 5" xfId="6389" xr:uid="{04F762E8-C107-4A53-9EAD-85BEDC7C81BF}"/>
    <cellStyle name="Comma 6 8 2 2 3" xfId="2335" xr:uid="{F6DA6A3C-F556-491F-8565-8EB462C4B433}"/>
    <cellStyle name="Comma 6 8 2 2 3 2" xfId="3895" xr:uid="{323CBB67-2F37-4948-83CF-B74C07709BBD}"/>
    <cellStyle name="Comma 6 8 2 2 3 2 2" xfId="8889" xr:uid="{8C3211F3-1FA6-4058-BE4D-B8427C898A33}"/>
    <cellStyle name="Comma 6 8 2 2 3 3" xfId="5317" xr:uid="{B23C395E-4E84-448A-8A1D-ADBAAAF63E0F}"/>
    <cellStyle name="Comma 6 8 2 2 3 4" xfId="7466" xr:uid="{B806E0AE-5426-4766-B308-4569B41FF826}"/>
    <cellStyle name="Comma 6 8 2 2 4" xfId="1549" xr:uid="{FB0D743B-2F95-489F-9A7F-3D364AF2F7B8}"/>
    <cellStyle name="Comma 6 8 2 2 4 2" xfId="6752" xr:uid="{E8EB30E1-081A-4BAD-B34F-5E6496E989F2}"/>
    <cellStyle name="Comma 6 8 2 2 5" xfId="3182" xr:uid="{31F649CA-0A84-4B2B-B5FE-8D987ABB4D0E}"/>
    <cellStyle name="Comma 6 8 2 2 5 2" xfId="8175" xr:uid="{EDD11242-0209-4A11-AF12-74D34F925824}"/>
    <cellStyle name="Comma 6 8 2 2 6" xfId="4604" xr:uid="{37F664A8-140B-472B-8F12-97C0CC60161E}"/>
    <cellStyle name="Comma 6 8 2 2 7" xfId="6026" xr:uid="{62B7EE52-F5F2-434B-B40E-0C28FB8CD9BA}"/>
    <cellStyle name="Comma 6 8 2 3" xfId="1060" xr:uid="{432998A6-83F2-4B66-8DED-942B4AB287D1}"/>
    <cellStyle name="Comma 6 8 2 3 2" xfId="1787" xr:uid="{273BEA3B-A647-44CE-9CBA-31208EE1FEF0}"/>
    <cellStyle name="Comma 6 8 2 3 2 2" xfId="6990" xr:uid="{C5062169-C0C2-4CBC-97CE-9C9703AE24C7}"/>
    <cellStyle name="Comma 6 8 2 3 3" xfId="3420" xr:uid="{C8A17108-643A-4320-900B-06B71FF62AA6}"/>
    <cellStyle name="Comma 6 8 2 3 3 2" xfId="8413" xr:uid="{53B6DD1F-FDF9-432C-B7BC-D7630DEB9236}"/>
    <cellStyle name="Comma 6 8 2 3 4" xfId="4842" xr:uid="{2F2DB15B-380B-4231-8F5F-4BFEB0992FA1}"/>
    <cellStyle name="Comma 6 8 2 3 5" xfId="6264" xr:uid="{00A433C8-89DA-4F01-8AA4-31247350942C}"/>
    <cellStyle name="Comma 6 8 2 4" xfId="2475" xr:uid="{7B6865A1-696A-4FD6-A8BF-9CECFE6DD9D9}"/>
    <cellStyle name="Comma 6 8 2 4 2" xfId="4001" xr:uid="{F24D3990-4C2F-44B1-AE31-5CC65312D7AF}"/>
    <cellStyle name="Comma 6 8 2 4 2 2" xfId="8995" xr:uid="{9DD23FC1-D35E-498D-925E-9F16AF1C48C0}"/>
    <cellStyle name="Comma 6 8 2 4 3" xfId="5423" xr:uid="{75C57EB0-54E4-4D37-A76F-9DBA814AF79F}"/>
    <cellStyle name="Comma 6 8 2 4 4" xfId="7572" xr:uid="{817F5295-4771-4C29-8A48-57043739914C}"/>
    <cellStyle name="Comma 6 8 2 5" xfId="2798" xr:uid="{D92E2440-5C64-4061-B5EC-FCE408C1AB33}"/>
    <cellStyle name="Comma 6 8 2 5 2" xfId="4254" xr:uid="{9D224490-D70D-4FCF-BF38-E439B7CAE269}"/>
    <cellStyle name="Comma 6 8 2 5 2 2" xfId="9248" xr:uid="{227DD2B7-9821-435A-8DCB-9260BCA7D2E5}"/>
    <cellStyle name="Comma 6 8 2 5 3" xfId="5676" xr:uid="{DEB87B9F-B3F4-47AF-A10A-BC13F3AABED6}"/>
    <cellStyle name="Comma 6 8 2 5 4" xfId="7825" xr:uid="{F7DB1AD9-BB32-46AF-8216-E4A979EF11F1}"/>
    <cellStyle name="Comma 6 8 2 6" xfId="2223" xr:uid="{7085FD6F-4A35-434D-8B37-586A92E00B2E}"/>
    <cellStyle name="Comma 6 8 2 6 2" xfId="3783" xr:uid="{36C026AD-34AE-44BC-94A0-F573E4E1D9CF}"/>
    <cellStyle name="Comma 6 8 2 6 2 2" xfId="8777" xr:uid="{3ADCB2A3-9684-4606-8C56-E19581526693}"/>
    <cellStyle name="Comma 6 8 2 6 3" xfId="5205" xr:uid="{71009467-B26B-4617-8927-9D5FFC082FEB}"/>
    <cellStyle name="Comma 6 8 2 6 4" xfId="7354" xr:uid="{6C693C0B-03A2-4F6F-8DCE-959C16F8B1EB}"/>
    <cellStyle name="Comma 6 8 2 7" xfId="1424" xr:uid="{D3BB0397-5724-4D49-8667-3326D51C6607}"/>
    <cellStyle name="Comma 6 8 2 7 2" xfId="6627" xr:uid="{9357947C-FF6F-4C31-B62B-212C8D645697}"/>
    <cellStyle name="Comma 6 8 2 8" xfId="3057" xr:uid="{CF9DB669-FBB5-42B1-9DDD-4526DBF0B33F}"/>
    <cellStyle name="Comma 6 8 2 8 2" xfId="8050" xr:uid="{0527912B-D7AA-4BDA-825C-CD6DDCBC25F9}"/>
    <cellStyle name="Comma 6 8 2 9" xfId="4479" xr:uid="{C84FC6DD-547A-4F01-985D-F34821258721}"/>
    <cellStyle name="Comma 6 8 3" xfId="573" xr:uid="{15EBFA94-D514-4065-8F67-7F5B593D501F}"/>
    <cellStyle name="Comma 6 8 3 10" xfId="5824" xr:uid="{B3C39AE2-73BD-4E1B-899C-69BA92AC0E88}"/>
    <cellStyle name="Comma 6 8 3 2" xfId="859" xr:uid="{461C4197-9CA1-4F06-9EC0-D881355D7E94}"/>
    <cellStyle name="Comma 6 8 3 2 2" xfId="1232" xr:uid="{13583527-BC68-44DB-BC6D-9DB0A65F14CB}"/>
    <cellStyle name="Comma 6 8 3 2 2 2" xfId="1959" xr:uid="{976E4758-3E54-4D30-BD95-141A6357AAC0}"/>
    <cellStyle name="Comma 6 8 3 2 2 2 2" xfId="7162" xr:uid="{AF6B92E4-D387-4D4F-AAB6-3DDED7BE5344}"/>
    <cellStyle name="Comma 6 8 3 2 2 3" xfId="3592" xr:uid="{56836B33-4A65-4CA0-884A-D8A2DCBBE89C}"/>
    <cellStyle name="Comma 6 8 3 2 2 3 2" xfId="8585" xr:uid="{2E0BF49C-9375-4E8E-89F1-A61A12143350}"/>
    <cellStyle name="Comma 6 8 3 2 2 4" xfId="5014" xr:uid="{AF4182AD-4118-4654-959E-AB3BF4088BBD}"/>
    <cellStyle name="Comma 6 8 3 2 2 5" xfId="6436" xr:uid="{0F4B7B41-1916-483B-9790-DCBF33D6F4C6}"/>
    <cellStyle name="Comma 6 8 3 2 3" xfId="1596" xr:uid="{E09E36A6-2284-4DAD-9127-A1B9DDA80D4D}"/>
    <cellStyle name="Comma 6 8 3 2 3 2" xfId="6799" xr:uid="{649BC296-139B-4F1E-A672-6D7C073BBC13}"/>
    <cellStyle name="Comma 6 8 3 2 4" xfId="3229" xr:uid="{519139CB-FBC3-4725-B28D-455D056B35D9}"/>
    <cellStyle name="Comma 6 8 3 2 4 2" xfId="8222" xr:uid="{2776B93B-4B49-42AD-B71C-0340D1752DE0}"/>
    <cellStyle name="Comma 6 8 3 2 5" xfId="4651" xr:uid="{861968A4-AD35-4652-B4E7-AD7BC12934A9}"/>
    <cellStyle name="Comma 6 8 3 2 6" xfId="6073" xr:uid="{D7C27D0F-BF82-4AC4-99F3-6AB443753A28}"/>
    <cellStyle name="Comma 6 8 3 3" xfId="983" xr:uid="{25CBE89B-4213-4A81-8E3C-4DEF3B232BB4}"/>
    <cellStyle name="Comma 6 8 3 3 2" xfId="1710" xr:uid="{13332EF8-3138-483C-ABB8-13BA412BB74B}"/>
    <cellStyle name="Comma 6 8 3 3 2 2" xfId="6913" xr:uid="{A909A812-4503-46EC-999F-D254220A11A8}"/>
    <cellStyle name="Comma 6 8 3 3 3" xfId="3343" xr:uid="{BDEEE943-EE7C-4A31-B3C3-6A04817CC798}"/>
    <cellStyle name="Comma 6 8 3 3 3 2" xfId="8336" xr:uid="{CCC1C375-30E4-402B-8988-3E77E11291BD}"/>
    <cellStyle name="Comma 6 8 3 3 4" xfId="4765" xr:uid="{3FC88447-2433-4827-96C2-C6EA7D69F595}"/>
    <cellStyle name="Comma 6 8 3 3 5" xfId="6187" xr:uid="{A4DD39DA-EF64-4A65-A0FF-F2D225AFEA2C}"/>
    <cellStyle name="Comma 6 8 3 4" xfId="2522" xr:uid="{2998FFA6-D134-45C5-B0BD-0B13CE5C263A}"/>
    <cellStyle name="Comma 6 8 3 4 2" xfId="4048" xr:uid="{9C624352-C68F-4F57-8B07-86B3B1DAAE67}"/>
    <cellStyle name="Comma 6 8 3 4 2 2" xfId="9042" xr:uid="{73A83ED6-9621-4BFC-922F-62373C72305D}"/>
    <cellStyle name="Comma 6 8 3 4 3" xfId="5470" xr:uid="{29E2AEED-85B9-4156-84EC-0D31964E61CF}"/>
    <cellStyle name="Comma 6 8 3 4 4" xfId="7619" xr:uid="{107741AC-B426-471B-8C04-15B3365EAFD8}"/>
    <cellStyle name="Comma 6 8 3 5" xfId="2718" xr:uid="{D5F53FC1-9E3E-47A7-AA94-130FE405DB14}"/>
    <cellStyle name="Comma 6 8 3 5 2" xfId="4195" xr:uid="{917EE2CE-CF22-48AF-A3D5-F2156AB1AA8B}"/>
    <cellStyle name="Comma 6 8 3 5 2 2" xfId="9189" xr:uid="{66117B91-6E8C-4223-8BF7-FFD7BE98DE9A}"/>
    <cellStyle name="Comma 6 8 3 5 3" xfId="5617" xr:uid="{EFC042D9-3274-480B-AD73-9E92AEBBD20A}"/>
    <cellStyle name="Comma 6 8 3 5 4" xfId="7766" xr:uid="{059AA4C0-8580-432A-B053-9229CD0BA02F}"/>
    <cellStyle name="Comma 6 8 3 6" xfId="2125" xr:uid="{802A0486-D7CA-4380-A8C0-0DB0FC6E1301}"/>
    <cellStyle name="Comma 6 8 3 6 2" xfId="3706" xr:uid="{5BB9DA36-0C4A-4322-AB29-EB087F5C24A1}"/>
    <cellStyle name="Comma 6 8 3 6 2 2" xfId="8700" xr:uid="{D6B0053F-EFBB-4E26-A3DE-C676AD09AE0B}"/>
    <cellStyle name="Comma 6 8 3 6 3" xfId="5128" xr:uid="{8ED09DCB-B434-4D08-96A1-F6EB44E1AADB}"/>
    <cellStyle name="Comma 6 8 3 6 4" xfId="7277" xr:uid="{BBB17073-0FB4-43C6-A667-9892B3B03387}"/>
    <cellStyle name="Comma 6 8 3 7" xfId="1347" xr:uid="{5E7E57C9-744C-4625-AFE4-727526333446}"/>
    <cellStyle name="Comma 6 8 3 7 2" xfId="6550" xr:uid="{65951B8D-5976-4726-AD40-1CB96D7EF1E6}"/>
    <cellStyle name="Comma 6 8 3 8" xfId="2980" xr:uid="{CE242EDD-F0AF-4703-926B-67E9FD56CA24}"/>
    <cellStyle name="Comma 6 8 3 8 2" xfId="7973" xr:uid="{A535CB6D-2DBA-4128-A3E0-450ABE86E80B}"/>
    <cellStyle name="Comma 6 8 3 9" xfId="4402" xr:uid="{4C954275-27EF-43F2-867E-EF446F6CE6F8}"/>
    <cellStyle name="Comma 6 8 4" xfId="735" xr:uid="{2729A73C-EF73-449B-86DF-C1533581990E}"/>
    <cellStyle name="Comma 6 8 4 2" xfId="1108" xr:uid="{271960CE-53E8-4D27-9A93-942F03ED20A3}"/>
    <cellStyle name="Comma 6 8 4 2 2" xfId="1835" xr:uid="{F4D7F5FD-5D3E-49D8-9BDA-CA0FD75547E1}"/>
    <cellStyle name="Comma 6 8 4 2 2 2" xfId="7038" xr:uid="{8155E656-6723-4F0F-9002-2EBB53EB2E8E}"/>
    <cellStyle name="Comma 6 8 4 2 3" xfId="3468" xr:uid="{AC4AB783-B6DD-4595-B7B2-868FC8D5DAB9}"/>
    <cellStyle name="Comma 6 8 4 2 3 2" xfId="8461" xr:uid="{58752AE6-A7B8-4986-9690-9A9EAE300C02}"/>
    <cellStyle name="Comma 6 8 4 2 4" xfId="4890" xr:uid="{4C3B883E-DF76-496E-BAA5-FE3228FC90C3}"/>
    <cellStyle name="Comma 6 8 4 2 5" xfId="6312" xr:uid="{3DE5F64C-C438-442F-A212-834214A72FFB}"/>
    <cellStyle name="Comma 6 8 4 3" xfId="2271" xr:uid="{A2D7F16F-5F2C-4B9C-B3DB-19FC6E94EF48}"/>
    <cellStyle name="Comma 6 8 4 3 2" xfId="3831" xr:uid="{6ADE4EEF-B775-4E7F-8ACB-D55AC234024A}"/>
    <cellStyle name="Comma 6 8 4 3 2 2" xfId="8825" xr:uid="{7EF612BC-D10A-4610-87BE-377FF3FDA023}"/>
    <cellStyle name="Comma 6 8 4 3 3" xfId="5253" xr:uid="{D28AC47A-08CF-4B87-BDC9-1ADC2FAF805F}"/>
    <cellStyle name="Comma 6 8 4 3 4" xfId="7402" xr:uid="{D1DA428B-3C8D-4BC2-9DF7-FFAC2B1537D9}"/>
    <cellStyle name="Comma 6 8 4 4" xfId="1472" xr:uid="{E188B92C-A9E7-4F4B-BBAB-E61F29CACE78}"/>
    <cellStyle name="Comma 6 8 4 4 2" xfId="6675" xr:uid="{F0E1E980-5499-42EF-8A95-076371E85522}"/>
    <cellStyle name="Comma 6 8 4 5" xfId="3105" xr:uid="{35A87E1E-7ED2-4DE0-87CC-4E35FD1DDFF9}"/>
    <cellStyle name="Comma 6 8 4 5 2" xfId="8098" xr:uid="{62A64486-AA00-44E0-9B7F-858B22D9CB7F}"/>
    <cellStyle name="Comma 6 8 4 6" xfId="4527" xr:uid="{D87BAC90-0265-4472-BC22-2282898CD1C8}"/>
    <cellStyle name="Comma 6 8 4 7" xfId="5949" xr:uid="{B6C97726-078A-41DA-B094-2019DDDFAEA2}"/>
    <cellStyle name="Comma 6 8 5" xfId="923" xr:uid="{63B2C2B6-0FB8-4FBB-903F-63B70EA9242C}"/>
    <cellStyle name="Comma 6 8 5 2" xfId="1652" xr:uid="{A58836F2-AC08-4A1E-BFD5-60CFD04ED03C}"/>
    <cellStyle name="Comma 6 8 5 2 2" xfId="6855" xr:uid="{1FB3C6B9-5F94-4839-8752-31B5B2183765}"/>
    <cellStyle name="Comma 6 8 5 3" xfId="3285" xr:uid="{FC7614F4-5028-4133-8BA0-D8445ECEAF46}"/>
    <cellStyle name="Comma 6 8 5 3 2" xfId="8278" xr:uid="{E4C9B31B-47F9-4BEF-A650-75F74DB4409D}"/>
    <cellStyle name="Comma 6 8 5 4" xfId="4707" xr:uid="{F2D2392B-2FC2-4176-885A-4CC625C35C64}"/>
    <cellStyle name="Comma 6 8 5 5" xfId="6129" xr:uid="{AEB23F96-B8A6-4C20-8E68-269B23B1C326}"/>
    <cellStyle name="Comma 6 8 6" xfId="2410" xr:uid="{3C17CB74-A69B-4413-AF77-95777ED30226}"/>
    <cellStyle name="Comma 6 8 6 2" xfId="3957" xr:uid="{368175D9-5E90-4024-8C85-CEAA2FA39497}"/>
    <cellStyle name="Comma 6 8 6 2 2" xfId="8951" xr:uid="{FC5A0167-AE8C-4FD8-8474-531BA51E9174}"/>
    <cellStyle name="Comma 6 8 6 3" xfId="5379" xr:uid="{C545135F-A6B7-4653-8B67-41266E742E28}"/>
    <cellStyle name="Comma 6 8 6 4" xfId="7528" xr:uid="{8DF7175E-F64B-4F1F-8BAE-05B8DFDCA2BA}"/>
    <cellStyle name="Comma 6 8 7" xfId="2632" xr:uid="{A4F1A01A-FC7B-4AE7-9E41-10D9192757BE}"/>
    <cellStyle name="Comma 6 8 7 2" xfId="4138" xr:uid="{64797297-9F2B-449A-83C8-AA451565EE24}"/>
    <cellStyle name="Comma 6 8 7 2 2" xfId="9132" xr:uid="{3CC916D3-92B9-4CE9-8362-C485005AED94}"/>
    <cellStyle name="Comma 6 8 7 3" xfId="5560" xr:uid="{B71D5226-86DF-4CCF-95CA-F4DB4FCF9C56}"/>
    <cellStyle name="Comma 6 8 7 4" xfId="7709" xr:uid="{2FC6302B-009C-41F7-AF70-D334D7928B8C}"/>
    <cellStyle name="Comma 6 8 8" xfId="2038" xr:uid="{1178D2AA-E411-47F6-99D6-645223322B8E}"/>
    <cellStyle name="Comma 6 8 8 2" xfId="3648" xr:uid="{E0BBB4BE-4889-4714-9B86-A795292D0B16}"/>
    <cellStyle name="Comma 6 8 8 2 2" xfId="8642" xr:uid="{F4F11094-D3B4-4FCC-B062-B1170B4C3815}"/>
    <cellStyle name="Comma 6 8 8 3" xfId="5070" xr:uid="{B1E61486-0F4C-44BC-88AE-0C0A3301B133}"/>
    <cellStyle name="Comma 6 8 8 4" xfId="7219" xr:uid="{964A3835-AF5D-4060-BE47-4BE3ECCB4BF6}"/>
    <cellStyle name="Comma 6 8 9" xfId="1289" xr:uid="{136BDFB2-1123-47AF-83A3-BC113F64C357}"/>
    <cellStyle name="Comma 6 8 9 2" xfId="6492" xr:uid="{A21FACB5-9AA3-4568-A7F5-AC8BE96353C7}"/>
    <cellStyle name="Comma 6 9" xfId="509" xr:uid="{E7366B7D-A099-4879-BDAE-69E1C9D8CD4D}"/>
    <cellStyle name="Comma 6 9 10" xfId="4363" xr:uid="{B1CB2FC8-64CB-4E02-B147-11BCE98C68EF}"/>
    <cellStyle name="Comma 6 9 11" xfId="5785" xr:uid="{0DFF972C-09B2-4BB2-A05F-44ED83B6CD76}"/>
    <cellStyle name="Comma 6 9 2" xfId="651" xr:uid="{3641E9B7-E029-4117-8C94-00FDB861AAD9}"/>
    <cellStyle name="Comma 6 9 2 10" xfId="5881" xr:uid="{D755CD30-7D88-42BE-82C0-65B3B2DC5FBC}"/>
    <cellStyle name="Comma 6 9 2 2" xfId="868" xr:uid="{B51C4303-01A0-4B46-B87D-21A4195C5523}"/>
    <cellStyle name="Comma 6 9 2 2 2" xfId="1241" xr:uid="{89658771-C785-4D45-80AA-191B2B51247D}"/>
    <cellStyle name="Comma 6 9 2 2 2 2" xfId="1968" xr:uid="{A77F5AA0-10EA-4116-8A57-191AB9CD072F}"/>
    <cellStyle name="Comma 6 9 2 2 2 2 2" xfId="7171" xr:uid="{33160E5E-26B4-40CE-8A47-5664687CD462}"/>
    <cellStyle name="Comma 6 9 2 2 2 3" xfId="3601" xr:uid="{534B6A92-F812-47FD-8790-AF1E996C11DC}"/>
    <cellStyle name="Comma 6 9 2 2 2 3 2" xfId="8594" xr:uid="{55DB5DCB-FA39-46B5-9D41-E0B530A92881}"/>
    <cellStyle name="Comma 6 9 2 2 2 4" xfId="5023" xr:uid="{59DEEB75-4681-4EC4-93A1-B3226E7A24A5}"/>
    <cellStyle name="Comma 6 9 2 2 2 5" xfId="6445" xr:uid="{809CBEF2-E26F-4AFE-B185-CC08A42B8B24}"/>
    <cellStyle name="Comma 6 9 2 2 3" xfId="1605" xr:uid="{1E8BE567-7A05-4805-B9EB-FF1D88532A6C}"/>
    <cellStyle name="Comma 6 9 2 2 3 2" xfId="6808" xr:uid="{FC75C7A0-2F81-4144-81AD-D758D9544426}"/>
    <cellStyle name="Comma 6 9 2 2 4" xfId="3238" xr:uid="{127DCC6D-FA77-4938-956E-3802F869CC58}"/>
    <cellStyle name="Comma 6 9 2 2 4 2" xfId="8231" xr:uid="{62D48CBE-A5A5-4B71-A677-A1C19DFAEDC4}"/>
    <cellStyle name="Comma 6 9 2 2 5" xfId="4660" xr:uid="{71B2AA2C-4549-454D-8D10-4CF963B541E8}"/>
    <cellStyle name="Comma 6 9 2 2 6" xfId="6082" xr:uid="{BC8826FE-89CF-4204-9668-69C0E3448DE9}"/>
    <cellStyle name="Comma 6 9 2 3" xfId="1040" xr:uid="{751CADB5-69DB-4CE6-B300-3E473C34B8A2}"/>
    <cellStyle name="Comma 6 9 2 3 2" xfId="1767" xr:uid="{DB89BC28-3A89-466A-A638-6D156F801038}"/>
    <cellStyle name="Comma 6 9 2 3 2 2" xfId="6970" xr:uid="{48FC823C-F77D-42F5-9139-70EBDEF2C79B}"/>
    <cellStyle name="Comma 6 9 2 3 3" xfId="3400" xr:uid="{B1A6FDE2-FAE1-4E6C-A095-81676FBE44A0}"/>
    <cellStyle name="Comma 6 9 2 3 3 2" xfId="8393" xr:uid="{44E78EF6-0170-44BD-A044-6DF25C5261DD}"/>
    <cellStyle name="Comma 6 9 2 3 4" xfId="4822" xr:uid="{7C99CCF3-71AB-45F5-9755-D6C42BFC2A89}"/>
    <cellStyle name="Comma 6 9 2 3 5" xfId="6244" xr:uid="{F96563EC-E956-483B-9831-C31CF6930024}"/>
    <cellStyle name="Comma 6 9 2 4" xfId="2531" xr:uid="{0CDEB7A8-319A-418A-A91E-FF3E5A055CC0}"/>
    <cellStyle name="Comma 6 9 2 4 2" xfId="4057" xr:uid="{63D42198-DFF0-41B8-832B-B54CEC228756}"/>
    <cellStyle name="Comma 6 9 2 4 2 2" xfId="9051" xr:uid="{287CFBFC-69DD-468C-900A-D58EB3FB8425}"/>
    <cellStyle name="Comma 6 9 2 4 3" xfId="5479" xr:uid="{6B6B135C-36AF-49F0-B6C3-627931C41702}"/>
    <cellStyle name="Comma 6 9 2 4 4" xfId="7628" xr:uid="{7A82DBF5-A84B-4C08-9E44-7A8B64383470}"/>
    <cellStyle name="Comma 6 9 2 5" xfId="2794" xr:uid="{9B5D2C9B-853C-41AF-AC65-42104D8F7C76}"/>
    <cellStyle name="Comma 6 9 2 5 2" xfId="4250" xr:uid="{DF3650D7-FF9D-4B68-A5BF-28CD647860E4}"/>
    <cellStyle name="Comma 6 9 2 5 2 2" xfId="9244" xr:uid="{D0AB5A85-B742-4EB1-BC98-23A02E92C902}"/>
    <cellStyle name="Comma 6 9 2 5 3" xfId="5672" xr:uid="{0D6A2FCA-C4FB-42BE-A83D-A8255C59F28A}"/>
    <cellStyle name="Comma 6 9 2 5 4" xfId="7821" xr:uid="{FCC001EE-63C4-47B9-A76A-E55292F51629}"/>
    <cellStyle name="Comma 6 9 2 6" xfId="2203" xr:uid="{E54628A0-EC70-439A-83F8-59CF99FD5EE9}"/>
    <cellStyle name="Comma 6 9 2 6 2" xfId="3763" xr:uid="{F97DA238-113E-479E-8D29-9E2E2215D077}"/>
    <cellStyle name="Comma 6 9 2 6 2 2" xfId="8757" xr:uid="{2590ECAE-57C9-4F4C-BE8C-64E04B14ED5E}"/>
    <cellStyle name="Comma 6 9 2 6 3" xfId="5185" xr:uid="{47C5CC7F-8DDA-45CA-9D90-E40DCDF3FCEB}"/>
    <cellStyle name="Comma 6 9 2 6 4" xfId="7334" xr:uid="{1FB78EC5-ED35-41A1-A182-3236EEE0E477}"/>
    <cellStyle name="Comma 6 9 2 7" xfId="1404" xr:uid="{C343E2DF-1984-4BD4-B632-EDCA1677718D}"/>
    <cellStyle name="Comma 6 9 2 7 2" xfId="6607" xr:uid="{20DED18B-D6EC-4E10-B741-27F8292F40B4}"/>
    <cellStyle name="Comma 6 9 2 8" xfId="3037" xr:uid="{0C0308C1-B86F-4048-9B76-5757E6624F6F}"/>
    <cellStyle name="Comma 6 9 2 8 2" xfId="8030" xr:uid="{803FAF23-4107-4E6F-BCA8-92E92BA8CE54}"/>
    <cellStyle name="Comma 6 9 2 9" xfId="4459" xr:uid="{968B4B04-BE1E-4ECE-B8A4-962C23C8AFEB}"/>
    <cellStyle name="Comma 6 9 3" xfId="792" xr:uid="{182E6923-74CF-49D9-8E3A-5818F3B3F832}"/>
    <cellStyle name="Comma 6 9 3 2" xfId="1165" xr:uid="{1581377A-9381-4DDF-B223-1DC21EFFA221}"/>
    <cellStyle name="Comma 6 9 3 2 2" xfId="1892" xr:uid="{B79E0029-A238-48D5-8339-5211D3D46F7C}"/>
    <cellStyle name="Comma 6 9 3 2 2 2" xfId="7095" xr:uid="{AA7777D1-AA93-48B2-A8F7-E91B811F8BE4}"/>
    <cellStyle name="Comma 6 9 3 2 3" xfId="3525" xr:uid="{BE1A34EE-E348-486E-8BE5-F99832ADB188}"/>
    <cellStyle name="Comma 6 9 3 2 3 2" xfId="8518" xr:uid="{19578B68-92AC-47DD-B307-81BF84BD73F0}"/>
    <cellStyle name="Comma 6 9 3 2 4" xfId="4947" xr:uid="{4B790993-97C6-4AB0-BCB7-F5E8D1E2BF63}"/>
    <cellStyle name="Comma 6 9 3 2 5" xfId="6369" xr:uid="{BD37E2EC-9A7C-418B-A15A-6CC8A873359C}"/>
    <cellStyle name="Comma 6 9 3 3" xfId="2326" xr:uid="{01243D50-1679-4732-AFF6-FB423549A8F1}"/>
    <cellStyle name="Comma 6 9 3 3 2" xfId="3886" xr:uid="{5511A6ED-B73B-4C5B-808A-B424748B86DD}"/>
    <cellStyle name="Comma 6 9 3 3 2 2" xfId="8880" xr:uid="{1CF50B13-B733-4305-8151-6AEDF3FB787C}"/>
    <cellStyle name="Comma 6 9 3 3 3" xfId="5308" xr:uid="{F7321DE6-1586-4B2C-AA71-41D3AF160D23}"/>
    <cellStyle name="Comma 6 9 3 3 4" xfId="7457" xr:uid="{50055FA2-267D-4342-88AF-3DC22A041FE5}"/>
    <cellStyle name="Comma 6 9 3 4" xfId="1529" xr:uid="{485B16E3-3D11-41B0-B8BE-F2519612D970}"/>
    <cellStyle name="Comma 6 9 3 4 2" xfId="6732" xr:uid="{411663B5-47BB-493C-B2E5-30D3558F75BD}"/>
    <cellStyle name="Comma 6 9 3 5" xfId="3162" xr:uid="{29CE2BBD-8ED3-42A2-BE26-128248F9D1E4}"/>
    <cellStyle name="Comma 6 9 3 5 2" xfId="8155" xr:uid="{AAD6AECB-0110-4A15-B850-F77C1E509822}"/>
    <cellStyle name="Comma 6 9 3 6" xfId="4584" xr:uid="{446C30C1-8580-4CBD-BBE2-6412E8D77861}"/>
    <cellStyle name="Comma 6 9 3 7" xfId="6006" xr:uid="{FA3BAF61-6FD3-4043-A895-005C0FC9299D}"/>
    <cellStyle name="Comma 6 9 4" xfId="944" xr:uid="{3E8822C3-DD15-453B-9085-864B3714AD09}"/>
    <cellStyle name="Comma 6 9 4 2" xfId="1671" xr:uid="{A1241965-59F3-4950-A3C4-1318D24A337F}"/>
    <cellStyle name="Comma 6 9 4 2 2" xfId="6874" xr:uid="{5BDD50AD-3466-47FA-8C3D-23318652AB9D}"/>
    <cellStyle name="Comma 6 9 4 3" xfId="3304" xr:uid="{40667DBC-B752-4ED3-AF9E-E6BEFA7C29C5}"/>
    <cellStyle name="Comma 6 9 4 3 2" xfId="8297" xr:uid="{C18B8DB1-4498-4DA2-89E2-DC2132FAFF57}"/>
    <cellStyle name="Comma 6 9 4 4" xfId="4726" xr:uid="{DB5704D2-3610-4EC6-A7C6-33214432B832}"/>
    <cellStyle name="Comma 6 9 4 5" xfId="6148" xr:uid="{AEB9A112-15EB-4068-B25A-188BF5A01107}"/>
    <cellStyle name="Comma 6 9 5" xfId="2471" xr:uid="{DA8E7C99-38EB-49A7-8CC4-3D58F2C88C74}"/>
    <cellStyle name="Comma 6 9 5 2" xfId="3997" xr:uid="{7087B496-3414-4226-8BB3-D6296AA31835}"/>
    <cellStyle name="Comma 6 9 5 2 2" xfId="8991" xr:uid="{224A6DCA-2581-4116-86A2-8BAE288A12F0}"/>
    <cellStyle name="Comma 6 9 5 3" xfId="5419" xr:uid="{2C4063BA-85D8-4894-9324-B196BD19A80A}"/>
    <cellStyle name="Comma 6 9 5 4" xfId="7568" xr:uid="{BD739E80-C8B6-49DF-ADE0-08B5EBE54F99}"/>
    <cellStyle name="Comma 6 9 6" xfId="2653" xr:uid="{D5FDFD12-B0F6-4532-A9D7-14E8C5BC8609}"/>
    <cellStyle name="Comma 6 9 6 2" xfId="4157" xr:uid="{2DFA5E9E-7083-4D07-9BE1-3728B07883C0}"/>
    <cellStyle name="Comma 6 9 6 2 2" xfId="9151" xr:uid="{A091274B-54FD-4314-9289-7BE46442FB21}"/>
    <cellStyle name="Comma 6 9 6 3" xfId="5579" xr:uid="{DDA84818-1109-4655-AB7E-64099E985689}"/>
    <cellStyle name="Comma 6 9 6 4" xfId="7728" xr:uid="{201C9302-6214-4497-8835-1B7B749F4DC1}"/>
    <cellStyle name="Comma 6 9 7" xfId="2059" xr:uid="{252F0565-1629-4434-BE59-3E50CD53F228}"/>
    <cellStyle name="Comma 6 9 7 2" xfId="3667" xr:uid="{C627ED8D-ADC3-4E1B-AAA1-4E223C465B1B}"/>
    <cellStyle name="Comma 6 9 7 2 2" xfId="8661" xr:uid="{8FE24752-FC05-43E9-8DF5-FA4FCA7BE943}"/>
    <cellStyle name="Comma 6 9 7 3" xfId="5089" xr:uid="{71A27924-1C48-49A6-9FB9-62A8B6E69560}"/>
    <cellStyle name="Comma 6 9 7 4" xfId="7238" xr:uid="{1B5A57A4-11CA-4047-B705-843D65C37E6C}"/>
    <cellStyle name="Comma 6 9 8" xfId="1308" xr:uid="{C169ADC3-3B8F-4513-AC84-F0203E723A49}"/>
    <cellStyle name="Comma 6 9 8 2" xfId="6511" xr:uid="{93E6C013-5851-466C-95B5-19536757DA45}"/>
    <cellStyle name="Comma 6 9 9" xfId="2941" xr:uid="{A08FC52F-C521-4D80-9ED4-5E9CA920AE60}"/>
    <cellStyle name="Comma 6 9 9 2" xfId="7934" xr:uid="{438DD307-EEC5-4C39-8132-F771361891A2}"/>
    <cellStyle name="Comma 7" xfId="431" xr:uid="{BD3BF6A8-E109-4595-92EC-65D39ADC8770}"/>
    <cellStyle name="Comma 7 10" xfId="717" xr:uid="{D442AA16-F6E5-43BA-AD17-77746426B40B}"/>
    <cellStyle name="Comma 7 10 2" xfId="1090" xr:uid="{B179CA27-6309-4E7B-8ABC-27D728C06E05}"/>
    <cellStyle name="Comma 7 10 2 2" xfId="1817" xr:uid="{E8749CF5-9934-4C59-A5B4-B45C5CE13EE2}"/>
    <cellStyle name="Comma 7 10 2 2 2" xfId="7020" xr:uid="{ABC6742B-CF6D-454A-9DC6-FCBEA01D3803}"/>
    <cellStyle name="Comma 7 10 2 3" xfId="3450" xr:uid="{2BB82371-5BB5-4863-837B-86D08D3A1A64}"/>
    <cellStyle name="Comma 7 10 2 3 2" xfId="8443" xr:uid="{81194554-8787-4573-B2D3-DA4658C7B6BC}"/>
    <cellStyle name="Comma 7 10 2 4" xfId="4872" xr:uid="{C4708C26-9C9D-4E72-8993-BDAB885EEC75}"/>
    <cellStyle name="Comma 7 10 2 5" xfId="6294" xr:uid="{D3D20E7F-126E-4F03-8F8E-6F4D59C34689}"/>
    <cellStyle name="Comma 7 10 3" xfId="2828" xr:uid="{3D25D1BB-3111-4ECD-BBD7-609067033C9A}"/>
    <cellStyle name="Comma 7 10 3 2" xfId="4284" xr:uid="{84B249C6-1B8E-4704-A1F3-BCB060900F90}"/>
    <cellStyle name="Comma 7 10 3 2 2" xfId="9278" xr:uid="{64BE9294-D1EA-47CB-8E96-66DD90C2BE93}"/>
    <cellStyle name="Comma 7 10 3 3" xfId="5706" xr:uid="{A1276755-7161-4DD0-98EE-417524AFBE62}"/>
    <cellStyle name="Comma 7 10 3 4" xfId="7855" xr:uid="{7A3F7B55-C686-4699-AEC6-BF6CE7A64B91}"/>
    <cellStyle name="Comma 7 10 4" xfId="2253" xr:uid="{E909484D-ABA0-4CFB-819C-4A6696423E5F}"/>
    <cellStyle name="Comma 7 10 4 2" xfId="3813" xr:uid="{BE64D00B-9395-4787-88C0-747580FD18CC}"/>
    <cellStyle name="Comma 7 10 4 2 2" xfId="8807" xr:uid="{A0F47382-99ED-4D84-A0AE-50AFA03A9CA0}"/>
    <cellStyle name="Comma 7 10 4 3" xfId="5235" xr:uid="{06347B3E-E823-45B4-9C5A-281D84C9E4A3}"/>
    <cellStyle name="Comma 7 10 4 4" xfId="7384" xr:uid="{4E160C3D-1CDF-4498-B7CE-95890676E8D5}"/>
    <cellStyle name="Comma 7 10 5" xfId="1454" xr:uid="{484ED60E-9F42-4B39-8DBD-B4C039B7E152}"/>
    <cellStyle name="Comma 7 10 5 2" xfId="6657" xr:uid="{310AD36D-9A50-48F8-86FB-20EB50F212A8}"/>
    <cellStyle name="Comma 7 10 6" xfId="3087" xr:uid="{63DD6E5F-B8F3-404E-90E0-DF326C94D405}"/>
    <cellStyle name="Comma 7 10 6 2" xfId="8080" xr:uid="{D8E5E3DF-81B5-402E-923C-E61940EDDA0B}"/>
    <cellStyle name="Comma 7 10 7" xfId="4509" xr:uid="{2E358D8E-396D-472F-932E-9C763E0E434D}"/>
    <cellStyle name="Comma 7 10 8" xfId="5931" xr:uid="{3818B384-3BFC-4CBC-9EC2-35E18E474690}"/>
    <cellStyle name="Comma 7 11" xfId="896" xr:uid="{F9639A19-6387-4E32-A8E0-154109478EF5}"/>
    <cellStyle name="Comma 7 11 2" xfId="1625" xr:uid="{50EA4222-71F8-413A-B2D6-5E31D44F12B0}"/>
    <cellStyle name="Comma 7 11 2 2" xfId="6828" xr:uid="{63D89449-F8BD-4E0E-84D3-4810A1E321F7}"/>
    <cellStyle name="Comma 7 11 3" xfId="3258" xr:uid="{2FA1CCC7-6DFD-4B5E-96D0-2B8FACAA9A7B}"/>
    <cellStyle name="Comma 7 11 3 2" xfId="8251" xr:uid="{46C43A3D-EFD9-4472-A01C-02E1C1BD0BFB}"/>
    <cellStyle name="Comma 7 11 4" xfId="4680" xr:uid="{8A16A926-2181-4D54-AB96-4DF10524D025}"/>
    <cellStyle name="Comma 7 11 5" xfId="6102" xr:uid="{4AB2D09C-4377-4A62-9984-7ECCA9BF79AE}"/>
    <cellStyle name="Comma 7 12" xfId="2552" xr:uid="{0DD527F6-5944-42E2-A01D-8D90ECD062EF}"/>
    <cellStyle name="Comma 7 12 2" xfId="4078" xr:uid="{FEDC177E-D23C-4455-8BD5-F6E2EDDF631B}"/>
    <cellStyle name="Comma 7 12 2 2" xfId="9072" xr:uid="{7A7792BF-C789-4AD8-8235-339E3E716AE0}"/>
    <cellStyle name="Comma 7 12 3" xfId="5500" xr:uid="{A2211520-7E00-4717-98FD-31F6401F71DD}"/>
    <cellStyle name="Comma 7 12 4" xfId="7649" xr:uid="{08210D95-489A-451C-AFF0-9E05B8ED4F18}"/>
    <cellStyle name="Comma 7 13" xfId="2368" xr:uid="{F9ED29A5-F7FA-43F4-99C2-979349D0E066}"/>
    <cellStyle name="Comma 7 13 2" xfId="3926" xr:uid="{08E43C4D-5144-45E0-8739-D0B028EE44FE}"/>
    <cellStyle name="Comma 7 13 2 2" xfId="8920" xr:uid="{DF86EE51-8F7C-4F90-B64D-1D3B496ACB34}"/>
    <cellStyle name="Comma 7 13 3" xfId="5348" xr:uid="{D29E6C65-179D-4718-A573-15C55F88E1F4}"/>
    <cellStyle name="Comma 7 13 4" xfId="7497" xr:uid="{E55434A5-7F79-43BD-BC24-4C3AEE346F68}"/>
    <cellStyle name="Comma 7 14" xfId="2605" xr:uid="{C56310B8-01B3-4F7A-A6E9-840F4306EBE8}"/>
    <cellStyle name="Comma 7 14 2" xfId="4111" xr:uid="{46B52FB1-A08A-4FC2-AB6A-CC3EBB439D14}"/>
    <cellStyle name="Comma 7 14 2 2" xfId="9105" xr:uid="{12A2A4FB-8484-46D3-9D5D-51EE9815AF67}"/>
    <cellStyle name="Comma 7 14 3" xfId="5533" xr:uid="{62FC3B5F-A972-401D-93AB-4487386E858A}"/>
    <cellStyle name="Comma 7 14 4" xfId="7682" xr:uid="{6816B403-E415-4D75-8B45-AA9F870A12A0}"/>
    <cellStyle name="Comma 7 15" xfId="2011" xr:uid="{C212CF72-2FAB-498F-872E-1747A45B0B47}"/>
    <cellStyle name="Comma 7 15 2" xfId="3621" xr:uid="{FE208D17-FF37-4AED-9CCF-E2ABC7433D33}"/>
    <cellStyle name="Comma 7 15 2 2" xfId="8615" xr:uid="{A512F5D7-070C-403B-856C-149A6E3BD034}"/>
    <cellStyle name="Comma 7 15 3" xfId="5043" xr:uid="{2C4F7F08-C034-4CC4-9ADA-460E6BD30BCF}"/>
    <cellStyle name="Comma 7 15 4" xfId="7192" xr:uid="{84DB029B-BA33-4EEB-816F-EFC71FB20FD9}"/>
    <cellStyle name="Comma 7 16" xfId="1262" xr:uid="{EC58F507-E4A4-4254-A7E6-EB15BB1A35B2}"/>
    <cellStyle name="Comma 7 16 2" xfId="6465" xr:uid="{A00CDB7C-1695-47D9-8BF0-84EA1DD1FA70}"/>
    <cellStyle name="Comma 7 17" xfId="2895" xr:uid="{2FDD7086-15D6-48F6-88DF-70A80D7E7CAF}"/>
    <cellStyle name="Comma 7 17 2" xfId="7888" xr:uid="{F7D61428-5F32-4454-B0F4-C92697BD34CA}"/>
    <cellStyle name="Comma 7 18" xfId="4317" xr:uid="{6D2CD1BE-E095-4E92-9994-53E7905BD9B3}"/>
    <cellStyle name="Comma 7 19" xfId="5739" xr:uid="{8503758E-2468-44E0-9CDF-7C2E95FAD659}"/>
    <cellStyle name="Comma 7 2" xfId="440" xr:uid="{4DE518F8-642C-48F4-90FF-1E14543C7EF1}"/>
    <cellStyle name="Comma 7 2 10" xfId="2556" xr:uid="{08BEA2D7-00D7-445E-80BA-67EF6919C129}"/>
    <cellStyle name="Comma 7 2 10 2" xfId="4082" xr:uid="{17362B31-BAA1-46C2-A1F4-E83FC5AA229B}"/>
    <cellStyle name="Comma 7 2 10 2 2" xfId="9076" xr:uid="{15613A34-2375-4281-9503-5691E6AC65D7}"/>
    <cellStyle name="Comma 7 2 10 3" xfId="5504" xr:uid="{D4F8BB0A-BF33-4491-A877-CEDB53D48D3F}"/>
    <cellStyle name="Comma 7 2 10 4" xfId="7653" xr:uid="{CC6763D2-8414-4BE1-A2EB-BA6660E3FF4E}"/>
    <cellStyle name="Comma 7 2 11" xfId="2377" xr:uid="{FCA0CFC6-D717-4D7D-8FBC-EF6059C2576E}"/>
    <cellStyle name="Comma 7 2 11 2" xfId="3935" xr:uid="{511EA46F-FCE3-4955-9206-305C2272336D}"/>
    <cellStyle name="Comma 7 2 11 2 2" xfId="8929" xr:uid="{CDC5EF15-34CF-419F-A771-FF90480557F3}"/>
    <cellStyle name="Comma 7 2 11 3" xfId="5357" xr:uid="{48EBD4F6-5A25-4C32-BC83-1982714E85D6}"/>
    <cellStyle name="Comma 7 2 11 4" xfId="7506" xr:uid="{B72C2E53-0651-482A-AB80-01C4FC23E121}"/>
    <cellStyle name="Comma 7 2 12" xfId="2608" xr:uid="{B3BE2AEE-A35C-4C33-9115-AE4C3BF23BFE}"/>
    <cellStyle name="Comma 7 2 12 2" xfId="4114" xr:uid="{1B18F036-9F32-4C5B-BF94-3DAC00956D7E}"/>
    <cellStyle name="Comma 7 2 12 2 2" xfId="9108" xr:uid="{5E3D5316-6FB3-402C-A4AC-121B8F8C6ECA}"/>
    <cellStyle name="Comma 7 2 12 3" xfId="5536" xr:uid="{709E07B6-6543-4CA2-8E07-77683F896D3E}"/>
    <cellStyle name="Comma 7 2 12 4" xfId="7685" xr:uid="{CE006830-4F27-4AD8-8C36-FB3F22FB120C}"/>
    <cellStyle name="Comma 7 2 13" xfId="2014" xr:uid="{30771C9D-0204-48CE-B2E1-AD4AD5EA5F6D}"/>
    <cellStyle name="Comma 7 2 13 2" xfId="3624" xr:uid="{7EF20409-238A-4D00-9E44-FEB5FFDDF74E}"/>
    <cellStyle name="Comma 7 2 13 2 2" xfId="8618" xr:uid="{FEF9D9B7-9D8F-4AA1-9A84-6C4BA054D3EE}"/>
    <cellStyle name="Comma 7 2 13 3" xfId="5046" xr:uid="{B156A69A-932E-4AAD-8E2E-2CC4AF05F04A}"/>
    <cellStyle name="Comma 7 2 13 4" xfId="7195" xr:uid="{2D148AD0-46C2-472B-BDD0-83A0ECAA9E74}"/>
    <cellStyle name="Comma 7 2 14" xfId="1265" xr:uid="{A2DBD2A5-3CEA-40EC-85ED-CBEF1CE24A8F}"/>
    <cellStyle name="Comma 7 2 14 2" xfId="6468" xr:uid="{07DE4470-5961-4354-A2D9-0EC494108A13}"/>
    <cellStyle name="Comma 7 2 15" xfId="2898" xr:uid="{8CA13CFD-FABA-4CBF-BBCC-37302A806EE9}"/>
    <cellStyle name="Comma 7 2 15 2" xfId="7891" xr:uid="{9F695E5E-07E5-4264-A689-1A27A7574E08}"/>
    <cellStyle name="Comma 7 2 16" xfId="4320" xr:uid="{FFD86DD8-4ACB-4D9B-8037-D1CB6566C896}"/>
    <cellStyle name="Comma 7 2 17" xfId="5742" xr:uid="{6A53A197-4562-4DB2-AC56-077459DA4AE1}"/>
    <cellStyle name="Comma 7 2 2" xfId="462" xr:uid="{EA0953DF-8EA9-48A8-A073-B8B0CE1770A9}"/>
    <cellStyle name="Comma 7 2 2 10" xfId="2620" xr:uid="{D4A63F90-BC04-45DB-A1B6-7F51AAE60788}"/>
    <cellStyle name="Comma 7 2 2 10 2" xfId="4126" xr:uid="{CE3A32A2-3618-4254-8D86-7CED93371EAE}"/>
    <cellStyle name="Comma 7 2 2 10 2 2" xfId="9120" xr:uid="{B22532CD-20A2-4DEE-B0D1-1BD35FD023BB}"/>
    <cellStyle name="Comma 7 2 2 10 3" xfId="5548" xr:uid="{B816D00A-C136-4B33-95AF-16317B17BDC5}"/>
    <cellStyle name="Comma 7 2 2 10 4" xfId="7697" xr:uid="{A5130B7C-B7E5-4293-857C-543815EA2713}"/>
    <cellStyle name="Comma 7 2 2 11" xfId="2026" xr:uid="{96AADD25-6061-4F48-AB5F-AE92F004ACC4}"/>
    <cellStyle name="Comma 7 2 2 11 2" xfId="3636" xr:uid="{5B72FF47-7188-4682-922C-486928569DFA}"/>
    <cellStyle name="Comma 7 2 2 11 2 2" xfId="8630" xr:uid="{B11B7153-48A3-4568-B676-28DE6C3E1CE4}"/>
    <cellStyle name="Comma 7 2 2 11 3" xfId="5058" xr:uid="{5E2F6792-E5D7-4850-8783-246F32E10C97}"/>
    <cellStyle name="Comma 7 2 2 11 4" xfId="7207" xr:uid="{CC991436-87A3-4893-8193-0F6F48C5BAF5}"/>
    <cellStyle name="Comma 7 2 2 12" xfId="1277" xr:uid="{3A6FC4AA-0D37-4215-BCC2-4F819E855F39}"/>
    <cellStyle name="Comma 7 2 2 12 2" xfId="6480" xr:uid="{C389BBCE-FF1A-45DB-A76D-5362970BB39A}"/>
    <cellStyle name="Comma 7 2 2 13" xfId="2910" xr:uid="{ECEA6936-B9FA-4064-9C91-E0AF91E4C651}"/>
    <cellStyle name="Comma 7 2 2 13 2" xfId="7903" xr:uid="{835A570A-CA26-4E9F-ADAA-A7C4CF978D3F}"/>
    <cellStyle name="Comma 7 2 2 14" xfId="4332" xr:uid="{C6EDF24D-BBAC-45DB-8C5F-C378C62325E2}"/>
    <cellStyle name="Comma 7 2 2 15" xfId="5754" xr:uid="{5FCA2CE1-F5FE-4040-B1DF-3FC9EC246B47}"/>
    <cellStyle name="Comma 7 2 2 2" xfId="507" xr:uid="{F8705430-C11C-40FD-A975-E29A8FBA87B5}"/>
    <cellStyle name="Comma 7 2 2 2 10" xfId="2939" xr:uid="{55E07553-E16C-433F-AE63-7E2F3BF9F9BB}"/>
    <cellStyle name="Comma 7 2 2 2 10 2" xfId="7932" xr:uid="{50314435-2176-47D5-8328-44AAFD825CDF}"/>
    <cellStyle name="Comma 7 2 2 2 11" xfId="4361" xr:uid="{CC3E19C9-F9C0-4A3A-9324-755C34B91D6A}"/>
    <cellStyle name="Comma 7 2 2 2 12" xfId="5783" xr:uid="{CA4DDCAD-4E0E-4AF2-8D8C-4EACCD9F859F}"/>
    <cellStyle name="Comma 7 2 2 2 2" xfId="713" xr:uid="{7F210025-A247-475C-8171-34E8D0BDC2D6}"/>
    <cellStyle name="Comma 7 2 2 2 2 10" xfId="5927" xr:uid="{1712355A-064E-4EB7-8D54-ABC3FF3BF8AE}"/>
    <cellStyle name="Comma 7 2 2 2 2 2" xfId="838" xr:uid="{AA3B1298-8FEE-402F-9CAF-35D461B2B0C9}"/>
    <cellStyle name="Comma 7 2 2 2 2 2 2" xfId="1211" xr:uid="{150CEDEC-746A-494D-83B4-BF7A312F4067}"/>
    <cellStyle name="Comma 7 2 2 2 2 2 2 2" xfId="1938" xr:uid="{C6780463-132F-4D0E-B6A3-C7486CEF87D4}"/>
    <cellStyle name="Comma 7 2 2 2 2 2 2 2 2" xfId="7141" xr:uid="{719942F2-AD88-4131-8F25-FE89FAF36C20}"/>
    <cellStyle name="Comma 7 2 2 2 2 2 2 3" xfId="3571" xr:uid="{F1A35D32-43F5-4414-AD70-CD923CF350D3}"/>
    <cellStyle name="Comma 7 2 2 2 2 2 2 3 2" xfId="8564" xr:uid="{AD16E621-79D2-4EA9-B6E8-16566B096B00}"/>
    <cellStyle name="Comma 7 2 2 2 2 2 2 4" xfId="4993" xr:uid="{8FD48F85-BDF0-4279-8251-C6B601D9447D}"/>
    <cellStyle name="Comma 7 2 2 2 2 2 2 5" xfId="6415" xr:uid="{012B5F4B-7A92-4E2A-A42A-A2899E48B5C0}"/>
    <cellStyle name="Comma 7 2 2 2 2 2 3" xfId="2361" xr:uid="{7F9FA406-C717-4BF9-93E3-4DAB631823D4}"/>
    <cellStyle name="Comma 7 2 2 2 2 2 3 2" xfId="3921" xr:uid="{CCDF9993-7F1B-4712-AE4F-8D20AFD4A2CB}"/>
    <cellStyle name="Comma 7 2 2 2 2 2 3 2 2" xfId="8915" xr:uid="{9DEF8FCB-23AC-4286-AF07-D844E7682655}"/>
    <cellStyle name="Comma 7 2 2 2 2 2 3 3" xfId="5343" xr:uid="{E97A622D-BD64-4C4B-909D-F0FB1CC87416}"/>
    <cellStyle name="Comma 7 2 2 2 2 2 3 4" xfId="7492" xr:uid="{844D84BB-B021-4A27-9931-6BDA8D310D5E}"/>
    <cellStyle name="Comma 7 2 2 2 2 2 4" xfId="1575" xr:uid="{90BE6DE8-5263-4285-BC07-F84967A77CD4}"/>
    <cellStyle name="Comma 7 2 2 2 2 2 4 2" xfId="6778" xr:uid="{79CFB675-C5A3-427E-8B71-2A2A284E7703}"/>
    <cellStyle name="Comma 7 2 2 2 2 2 5" xfId="3208" xr:uid="{EF91ED24-FB39-45A8-B772-5F8340340EFA}"/>
    <cellStyle name="Comma 7 2 2 2 2 2 5 2" xfId="8201" xr:uid="{248272DD-64E7-4823-8DEE-2CED7C1456DE}"/>
    <cellStyle name="Comma 7 2 2 2 2 2 6" xfId="4630" xr:uid="{EBB26D7D-0753-4C53-9FC4-853DA9001A06}"/>
    <cellStyle name="Comma 7 2 2 2 2 2 7" xfId="6052" xr:uid="{9F6F8FD8-4080-4247-9F90-7D163F962759}"/>
    <cellStyle name="Comma 7 2 2 2 2 3" xfId="1086" xr:uid="{BA21ACF0-CD13-4542-AC80-5CE23D058DFE}"/>
    <cellStyle name="Comma 7 2 2 2 2 3 2" xfId="1813" xr:uid="{90CE4873-A983-4407-B24D-95F53810EBA7}"/>
    <cellStyle name="Comma 7 2 2 2 2 3 2 2" xfId="7016" xr:uid="{B31A8AEB-005B-4FAD-9078-0E42E2F021DF}"/>
    <cellStyle name="Comma 7 2 2 2 2 3 3" xfId="3446" xr:uid="{3BC71563-4700-47B0-90E4-B1542810C8FD}"/>
    <cellStyle name="Comma 7 2 2 2 2 3 3 2" xfId="8439" xr:uid="{334F4416-9134-4DED-A14A-3628897F30E9}"/>
    <cellStyle name="Comma 7 2 2 2 2 3 4" xfId="4868" xr:uid="{F1D7DB2A-2895-497E-AC1F-6A660CC1C024}"/>
    <cellStyle name="Comma 7 2 2 2 2 3 5" xfId="6290" xr:uid="{C5F46252-EA00-44AD-8663-199457706911}"/>
    <cellStyle name="Comma 7 2 2 2 2 4" xfId="2501" xr:uid="{88EB28B8-26A7-4E3F-9B06-497CAB0C8947}"/>
    <cellStyle name="Comma 7 2 2 2 2 4 2" xfId="4027" xr:uid="{8EE4441E-83B6-4D5B-B9E3-8D93B8F75F9C}"/>
    <cellStyle name="Comma 7 2 2 2 2 4 2 2" xfId="9021" xr:uid="{480FDBAB-40EF-4982-A0B8-C28DC2079C52}"/>
    <cellStyle name="Comma 7 2 2 2 2 4 3" xfId="5449" xr:uid="{123FA08F-E777-4F1F-9474-65C004243F9A}"/>
    <cellStyle name="Comma 7 2 2 2 2 4 4" xfId="7598" xr:uid="{1D68C48E-0937-4146-9FF3-884D97F1DD1A}"/>
    <cellStyle name="Comma 7 2 2 2 2 5" xfId="2824" xr:uid="{F73CC517-86A7-4254-8E38-89EA31032E93}"/>
    <cellStyle name="Comma 7 2 2 2 2 5 2" xfId="4280" xr:uid="{0136EC77-013F-4347-9A39-6E2F0ECA1A33}"/>
    <cellStyle name="Comma 7 2 2 2 2 5 2 2" xfId="9274" xr:uid="{A55DADEE-B669-4A27-B8BB-2C99397564EA}"/>
    <cellStyle name="Comma 7 2 2 2 2 5 3" xfId="5702" xr:uid="{BCD460EC-FB7E-42B9-A0CD-DE12CE6654EF}"/>
    <cellStyle name="Comma 7 2 2 2 2 5 4" xfId="7851" xr:uid="{2CD2393B-227F-4AA0-BED2-2EFB2AFF95BA}"/>
    <cellStyle name="Comma 7 2 2 2 2 6" xfId="2249" xr:uid="{0C4AF43D-63EB-4D38-A760-1E757110C167}"/>
    <cellStyle name="Comma 7 2 2 2 2 6 2" xfId="3809" xr:uid="{E1171C1B-25A4-443D-B8EC-9AA8FBFACA89}"/>
    <cellStyle name="Comma 7 2 2 2 2 6 2 2" xfId="8803" xr:uid="{252A7C5D-2FCD-44A1-BE2F-3CBAACC98327}"/>
    <cellStyle name="Comma 7 2 2 2 2 6 3" xfId="5231" xr:uid="{B571B8D4-7B43-454C-9783-C97A8337428E}"/>
    <cellStyle name="Comma 7 2 2 2 2 6 4" xfId="7380" xr:uid="{F9230779-9C82-48EB-BCB6-408CDEAAB784}"/>
    <cellStyle name="Comma 7 2 2 2 2 7" xfId="1450" xr:uid="{7E3A1EBA-AE9D-466C-AA90-2EA0298BC307}"/>
    <cellStyle name="Comma 7 2 2 2 2 7 2" xfId="6653" xr:uid="{37E9AEED-A46F-4A0C-9710-A501C88C1A94}"/>
    <cellStyle name="Comma 7 2 2 2 2 8" xfId="3083" xr:uid="{03373175-4432-42FA-9CD7-B7B1388F0D18}"/>
    <cellStyle name="Comma 7 2 2 2 2 8 2" xfId="8076" xr:uid="{6A09C916-2F3C-4160-BBC6-C08F80C1C960}"/>
    <cellStyle name="Comma 7 2 2 2 2 9" xfId="4505" xr:uid="{0A893601-E286-4AA1-9685-68E18C146A18}"/>
    <cellStyle name="Comma 7 2 2 2 3" xfId="610" xr:uid="{D84C5684-C4DE-4F02-9B7B-79E3DECFDCE7}"/>
    <cellStyle name="Comma 7 2 2 2 3 10" xfId="5850" xr:uid="{7118B8FA-223A-4434-B853-525E95CC2D07}"/>
    <cellStyle name="Comma 7 2 2 2 3 2" xfId="886" xr:uid="{F461BB5D-2B63-4E02-85AA-E755C06063FD}"/>
    <cellStyle name="Comma 7 2 2 2 3 2 2" xfId="1258" xr:uid="{8052EBCA-6065-4F05-83AA-CDC1396D49FB}"/>
    <cellStyle name="Comma 7 2 2 2 3 2 2 2" xfId="1985" xr:uid="{5EE7CF09-3EDB-4676-B27E-76052AD0706C}"/>
    <cellStyle name="Comma 7 2 2 2 3 2 2 2 2" xfId="7188" xr:uid="{A4348E22-9DBE-42D2-956A-C3BF3A85EEAB}"/>
    <cellStyle name="Comma 7 2 2 2 3 2 2 3" xfId="3618" xr:uid="{F94D9BA3-0987-4602-A118-362032B0CC9C}"/>
    <cellStyle name="Comma 7 2 2 2 3 2 2 3 2" xfId="8611" xr:uid="{C7938E71-1F9F-437E-854E-F9CFB26E1763}"/>
    <cellStyle name="Comma 7 2 2 2 3 2 2 4" xfId="5040" xr:uid="{51C016BF-83E6-47F2-B379-2F35162196D4}"/>
    <cellStyle name="Comma 7 2 2 2 3 2 2 5" xfId="6462" xr:uid="{4AC5C169-0AB8-4205-9FF5-F9F190CBD969}"/>
    <cellStyle name="Comma 7 2 2 2 3 2 3" xfId="1622" xr:uid="{F6ECA2F5-36C9-4C4D-8C19-BA14DD9330FA}"/>
    <cellStyle name="Comma 7 2 2 2 3 2 3 2" xfId="6825" xr:uid="{0E20A2A1-D52C-47F1-9B51-86E9A4963BE0}"/>
    <cellStyle name="Comma 7 2 2 2 3 2 4" xfId="3255" xr:uid="{4C3588D9-FADD-4078-BC46-D7B090819A60}"/>
    <cellStyle name="Comma 7 2 2 2 3 2 4 2" xfId="8248" xr:uid="{D3C788CE-836F-4659-ADF9-1BF54EA99D07}"/>
    <cellStyle name="Comma 7 2 2 2 3 2 5" xfId="4677" xr:uid="{D57FBBD3-8137-4821-8D64-B021CD51439A}"/>
    <cellStyle name="Comma 7 2 2 2 3 2 6" xfId="6099" xr:uid="{401F66B8-9F72-42F5-B86E-028027B278BC}"/>
    <cellStyle name="Comma 7 2 2 2 3 3" xfId="1009" xr:uid="{CC6012A4-6EF8-4783-B4E6-2984F9F3FA03}"/>
    <cellStyle name="Comma 7 2 2 2 3 3 2" xfId="1736" xr:uid="{BA212D2A-096B-47A9-B001-5619BB8C01E8}"/>
    <cellStyle name="Comma 7 2 2 2 3 3 2 2" xfId="6939" xr:uid="{CC86CA2E-FEF0-4914-B5A1-29A87E217566}"/>
    <cellStyle name="Comma 7 2 2 2 3 3 3" xfId="3369" xr:uid="{A653FB10-B057-46FE-8C3C-2B8E06DA7F5E}"/>
    <cellStyle name="Comma 7 2 2 2 3 3 3 2" xfId="8362" xr:uid="{5321B108-00A2-4341-A254-70A1B24D2B3D}"/>
    <cellStyle name="Comma 7 2 2 2 3 3 4" xfId="4791" xr:uid="{2BC6316F-879C-4B39-82D5-491399A543D2}"/>
    <cellStyle name="Comma 7 2 2 2 3 3 5" xfId="6213" xr:uid="{A60F1F12-B8D9-4B3C-9CF7-C1E07DEA6753}"/>
    <cellStyle name="Comma 7 2 2 2 3 4" xfId="2548" xr:uid="{C88A50B7-2121-46ED-89F9-F2D665653664}"/>
    <cellStyle name="Comma 7 2 2 2 3 4 2" xfId="4074" xr:uid="{43564D4E-DC4D-4BFA-886E-4C9819638A20}"/>
    <cellStyle name="Comma 7 2 2 2 3 4 2 2" xfId="9068" xr:uid="{168F5139-5BCE-4C5E-B6FE-CD7E0C9EFB4F}"/>
    <cellStyle name="Comma 7 2 2 2 3 4 3" xfId="5496" xr:uid="{1DB9FC11-3523-42E3-9DE4-8BA5454DD74F}"/>
    <cellStyle name="Comma 7 2 2 2 3 4 4" xfId="7645" xr:uid="{AA49B11E-5D19-4D2E-AB75-E72C540C059A}"/>
    <cellStyle name="Comma 7 2 2 2 3 5" xfId="2754" xr:uid="{C14C0257-1FB8-46FB-8BD7-12D93322E3BF}"/>
    <cellStyle name="Comma 7 2 2 2 3 5 2" xfId="4220" xr:uid="{C35E79DA-0637-437A-B1F0-6FD424665D69}"/>
    <cellStyle name="Comma 7 2 2 2 3 5 2 2" xfId="9214" xr:uid="{08D838BB-15D9-4E26-8F2B-9606FD7C2E0F}"/>
    <cellStyle name="Comma 7 2 2 2 3 5 3" xfId="5642" xr:uid="{D1693E1E-8BAF-4492-BB4E-1A5AC5AEEA06}"/>
    <cellStyle name="Comma 7 2 2 2 3 5 4" xfId="7791" xr:uid="{8BE5B7C1-4DEA-4E4B-BDCA-C16FEFDF17AE}"/>
    <cellStyle name="Comma 7 2 2 2 3 6" xfId="2162" xr:uid="{25F6A712-E452-4467-BCC2-02CC33691252}"/>
    <cellStyle name="Comma 7 2 2 2 3 6 2" xfId="3732" xr:uid="{1E7939BC-7FB9-4DD2-BC56-ACC169A3CEF8}"/>
    <cellStyle name="Comma 7 2 2 2 3 6 2 2" xfId="8726" xr:uid="{87BAC515-356B-414C-87E1-E75A480494F8}"/>
    <cellStyle name="Comma 7 2 2 2 3 6 3" xfId="5154" xr:uid="{43FEC585-3BD6-4743-9FCA-D74155BDAEB7}"/>
    <cellStyle name="Comma 7 2 2 2 3 6 4" xfId="7303" xr:uid="{EA371660-7E95-41A9-9076-54E2A663CD0B}"/>
    <cellStyle name="Comma 7 2 2 2 3 7" xfId="1373" xr:uid="{AD87EA57-EE88-4508-8A3A-46AA5B5F14DD}"/>
    <cellStyle name="Comma 7 2 2 2 3 7 2" xfId="6576" xr:uid="{5D1540AB-4F29-4B3B-A012-C8B737103548}"/>
    <cellStyle name="Comma 7 2 2 2 3 8" xfId="3006" xr:uid="{A00E7B3E-53A6-48B3-B961-92982DCDF800}"/>
    <cellStyle name="Comma 7 2 2 2 3 8 2" xfId="7999" xr:uid="{38DA8DC1-0341-4FB6-A058-5B26CDFCBDEB}"/>
    <cellStyle name="Comma 7 2 2 2 3 9" xfId="4428" xr:uid="{074F67DB-068B-4216-A1C7-E90DB1C785A1}"/>
    <cellStyle name="Comma 7 2 2 2 4" xfId="761" xr:uid="{43C534A0-C58F-469B-A7CA-BA41D257D4CC}"/>
    <cellStyle name="Comma 7 2 2 2 4 2" xfId="1134" xr:uid="{AAA68A83-AC5D-47DB-AEBC-F1CB96FEDDAA}"/>
    <cellStyle name="Comma 7 2 2 2 4 2 2" xfId="1861" xr:uid="{418E2378-6345-442B-8069-56EA9F25C700}"/>
    <cellStyle name="Comma 7 2 2 2 4 2 2 2" xfId="7064" xr:uid="{E308424C-3330-4CD1-BE5E-F3C4078F0401}"/>
    <cellStyle name="Comma 7 2 2 2 4 2 3" xfId="3494" xr:uid="{117C9926-57C0-4572-A8B6-D912E6A4D3AB}"/>
    <cellStyle name="Comma 7 2 2 2 4 2 3 2" xfId="8487" xr:uid="{A68D0188-3C9C-4BE3-9357-A8F5D16F9047}"/>
    <cellStyle name="Comma 7 2 2 2 4 2 4" xfId="4916" xr:uid="{935CC847-E7AE-4956-847D-359313A09005}"/>
    <cellStyle name="Comma 7 2 2 2 4 2 5" xfId="6338" xr:uid="{A4071A7D-6D19-4F17-BB58-A5E29B02AC7E}"/>
    <cellStyle name="Comma 7 2 2 2 4 3" xfId="2296" xr:uid="{D9E821CC-75A2-4B4A-B966-0A254500BBED}"/>
    <cellStyle name="Comma 7 2 2 2 4 3 2" xfId="3856" xr:uid="{4162F120-504E-44CD-896B-DBAB403CCE5B}"/>
    <cellStyle name="Comma 7 2 2 2 4 3 2 2" xfId="8850" xr:uid="{D24BD35C-2C90-4B76-A4F7-4589464F254B}"/>
    <cellStyle name="Comma 7 2 2 2 4 3 3" xfId="5278" xr:uid="{844D4D97-35CC-4238-82AB-D0922013536E}"/>
    <cellStyle name="Comma 7 2 2 2 4 3 4" xfId="7427" xr:uid="{46E51DC4-D46C-4B8B-AA72-AE96F16A5032}"/>
    <cellStyle name="Comma 7 2 2 2 4 4" xfId="1498" xr:uid="{E37F6FFE-8ED4-404A-BC74-39D2B2BDF369}"/>
    <cellStyle name="Comma 7 2 2 2 4 4 2" xfId="6701" xr:uid="{0BE8692E-5FFA-489B-831B-E524E10009CC}"/>
    <cellStyle name="Comma 7 2 2 2 4 5" xfId="3131" xr:uid="{876B563B-0F33-4630-8D2F-CDF515622A31}"/>
    <cellStyle name="Comma 7 2 2 2 4 5 2" xfId="8124" xr:uid="{FE8D98FB-B36E-4D42-989C-1B0F70958EC0}"/>
    <cellStyle name="Comma 7 2 2 2 4 6" xfId="4553" xr:uid="{FB906BAE-BBF4-49FA-B1E8-D568DF3DCB81}"/>
    <cellStyle name="Comma 7 2 2 2 4 7" xfId="5975" xr:uid="{3E30DBF4-81A8-4372-B006-64C05F2BCC1B}"/>
    <cellStyle name="Comma 7 2 2 2 5" xfId="942" xr:uid="{7CC5ED7F-0D3F-46C4-98E7-7B78FE29FB42}"/>
    <cellStyle name="Comma 7 2 2 2 5 2" xfId="1669" xr:uid="{3576C824-7BA9-414B-B255-8C6EF4ACD782}"/>
    <cellStyle name="Comma 7 2 2 2 5 2 2" xfId="6872" xr:uid="{8EE8EF1B-0EEC-42DA-A699-6FF0920D159A}"/>
    <cellStyle name="Comma 7 2 2 2 5 3" xfId="3302" xr:uid="{DFACD37C-813C-4CD2-A4FE-469C2B1436D9}"/>
    <cellStyle name="Comma 7 2 2 2 5 3 2" xfId="8295" xr:uid="{FAEEC703-E41B-4530-86EC-E87E826792AD}"/>
    <cellStyle name="Comma 7 2 2 2 5 4" xfId="4724" xr:uid="{F6043493-52D4-47E2-BEEA-674A0CCCF735}"/>
    <cellStyle name="Comma 7 2 2 2 5 5" xfId="6146" xr:uid="{45F16F9D-091B-4DE5-8347-974C1FD8C134}"/>
    <cellStyle name="Comma 7 2 2 2 6" xfId="2431" xr:uid="{BEED4BDD-5295-43EB-837E-49599D3DFAA3}"/>
    <cellStyle name="Comma 7 2 2 2 6 2" xfId="3967" xr:uid="{CF16EEF9-D5D0-4ED0-81A4-024AE47BA9DE}"/>
    <cellStyle name="Comma 7 2 2 2 6 2 2" xfId="8961" xr:uid="{D9D4BE30-ECFB-42B3-8D05-B4497C0337F5}"/>
    <cellStyle name="Comma 7 2 2 2 6 3" xfId="5389" xr:uid="{7EC6FC1A-A28E-4F56-90B2-934DBE81494C}"/>
    <cellStyle name="Comma 7 2 2 2 6 4" xfId="7538" xr:uid="{7038F166-213A-4842-B744-BE98A50D9E93}"/>
    <cellStyle name="Comma 7 2 2 2 7" xfId="2651" xr:uid="{FEB68D9C-C999-480D-9658-B690E23C8965}"/>
    <cellStyle name="Comma 7 2 2 2 7 2" xfId="4155" xr:uid="{EB0F88F4-4544-4357-9D39-C3B6B256B7F3}"/>
    <cellStyle name="Comma 7 2 2 2 7 2 2" xfId="9149" xr:uid="{B869DD6C-09E7-412C-A8DA-C2F14DB17BFE}"/>
    <cellStyle name="Comma 7 2 2 2 7 3" xfId="5577" xr:uid="{716C1E9C-1F9B-414D-922F-DC61C7B2138F}"/>
    <cellStyle name="Comma 7 2 2 2 7 4" xfId="7726" xr:uid="{50507710-AC51-4088-AEF0-B89C4C843345}"/>
    <cellStyle name="Comma 7 2 2 2 8" xfId="2057" xr:uid="{3E627262-F6CD-41F5-8FEA-FF880E170E66}"/>
    <cellStyle name="Comma 7 2 2 2 8 2" xfId="3665" xr:uid="{6F69F5AA-770E-4FC9-8134-1D87D18F2AEE}"/>
    <cellStyle name="Comma 7 2 2 2 8 2 2" xfId="8659" xr:uid="{35D2550C-83BA-4548-941A-85ADBFD20D9A}"/>
    <cellStyle name="Comma 7 2 2 2 8 3" xfId="5087" xr:uid="{EF19505A-6A6F-4B5B-89C9-554D787048E8}"/>
    <cellStyle name="Comma 7 2 2 2 8 4" xfId="7236" xr:uid="{C75AE6FC-23DC-401A-8954-6044A7C0ABBF}"/>
    <cellStyle name="Comma 7 2 2 2 9" xfId="1306" xr:uid="{8C24E80E-8694-45E2-AD43-68707C83D436}"/>
    <cellStyle name="Comma 7 2 2 2 9 2" xfId="6509" xr:uid="{4956E7AE-C292-486C-B8AB-3E49CA76F492}"/>
    <cellStyle name="Comma 7 2 2 3" xfId="540" xr:uid="{E95C2BBF-54CA-42BB-8D55-7194EF6521BF}"/>
    <cellStyle name="Comma 7 2 2 3 10" xfId="5802" xr:uid="{6429E6BE-1F69-4565-A2F0-D72E5F7C9B44}"/>
    <cellStyle name="Comma 7 2 2 3 2" xfId="684" xr:uid="{B8E79AE3-E223-4FB9-9F42-B8DC92767E3B}"/>
    <cellStyle name="Comma 7 2 2 3 2 2" xfId="1057" xr:uid="{B441BA29-CC9F-4359-A3F6-D9BF00402632}"/>
    <cellStyle name="Comma 7 2 2 3 2 2 2" xfId="1784" xr:uid="{E2921225-ED00-4685-9E54-6C9090B83A6E}"/>
    <cellStyle name="Comma 7 2 2 3 2 2 2 2" xfId="6987" xr:uid="{37EF692B-0826-401A-809D-675FC1867691}"/>
    <cellStyle name="Comma 7 2 2 3 2 2 3" xfId="3417" xr:uid="{039C6D16-2F8F-425D-936C-A96FC59DC503}"/>
    <cellStyle name="Comma 7 2 2 3 2 2 3 2" xfId="8410" xr:uid="{AA03D2FC-55E6-4503-94B5-507836528AFF}"/>
    <cellStyle name="Comma 7 2 2 3 2 2 4" xfId="4839" xr:uid="{E00878AD-5AE6-4780-BE6C-E34C4687BB83}"/>
    <cellStyle name="Comma 7 2 2 3 2 2 5" xfId="6261" xr:uid="{26323936-1EE7-449F-A82E-DCD40F9D1DFA}"/>
    <cellStyle name="Comma 7 2 2 3 2 3" xfId="2220" xr:uid="{3F788888-1368-4AC5-A024-75B34AF06B5D}"/>
    <cellStyle name="Comma 7 2 2 3 2 3 2" xfId="3780" xr:uid="{095AA32A-428E-4820-B494-44CDD7256AB6}"/>
    <cellStyle name="Comma 7 2 2 3 2 3 2 2" xfId="8774" xr:uid="{7ED0E10D-A1F3-48C1-8390-49DF4207FE0F}"/>
    <cellStyle name="Comma 7 2 2 3 2 3 3" xfId="5202" xr:uid="{1162C210-4D60-4C58-81FD-EC96F69D2DAD}"/>
    <cellStyle name="Comma 7 2 2 3 2 3 4" xfId="7351" xr:uid="{7E60B3BB-2D5F-4971-9464-E3B7D90F962D}"/>
    <cellStyle name="Comma 7 2 2 3 2 4" xfId="1421" xr:uid="{EF68791A-9D00-42DE-91A2-566B274BFBE9}"/>
    <cellStyle name="Comma 7 2 2 3 2 4 2" xfId="6624" xr:uid="{77E36FE9-8275-4578-A13F-58EBE20EAAD1}"/>
    <cellStyle name="Comma 7 2 2 3 2 5" xfId="3054" xr:uid="{DE519DC4-251D-40AC-9678-8F0CD584D1F7}"/>
    <cellStyle name="Comma 7 2 2 3 2 5 2" xfId="8047" xr:uid="{8EAD1AB2-4A53-4145-A68D-C0E566085E90}"/>
    <cellStyle name="Comma 7 2 2 3 2 6" xfId="4476" xr:uid="{76007B31-064A-413F-B8CD-DEC24FBDD50F}"/>
    <cellStyle name="Comma 7 2 2 3 2 7" xfId="5898" xr:uid="{4FA4EA05-D6FF-4C05-A0FA-DFC413DBB62B}"/>
    <cellStyle name="Comma 7 2 2 3 3" xfId="809" xr:uid="{CC647F9B-1EA9-4B8D-8AD0-52409882B5B2}"/>
    <cellStyle name="Comma 7 2 2 3 3 2" xfId="1182" xr:uid="{290C2E6A-B8A8-47B2-8FE4-255E60CA761B}"/>
    <cellStyle name="Comma 7 2 2 3 3 2 2" xfId="1909" xr:uid="{F3F724A4-E596-4EDA-BAD6-9BC703363D87}"/>
    <cellStyle name="Comma 7 2 2 3 3 2 2 2" xfId="7112" xr:uid="{5B15CEA1-DD19-4171-B818-6AC0FCBC1767}"/>
    <cellStyle name="Comma 7 2 2 3 3 2 3" xfId="3542" xr:uid="{8CFB430E-5FD9-48D3-B993-E609810183F2}"/>
    <cellStyle name="Comma 7 2 2 3 3 2 3 2" xfId="8535" xr:uid="{5CA2FD4F-D1E3-4FF6-A916-2A06E51FACDF}"/>
    <cellStyle name="Comma 7 2 2 3 3 2 4" xfId="4964" xr:uid="{2BDFBF6F-72FD-4343-B9C6-15A1B88DA3AC}"/>
    <cellStyle name="Comma 7 2 2 3 3 2 5" xfId="6386" xr:uid="{730307D5-2374-4297-9EBA-E9C0DFEC8C55}"/>
    <cellStyle name="Comma 7 2 2 3 3 3" xfId="1546" xr:uid="{502C0242-0F9A-42C5-ACA1-962C8E3B80A9}"/>
    <cellStyle name="Comma 7 2 2 3 3 3 2" xfId="6749" xr:uid="{E77994BC-B955-4D41-B036-831902ECC41E}"/>
    <cellStyle name="Comma 7 2 2 3 3 4" xfId="3179" xr:uid="{997B9988-9118-4A90-BFFC-99F46468F7C9}"/>
    <cellStyle name="Comma 7 2 2 3 3 4 2" xfId="8172" xr:uid="{288D8A89-8E47-4BD7-AAA6-825051775921}"/>
    <cellStyle name="Comma 7 2 2 3 3 5" xfId="4601" xr:uid="{98C91D5E-4E05-48E2-9528-4CBA012D6F5E}"/>
    <cellStyle name="Comma 7 2 2 3 3 6" xfId="6023" xr:uid="{9BFE7735-65CB-4FB0-BEA2-DCF3AEAA3F63}"/>
    <cellStyle name="Comma 7 2 2 3 4" xfId="961" xr:uid="{BB79D8AD-BDB3-40FC-8ADE-474575777F07}"/>
    <cellStyle name="Comma 7 2 2 3 4 2" xfId="1688" xr:uid="{3987FAA4-35AA-4C55-BAF5-1C8F8A19F6DB}"/>
    <cellStyle name="Comma 7 2 2 3 4 2 2" xfId="6891" xr:uid="{9C7DC598-88F9-429D-BB99-C74752239748}"/>
    <cellStyle name="Comma 7 2 2 3 4 3" xfId="3321" xr:uid="{7B21EB32-1573-4E14-A86A-75898D56AF25}"/>
    <cellStyle name="Comma 7 2 2 3 4 3 2" xfId="8314" xr:uid="{515075DF-499E-409F-A904-48FF3B03F059}"/>
    <cellStyle name="Comma 7 2 2 3 4 4" xfId="4743" xr:uid="{40F3CB6E-8C5A-402C-9CCE-FBF7DDD2D3C0}"/>
    <cellStyle name="Comma 7 2 2 3 4 5" xfId="6165" xr:uid="{9A91BE74-B895-4DD4-9D48-6CB4D3914941}"/>
    <cellStyle name="Comma 7 2 2 3 5" xfId="2686" xr:uid="{2B79902D-FE28-42AF-8DCF-3CCF10378C7D}"/>
    <cellStyle name="Comma 7 2 2 3 5 2" xfId="4174" xr:uid="{13A9C174-8F75-4800-AFF9-DA9085DD60E0}"/>
    <cellStyle name="Comma 7 2 2 3 5 2 2" xfId="9168" xr:uid="{23FDC3E0-76EA-4B0B-8002-D8CE4CAB5434}"/>
    <cellStyle name="Comma 7 2 2 3 5 3" xfId="5596" xr:uid="{19EB16B3-10E1-4BEA-AE08-88B303B05B7C}"/>
    <cellStyle name="Comma 7 2 2 3 5 4" xfId="7745" xr:uid="{2C785C58-E970-4813-9EAC-190465ED7A2C}"/>
    <cellStyle name="Comma 7 2 2 3 6" xfId="2092" xr:uid="{DADF184A-62A6-40EF-9571-484334EDA23A}"/>
    <cellStyle name="Comma 7 2 2 3 6 2" xfId="3684" xr:uid="{5AC5FE9B-B678-48D2-A665-C54918568CEE}"/>
    <cellStyle name="Comma 7 2 2 3 6 2 2" xfId="8678" xr:uid="{C802DF2F-75E6-4067-AE77-6A81366900F3}"/>
    <cellStyle name="Comma 7 2 2 3 6 3" xfId="5106" xr:uid="{2EE67089-9DD9-40D7-B766-A58382015B42}"/>
    <cellStyle name="Comma 7 2 2 3 6 4" xfId="7255" xr:uid="{7DF2F759-1477-44E8-A796-0F1E3F4FF295}"/>
    <cellStyle name="Comma 7 2 2 3 7" xfId="1325" xr:uid="{80919C22-4625-46D5-B236-E3E9EC2E19F1}"/>
    <cellStyle name="Comma 7 2 2 3 7 2" xfId="6528" xr:uid="{C6B5407D-B8FC-499C-B5F3-369ABA342D41}"/>
    <cellStyle name="Comma 7 2 2 3 8" xfId="2958" xr:uid="{1FE19A7E-0C2E-400D-8FA7-39A0D7317E9B}"/>
    <cellStyle name="Comma 7 2 2 3 8 2" xfId="7951" xr:uid="{B894D09F-2561-46A1-ADE7-09BB08DDD2EA}"/>
    <cellStyle name="Comma 7 2 2 3 9" xfId="4380" xr:uid="{E01610A7-C054-4716-88FC-6D35DBB16E2C}"/>
    <cellStyle name="Comma 7 2 2 4" xfId="649" xr:uid="{3272C0EB-016B-4BA7-B5EA-B6FD23D422F9}"/>
    <cellStyle name="Comma 7 2 2 4 10" xfId="5879" xr:uid="{73218672-CC17-4CFF-A487-90D73D7C70AB}"/>
    <cellStyle name="Comma 7 2 2 4 2" xfId="790" xr:uid="{2C39E36B-559D-43D0-B9CB-2A323253109A}"/>
    <cellStyle name="Comma 7 2 2 4 2 2" xfId="1163" xr:uid="{ACF8E0AE-4ADD-49D2-8D6D-13BB3C0E4A5F}"/>
    <cellStyle name="Comma 7 2 2 4 2 2 2" xfId="1890" xr:uid="{842620C4-5338-4088-A522-6B62E4F00A3A}"/>
    <cellStyle name="Comma 7 2 2 4 2 2 2 2" xfId="7093" xr:uid="{BD7E096D-02B3-41F8-8E86-C7E9BBE86D0B}"/>
    <cellStyle name="Comma 7 2 2 4 2 2 3" xfId="3523" xr:uid="{42A879B2-1E80-4DD2-8C77-DEC086284702}"/>
    <cellStyle name="Comma 7 2 2 4 2 2 3 2" xfId="8516" xr:uid="{D9DCAACF-63CE-4DF0-934B-B73E0AA8CD8E}"/>
    <cellStyle name="Comma 7 2 2 4 2 2 4" xfId="4945" xr:uid="{671ED672-3F4D-4BD8-9906-1E95BF2EADFE}"/>
    <cellStyle name="Comma 7 2 2 4 2 2 5" xfId="6367" xr:uid="{26C4396A-A2B7-41F0-B976-F1006E5649F7}"/>
    <cellStyle name="Comma 7 2 2 4 2 3" xfId="2324" xr:uid="{19E7672E-1012-43A6-BD01-BF79778CBF65}"/>
    <cellStyle name="Comma 7 2 2 4 2 3 2" xfId="3884" xr:uid="{A6C49A87-0E36-413C-9730-DBD65B826C9A}"/>
    <cellStyle name="Comma 7 2 2 4 2 3 2 2" xfId="8878" xr:uid="{1709A591-9081-42E8-9BF2-0E31A14621AA}"/>
    <cellStyle name="Comma 7 2 2 4 2 3 3" xfId="5306" xr:uid="{6EA00B5D-2893-438F-88C7-8476E7921E0A}"/>
    <cellStyle name="Comma 7 2 2 4 2 3 4" xfId="7455" xr:uid="{369FCA82-AD87-44F7-A5E5-45356F534CC7}"/>
    <cellStyle name="Comma 7 2 2 4 2 4" xfId="1527" xr:uid="{EB855671-2786-430B-82F6-87577C8936D5}"/>
    <cellStyle name="Comma 7 2 2 4 2 4 2" xfId="6730" xr:uid="{663936F3-8446-42E2-8197-DE378050D0BB}"/>
    <cellStyle name="Comma 7 2 2 4 2 5" xfId="3160" xr:uid="{9F06046A-A39C-4D20-9600-E2DE1AA04621}"/>
    <cellStyle name="Comma 7 2 2 4 2 5 2" xfId="8153" xr:uid="{CFF1D2F3-0FFC-4EB1-A528-AC0D822F161E}"/>
    <cellStyle name="Comma 7 2 2 4 2 6" xfId="4582" xr:uid="{16F7547C-9A24-4A82-BCE4-C2A2ABD81395}"/>
    <cellStyle name="Comma 7 2 2 4 2 7" xfId="6004" xr:uid="{AE889637-DFA4-4302-941C-F3874BCD24F2}"/>
    <cellStyle name="Comma 7 2 2 4 3" xfId="1038" xr:uid="{B4091132-CEDE-46A6-987B-5F7460E7D57E}"/>
    <cellStyle name="Comma 7 2 2 4 3 2" xfId="1765" xr:uid="{CB196173-261B-4758-BE3C-E12F2001D2A7}"/>
    <cellStyle name="Comma 7 2 2 4 3 2 2" xfId="6968" xr:uid="{ECE6F91A-3C74-43FC-8D9F-C40A82FDA5B5}"/>
    <cellStyle name="Comma 7 2 2 4 3 3" xfId="3398" xr:uid="{21179EB1-F7F0-49E7-ACDC-FA7054A00455}"/>
    <cellStyle name="Comma 7 2 2 4 3 3 2" xfId="8391" xr:uid="{3A27BE77-949D-49D6-8038-E4A45A0914B7}"/>
    <cellStyle name="Comma 7 2 2 4 3 4" xfId="4820" xr:uid="{569E3F6B-84A4-4121-A414-A80D0B8933C6}"/>
    <cellStyle name="Comma 7 2 2 4 3 5" xfId="6242" xr:uid="{A2E98327-B41E-4160-9AF3-D23397D29884}"/>
    <cellStyle name="Comma 7 2 2 4 4" xfId="2469" xr:uid="{48082A7B-C45A-41F6-90A0-4FA0F6FFBB19}"/>
    <cellStyle name="Comma 7 2 2 4 4 2" xfId="3995" xr:uid="{3EFE1D3F-2A49-491B-93BB-B2BE14E69F4A}"/>
    <cellStyle name="Comma 7 2 2 4 4 2 2" xfId="8989" xr:uid="{98E3E8E3-2E79-46CA-8F90-C15B67773897}"/>
    <cellStyle name="Comma 7 2 2 4 4 3" xfId="5417" xr:uid="{890D46A2-F7A9-4CFC-8840-CAC0DCC28DC6}"/>
    <cellStyle name="Comma 7 2 2 4 4 4" xfId="7566" xr:uid="{F9588B47-AA09-4DC4-957A-4D91521A968F}"/>
    <cellStyle name="Comma 7 2 2 4 5" xfId="2792" xr:uid="{2BC2950F-9955-4174-A95E-7B076D881425}"/>
    <cellStyle name="Comma 7 2 2 4 5 2" xfId="4248" xr:uid="{3B6C0B2D-C9EE-43F6-9682-82ED5E1980B2}"/>
    <cellStyle name="Comma 7 2 2 4 5 2 2" xfId="9242" xr:uid="{AA53BF1A-6E10-43CB-87ED-CEC709CC2B71}"/>
    <cellStyle name="Comma 7 2 2 4 5 3" xfId="5670" xr:uid="{D1747976-AAF6-47EB-94EE-FCB8F959956E}"/>
    <cellStyle name="Comma 7 2 2 4 5 4" xfId="7819" xr:uid="{F0B37603-33B2-42DA-9FF2-AF87E8073746}"/>
    <cellStyle name="Comma 7 2 2 4 6" xfId="2201" xr:uid="{7E36D9F2-1A7F-4C50-9E7F-799C22FDC8D8}"/>
    <cellStyle name="Comma 7 2 2 4 6 2" xfId="3761" xr:uid="{B601B841-F84C-44E9-BE09-5244190C740E}"/>
    <cellStyle name="Comma 7 2 2 4 6 2 2" xfId="8755" xr:uid="{BCA83F4B-B575-496C-803A-930FE21A9DE9}"/>
    <cellStyle name="Comma 7 2 2 4 6 3" xfId="5183" xr:uid="{5B584974-F01E-4B52-8422-21356C7F0C37}"/>
    <cellStyle name="Comma 7 2 2 4 6 4" xfId="7332" xr:uid="{F269099A-3D0A-47C0-AF25-90321758C06B}"/>
    <cellStyle name="Comma 7 2 2 4 7" xfId="1402" xr:uid="{ECC6CC31-0BA0-4F70-9C7C-D41B3DD87618}"/>
    <cellStyle name="Comma 7 2 2 4 7 2" xfId="6605" xr:uid="{AA6ED307-02E9-4A1B-B402-6A77DEABDF7D}"/>
    <cellStyle name="Comma 7 2 2 4 8" xfId="3035" xr:uid="{BEC4F9FF-AEC8-4C28-ACBB-EBCF8F1D77F7}"/>
    <cellStyle name="Comma 7 2 2 4 8 2" xfId="8028" xr:uid="{80909022-B20C-43DD-AB80-BF088E868A50}"/>
    <cellStyle name="Comma 7 2 2 4 9" xfId="4457" xr:uid="{B677BA55-74BD-4507-8F96-38B4CF425A67}"/>
    <cellStyle name="Comma 7 2 2 5" xfId="559" xr:uid="{19AE871C-A5F2-4E79-88B0-CBCBD3625654}"/>
    <cellStyle name="Comma 7 2 2 5 10" xfId="5821" xr:uid="{9B2B1F73-CF1E-47ED-A1B7-0E67E89955A4}"/>
    <cellStyle name="Comma 7 2 2 5 2" xfId="856" xr:uid="{661EE610-E4A8-4058-9832-6C55F8771BCF}"/>
    <cellStyle name="Comma 7 2 2 5 2 2" xfId="1229" xr:uid="{5EAE1B6F-39FB-46C2-8C83-E9C30C1889F3}"/>
    <cellStyle name="Comma 7 2 2 5 2 2 2" xfId="1956" xr:uid="{25D68379-FD6E-44E5-A560-127C077CC99B}"/>
    <cellStyle name="Comma 7 2 2 5 2 2 2 2" xfId="7159" xr:uid="{07E8633D-C3E4-41B8-B178-CBA22418C4E3}"/>
    <cellStyle name="Comma 7 2 2 5 2 2 3" xfId="3589" xr:uid="{2C112581-FA70-48FF-B07B-D262B98ED626}"/>
    <cellStyle name="Comma 7 2 2 5 2 2 3 2" xfId="8582" xr:uid="{AEFA707D-56D5-4460-AE51-9A2293122781}"/>
    <cellStyle name="Comma 7 2 2 5 2 2 4" xfId="5011" xr:uid="{4825D146-34B0-4E1E-9447-3296A3AFDF72}"/>
    <cellStyle name="Comma 7 2 2 5 2 2 5" xfId="6433" xr:uid="{A2BA56EC-176E-4649-8466-5D7E40CA7F73}"/>
    <cellStyle name="Comma 7 2 2 5 2 3" xfId="1593" xr:uid="{6B67DB37-27A1-4D72-8199-7982A22C3AA6}"/>
    <cellStyle name="Comma 7 2 2 5 2 3 2" xfId="6796" xr:uid="{82E68A4A-6323-4AC3-BB5C-D6349CF23EFB}"/>
    <cellStyle name="Comma 7 2 2 5 2 4" xfId="3226" xr:uid="{C9B6F2E6-0158-4982-B988-B9477D7855F3}"/>
    <cellStyle name="Comma 7 2 2 5 2 4 2" xfId="8219" xr:uid="{88C0D7DE-37ED-4C05-89C3-5A0741BFBA0C}"/>
    <cellStyle name="Comma 7 2 2 5 2 5" xfId="4648" xr:uid="{88A8A498-C15B-4B21-BF50-CDEEF8CE6E0F}"/>
    <cellStyle name="Comma 7 2 2 5 2 6" xfId="6070" xr:uid="{5CB967CB-1256-4BA3-9FDA-36D2D163C295}"/>
    <cellStyle name="Comma 7 2 2 5 3" xfId="980" xr:uid="{07CDD830-A339-4A02-9184-D966B4E6C8B1}"/>
    <cellStyle name="Comma 7 2 2 5 3 2" xfId="1707" xr:uid="{2C748697-0703-4C96-A259-B8E84B8C61B7}"/>
    <cellStyle name="Comma 7 2 2 5 3 2 2" xfId="6910" xr:uid="{912E5F89-55BC-4E0C-A2A9-82AC127E1563}"/>
    <cellStyle name="Comma 7 2 2 5 3 3" xfId="3340" xr:uid="{44F71D4A-9D0A-4671-A8FE-1B4D38F914C9}"/>
    <cellStyle name="Comma 7 2 2 5 3 3 2" xfId="8333" xr:uid="{A74062B4-5342-4BCB-988B-41CF7D7F7543}"/>
    <cellStyle name="Comma 7 2 2 5 3 4" xfId="4762" xr:uid="{CB724709-96F4-42F4-A824-0B5B4EBC1A2A}"/>
    <cellStyle name="Comma 7 2 2 5 3 5" xfId="6184" xr:uid="{6C6DA6EA-1FCF-4559-901B-61F9B0AA0303}"/>
    <cellStyle name="Comma 7 2 2 5 4" xfId="2519" xr:uid="{C9641D9F-F292-45EE-8C24-B47183B5DDB1}"/>
    <cellStyle name="Comma 7 2 2 5 4 2" xfId="4045" xr:uid="{9F6C2AD9-D024-42B9-B4C8-35C0D4848891}"/>
    <cellStyle name="Comma 7 2 2 5 4 2 2" xfId="9039" xr:uid="{158135C4-EC65-4113-8D8B-80E8563B8780}"/>
    <cellStyle name="Comma 7 2 2 5 4 3" xfId="5467" xr:uid="{8DE369CE-9600-4027-9D10-B2F9D9466348}"/>
    <cellStyle name="Comma 7 2 2 5 4 4" xfId="7616" xr:uid="{6314CE14-EAB9-44D9-9682-B26B1946AE36}"/>
    <cellStyle name="Comma 7 2 2 5 5" xfId="2705" xr:uid="{B894CBA9-F7E1-46AF-B59E-E2D9E5997DAB}"/>
    <cellStyle name="Comma 7 2 2 5 5 2" xfId="4193" xr:uid="{E15F10A9-435E-4297-B05C-435B27E8E0D1}"/>
    <cellStyle name="Comma 7 2 2 5 5 2 2" xfId="9187" xr:uid="{2D808621-0077-474F-8438-DD8CFD3C83CB}"/>
    <cellStyle name="Comma 7 2 2 5 5 3" xfId="5615" xr:uid="{C1A057F8-F987-4202-B760-593AAA09E3BB}"/>
    <cellStyle name="Comma 7 2 2 5 5 4" xfId="7764" xr:uid="{753D89D5-6EBD-42D8-9FA0-E0DDF8CB09E9}"/>
    <cellStyle name="Comma 7 2 2 5 6" xfId="2111" xr:uid="{B2902464-0029-4A26-86C7-5E1A5E35F2E7}"/>
    <cellStyle name="Comma 7 2 2 5 6 2" xfId="3703" xr:uid="{FCFECEF1-DF08-48AE-84B0-8F14D4F5D2D7}"/>
    <cellStyle name="Comma 7 2 2 5 6 2 2" xfId="8697" xr:uid="{6D1E27FF-B4D5-45F3-B9AB-D4B4B6040E52}"/>
    <cellStyle name="Comma 7 2 2 5 6 3" xfId="5125" xr:uid="{3FDBF9AB-8F99-4E44-975A-379646F7D991}"/>
    <cellStyle name="Comma 7 2 2 5 6 4" xfId="7274" xr:uid="{9AF8B676-3B75-425B-AE57-80540EC05F96}"/>
    <cellStyle name="Comma 7 2 2 5 7" xfId="1344" xr:uid="{169F5637-686E-4C51-927A-8802403BB56C}"/>
    <cellStyle name="Comma 7 2 2 5 7 2" xfId="6547" xr:uid="{222B2F03-60A4-4904-A62F-019C321FE3B9}"/>
    <cellStyle name="Comma 7 2 2 5 8" xfId="2977" xr:uid="{71C248DF-032F-4CA7-999B-A4F61BD8D610}"/>
    <cellStyle name="Comma 7 2 2 5 8 2" xfId="7970" xr:uid="{7BBD4F3B-A422-42AF-A602-33711FD3A186}"/>
    <cellStyle name="Comma 7 2 2 5 9" xfId="4399" xr:uid="{3EDF736B-D4F2-43E5-9DFB-E7503A0A80B3}"/>
    <cellStyle name="Comma 7 2 2 6" xfId="732" xr:uid="{40DEB038-1FA3-4924-A7F9-67DC8838F2DD}"/>
    <cellStyle name="Comma 7 2 2 6 2" xfId="1105" xr:uid="{80527258-62D8-439D-83FB-389D34EE46CC}"/>
    <cellStyle name="Comma 7 2 2 6 2 2" xfId="1832" xr:uid="{562780BB-F456-41E5-9667-260541BE969E}"/>
    <cellStyle name="Comma 7 2 2 6 2 2 2" xfId="7035" xr:uid="{E6519FA8-07F7-4B1E-B50C-1DD8159F4DA0}"/>
    <cellStyle name="Comma 7 2 2 6 2 3" xfId="3465" xr:uid="{6EB337BB-556E-4385-AAD1-5ACC5F5AB8C7}"/>
    <cellStyle name="Comma 7 2 2 6 2 3 2" xfId="8458" xr:uid="{5796A1A7-EA6A-4F0C-9820-25308F3B8F99}"/>
    <cellStyle name="Comma 7 2 2 6 2 4" xfId="4887" xr:uid="{729DD4F3-1247-4D56-A3A9-159F0AF6329F}"/>
    <cellStyle name="Comma 7 2 2 6 2 5" xfId="6309" xr:uid="{9267F030-492C-4E77-AC74-7AC15508135F}"/>
    <cellStyle name="Comma 7 2 2 6 3" xfId="2843" xr:uid="{C31BA0DF-FAC9-454C-BC1D-FFF5C4784436}"/>
    <cellStyle name="Comma 7 2 2 6 3 2" xfId="4299" xr:uid="{534CE830-6412-475B-825B-C6BB95B4C02B}"/>
    <cellStyle name="Comma 7 2 2 6 3 2 2" xfId="9293" xr:uid="{9465217C-D1DD-4ABA-86B8-BC6B816AC37E}"/>
    <cellStyle name="Comma 7 2 2 6 3 3" xfId="5721" xr:uid="{07CDAC88-238C-49BF-88C3-011C59AD35D7}"/>
    <cellStyle name="Comma 7 2 2 6 3 4" xfId="7870" xr:uid="{0D62722D-D9C3-4F4F-BAA0-DFA147E37FC5}"/>
    <cellStyle name="Comma 7 2 2 6 4" xfId="2268" xr:uid="{E9A677DE-80C2-4683-9CD2-6CA36C6D9298}"/>
    <cellStyle name="Comma 7 2 2 6 4 2" xfId="3828" xr:uid="{4C0B4A51-218C-4B89-AB44-2980538D287F}"/>
    <cellStyle name="Comma 7 2 2 6 4 2 2" xfId="8822" xr:uid="{E9023D9B-E5DF-479F-8413-2511265C6B3D}"/>
    <cellStyle name="Comma 7 2 2 6 4 3" xfId="5250" xr:uid="{BD4089D4-4117-4DD0-AB39-FE9D51A3AA5F}"/>
    <cellStyle name="Comma 7 2 2 6 4 4" xfId="7399" xr:uid="{9031EAE9-870C-4236-9ECD-B3FB8F0EA99D}"/>
    <cellStyle name="Comma 7 2 2 6 5" xfId="1469" xr:uid="{F33D4EF6-C429-47D8-A684-7BDBC00A6FCA}"/>
    <cellStyle name="Comma 7 2 2 6 5 2" xfId="6672" xr:uid="{767B3801-5F0B-4645-A779-D40D0E927302}"/>
    <cellStyle name="Comma 7 2 2 6 6" xfId="3102" xr:uid="{D172A8F3-E716-41B5-9AD1-E4A35756C5FA}"/>
    <cellStyle name="Comma 7 2 2 6 6 2" xfId="8095" xr:uid="{1A93B3FF-74B9-41FC-8BCB-2EF1F81237BB}"/>
    <cellStyle name="Comma 7 2 2 6 7" xfId="4524" xr:uid="{EFE73FFE-B711-412F-A8F9-CE4ACF138223}"/>
    <cellStyle name="Comma 7 2 2 6 8" xfId="5946" xr:uid="{66B99753-681A-4B43-A5E2-4C8DDBAFB376}"/>
    <cellStyle name="Comma 7 2 2 7" xfId="911" xr:uid="{6C857D1C-8B19-4FEF-88D1-710E21B29A1F}"/>
    <cellStyle name="Comma 7 2 2 7 2" xfId="1640" xr:uid="{ADAE8A86-11CA-49C0-B360-E7E34D7F79DB}"/>
    <cellStyle name="Comma 7 2 2 7 2 2" xfId="6843" xr:uid="{8C6D0B90-A97A-4711-9CC3-304347EC95E9}"/>
    <cellStyle name="Comma 7 2 2 7 3" xfId="3273" xr:uid="{60E64CCF-21B0-4905-A7F4-2F66A156B334}"/>
    <cellStyle name="Comma 7 2 2 7 3 2" xfId="8266" xr:uid="{C5A84AF1-F6B5-4E53-B2AB-A7552579B8FC}"/>
    <cellStyle name="Comma 7 2 2 7 4" xfId="4695" xr:uid="{35264595-E855-4158-B79E-A519D443DD5F}"/>
    <cellStyle name="Comma 7 2 2 7 5" xfId="6117" xr:uid="{EDA30F9B-18AB-4FD1-998F-243C7CFD3FBB}"/>
    <cellStyle name="Comma 7 2 2 8" xfId="2567" xr:uid="{4BE24B77-5D8D-419B-A7D2-712B6F279B98}"/>
    <cellStyle name="Comma 7 2 2 8 2" xfId="4093" xr:uid="{F87ED71B-1649-4C33-9A63-94FCBFD2505E}"/>
    <cellStyle name="Comma 7 2 2 8 2 2" xfId="9087" xr:uid="{4CF83ABE-068A-44E1-907C-2D132AF4CDC9}"/>
    <cellStyle name="Comma 7 2 2 8 3" xfId="5515" xr:uid="{78CA8B3D-64AF-4E6B-BD58-2194187427EC}"/>
    <cellStyle name="Comma 7 2 2 8 4" xfId="7664" xr:uid="{2D3A5AE5-939C-4FB2-873B-FD7806590F57}"/>
    <cellStyle name="Comma 7 2 2 9" xfId="2397" xr:uid="{FCC3030B-D6DD-43F2-BECD-633C966D7353}"/>
    <cellStyle name="Comma 7 2 2 9 2" xfId="3955" xr:uid="{080B6D20-32A4-4A9F-A6CE-D700744A119E}"/>
    <cellStyle name="Comma 7 2 2 9 2 2" xfId="8949" xr:uid="{6E60C3D9-5861-4641-935F-B944D6F66AF4}"/>
    <cellStyle name="Comma 7 2 2 9 3" xfId="5377" xr:uid="{6919049D-A3D1-42B1-93BC-C7772593AF11}"/>
    <cellStyle name="Comma 7 2 2 9 4" xfId="7526" xr:uid="{82177F40-10B5-48CB-83F7-15CF2A2BD80D}"/>
    <cellStyle name="Comma 7 2 3" xfId="471" xr:uid="{B564D900-B58E-44AE-8F29-A8A206AD4375}"/>
    <cellStyle name="Comma 7 2 3 10" xfId="2035" xr:uid="{33BAD460-ED5C-4A57-A187-809376E620C5}"/>
    <cellStyle name="Comma 7 2 3 10 2" xfId="3645" xr:uid="{68EB9D04-6245-44C9-B87F-EFFB7534E833}"/>
    <cellStyle name="Comma 7 2 3 10 2 2" xfId="8639" xr:uid="{D843EEBC-64B2-435E-B62B-06E45456AD70}"/>
    <cellStyle name="Comma 7 2 3 10 3" xfId="5067" xr:uid="{F5E7AC66-0B45-449C-A201-1AC42012844D}"/>
    <cellStyle name="Comma 7 2 3 10 4" xfId="7216" xr:uid="{A8DBBD19-791A-442A-89A6-A1E88C859093}"/>
    <cellStyle name="Comma 7 2 3 11" xfId="1286" xr:uid="{3CE34AF3-6D75-435B-A07E-904585822CD0}"/>
    <cellStyle name="Comma 7 2 3 11 2" xfId="6489" xr:uid="{C82C39AB-0DAC-43EF-A6CB-C899C611AA49}"/>
    <cellStyle name="Comma 7 2 3 12" xfId="2919" xr:uid="{B22F48CD-D180-4ED0-A61D-6CD32D174EF0}"/>
    <cellStyle name="Comma 7 2 3 12 2" xfId="7912" xr:uid="{5612B124-355A-49A4-8600-391930DC06A7}"/>
    <cellStyle name="Comma 7 2 3 13" xfId="4341" xr:uid="{3B699662-5F11-43EB-8003-7D5A518C21D7}"/>
    <cellStyle name="Comma 7 2 3 14" xfId="5763" xr:uid="{CF534CE8-49CE-4A14-BC0B-459A79EEE15B}"/>
    <cellStyle name="Comma 7 2 3 2" xfId="702" xr:uid="{7985CFD3-BC0D-4FA1-B16B-19967F6CFC30}"/>
    <cellStyle name="Comma 7 2 3 2 10" xfId="5916" xr:uid="{CD24E147-7D4C-451E-8AFD-C2DC4DDCA4EB}"/>
    <cellStyle name="Comma 7 2 3 2 2" xfId="827" xr:uid="{BC67E091-3CE4-474F-8CB8-D2A22C034B92}"/>
    <cellStyle name="Comma 7 2 3 2 2 2" xfId="1200" xr:uid="{826C877C-7C76-4A53-923F-765B6863A482}"/>
    <cellStyle name="Comma 7 2 3 2 2 2 2" xfId="1927" xr:uid="{63ECAF8C-B4C5-45B0-96D2-ACB1CC7F4618}"/>
    <cellStyle name="Comma 7 2 3 2 2 2 2 2" xfId="7130" xr:uid="{2D3BCB2F-FD09-4D10-92E0-806786433F00}"/>
    <cellStyle name="Comma 7 2 3 2 2 2 3" xfId="3560" xr:uid="{834EA06B-4771-4EA1-96B1-695B43661201}"/>
    <cellStyle name="Comma 7 2 3 2 2 2 3 2" xfId="8553" xr:uid="{74B6726A-1422-43B9-9E08-65B2306724DB}"/>
    <cellStyle name="Comma 7 2 3 2 2 2 4" xfId="4982" xr:uid="{C7494A8A-ABF7-4F93-9CFA-95494E0284FE}"/>
    <cellStyle name="Comma 7 2 3 2 2 2 5" xfId="6404" xr:uid="{094A2A07-7F8C-4F1F-87BA-77480F5217F1}"/>
    <cellStyle name="Comma 7 2 3 2 2 3" xfId="2350" xr:uid="{A405A70A-31B3-49CE-9877-CF762A74DB03}"/>
    <cellStyle name="Comma 7 2 3 2 2 3 2" xfId="3910" xr:uid="{80225C1E-6533-4AFC-ADEA-9E9E0A302B56}"/>
    <cellStyle name="Comma 7 2 3 2 2 3 2 2" xfId="8904" xr:uid="{CE02D2D0-F6EE-4043-A4FD-AB1F88492FD1}"/>
    <cellStyle name="Comma 7 2 3 2 2 3 3" xfId="5332" xr:uid="{A5D292F9-7B29-4882-891B-209241583C69}"/>
    <cellStyle name="Comma 7 2 3 2 2 3 4" xfId="7481" xr:uid="{D6A91ECE-573F-4CC3-B9AC-A73FD722B80A}"/>
    <cellStyle name="Comma 7 2 3 2 2 4" xfId="1564" xr:uid="{0CF7BDF5-C5E2-493D-A071-EB7F5BE87BFB}"/>
    <cellStyle name="Comma 7 2 3 2 2 4 2" xfId="6767" xr:uid="{066A9AB0-0327-4708-B021-A65EA2010F1F}"/>
    <cellStyle name="Comma 7 2 3 2 2 5" xfId="3197" xr:uid="{B2A0B762-B3E2-4837-A778-F354DAF45C4F}"/>
    <cellStyle name="Comma 7 2 3 2 2 5 2" xfId="8190" xr:uid="{BBE9ABD4-6523-47A5-AA28-5482B74A37CC}"/>
    <cellStyle name="Comma 7 2 3 2 2 6" xfId="4619" xr:uid="{2530F7DA-D6EA-4A6F-90A4-21789BE43A92}"/>
    <cellStyle name="Comma 7 2 3 2 2 7" xfId="6041" xr:uid="{7630671C-BB14-4561-B0B0-5D25C59A8A8D}"/>
    <cellStyle name="Comma 7 2 3 2 3" xfId="1075" xr:uid="{B489A1A1-B89A-4C8C-BBA2-9EF7A0829A2E}"/>
    <cellStyle name="Comma 7 2 3 2 3 2" xfId="1802" xr:uid="{E2AC8505-64C1-42D5-98EC-8D436114A883}"/>
    <cellStyle name="Comma 7 2 3 2 3 2 2" xfId="7005" xr:uid="{42151392-BAD8-4A02-A610-95ADA30BE8DF}"/>
    <cellStyle name="Comma 7 2 3 2 3 3" xfId="3435" xr:uid="{CFB88741-940E-4271-9D37-8D434FEA55F3}"/>
    <cellStyle name="Comma 7 2 3 2 3 3 2" xfId="8428" xr:uid="{0B0BBCD2-06BE-4DFB-BFC1-01CE4763E834}"/>
    <cellStyle name="Comma 7 2 3 2 3 4" xfId="4857" xr:uid="{37B493EA-5150-41DD-90AC-8246F6F53371}"/>
    <cellStyle name="Comma 7 2 3 2 3 5" xfId="6279" xr:uid="{6380C18B-8009-4E27-845E-848EE638BA1F}"/>
    <cellStyle name="Comma 7 2 3 2 4" xfId="2490" xr:uid="{7B6B0498-4EEB-4640-8221-78B1C4650B7E}"/>
    <cellStyle name="Comma 7 2 3 2 4 2" xfId="4016" xr:uid="{B4A62117-C431-4ED2-9570-CAC92E1EC2F6}"/>
    <cellStyle name="Comma 7 2 3 2 4 2 2" xfId="9010" xr:uid="{1087DF18-D8CD-45F5-BC29-6CBAD3B7AA59}"/>
    <cellStyle name="Comma 7 2 3 2 4 3" xfId="5438" xr:uid="{E718F8F9-4CE4-4712-83A2-E0C9787832E8}"/>
    <cellStyle name="Comma 7 2 3 2 4 4" xfId="7587" xr:uid="{6D35EFA3-5E91-457B-B122-82BF824DF314}"/>
    <cellStyle name="Comma 7 2 3 2 5" xfId="2813" xr:uid="{8B9C8BCC-FC18-434B-A390-DD0A85ACC911}"/>
    <cellStyle name="Comma 7 2 3 2 5 2" xfId="4269" xr:uid="{BB3B3779-6B7A-4A86-B57E-CC5D34F88832}"/>
    <cellStyle name="Comma 7 2 3 2 5 2 2" xfId="9263" xr:uid="{0B67EB2D-90C0-4F97-86D4-FC8EA8943556}"/>
    <cellStyle name="Comma 7 2 3 2 5 3" xfId="5691" xr:uid="{340B96BC-BB5A-4C11-90A6-5DAD7677AABF}"/>
    <cellStyle name="Comma 7 2 3 2 5 4" xfId="7840" xr:uid="{D6B5934C-93D8-450E-AEAE-2175740235FD}"/>
    <cellStyle name="Comma 7 2 3 2 6" xfId="2238" xr:uid="{87451485-E22C-4258-AA47-97BF64886BC9}"/>
    <cellStyle name="Comma 7 2 3 2 6 2" xfId="3798" xr:uid="{D0D3D9F3-B18E-4F1F-8DAD-078C46AD2337}"/>
    <cellStyle name="Comma 7 2 3 2 6 2 2" xfId="8792" xr:uid="{3709656F-D4DC-46D7-AD84-8689D3C0DC5C}"/>
    <cellStyle name="Comma 7 2 3 2 6 3" xfId="5220" xr:uid="{22171C1C-2B36-42FC-A1FC-B25231B04C58}"/>
    <cellStyle name="Comma 7 2 3 2 6 4" xfId="7369" xr:uid="{3546B11E-4509-4BB7-B410-DC6BFEA26978}"/>
    <cellStyle name="Comma 7 2 3 2 7" xfId="1439" xr:uid="{AC71880F-AF97-4790-ACDF-884F404D7536}"/>
    <cellStyle name="Comma 7 2 3 2 7 2" xfId="6642" xr:uid="{DC5AF1B6-D650-4AB8-8693-2C94EF1E2C4D}"/>
    <cellStyle name="Comma 7 2 3 2 8" xfId="3072" xr:uid="{73CF9225-FC02-43D5-8578-F10839B398D2}"/>
    <cellStyle name="Comma 7 2 3 2 8 2" xfId="8065" xr:uid="{0277B45F-64E5-4C8B-9F21-35FE3FAA7CB8}"/>
    <cellStyle name="Comma 7 2 3 2 9" xfId="4494" xr:uid="{DAF9AA22-2E75-46E7-AC23-186EF5A6029A}"/>
    <cellStyle name="Comma 7 2 3 3" xfId="638" xr:uid="{5F89E748-C9C1-4B14-9422-16A6693EA93E}"/>
    <cellStyle name="Comma 7 2 3 3 10" xfId="5868" xr:uid="{E83C922C-771E-40AF-AE7F-0FCC9B0B766B}"/>
    <cellStyle name="Comma 7 2 3 3 2" xfId="779" xr:uid="{E99C855A-DDD1-4EA8-8E11-8B53F4046337}"/>
    <cellStyle name="Comma 7 2 3 3 2 2" xfId="1152" xr:uid="{FFDA1E52-9FB0-455E-829F-10359E3B8F07}"/>
    <cellStyle name="Comma 7 2 3 3 2 2 2" xfId="1879" xr:uid="{091BD7B9-B7D8-4A21-BD0B-28DB324B17DE}"/>
    <cellStyle name="Comma 7 2 3 3 2 2 2 2" xfId="7082" xr:uid="{4A457C26-72E4-40EF-AAD6-ECE2C3B89A82}"/>
    <cellStyle name="Comma 7 2 3 3 2 2 3" xfId="3512" xr:uid="{F0F948B6-7EDF-43D7-8AEF-B39B0ECA9871}"/>
    <cellStyle name="Comma 7 2 3 3 2 2 3 2" xfId="8505" xr:uid="{782CD256-DBFD-410D-B18A-415460D857CB}"/>
    <cellStyle name="Comma 7 2 3 3 2 2 4" xfId="4934" xr:uid="{7F568620-1A71-48EB-959B-B2BCE28659C3}"/>
    <cellStyle name="Comma 7 2 3 3 2 2 5" xfId="6356" xr:uid="{79105BCF-A7AA-426B-861C-9190D28F5312}"/>
    <cellStyle name="Comma 7 2 3 3 2 3" xfId="2313" xr:uid="{A48BBBFE-8167-4B55-896D-4758A5B59BFF}"/>
    <cellStyle name="Comma 7 2 3 3 2 3 2" xfId="3873" xr:uid="{43521929-3AB5-4D01-A1BA-24534C7BAFBB}"/>
    <cellStyle name="Comma 7 2 3 3 2 3 2 2" xfId="8867" xr:uid="{5692410E-9EC1-4B07-9158-D134457CCDCD}"/>
    <cellStyle name="Comma 7 2 3 3 2 3 3" xfId="5295" xr:uid="{A62F411E-295F-4534-8A0B-60EBEAA24BB6}"/>
    <cellStyle name="Comma 7 2 3 3 2 3 4" xfId="7444" xr:uid="{36C67707-50E5-4F5F-88A8-944A78915C3A}"/>
    <cellStyle name="Comma 7 2 3 3 2 4" xfId="1516" xr:uid="{0B1B66AD-A1CB-4F5D-8C43-40A930C1925B}"/>
    <cellStyle name="Comma 7 2 3 3 2 4 2" xfId="6719" xr:uid="{13134056-640B-43CD-9658-6B9E8B1FD836}"/>
    <cellStyle name="Comma 7 2 3 3 2 5" xfId="3149" xr:uid="{9AEED501-340E-4905-A703-3C77E4DE7ECF}"/>
    <cellStyle name="Comma 7 2 3 3 2 5 2" xfId="8142" xr:uid="{6896329E-91CA-4BC0-BFC8-0DC1F5D4F4DD}"/>
    <cellStyle name="Comma 7 2 3 3 2 6" xfId="4571" xr:uid="{C2CD0BC7-B59D-46C3-A3AB-85F032461B78}"/>
    <cellStyle name="Comma 7 2 3 3 2 7" xfId="5993" xr:uid="{BE39E324-83D5-4639-8AF7-E48BE6BDD24C}"/>
    <cellStyle name="Comma 7 2 3 3 3" xfId="1027" xr:uid="{93EFAA7D-D904-42C8-A9EC-F6487A090316}"/>
    <cellStyle name="Comma 7 2 3 3 3 2" xfId="1754" xr:uid="{1631F4BB-9D76-42B8-A91B-41605EC36C23}"/>
    <cellStyle name="Comma 7 2 3 3 3 2 2" xfId="6957" xr:uid="{29CFBBF0-E03E-4913-A388-72A25A052D43}"/>
    <cellStyle name="Comma 7 2 3 3 3 3" xfId="3387" xr:uid="{7F78CCE6-9C73-4278-83D5-A9CBA6C26BED}"/>
    <cellStyle name="Comma 7 2 3 3 3 3 2" xfId="8380" xr:uid="{C772AAAB-0173-4A3F-AD04-9856B9A9519F}"/>
    <cellStyle name="Comma 7 2 3 3 3 4" xfId="4809" xr:uid="{2686EC4E-F089-468D-B1B4-077E09AFA72F}"/>
    <cellStyle name="Comma 7 2 3 3 3 5" xfId="6231" xr:uid="{CC1A32C1-5711-45ED-9D85-FA8ECCE8A09A}"/>
    <cellStyle name="Comma 7 2 3 3 4" xfId="2458" xr:uid="{99BE338D-1037-4F49-A41D-1C9A125E7B00}"/>
    <cellStyle name="Comma 7 2 3 3 4 2" xfId="3984" xr:uid="{A760986D-521C-41BA-8C95-73192120781C}"/>
    <cellStyle name="Comma 7 2 3 3 4 2 2" xfId="8978" xr:uid="{3FA02111-E7FE-4DCA-BB97-0BEF799B7B2A}"/>
    <cellStyle name="Comma 7 2 3 3 4 3" xfId="5406" xr:uid="{7B2CC873-EE9F-4A82-A65B-00739CED71B3}"/>
    <cellStyle name="Comma 7 2 3 3 4 4" xfId="7555" xr:uid="{0206466E-1B01-4A50-9E6F-55DD3CC959E1}"/>
    <cellStyle name="Comma 7 2 3 3 5" xfId="2781" xr:uid="{2622763B-BAC2-4195-BFCB-393954DE0147}"/>
    <cellStyle name="Comma 7 2 3 3 5 2" xfId="4237" xr:uid="{4428B445-6D03-49BF-A4DB-DCAEB34B970F}"/>
    <cellStyle name="Comma 7 2 3 3 5 2 2" xfId="9231" xr:uid="{93E8902F-A0B2-411A-81AD-6E35BB358BF0}"/>
    <cellStyle name="Comma 7 2 3 3 5 3" xfId="5659" xr:uid="{A00DD259-3DD6-4E54-B40A-2965921FC68D}"/>
    <cellStyle name="Comma 7 2 3 3 5 4" xfId="7808" xr:uid="{2D854099-F951-4CF8-B3E5-06DC85022ADA}"/>
    <cellStyle name="Comma 7 2 3 3 6" xfId="2190" xr:uid="{4170172A-975A-43B0-9455-9D39AFB6459C}"/>
    <cellStyle name="Comma 7 2 3 3 6 2" xfId="3750" xr:uid="{0C432076-364A-42D5-9BC6-41CE4C13E0AE}"/>
    <cellStyle name="Comma 7 2 3 3 6 2 2" xfId="8744" xr:uid="{F43B5B6E-5D47-4B10-A585-8880786A1DCF}"/>
    <cellStyle name="Comma 7 2 3 3 6 3" xfId="5172" xr:uid="{75BE5C80-DC5D-4895-97E4-85E4BA9BF1B7}"/>
    <cellStyle name="Comma 7 2 3 3 6 4" xfId="7321" xr:uid="{2AA6A76E-3D0D-4845-A96A-2735F87367E6}"/>
    <cellStyle name="Comma 7 2 3 3 7" xfId="1391" xr:uid="{F4400C43-34A0-4E7B-BC02-B355F01D6B0E}"/>
    <cellStyle name="Comma 7 2 3 3 7 2" xfId="6594" xr:uid="{0949B541-A9BC-479D-A349-8FD6EA01D806}"/>
    <cellStyle name="Comma 7 2 3 3 8" xfId="3024" xr:uid="{C1F61C50-9023-40EE-92FE-E4D70A987434}"/>
    <cellStyle name="Comma 7 2 3 3 8 2" xfId="8017" xr:uid="{6E06F3DD-55A4-4742-B31D-8FE4F4B06D8C}"/>
    <cellStyle name="Comma 7 2 3 3 9" xfId="4446" xr:uid="{FA7A5369-596B-4AA0-B54D-724D16EDF612}"/>
    <cellStyle name="Comma 7 2 3 4" xfId="593" xr:uid="{6233A643-3BA3-4AB3-820A-CAA50F4C1053}"/>
    <cellStyle name="Comma 7 2 3 4 10" xfId="5839" xr:uid="{051833FE-5362-40DB-8CAC-7A4C373EB069}"/>
    <cellStyle name="Comma 7 2 3 4 2" xfId="865" xr:uid="{5F60E57E-910F-4EB7-93EB-D889411AE254}"/>
    <cellStyle name="Comma 7 2 3 4 2 2" xfId="1238" xr:uid="{2D52FCA2-C852-44F6-A700-B32BEC3DDF59}"/>
    <cellStyle name="Comma 7 2 3 4 2 2 2" xfId="1965" xr:uid="{3603F4CC-F5D5-4810-9B43-CE67A5FFD5DD}"/>
    <cellStyle name="Comma 7 2 3 4 2 2 2 2" xfId="7168" xr:uid="{8440360A-E1C6-44ED-AED0-84303FF03A5E}"/>
    <cellStyle name="Comma 7 2 3 4 2 2 3" xfId="3598" xr:uid="{C8786FDE-3555-435A-8B88-6B5E9454D7AD}"/>
    <cellStyle name="Comma 7 2 3 4 2 2 3 2" xfId="8591" xr:uid="{68BD79A6-8AA2-4F48-96F9-76BA7A7F5329}"/>
    <cellStyle name="Comma 7 2 3 4 2 2 4" xfId="5020" xr:uid="{C162BB22-132C-4271-862C-81F8028C93DE}"/>
    <cellStyle name="Comma 7 2 3 4 2 2 5" xfId="6442" xr:uid="{62F33E11-9C68-4F1E-8EF8-3D3AC2131BE4}"/>
    <cellStyle name="Comma 7 2 3 4 2 3" xfId="1602" xr:uid="{378B82DA-132F-483A-8DFE-788E88E9EBAB}"/>
    <cellStyle name="Comma 7 2 3 4 2 3 2" xfId="6805" xr:uid="{53208CD3-FEE9-4752-84D5-502160C0D01C}"/>
    <cellStyle name="Comma 7 2 3 4 2 4" xfId="3235" xr:uid="{8808CD9D-5466-4304-A20E-C43F64D8A9BD}"/>
    <cellStyle name="Comma 7 2 3 4 2 4 2" xfId="8228" xr:uid="{60B8C418-36DB-4C99-B6C7-A6B59E6A7FCE}"/>
    <cellStyle name="Comma 7 2 3 4 2 5" xfId="4657" xr:uid="{4CC60CA3-97E7-4F4E-A559-7AB9DA733963}"/>
    <cellStyle name="Comma 7 2 3 4 2 6" xfId="6079" xr:uid="{66D94192-23C3-484E-A29C-BF8D6E4C33DC}"/>
    <cellStyle name="Comma 7 2 3 4 3" xfId="998" xr:uid="{68D72980-3D8A-4178-A960-7EB7AFB4A74D}"/>
    <cellStyle name="Comma 7 2 3 4 3 2" xfId="1725" xr:uid="{C972E669-CAE4-4192-81F2-62DA6C67842E}"/>
    <cellStyle name="Comma 7 2 3 4 3 2 2" xfId="6928" xr:uid="{710EE14E-CAB3-498E-BBCF-979BFC7835D0}"/>
    <cellStyle name="Comma 7 2 3 4 3 3" xfId="3358" xr:uid="{DE6FE49A-2054-49CC-89A3-A7B8589EE302}"/>
    <cellStyle name="Comma 7 2 3 4 3 3 2" xfId="8351" xr:uid="{EF666FF1-73B6-486A-BD60-055A0C270A9B}"/>
    <cellStyle name="Comma 7 2 3 4 3 4" xfId="4780" xr:uid="{BB365B76-8605-421F-A9B1-5BB721C3B0CD}"/>
    <cellStyle name="Comma 7 2 3 4 3 5" xfId="6202" xr:uid="{780C9A05-0A1B-4AD2-B15A-A6E18C7E2AF3}"/>
    <cellStyle name="Comma 7 2 3 4 4" xfId="2528" xr:uid="{04289A02-21FC-4ACA-BC34-866492F327E0}"/>
    <cellStyle name="Comma 7 2 3 4 4 2" xfId="4054" xr:uid="{030FB07F-6FE8-4CE9-B658-20E14D0F1451}"/>
    <cellStyle name="Comma 7 2 3 4 4 2 2" xfId="9048" xr:uid="{3519F0E6-A1D0-4CD1-B0A7-6524FBAC5941}"/>
    <cellStyle name="Comma 7 2 3 4 4 3" xfId="5476" xr:uid="{B1390EFE-F2DB-4ACA-9757-C94392292D25}"/>
    <cellStyle name="Comma 7 2 3 4 4 4" xfId="7625" xr:uid="{63198D8D-3395-4D33-8BA4-798740C2DC89}"/>
    <cellStyle name="Comma 7 2 3 4 5" xfId="2737" xr:uid="{8AD57233-2B3D-465E-94AD-910ADE96A66A}"/>
    <cellStyle name="Comma 7 2 3 4 5 2" xfId="4209" xr:uid="{453ED108-AB6A-4459-9FEC-766075FE9141}"/>
    <cellStyle name="Comma 7 2 3 4 5 2 2" xfId="9203" xr:uid="{DD3E9C3B-5D94-4C0A-B4A3-1914FC53AA25}"/>
    <cellStyle name="Comma 7 2 3 4 5 3" xfId="5631" xr:uid="{9808246A-DF7F-4F4B-B509-9C0D26C08F8C}"/>
    <cellStyle name="Comma 7 2 3 4 5 4" xfId="7780" xr:uid="{DB8AA2A8-4E3F-411F-BE33-C7DC21359750}"/>
    <cellStyle name="Comma 7 2 3 4 6" xfId="2145" xr:uid="{3961514A-3253-4929-9286-7F8F5212350B}"/>
    <cellStyle name="Comma 7 2 3 4 6 2" xfId="3721" xr:uid="{AFA2CD9C-4074-45E1-8DF8-8D17EBB2676A}"/>
    <cellStyle name="Comma 7 2 3 4 6 2 2" xfId="8715" xr:uid="{1EC00AB1-47C9-4CFC-A266-3178FA8F7D8F}"/>
    <cellStyle name="Comma 7 2 3 4 6 3" xfId="5143" xr:uid="{E8DFDF61-9F58-4AC6-B4EA-40D0A8B53964}"/>
    <cellStyle name="Comma 7 2 3 4 6 4" xfId="7292" xr:uid="{ED326AFF-8C72-46E0-BF34-2F08367B31A0}"/>
    <cellStyle name="Comma 7 2 3 4 7" xfId="1362" xr:uid="{8BC5AF55-467D-4E38-AF10-42C0D28967BA}"/>
    <cellStyle name="Comma 7 2 3 4 7 2" xfId="6565" xr:uid="{42EC5680-2BFA-42D2-9D2D-2801B8B52C64}"/>
    <cellStyle name="Comma 7 2 3 4 8" xfId="2995" xr:uid="{D79F4DC6-12C0-4A74-8ECF-07525EC12FC6}"/>
    <cellStyle name="Comma 7 2 3 4 8 2" xfId="7988" xr:uid="{3846A8F3-CA4F-42F4-B8F0-7A5C19C74B89}"/>
    <cellStyle name="Comma 7 2 3 4 9" xfId="4417" xr:uid="{4F0E58C4-C4F4-49AE-996B-38C9972C72E8}"/>
    <cellStyle name="Comma 7 2 3 5" xfId="750" xr:uid="{14414E42-43FA-43C7-97EF-C27119FB8C79}"/>
    <cellStyle name="Comma 7 2 3 5 2" xfId="1123" xr:uid="{685F26B7-26BE-475C-B777-40FD43D835B7}"/>
    <cellStyle name="Comma 7 2 3 5 2 2" xfId="1850" xr:uid="{AAD80B46-95C9-42AE-B9E6-1BF83FBC08E7}"/>
    <cellStyle name="Comma 7 2 3 5 2 2 2" xfId="7053" xr:uid="{023E6012-2AF7-41F8-B296-01616F55996B}"/>
    <cellStyle name="Comma 7 2 3 5 2 3" xfId="3483" xr:uid="{FAC4D747-C171-43A9-BB64-864229A3A5BD}"/>
    <cellStyle name="Comma 7 2 3 5 2 3 2" xfId="8476" xr:uid="{AA271B9A-FEEC-404A-8884-789E59B7EEB0}"/>
    <cellStyle name="Comma 7 2 3 5 2 4" xfId="4905" xr:uid="{330ED5F0-CACA-40A0-93B4-4B8D08E1D98B}"/>
    <cellStyle name="Comma 7 2 3 5 2 5" xfId="6327" xr:uid="{F7FB1D38-719B-4B40-8591-82DE501CABB4}"/>
    <cellStyle name="Comma 7 2 3 5 3" xfId="2851" xr:uid="{2089CE08-88B7-4816-928F-E494B6171C81}"/>
    <cellStyle name="Comma 7 2 3 5 3 2" xfId="4307" xr:uid="{EF80503C-4F77-4F34-A3A9-558C67974858}"/>
    <cellStyle name="Comma 7 2 3 5 3 2 2" xfId="9301" xr:uid="{63FBE8EC-0749-466B-A9EE-9D4BFE23E41E}"/>
    <cellStyle name="Comma 7 2 3 5 3 3" xfId="5729" xr:uid="{A91DDBF8-1F54-40A7-B313-72282EB4C0DF}"/>
    <cellStyle name="Comma 7 2 3 5 3 4" xfId="7878" xr:uid="{63A615EB-F72A-4C46-974E-4B090B45EB98}"/>
    <cellStyle name="Comma 7 2 3 5 4" xfId="2285" xr:uid="{515FDBBD-C472-4273-9FCA-E23AB4C59394}"/>
    <cellStyle name="Comma 7 2 3 5 4 2" xfId="3845" xr:uid="{7AA458CA-F97B-499A-86CA-F523F59BB876}"/>
    <cellStyle name="Comma 7 2 3 5 4 2 2" xfId="8839" xr:uid="{22CDA366-E1A8-4021-91F3-C6274DAF08AB}"/>
    <cellStyle name="Comma 7 2 3 5 4 3" xfId="5267" xr:uid="{1A60087C-781E-4AC8-A498-D8051F210228}"/>
    <cellStyle name="Comma 7 2 3 5 4 4" xfId="7416" xr:uid="{71D3157E-2E9C-4435-A893-15053B323CE3}"/>
    <cellStyle name="Comma 7 2 3 5 5" xfId="1487" xr:uid="{ABC937F2-E65A-40B2-80C1-B64D071FE3DB}"/>
    <cellStyle name="Comma 7 2 3 5 5 2" xfId="6690" xr:uid="{F98E722A-2309-447B-B251-05F0763B3D61}"/>
    <cellStyle name="Comma 7 2 3 5 6" xfId="3120" xr:uid="{6153F45A-FBA4-430F-AE9D-3D84494F2060}"/>
    <cellStyle name="Comma 7 2 3 5 6 2" xfId="8113" xr:uid="{2D03573E-9754-429D-8EFD-7150ADD6C974}"/>
    <cellStyle name="Comma 7 2 3 5 7" xfId="4542" xr:uid="{5A016EB9-B0E1-4D5A-BA85-90FB842513DE}"/>
    <cellStyle name="Comma 7 2 3 5 8" xfId="5964" xr:uid="{AC523355-1D21-4CB2-AB70-FE73B350332A}"/>
    <cellStyle name="Comma 7 2 3 6" xfId="920" xr:uid="{AE565DD5-639C-4A6F-955F-E844199425D6}"/>
    <cellStyle name="Comma 7 2 3 6 2" xfId="1649" xr:uid="{A2AE93CE-D64E-4814-8DEE-8B2E6C05097D}"/>
    <cellStyle name="Comma 7 2 3 6 2 2" xfId="6852" xr:uid="{4FE6DE79-3C8D-4F7A-B9E9-0D864D8C9728}"/>
    <cellStyle name="Comma 7 2 3 6 3" xfId="3282" xr:uid="{FF6B96AB-0D6F-4893-A523-F78585022EB7}"/>
    <cellStyle name="Comma 7 2 3 6 3 2" xfId="8275" xr:uid="{05FB7FBE-9169-4AFB-8081-F0DE39A61C95}"/>
    <cellStyle name="Comma 7 2 3 6 4" xfId="4704" xr:uid="{1A505B6C-F30F-41B1-B53C-F2F126A2B1E5}"/>
    <cellStyle name="Comma 7 2 3 6 5" xfId="6126" xr:uid="{5E7ACB9E-6B29-4808-B92D-C5DDC5CD51B4}"/>
    <cellStyle name="Comma 7 2 3 7" xfId="2575" xr:uid="{3C62F342-5B08-454B-AF23-AD3D0AB83032}"/>
    <cellStyle name="Comma 7 2 3 7 2" xfId="4101" xr:uid="{8AAD9078-1D32-4B1B-9FDA-459F3EBE72CA}"/>
    <cellStyle name="Comma 7 2 3 7 2 2" xfId="9095" xr:uid="{6A54519F-92DE-4E04-8338-8E4D0B41FCBD}"/>
    <cellStyle name="Comma 7 2 3 7 3" xfId="5523" xr:uid="{A24B7CAA-CA91-4E68-B4B0-6BD6724EB53B}"/>
    <cellStyle name="Comma 7 2 3 7 4" xfId="7672" xr:uid="{01BC64DF-7443-474C-984B-FF401AD1A67F}"/>
    <cellStyle name="Comma 7 2 3 8" xfId="2386" xr:uid="{11BEA057-F4F1-441F-B19C-15EF00EBA85B}"/>
    <cellStyle name="Comma 7 2 3 8 2" xfId="3944" xr:uid="{4DBB7F23-094C-4E40-A67F-42BB8D76B9D9}"/>
    <cellStyle name="Comma 7 2 3 8 2 2" xfId="8938" xr:uid="{6DFF1E24-5B1F-4E55-B757-98BEAA7A03FF}"/>
    <cellStyle name="Comma 7 2 3 8 3" xfId="5366" xr:uid="{079C76D2-89E6-4534-9131-766746933E6B}"/>
    <cellStyle name="Comma 7 2 3 8 4" xfId="7515" xr:uid="{9BA081EA-D259-4087-B09A-D9FE7B5A6A7E}"/>
    <cellStyle name="Comma 7 2 3 9" xfId="2629" xr:uid="{CC8C1AC2-74F3-40C5-9545-D1191F564CA6}"/>
    <cellStyle name="Comma 7 2 3 9 2" xfId="4135" xr:uid="{592663FE-4242-4FD3-883C-3F73013F08D8}"/>
    <cellStyle name="Comma 7 2 3 9 2 2" xfId="9129" xr:uid="{07A518B2-CF64-4BFA-A2D5-847B08EEF72B}"/>
    <cellStyle name="Comma 7 2 3 9 3" xfId="5557" xr:uid="{8237FB68-E018-48C9-8089-507948FFD5C6}"/>
    <cellStyle name="Comma 7 2 3 9 4" xfId="7706" xr:uid="{FC44784F-6033-44D7-B5A5-3960A0E3CDF8}"/>
    <cellStyle name="Comma 7 2 4" xfId="480" xr:uid="{01367FC7-3779-4AFE-89C2-A5E970BE6A8D}"/>
    <cellStyle name="Comma 7 2 4 10" xfId="2928" xr:uid="{011377EE-BDD1-45AF-ABEE-EA18AA0B7898}"/>
    <cellStyle name="Comma 7 2 4 10 2" xfId="7921" xr:uid="{D40F0A28-0098-4EC1-9D15-1FA72DD074FE}"/>
    <cellStyle name="Comma 7 2 4 11" xfId="4350" xr:uid="{3BB5D952-2FAA-4679-9669-37CE9E820AEB}"/>
    <cellStyle name="Comma 7 2 4 12" xfId="5772" xr:uid="{335DF3A0-8F10-4D97-B033-D072E0928201}"/>
    <cellStyle name="Comma 7 2 4 2" xfId="694" xr:uid="{7AB02EF0-279E-4FD0-B53B-D0D39C8CEAFF}"/>
    <cellStyle name="Comma 7 2 4 2 10" xfId="5908" xr:uid="{7418A3C7-AB95-4C83-83AB-3E65AA8D719B}"/>
    <cellStyle name="Comma 7 2 4 2 2" xfId="819" xr:uid="{A5D524DD-41B5-408B-814E-8F322FFC5F9F}"/>
    <cellStyle name="Comma 7 2 4 2 2 2" xfId="1192" xr:uid="{6235C536-9B3A-4D27-AAC1-CE55FC2A8F2E}"/>
    <cellStyle name="Comma 7 2 4 2 2 2 2" xfId="1919" xr:uid="{3184A7E0-15C6-4313-B71E-82BDC01A7F8B}"/>
    <cellStyle name="Comma 7 2 4 2 2 2 2 2" xfId="7122" xr:uid="{6C4D047F-F46F-41B1-8B0F-E7C36CA06CC4}"/>
    <cellStyle name="Comma 7 2 4 2 2 2 3" xfId="3552" xr:uid="{344A1BF5-0D00-4256-8283-91D1B96FE734}"/>
    <cellStyle name="Comma 7 2 4 2 2 2 3 2" xfId="8545" xr:uid="{2977E85A-5E49-481A-A9A4-A055EE95042D}"/>
    <cellStyle name="Comma 7 2 4 2 2 2 4" xfId="4974" xr:uid="{18D7D4EF-1142-4882-8766-FA9CEA521919}"/>
    <cellStyle name="Comma 7 2 4 2 2 2 5" xfId="6396" xr:uid="{AFF007A2-DFB3-4FEF-A3C5-77D8836659E9}"/>
    <cellStyle name="Comma 7 2 4 2 2 3" xfId="2342" xr:uid="{CF728EC1-05FA-4CBE-A654-72E087060374}"/>
    <cellStyle name="Comma 7 2 4 2 2 3 2" xfId="3902" xr:uid="{3A94893F-19A6-4756-BEA9-C1499C741BF8}"/>
    <cellStyle name="Comma 7 2 4 2 2 3 2 2" xfId="8896" xr:uid="{B97D55D3-7611-478B-AD09-6943A6F38D71}"/>
    <cellStyle name="Comma 7 2 4 2 2 3 3" xfId="5324" xr:uid="{C23612C1-6E30-4CEB-9819-659A380E33E3}"/>
    <cellStyle name="Comma 7 2 4 2 2 3 4" xfId="7473" xr:uid="{F4E07142-84F9-4EDE-AB29-B98485D7CF25}"/>
    <cellStyle name="Comma 7 2 4 2 2 4" xfId="1556" xr:uid="{1D58E14D-2BF3-448C-AF2D-A64E3EDC9009}"/>
    <cellStyle name="Comma 7 2 4 2 2 4 2" xfId="6759" xr:uid="{95405531-7920-46B6-A83D-5C37D56E3388}"/>
    <cellStyle name="Comma 7 2 4 2 2 5" xfId="3189" xr:uid="{81C56561-5C5C-4AFF-86E6-58B7E1F02E51}"/>
    <cellStyle name="Comma 7 2 4 2 2 5 2" xfId="8182" xr:uid="{3FE6F368-7F8D-453F-AA8D-8A3F8C936FC4}"/>
    <cellStyle name="Comma 7 2 4 2 2 6" xfId="4611" xr:uid="{0B9CD6EF-DA2A-40CE-AB51-A2C1BF8A5B88}"/>
    <cellStyle name="Comma 7 2 4 2 2 7" xfId="6033" xr:uid="{06B6461F-AC45-45E5-BC91-698B68DB916D}"/>
    <cellStyle name="Comma 7 2 4 2 3" xfId="1067" xr:uid="{A83B0421-6841-4FC8-AB40-819081749BE4}"/>
    <cellStyle name="Comma 7 2 4 2 3 2" xfId="1794" xr:uid="{4A1D3E9A-6191-4447-A3BE-0099EC6D32DA}"/>
    <cellStyle name="Comma 7 2 4 2 3 2 2" xfId="6997" xr:uid="{F8118188-FAA1-4289-A0AF-2A0EE6258A0D}"/>
    <cellStyle name="Comma 7 2 4 2 3 3" xfId="3427" xr:uid="{0FCB474B-5C3A-45B0-BC8C-6A3395114241}"/>
    <cellStyle name="Comma 7 2 4 2 3 3 2" xfId="8420" xr:uid="{5F1FBCC1-9E98-47ED-9CA1-713011BCD242}"/>
    <cellStyle name="Comma 7 2 4 2 3 4" xfId="4849" xr:uid="{4926D4B3-C702-429E-B765-D7A3C1D54A20}"/>
    <cellStyle name="Comma 7 2 4 2 3 5" xfId="6271" xr:uid="{48800008-C658-449E-AED2-BA6BF1ED01CB}"/>
    <cellStyle name="Comma 7 2 4 2 4" xfId="2482" xr:uid="{5294DF33-F41B-40D0-BADB-C0265251B06D}"/>
    <cellStyle name="Comma 7 2 4 2 4 2" xfId="4008" xr:uid="{F4571BCA-8A05-47E2-BF5A-38FF6D3E42A1}"/>
    <cellStyle name="Comma 7 2 4 2 4 2 2" xfId="9002" xr:uid="{D09A2D94-0F0A-4EE1-9EEA-D9EBC38CC6D1}"/>
    <cellStyle name="Comma 7 2 4 2 4 3" xfId="5430" xr:uid="{E8D13B13-41E7-4A8B-BA3E-1F2A5CA7F593}"/>
    <cellStyle name="Comma 7 2 4 2 4 4" xfId="7579" xr:uid="{C3043481-C39A-4FB2-9B4E-BC34C6013C4D}"/>
    <cellStyle name="Comma 7 2 4 2 5" xfId="2805" xr:uid="{5D9F68A8-1014-4020-A5DC-D7CDF8266F0C}"/>
    <cellStyle name="Comma 7 2 4 2 5 2" xfId="4261" xr:uid="{4810CD7C-1421-41B5-95BB-651E727A2CFC}"/>
    <cellStyle name="Comma 7 2 4 2 5 2 2" xfId="9255" xr:uid="{C48F6D0F-DEDC-45B1-83CB-A98EB238350A}"/>
    <cellStyle name="Comma 7 2 4 2 5 3" xfId="5683" xr:uid="{5F716369-E116-4214-B242-165FD895E1F6}"/>
    <cellStyle name="Comma 7 2 4 2 5 4" xfId="7832" xr:uid="{23BB46FC-65E0-43EE-B881-3EAA768DC208}"/>
    <cellStyle name="Comma 7 2 4 2 6" xfId="2230" xr:uid="{CB9B9FDE-4E09-4A5F-9565-2D4EA18E401A}"/>
    <cellStyle name="Comma 7 2 4 2 6 2" xfId="3790" xr:uid="{C89EF8BD-16BF-4458-B2B1-CA104EB2F305}"/>
    <cellStyle name="Comma 7 2 4 2 6 2 2" xfId="8784" xr:uid="{3030C8E4-7B5D-4374-9867-96E1E789323A}"/>
    <cellStyle name="Comma 7 2 4 2 6 3" xfId="5212" xr:uid="{D7FF6145-00B7-4A01-B46B-A49C1909ACB5}"/>
    <cellStyle name="Comma 7 2 4 2 6 4" xfId="7361" xr:uid="{3BA0C3BC-0151-464B-9C9B-6CE47364404E}"/>
    <cellStyle name="Comma 7 2 4 2 7" xfId="1431" xr:uid="{1830188B-0A87-4822-AC87-5BCDB468CC84}"/>
    <cellStyle name="Comma 7 2 4 2 7 2" xfId="6634" xr:uid="{4625162F-3E80-47AE-80B9-725E10B70483}"/>
    <cellStyle name="Comma 7 2 4 2 8" xfId="3064" xr:uid="{AC054F0C-5740-4DBB-8833-3FB49793CB1C}"/>
    <cellStyle name="Comma 7 2 4 2 8 2" xfId="8057" xr:uid="{2EEC7A89-E916-4DF4-A77A-AAEA8F450775}"/>
    <cellStyle name="Comma 7 2 4 2 9" xfId="4486" xr:uid="{77536058-308C-4A55-8C6B-B5B8E50FF19F}"/>
    <cellStyle name="Comma 7 2 4 3" xfId="584" xr:uid="{4C6ACEE6-C652-42E3-B175-C1E69866008F}"/>
    <cellStyle name="Comma 7 2 4 3 10" xfId="5831" xr:uid="{59DDE3CB-34E9-404B-B0FD-3A9274B65D82}"/>
    <cellStyle name="Comma 7 2 4 3 2" xfId="874" xr:uid="{62865C24-42AC-4907-B252-2E391B708D70}"/>
    <cellStyle name="Comma 7 2 4 3 2 2" xfId="1247" xr:uid="{5CABEBE3-44D8-4482-A1A7-E02B51496794}"/>
    <cellStyle name="Comma 7 2 4 3 2 2 2" xfId="1974" xr:uid="{EADDB44D-5BA2-4334-B81B-556A82EC9093}"/>
    <cellStyle name="Comma 7 2 4 3 2 2 2 2" xfId="7177" xr:uid="{A43686FA-AE35-484C-BF96-EC3DB45C870D}"/>
    <cellStyle name="Comma 7 2 4 3 2 2 3" xfId="3607" xr:uid="{B6F5A222-C428-44DD-BD82-EE66E85D4E95}"/>
    <cellStyle name="Comma 7 2 4 3 2 2 3 2" xfId="8600" xr:uid="{57FB1A73-A044-45B7-B48B-64153FAB87C8}"/>
    <cellStyle name="Comma 7 2 4 3 2 2 4" xfId="5029" xr:uid="{8071918C-4077-4BE8-BE0D-FB4A8E687985}"/>
    <cellStyle name="Comma 7 2 4 3 2 2 5" xfId="6451" xr:uid="{B18BA380-8433-40CA-A6D3-B0F81D46928D}"/>
    <cellStyle name="Comma 7 2 4 3 2 3" xfId="1611" xr:uid="{DA2B4B6D-0581-4FEF-B253-2A94FB52BDAB}"/>
    <cellStyle name="Comma 7 2 4 3 2 3 2" xfId="6814" xr:uid="{CAFA2CEA-479A-4DA8-B529-5E63E516E12F}"/>
    <cellStyle name="Comma 7 2 4 3 2 4" xfId="3244" xr:uid="{79637DF5-4C78-4D6B-8BCF-6228935D4097}"/>
    <cellStyle name="Comma 7 2 4 3 2 4 2" xfId="8237" xr:uid="{304690A7-BA90-4D2E-9461-56F1EEF5CFC8}"/>
    <cellStyle name="Comma 7 2 4 3 2 5" xfId="4666" xr:uid="{713529FF-18C6-4BD6-B586-19120D7DD53F}"/>
    <cellStyle name="Comma 7 2 4 3 2 6" xfId="6088" xr:uid="{28A3B018-6FAD-4420-A01A-A4DBB18B4CFB}"/>
    <cellStyle name="Comma 7 2 4 3 3" xfId="990" xr:uid="{B8396B2A-8B40-4C83-856C-CCCEC61699E2}"/>
    <cellStyle name="Comma 7 2 4 3 3 2" xfId="1717" xr:uid="{3654A58A-CE17-4330-B25B-78E6620D9164}"/>
    <cellStyle name="Comma 7 2 4 3 3 2 2" xfId="6920" xr:uid="{37A67DED-22E6-4DCE-AA77-8B02C6B370E1}"/>
    <cellStyle name="Comma 7 2 4 3 3 3" xfId="3350" xr:uid="{C381CBD7-A9E1-443C-8CD9-B7859104DA0F}"/>
    <cellStyle name="Comma 7 2 4 3 3 3 2" xfId="8343" xr:uid="{DD50F475-8E76-4F3F-B4EA-2113B393B4C0}"/>
    <cellStyle name="Comma 7 2 4 3 3 4" xfId="4772" xr:uid="{B15C2579-55A5-489C-90FC-033208717288}"/>
    <cellStyle name="Comma 7 2 4 3 3 5" xfId="6194" xr:uid="{693EA88F-E6CC-4C82-99B6-1D2965CDC094}"/>
    <cellStyle name="Comma 7 2 4 3 4" xfId="2537" xr:uid="{8075E14A-A1A8-4B58-BE52-CEE9646A51C1}"/>
    <cellStyle name="Comma 7 2 4 3 4 2" xfId="4063" xr:uid="{8F2F9738-26C1-4F77-A066-989A315193C5}"/>
    <cellStyle name="Comma 7 2 4 3 4 2 2" xfId="9057" xr:uid="{9E45CF86-FF29-4491-8768-920C3EAE9088}"/>
    <cellStyle name="Comma 7 2 4 3 4 3" xfId="5485" xr:uid="{126F9C8A-7A63-48F3-A74B-FD26EAC97CB6}"/>
    <cellStyle name="Comma 7 2 4 3 4 4" xfId="7634" xr:uid="{5175EE01-AAE7-49A8-92AC-998CA0C2E15C}"/>
    <cellStyle name="Comma 7 2 4 3 5" xfId="2728" xr:uid="{681873B7-BB34-48C8-80C8-8BF4DFAA58F6}"/>
    <cellStyle name="Comma 7 2 4 3 5 2" xfId="4201" xr:uid="{78192D92-12EF-432E-9AFC-ECD772B6BDAA}"/>
    <cellStyle name="Comma 7 2 4 3 5 2 2" xfId="9195" xr:uid="{52D9E5CF-7679-495C-A8CB-4858DCBD8990}"/>
    <cellStyle name="Comma 7 2 4 3 5 3" xfId="5623" xr:uid="{98C2E829-356D-42FF-9816-84D352545E02}"/>
    <cellStyle name="Comma 7 2 4 3 5 4" xfId="7772" xr:uid="{13CA9052-1A88-4403-B4F8-75212A0A0CAC}"/>
    <cellStyle name="Comma 7 2 4 3 6" xfId="2136" xr:uid="{3365F884-7B50-4349-B921-6F4C9A96DC09}"/>
    <cellStyle name="Comma 7 2 4 3 6 2" xfId="3713" xr:uid="{68687B14-BF6E-4B6B-BB4F-76E251581FFA}"/>
    <cellStyle name="Comma 7 2 4 3 6 2 2" xfId="8707" xr:uid="{A935E145-4638-4181-9952-8624EE04F95B}"/>
    <cellStyle name="Comma 7 2 4 3 6 3" xfId="5135" xr:uid="{94677F63-2520-4124-AC63-74589D2AFD56}"/>
    <cellStyle name="Comma 7 2 4 3 6 4" xfId="7284" xr:uid="{94723507-22D0-4F58-B1A8-B3A4988CFE2F}"/>
    <cellStyle name="Comma 7 2 4 3 7" xfId="1354" xr:uid="{5D1EB24D-3188-4190-95A1-153A20F26D24}"/>
    <cellStyle name="Comma 7 2 4 3 7 2" xfId="6557" xr:uid="{EF36E1D7-B7C9-4050-95DA-683D4A7AF77D}"/>
    <cellStyle name="Comma 7 2 4 3 8" xfId="2987" xr:uid="{48D877CA-0E89-4886-83FB-A4A68EFFF4C7}"/>
    <cellStyle name="Comma 7 2 4 3 8 2" xfId="7980" xr:uid="{CAF2F740-B353-465C-BB40-737446DEA615}"/>
    <cellStyle name="Comma 7 2 4 3 9" xfId="4409" xr:uid="{FEDC4493-4597-45B2-8741-CFB782EBF6DE}"/>
    <cellStyle name="Comma 7 2 4 4" xfId="742" xr:uid="{2188CC8A-8769-4E34-952A-B84996D815F2}"/>
    <cellStyle name="Comma 7 2 4 4 2" xfId="1115" xr:uid="{20AB0A01-899D-4265-8D78-BD9E025A281E}"/>
    <cellStyle name="Comma 7 2 4 4 2 2" xfId="1842" xr:uid="{E770E0DD-C09D-40C7-8F02-188EAF85172E}"/>
    <cellStyle name="Comma 7 2 4 4 2 2 2" xfId="7045" xr:uid="{A364490C-ED94-41BA-8CCC-8BC20AF5B0D8}"/>
    <cellStyle name="Comma 7 2 4 4 2 3" xfId="3475" xr:uid="{B2D40C85-168E-4198-9C1B-BDC803E48B6A}"/>
    <cellStyle name="Comma 7 2 4 4 2 3 2" xfId="8468" xr:uid="{80B44D63-CB70-4E07-BE65-B2089F423294}"/>
    <cellStyle name="Comma 7 2 4 4 2 4" xfId="4897" xr:uid="{7C701440-72CB-41FA-9A98-DAF335F8EEEB}"/>
    <cellStyle name="Comma 7 2 4 4 2 5" xfId="6319" xr:uid="{CB22454B-1354-4E15-896F-BC943B0C2265}"/>
    <cellStyle name="Comma 7 2 4 4 3" xfId="2277" xr:uid="{F9BE039A-B535-4E9F-9EE8-9004DB2A90FD}"/>
    <cellStyle name="Comma 7 2 4 4 3 2" xfId="3837" xr:uid="{462D6CAC-499D-4FF1-B707-E751D6D5B603}"/>
    <cellStyle name="Comma 7 2 4 4 3 2 2" xfId="8831" xr:uid="{CCB493E7-1C44-49A0-A998-92690D65F7D9}"/>
    <cellStyle name="Comma 7 2 4 4 3 3" xfId="5259" xr:uid="{53269572-002F-4F67-8E50-8B659EB7E498}"/>
    <cellStyle name="Comma 7 2 4 4 3 4" xfId="7408" xr:uid="{69424E9D-B994-4419-AAB0-18B1EF6A3647}"/>
    <cellStyle name="Comma 7 2 4 4 4" xfId="1479" xr:uid="{DD00760E-287E-4F28-A3C8-8091A04CC053}"/>
    <cellStyle name="Comma 7 2 4 4 4 2" xfId="6682" xr:uid="{BA3E7856-E39D-4A5A-B7A0-0F5307BA0AE5}"/>
    <cellStyle name="Comma 7 2 4 4 5" xfId="3112" xr:uid="{11945122-3600-4D57-AD0A-155E15D51834}"/>
    <cellStyle name="Comma 7 2 4 4 5 2" xfId="8105" xr:uid="{F7C58DAF-D932-4951-86EA-55DE363FECAF}"/>
    <cellStyle name="Comma 7 2 4 4 6" xfId="4534" xr:uid="{60085B3B-10B2-4DAF-A0FF-4CB3FE8708A0}"/>
    <cellStyle name="Comma 7 2 4 4 7" xfId="5956" xr:uid="{E35D08C7-7920-4C1B-961E-63CD006D45EC}"/>
    <cellStyle name="Comma 7 2 4 5" xfId="929" xr:uid="{6DEA0394-B153-4CE9-B0A8-D1DEF5F1A2AC}"/>
    <cellStyle name="Comma 7 2 4 5 2" xfId="1658" xr:uid="{F3C53612-5DF5-4667-BE7F-04ACDBA9D990}"/>
    <cellStyle name="Comma 7 2 4 5 2 2" xfId="6861" xr:uid="{C73A7E3B-7583-477D-94AF-CFC0E7D27C47}"/>
    <cellStyle name="Comma 7 2 4 5 3" xfId="3291" xr:uid="{0A8AE2F7-3018-4F78-A74C-6F921FFF56B9}"/>
    <cellStyle name="Comma 7 2 4 5 3 2" xfId="8284" xr:uid="{FD6F0C57-5B8B-4DC2-B9F1-1E29AD8FEA20}"/>
    <cellStyle name="Comma 7 2 4 5 4" xfId="4713" xr:uid="{D6832919-73A6-4B97-ABA1-316ECE3C6656}"/>
    <cellStyle name="Comma 7 2 4 5 5" xfId="6135" xr:uid="{4E78694C-6189-4F45-8827-F0F15042F10B}"/>
    <cellStyle name="Comma 7 2 4 6" xfId="2420" xr:uid="{8A5545C3-3E67-4C7C-8751-77C98A3A320B}"/>
    <cellStyle name="Comma 7 2 4 6 2" xfId="3963" xr:uid="{1E2230CC-B3F5-4587-9C7C-EFD6A307A03F}"/>
    <cellStyle name="Comma 7 2 4 6 2 2" xfId="8957" xr:uid="{A046BA30-9950-46DA-AF2D-B72C6D5D3E5C}"/>
    <cellStyle name="Comma 7 2 4 6 3" xfId="5385" xr:uid="{966F8BF7-ABE8-4C35-9501-E1AA7C4E0048}"/>
    <cellStyle name="Comma 7 2 4 6 4" xfId="7534" xr:uid="{E17D5944-402D-4C42-9D0F-2E4589780A7B}"/>
    <cellStyle name="Comma 7 2 4 7" xfId="2638" xr:uid="{E69173E8-7FAC-42EB-AB15-3B5BEE2935AA}"/>
    <cellStyle name="Comma 7 2 4 7 2" xfId="4144" xr:uid="{4A44DEE0-CCC1-473F-BC36-0D32C7C3DB37}"/>
    <cellStyle name="Comma 7 2 4 7 2 2" xfId="9138" xr:uid="{0B2A3CDB-C0E9-4F82-9CB0-86536AFD4ADA}"/>
    <cellStyle name="Comma 7 2 4 7 3" xfId="5566" xr:uid="{DCB043AA-DD48-447D-932F-F30F3D605FF2}"/>
    <cellStyle name="Comma 7 2 4 7 4" xfId="7715" xr:uid="{6CA45314-8C38-451E-8601-3CB40FDE4853}"/>
    <cellStyle name="Comma 7 2 4 8" xfId="2044" xr:uid="{5028DB4E-B590-4F5F-A838-23EA179776FC}"/>
    <cellStyle name="Comma 7 2 4 8 2" xfId="3654" xr:uid="{69BDE225-56A0-4076-99FC-9792C30A0460}"/>
    <cellStyle name="Comma 7 2 4 8 2 2" xfId="8648" xr:uid="{608D782B-5F04-451F-AAEE-421CE8E969DB}"/>
    <cellStyle name="Comma 7 2 4 8 3" xfId="5076" xr:uid="{827FC6ED-24EA-4123-A108-7173B1FE6863}"/>
    <cellStyle name="Comma 7 2 4 8 4" xfId="7225" xr:uid="{CF17E820-2E35-4974-80FD-329D372C2B9D}"/>
    <cellStyle name="Comma 7 2 4 9" xfId="1295" xr:uid="{94765790-9CB7-43C2-A471-F2E512A104FC}"/>
    <cellStyle name="Comma 7 2 4 9 2" xfId="6498" xr:uid="{BFCFEE53-BF64-4B2E-AB6E-FB96C23CD788}"/>
    <cellStyle name="Comma 7 2 5" xfId="515" xr:uid="{5DCDD39F-D5A3-4EC4-8531-FC9D3DA155A9}"/>
    <cellStyle name="Comma 7 2 5 10" xfId="5791" xr:uid="{DFD9FAE8-AF9A-4679-984E-274CD311FE59}"/>
    <cellStyle name="Comma 7 2 5 2" xfId="657" xr:uid="{8BBF7619-2F5C-4B05-8BAD-A73326C3B278}"/>
    <cellStyle name="Comma 7 2 5 2 2" xfId="1046" xr:uid="{D9194CBF-1462-4B41-89EE-D90A97F8103C}"/>
    <cellStyle name="Comma 7 2 5 2 2 2" xfId="1773" xr:uid="{B2624EC0-22F2-41A9-8E77-7B0B1336A328}"/>
    <cellStyle name="Comma 7 2 5 2 2 2 2" xfId="6976" xr:uid="{2ADCFA4E-DEF3-4611-A9FA-B678762CE811}"/>
    <cellStyle name="Comma 7 2 5 2 2 3" xfId="3406" xr:uid="{C2D6ACB6-2973-42C6-A025-09221A74DB95}"/>
    <cellStyle name="Comma 7 2 5 2 2 3 2" xfId="8399" xr:uid="{A437A54D-ECA9-415E-8861-4207AE6D46A9}"/>
    <cellStyle name="Comma 7 2 5 2 2 4" xfId="4828" xr:uid="{29124726-20ED-401F-B573-86CAD62EEDD4}"/>
    <cellStyle name="Comma 7 2 5 2 2 5" xfId="6250" xr:uid="{CF369A59-5568-430C-BDA2-706A81D03E38}"/>
    <cellStyle name="Comma 7 2 5 2 3" xfId="2209" xr:uid="{0244377B-8CF1-4C79-98E4-2D9BBCD8AF17}"/>
    <cellStyle name="Comma 7 2 5 2 3 2" xfId="3769" xr:uid="{D81E4622-0648-473D-98D4-4FD2AE7565B2}"/>
    <cellStyle name="Comma 7 2 5 2 3 2 2" xfId="8763" xr:uid="{DFD0E699-BBF4-416C-A202-EC580D1D2BD5}"/>
    <cellStyle name="Comma 7 2 5 2 3 3" xfId="5191" xr:uid="{17A9B2F1-E094-46AD-BCFC-551B2F7C6A55}"/>
    <cellStyle name="Comma 7 2 5 2 3 4" xfId="7340" xr:uid="{40BA7BDD-DA74-4D76-A672-5F121BCEC3B8}"/>
    <cellStyle name="Comma 7 2 5 2 4" xfId="1410" xr:uid="{6D814461-DA11-4D50-AC36-0B4AC10C07FF}"/>
    <cellStyle name="Comma 7 2 5 2 4 2" xfId="6613" xr:uid="{C1A1FC3B-1B46-4574-9FC7-E5D79F6D5D5F}"/>
    <cellStyle name="Comma 7 2 5 2 5" xfId="3043" xr:uid="{C5B84496-9AA9-4D52-A8A3-2F439CF942AA}"/>
    <cellStyle name="Comma 7 2 5 2 5 2" xfId="8036" xr:uid="{30422B96-1543-45BD-9BBB-4D13E01D8D53}"/>
    <cellStyle name="Comma 7 2 5 2 6" xfId="4465" xr:uid="{EBEB9F28-BD84-4556-88DB-80B36B74A4F9}"/>
    <cellStyle name="Comma 7 2 5 2 7" xfId="5887" xr:uid="{DCD94F25-0541-481B-BCD5-6E1A1253D399}"/>
    <cellStyle name="Comma 7 2 5 3" xfId="798" xr:uid="{B5254CF4-0AD2-4904-9722-F94964C38B8B}"/>
    <cellStyle name="Comma 7 2 5 3 2" xfId="1171" xr:uid="{A2D6D05A-514A-4AA7-94FD-821B0556A894}"/>
    <cellStyle name="Comma 7 2 5 3 2 2" xfId="1898" xr:uid="{FAEDEBC6-5EC0-4D53-B83C-B55C5090E322}"/>
    <cellStyle name="Comma 7 2 5 3 2 2 2" xfId="7101" xr:uid="{34413F41-FBA9-4653-AEC8-A19F5F84F3A7}"/>
    <cellStyle name="Comma 7 2 5 3 2 3" xfId="3531" xr:uid="{22F5212D-B2AC-4E0E-BFE9-E9AA14A716E9}"/>
    <cellStyle name="Comma 7 2 5 3 2 3 2" xfId="8524" xr:uid="{FFB059B4-63C5-4829-A53F-B14C5401985C}"/>
    <cellStyle name="Comma 7 2 5 3 2 4" xfId="4953" xr:uid="{AF94B8FB-13C8-4670-A530-DCA5B178B3BE}"/>
    <cellStyle name="Comma 7 2 5 3 2 5" xfId="6375" xr:uid="{648BDA6A-DD6D-496C-B57D-BC9D0DEFCBA8}"/>
    <cellStyle name="Comma 7 2 5 3 3" xfId="1535" xr:uid="{D195E843-CD43-409D-ACDC-BD30A3D17B63}"/>
    <cellStyle name="Comma 7 2 5 3 3 2" xfId="6738" xr:uid="{38B4AACB-92C0-46A4-970B-59AA1363DE96}"/>
    <cellStyle name="Comma 7 2 5 3 4" xfId="3168" xr:uid="{86F39A4D-FE8B-4840-B465-8C1F52F5BEDD}"/>
    <cellStyle name="Comma 7 2 5 3 4 2" xfId="8161" xr:uid="{A8CA993D-56C0-4428-BD61-CFC3B89C4CA4}"/>
    <cellStyle name="Comma 7 2 5 3 5" xfId="4590" xr:uid="{1ED8CBD5-4156-4E6E-81D2-79E62B32396E}"/>
    <cellStyle name="Comma 7 2 5 3 6" xfId="6012" xr:uid="{FC99AB0F-6C69-46EF-A908-3916DD7F009D}"/>
    <cellStyle name="Comma 7 2 5 4" xfId="950" xr:uid="{E152E9A1-82E8-4AFA-9CA7-0BA1189CF749}"/>
    <cellStyle name="Comma 7 2 5 4 2" xfId="1677" xr:uid="{B0BCD73D-08DD-488A-A0E1-E26FA471E96E}"/>
    <cellStyle name="Comma 7 2 5 4 2 2" xfId="6880" xr:uid="{0D286D22-46DD-4F43-887A-F42EE1B09B46}"/>
    <cellStyle name="Comma 7 2 5 4 3" xfId="3310" xr:uid="{EF1D7670-D13B-4228-87D1-E5CADE948A6E}"/>
    <cellStyle name="Comma 7 2 5 4 3 2" xfId="8303" xr:uid="{A42F1C0E-5E59-48C9-9D6F-895624837EFA}"/>
    <cellStyle name="Comma 7 2 5 4 4" xfId="4732" xr:uid="{42F60BB3-9A49-4891-9AB7-F39327D3D883}"/>
    <cellStyle name="Comma 7 2 5 4 5" xfId="6154" xr:uid="{C0686A3C-A1CA-447C-967C-4621CBBC832E}"/>
    <cellStyle name="Comma 7 2 5 5" xfId="2659" xr:uid="{C2B6DEB8-584D-4D24-96E5-E1D040FF2371}"/>
    <cellStyle name="Comma 7 2 5 5 2" xfId="4163" xr:uid="{2FEAC8ED-4224-42F9-AFAF-A547214418C2}"/>
    <cellStyle name="Comma 7 2 5 5 2 2" xfId="9157" xr:uid="{390BAFD4-8090-49BF-9503-74630B197E2C}"/>
    <cellStyle name="Comma 7 2 5 5 3" xfId="5585" xr:uid="{4A598FAF-0E8E-43E1-8868-BD58D31E10A7}"/>
    <cellStyle name="Comma 7 2 5 5 4" xfId="7734" xr:uid="{39A3BE63-0208-4C0C-A9F5-7B1D18C0FBA8}"/>
    <cellStyle name="Comma 7 2 5 6" xfId="2065" xr:uid="{90528B84-E0B1-42E7-9D36-903AF41D5036}"/>
    <cellStyle name="Comma 7 2 5 6 2" xfId="3673" xr:uid="{231B06D2-62CE-4A90-80CB-CDF98D1654A0}"/>
    <cellStyle name="Comma 7 2 5 6 2 2" xfId="8667" xr:uid="{23392B50-F1CD-477C-AC4B-D350244946A8}"/>
    <cellStyle name="Comma 7 2 5 6 3" xfId="5095" xr:uid="{48A3ED67-2A31-4897-A30A-D312FCD74D8C}"/>
    <cellStyle name="Comma 7 2 5 6 4" xfId="7244" xr:uid="{E7E8DB5B-71DD-4559-A50E-C93B78DE109E}"/>
    <cellStyle name="Comma 7 2 5 7" xfId="1314" xr:uid="{F7A85DA5-0AEE-4E63-B638-8EED218B516F}"/>
    <cellStyle name="Comma 7 2 5 7 2" xfId="6517" xr:uid="{AED4CF3C-164D-461A-A34C-35CBB34C16EC}"/>
    <cellStyle name="Comma 7 2 5 8" xfId="2947" xr:uid="{BA540362-2914-4931-AB08-00A6DD85DE5B}"/>
    <cellStyle name="Comma 7 2 5 8 2" xfId="7940" xr:uid="{35952BAB-8A66-482F-BE03-C9D9CC2C84CA}"/>
    <cellStyle name="Comma 7 2 5 9" xfId="4369" xr:uid="{2F895AA6-602F-4FE7-82EC-8C2CC297196F}"/>
    <cellStyle name="Comma 7 2 6" xfId="629" xr:uid="{774A549F-FEF6-41EE-80B9-1DBCCFEA8053}"/>
    <cellStyle name="Comma 7 2 6 10" xfId="5859" xr:uid="{49132A86-6A1A-468A-B1A5-B337437A6EFA}"/>
    <cellStyle name="Comma 7 2 6 2" xfId="770" xr:uid="{071D34FD-95E2-4604-B33E-043F1781777C}"/>
    <cellStyle name="Comma 7 2 6 2 2" xfId="1143" xr:uid="{1A4293B8-3F5E-4F7B-BF99-B3A96FABE346}"/>
    <cellStyle name="Comma 7 2 6 2 2 2" xfId="1870" xr:uid="{208A77E3-CC2A-4C33-8926-6053A5BA2DA9}"/>
    <cellStyle name="Comma 7 2 6 2 2 2 2" xfId="7073" xr:uid="{1A842FD6-0719-45C2-AB48-182B0E0956BB}"/>
    <cellStyle name="Comma 7 2 6 2 2 3" xfId="3503" xr:uid="{030652F9-24A7-453F-BC58-7F0F9E1446CA}"/>
    <cellStyle name="Comma 7 2 6 2 2 3 2" xfId="8496" xr:uid="{91694E90-9DF1-41A1-90ED-F6092D5980C7}"/>
    <cellStyle name="Comma 7 2 6 2 2 4" xfId="4925" xr:uid="{2000C485-CA89-45AE-A309-143C715232DA}"/>
    <cellStyle name="Comma 7 2 6 2 2 5" xfId="6347" xr:uid="{DD5D5945-2FF8-45FC-8C62-E425C23BFE52}"/>
    <cellStyle name="Comma 7 2 6 2 3" xfId="2304" xr:uid="{240AC305-0327-4CBC-821E-760CBAE8AB10}"/>
    <cellStyle name="Comma 7 2 6 2 3 2" xfId="3864" xr:uid="{DB598AA4-5A66-4587-96D5-B067BA82F97F}"/>
    <cellStyle name="Comma 7 2 6 2 3 2 2" xfId="8858" xr:uid="{D4F79940-932C-43FA-B0C0-6F98A038AA1C}"/>
    <cellStyle name="Comma 7 2 6 2 3 3" xfId="5286" xr:uid="{65530F7E-5B8C-477C-B210-6D38DBE9FFE4}"/>
    <cellStyle name="Comma 7 2 6 2 3 4" xfId="7435" xr:uid="{DE5133D2-1C78-4312-ABB1-A17076EA1FB5}"/>
    <cellStyle name="Comma 7 2 6 2 4" xfId="1507" xr:uid="{FC9A8859-8272-4959-8AAE-04BC5705D7B7}"/>
    <cellStyle name="Comma 7 2 6 2 4 2" xfId="6710" xr:uid="{9434200B-938C-462E-8804-55E7C4671ADD}"/>
    <cellStyle name="Comma 7 2 6 2 5" xfId="3140" xr:uid="{F086BA85-2F1A-42E5-B764-FFC99C04816A}"/>
    <cellStyle name="Comma 7 2 6 2 5 2" xfId="8133" xr:uid="{2059AEE6-9F26-4250-B00E-A654C18FFEE6}"/>
    <cellStyle name="Comma 7 2 6 2 6" xfId="4562" xr:uid="{37751D7B-A416-4708-8472-425FE126A8BD}"/>
    <cellStyle name="Comma 7 2 6 2 7" xfId="5984" xr:uid="{D5BB2A94-9FF5-46AC-8873-F1AA8759686F}"/>
    <cellStyle name="Comma 7 2 6 3" xfId="1018" xr:uid="{DEDF6B43-AED1-4798-AB8A-933F7F5BA71B}"/>
    <cellStyle name="Comma 7 2 6 3 2" xfId="1745" xr:uid="{78953686-154E-46AC-9DC0-B43F41140E5D}"/>
    <cellStyle name="Comma 7 2 6 3 2 2" xfId="6948" xr:uid="{ECD040E4-A0DB-4470-BB66-C4FEEE5417B4}"/>
    <cellStyle name="Comma 7 2 6 3 3" xfId="3378" xr:uid="{C1E10D33-5606-4173-B25F-2860F91520CD}"/>
    <cellStyle name="Comma 7 2 6 3 3 2" xfId="8371" xr:uid="{E3B8C8D5-5163-4D7B-92B3-BDA17E8DDF04}"/>
    <cellStyle name="Comma 7 2 6 3 4" xfId="4800" xr:uid="{7D017C4D-9FC2-4CF6-A93D-56A4676007A4}"/>
    <cellStyle name="Comma 7 2 6 3 5" xfId="6222" xr:uid="{D95C7429-865A-4758-93F1-1EDA5EBEB8E0}"/>
    <cellStyle name="Comma 7 2 6 4" xfId="2449" xr:uid="{B086B22D-583F-48C6-AF7B-E9DB49B05E56}"/>
    <cellStyle name="Comma 7 2 6 4 2" xfId="3975" xr:uid="{A0E7D7F3-16F4-453E-BBB7-E266263E0F69}"/>
    <cellStyle name="Comma 7 2 6 4 2 2" xfId="8969" xr:uid="{40D75C00-4E18-423D-B3D4-E6B174198BC6}"/>
    <cellStyle name="Comma 7 2 6 4 3" xfId="5397" xr:uid="{4BE6A34D-8442-4517-A84C-81933BCC31B8}"/>
    <cellStyle name="Comma 7 2 6 4 4" xfId="7546" xr:uid="{B15FE791-3078-417D-8417-BDD3AF230DAB}"/>
    <cellStyle name="Comma 7 2 6 5" xfId="2772" xr:uid="{46AB0D9D-7A65-483F-89B4-ABEFC83D199D}"/>
    <cellStyle name="Comma 7 2 6 5 2" xfId="4228" xr:uid="{6CA611D6-7C3C-4845-8DA3-62664E4E0C3A}"/>
    <cellStyle name="Comma 7 2 6 5 2 2" xfId="9222" xr:uid="{80BFDEE0-CB7E-455B-B345-9DDC920DEBE5}"/>
    <cellStyle name="Comma 7 2 6 5 3" xfId="5650" xr:uid="{1DBEEF63-C714-4062-B6CE-084EBC91155F}"/>
    <cellStyle name="Comma 7 2 6 5 4" xfId="7799" xr:uid="{8213709A-02E5-42FC-91B8-068313F2CDD4}"/>
    <cellStyle name="Comma 7 2 6 6" xfId="2181" xr:uid="{8370C950-E789-44C5-8F09-0808B3CA3F01}"/>
    <cellStyle name="Comma 7 2 6 6 2" xfId="3741" xr:uid="{0175E795-8158-4F8C-9781-14E75E9C5AA4}"/>
    <cellStyle name="Comma 7 2 6 6 2 2" xfId="8735" xr:uid="{7B1D4854-7CFE-4786-B329-5395E9E2CD9B}"/>
    <cellStyle name="Comma 7 2 6 6 3" xfId="5163" xr:uid="{C0EF5A52-05D5-41F6-BF87-004E9D9251E7}"/>
    <cellStyle name="Comma 7 2 6 6 4" xfId="7312" xr:uid="{39C32F3F-DB84-497F-8BEE-38B05AF55238}"/>
    <cellStyle name="Comma 7 2 6 7" xfId="1382" xr:uid="{C651DEC6-AD13-4BAF-99DF-FBEAD81F6EDE}"/>
    <cellStyle name="Comma 7 2 6 7 2" xfId="6585" xr:uid="{CF80DD3B-88B6-4F48-B227-770B6818BA46}"/>
    <cellStyle name="Comma 7 2 6 8" xfId="3015" xr:uid="{56E1D486-E044-4D85-AF57-6FC518C6F816}"/>
    <cellStyle name="Comma 7 2 6 8 2" xfId="8008" xr:uid="{F9E40731-42D6-4C6A-87A8-CFBECA8D7315}"/>
    <cellStyle name="Comma 7 2 6 9" xfId="4437" xr:uid="{68AA7D4A-5188-425E-A604-9B6CDE79DDFC}"/>
    <cellStyle name="Comma 7 2 7" xfId="548" xr:uid="{F1FA31B6-49D4-42AD-9DA3-C368CC0930A8}"/>
    <cellStyle name="Comma 7 2 7 10" xfId="5810" xr:uid="{96FE8ADD-4110-491E-AEB0-1B013F92F234}"/>
    <cellStyle name="Comma 7 2 7 2" xfId="847" xr:uid="{36B1490C-D815-4788-9834-FA7F66A12F6D}"/>
    <cellStyle name="Comma 7 2 7 2 2" xfId="1220" xr:uid="{65FEFE41-889B-4F64-9B94-D28DE234F75C}"/>
    <cellStyle name="Comma 7 2 7 2 2 2" xfId="1947" xr:uid="{F8C4D9A5-EB37-4C08-BF2B-6BBA9863B602}"/>
    <cellStyle name="Comma 7 2 7 2 2 2 2" xfId="7150" xr:uid="{25D271FD-548D-4869-8B51-EF9D017309CB}"/>
    <cellStyle name="Comma 7 2 7 2 2 3" xfId="3580" xr:uid="{6AF3A49B-172B-436C-97C7-53A80CBD645D}"/>
    <cellStyle name="Comma 7 2 7 2 2 3 2" xfId="8573" xr:uid="{6E13F6B6-164A-48A8-BC4F-C2C44B55D1FB}"/>
    <cellStyle name="Comma 7 2 7 2 2 4" xfId="5002" xr:uid="{569FC4C3-728D-4D3E-ABDE-AD0A6769D482}"/>
    <cellStyle name="Comma 7 2 7 2 2 5" xfId="6424" xr:uid="{7282F6EE-4495-4DC1-8022-4E1506E3D5BB}"/>
    <cellStyle name="Comma 7 2 7 2 3" xfId="1584" xr:uid="{E883DBA9-ED71-48EC-B729-6C3F29539588}"/>
    <cellStyle name="Comma 7 2 7 2 3 2" xfId="6787" xr:uid="{11355BCC-8B8F-462B-8619-0CA29EA38BFD}"/>
    <cellStyle name="Comma 7 2 7 2 4" xfId="3217" xr:uid="{8ACB644C-8AB6-442B-A1A0-6E58FE303605}"/>
    <cellStyle name="Comma 7 2 7 2 4 2" xfId="8210" xr:uid="{03E7D362-C26F-4C85-A063-D67182954383}"/>
    <cellStyle name="Comma 7 2 7 2 5" xfId="4639" xr:uid="{A57DB30C-A866-4FD9-98D6-B19D7A22F6A6}"/>
    <cellStyle name="Comma 7 2 7 2 6" xfId="6061" xr:uid="{5EE8E999-BD00-4374-95EF-C87021CEC415}"/>
    <cellStyle name="Comma 7 2 7 3" xfId="969" xr:uid="{5F318E6C-364D-4DD2-8193-DE4506FE6F39}"/>
    <cellStyle name="Comma 7 2 7 3 2" xfId="1696" xr:uid="{145EB24D-E6B4-4CC1-980F-62E94B4B720C}"/>
    <cellStyle name="Comma 7 2 7 3 2 2" xfId="6899" xr:uid="{5A7041A7-C56D-4C5C-9B57-B2ABFD035B32}"/>
    <cellStyle name="Comma 7 2 7 3 3" xfId="3329" xr:uid="{7CFA51DD-7027-48DE-AABD-6A64780EA7EA}"/>
    <cellStyle name="Comma 7 2 7 3 3 2" xfId="8322" xr:uid="{0A63BB7D-653D-4F33-8120-3EBD89E24A53}"/>
    <cellStyle name="Comma 7 2 7 3 4" xfId="4751" xr:uid="{BB92380B-DABD-4BDB-BE30-47C3EE0B5DF2}"/>
    <cellStyle name="Comma 7 2 7 3 5" xfId="6173" xr:uid="{7A40194D-6F35-43AE-9774-552ADA5830B2}"/>
    <cellStyle name="Comma 7 2 7 4" xfId="2510" xr:uid="{33F110E1-B0DF-446C-86F2-CD4BC2D7D8FF}"/>
    <cellStyle name="Comma 7 2 7 4 2" xfId="4036" xr:uid="{96424C64-B466-468C-9309-7288B4F2A70F}"/>
    <cellStyle name="Comma 7 2 7 4 2 2" xfId="9030" xr:uid="{3EA43465-CCE4-49D0-8332-29112645E709}"/>
    <cellStyle name="Comma 7 2 7 4 3" xfId="5458" xr:uid="{289CFCAC-2300-4409-BDEF-517BB79A6F5D}"/>
    <cellStyle name="Comma 7 2 7 4 4" xfId="7607" xr:uid="{EC45A084-1E92-4711-8EE8-D76BCBDBF3A2}"/>
    <cellStyle name="Comma 7 2 7 5" xfId="2694" xr:uid="{722FF12D-54C7-4823-A8D8-CF171E4EBEDF}"/>
    <cellStyle name="Comma 7 2 7 5 2" xfId="4182" xr:uid="{7A50FF03-2065-4E02-BC82-73FD0C9AB55A}"/>
    <cellStyle name="Comma 7 2 7 5 2 2" xfId="9176" xr:uid="{22E81293-7B7C-4976-AE5D-6E90B18E4264}"/>
    <cellStyle name="Comma 7 2 7 5 3" xfId="5604" xr:uid="{734567EF-B46B-435E-95E2-6C0F9A943A9E}"/>
    <cellStyle name="Comma 7 2 7 5 4" xfId="7753" xr:uid="{35078FE3-18F0-49C9-8A82-E91CD0C94670}"/>
    <cellStyle name="Comma 7 2 7 6" xfId="2100" xr:uid="{8D1539CF-93FD-4A02-884E-457801CDDE8A}"/>
    <cellStyle name="Comma 7 2 7 6 2" xfId="3692" xr:uid="{DB6AB652-7850-44ED-9F97-356CA1D335AF}"/>
    <cellStyle name="Comma 7 2 7 6 2 2" xfId="8686" xr:uid="{6D57D950-3324-4BD7-B70C-445B6277A57C}"/>
    <cellStyle name="Comma 7 2 7 6 3" xfId="5114" xr:uid="{3B57EE65-5802-4E35-9E3C-699CA048F56A}"/>
    <cellStyle name="Comma 7 2 7 6 4" xfId="7263" xr:uid="{53076A57-0BAD-43FF-BE9A-6669D209FEC6}"/>
    <cellStyle name="Comma 7 2 7 7" xfId="1333" xr:uid="{D2F23151-D4B8-4ABB-A338-885ACEAF42A5}"/>
    <cellStyle name="Comma 7 2 7 7 2" xfId="6536" xr:uid="{0EDE9A2A-10C8-44A1-83C4-3C9FD2E0E789}"/>
    <cellStyle name="Comma 7 2 7 8" xfId="2966" xr:uid="{F878E528-D4EA-4C7B-948B-778BCABD7900}"/>
    <cellStyle name="Comma 7 2 7 8 2" xfId="7959" xr:uid="{BA69CDFF-153A-4ECF-9CD7-270DD7527D6A}"/>
    <cellStyle name="Comma 7 2 7 9" xfId="4388" xr:uid="{91F75EAE-5647-4C3B-96B3-18BCD8481EF3}"/>
    <cellStyle name="Comma 7 2 8" xfId="721" xr:uid="{E4E2A914-842C-4BDF-955B-8AEF3D716335}"/>
    <cellStyle name="Comma 7 2 8 2" xfId="1094" xr:uid="{00F8D8F6-F99A-412A-B778-FCA53F2FD591}"/>
    <cellStyle name="Comma 7 2 8 2 2" xfId="1821" xr:uid="{E3D76FF0-721E-4D41-A9FE-6C303B0F48F6}"/>
    <cellStyle name="Comma 7 2 8 2 2 2" xfId="7024" xr:uid="{5C14B0B2-6984-41A9-88DA-175A0AFC6F40}"/>
    <cellStyle name="Comma 7 2 8 2 3" xfId="3454" xr:uid="{4E7FA529-7BD3-4433-97EC-5198D405350A}"/>
    <cellStyle name="Comma 7 2 8 2 3 2" xfId="8447" xr:uid="{B38540D4-6BD0-467A-BC49-BC5F3DEDA87C}"/>
    <cellStyle name="Comma 7 2 8 2 4" xfId="4876" xr:uid="{820735CC-03F5-4572-BA6C-CF7733EB44D9}"/>
    <cellStyle name="Comma 7 2 8 2 5" xfId="6298" xr:uid="{752B5C1E-F866-4F7A-A47D-08F6CE37B698}"/>
    <cellStyle name="Comma 7 2 8 3" xfId="2832" xr:uid="{3B234C94-E708-453C-A07B-1D9007DE4D82}"/>
    <cellStyle name="Comma 7 2 8 3 2" xfId="4288" xr:uid="{86FFF59A-0FD5-416A-96F3-E739B17F3ADF}"/>
    <cellStyle name="Comma 7 2 8 3 2 2" xfId="9282" xr:uid="{06EF239E-A47F-4AA7-AC03-2110BD11DA5C}"/>
    <cellStyle name="Comma 7 2 8 3 3" xfId="5710" xr:uid="{A08CC3B0-45F4-4496-A38B-A1800417DD65}"/>
    <cellStyle name="Comma 7 2 8 3 4" xfId="7859" xr:uid="{18ED40E3-CF5F-4548-8CE6-562B0A75CB82}"/>
    <cellStyle name="Comma 7 2 8 4" xfId="2257" xr:uid="{BCF6C4C0-6E85-4263-9023-9B57A514F092}"/>
    <cellStyle name="Comma 7 2 8 4 2" xfId="3817" xr:uid="{300D4227-CF2B-4BA6-81D7-D8C8D30E388D}"/>
    <cellStyle name="Comma 7 2 8 4 2 2" xfId="8811" xr:uid="{E950EB62-45B2-4F31-9CCE-106C158698B1}"/>
    <cellStyle name="Comma 7 2 8 4 3" xfId="5239" xr:uid="{E50AA1FE-BE6C-48C1-8D3F-D1E335C27D70}"/>
    <cellStyle name="Comma 7 2 8 4 4" xfId="7388" xr:uid="{A4CC12AC-87CA-4811-866A-4C85292C5661}"/>
    <cellStyle name="Comma 7 2 8 5" xfId="1458" xr:uid="{D724FA46-8909-4E94-A239-88C408C52285}"/>
    <cellStyle name="Comma 7 2 8 5 2" xfId="6661" xr:uid="{194FBC10-E802-496C-8438-6060BAFD0094}"/>
    <cellStyle name="Comma 7 2 8 6" xfId="3091" xr:uid="{8A2A52EA-D3BF-459A-973F-499687E2271C}"/>
    <cellStyle name="Comma 7 2 8 6 2" xfId="8084" xr:uid="{30580194-4F07-45E4-BC74-8F9CB3BC5CA5}"/>
    <cellStyle name="Comma 7 2 8 7" xfId="4513" xr:uid="{4CEB8287-47FF-4246-815A-5FFEEA025C58}"/>
    <cellStyle name="Comma 7 2 8 8" xfId="5935" xr:uid="{A96A6C0C-558F-41A9-A5DC-30FD23137599}"/>
    <cellStyle name="Comma 7 2 9" xfId="899" xr:uid="{7672DB8C-CFD1-4A70-A67A-2072C19BF5C8}"/>
    <cellStyle name="Comma 7 2 9 2" xfId="1628" xr:uid="{6FE26B39-502E-4B90-AE8A-6BEA27B9093D}"/>
    <cellStyle name="Comma 7 2 9 2 2" xfId="6831" xr:uid="{29DEB758-504F-47E2-AC6B-15048EC79947}"/>
    <cellStyle name="Comma 7 2 9 3" xfId="3261" xr:uid="{674EFA59-B240-4438-8AC5-DF58D41EFDE7}"/>
    <cellStyle name="Comma 7 2 9 3 2" xfId="8254" xr:uid="{29BE48F0-A74D-4258-9C86-E33225CFD446}"/>
    <cellStyle name="Comma 7 2 9 4" xfId="4683" xr:uid="{B9DCC801-3121-48DC-8C21-0CF7CD17DBC5}"/>
    <cellStyle name="Comma 7 2 9 5" xfId="6105" xr:uid="{122D664B-DDC6-44CA-9EB0-A498AC36AB3E}"/>
    <cellStyle name="Comma 7 3" xfId="449" xr:uid="{956BC415-FFF1-478D-974B-9EF169ECA1A0}"/>
    <cellStyle name="Comma 7 3 10" xfId="2373" xr:uid="{8BCF0B26-58C5-4B6C-94B3-7C6D9DA58C97}"/>
    <cellStyle name="Comma 7 3 10 2" xfId="3931" xr:uid="{94D3853D-C733-436F-91AA-CEA4C77CD2D3}"/>
    <cellStyle name="Comma 7 3 10 2 2" xfId="8925" xr:uid="{74A68510-37B2-4300-A7A5-7F8F36DD4C36}"/>
    <cellStyle name="Comma 7 3 10 3" xfId="5353" xr:uid="{D78C9CBC-4ABC-41E4-A554-32E17A93AC39}"/>
    <cellStyle name="Comma 7 3 10 4" xfId="7502" xr:uid="{541B623A-F66E-4F20-A6B7-D39EF7F130EA}"/>
    <cellStyle name="Comma 7 3 11" xfId="2611" xr:uid="{64E8B581-F027-4EEC-BA97-F1D53873BE2B}"/>
    <cellStyle name="Comma 7 3 11 2" xfId="4117" xr:uid="{9013F573-3395-41EF-8C56-D6763BCC7972}"/>
    <cellStyle name="Comma 7 3 11 2 2" xfId="9111" xr:uid="{2B4643E0-C30A-49D5-B693-2196BB8BA07E}"/>
    <cellStyle name="Comma 7 3 11 3" xfId="5539" xr:uid="{08B27ABB-C711-42B7-BD6F-C6533D8D44EB}"/>
    <cellStyle name="Comma 7 3 11 4" xfId="7688" xr:uid="{D9B8C9D9-4E51-479E-B4C4-C61D92634BFB}"/>
    <cellStyle name="Comma 7 3 12" xfId="2017" xr:uid="{83E6ABD4-DD58-4CE1-8929-841F1D6B3B8A}"/>
    <cellStyle name="Comma 7 3 12 2" xfId="3627" xr:uid="{EC175708-5A30-4CB9-855F-624809D95417}"/>
    <cellStyle name="Comma 7 3 12 2 2" xfId="8621" xr:uid="{B89226A6-0246-4AFB-9370-AB8B2399504B}"/>
    <cellStyle name="Comma 7 3 12 3" xfId="5049" xr:uid="{4D707554-866F-4CA1-818E-FF3AFD273F2B}"/>
    <cellStyle name="Comma 7 3 12 4" xfId="7198" xr:uid="{735B88AC-2718-4981-9C59-510702880273}"/>
    <cellStyle name="Comma 7 3 13" xfId="1268" xr:uid="{2B651AD0-F86F-483B-A0CE-E1F061B03E68}"/>
    <cellStyle name="Comma 7 3 13 2" xfId="6471" xr:uid="{1BD7FD1A-5055-4DAA-9519-D3967204BD20}"/>
    <cellStyle name="Comma 7 3 14" xfId="2901" xr:uid="{D3CA2748-E834-40F3-ADE6-F2706F276BF9}"/>
    <cellStyle name="Comma 7 3 14 2" xfId="7894" xr:uid="{443EEC13-B226-44C2-A19B-B6163787082C}"/>
    <cellStyle name="Comma 7 3 15" xfId="4323" xr:uid="{9BE48B8B-426A-4C0E-88D6-9C5B3B143596}"/>
    <cellStyle name="Comma 7 3 16" xfId="5745" xr:uid="{9670BA83-4D6C-4AA4-B1FA-C948278E590C}"/>
    <cellStyle name="Comma 7 3 2" xfId="501" xr:uid="{FF41FA9A-03D5-44FF-9319-EA5ABC15FCA1}"/>
    <cellStyle name="Comma 7 3 2 10" xfId="1302" xr:uid="{28B2584D-4D4C-4C7E-BD99-265AAB466177}"/>
    <cellStyle name="Comma 7 3 2 10 2" xfId="6505" xr:uid="{85CE434D-B156-4574-94D2-7746DE8157B4}"/>
    <cellStyle name="Comma 7 3 2 11" xfId="2935" xr:uid="{9DF285A8-1A3A-47E8-A013-1622A259EF96}"/>
    <cellStyle name="Comma 7 3 2 11 2" xfId="7928" xr:uid="{4FB17A1E-0EB6-4FDB-A81A-60524B77E672}"/>
    <cellStyle name="Comma 7 3 2 12" xfId="4357" xr:uid="{A2638BD5-E9A6-49A4-A3F5-3589C6824A7B}"/>
    <cellStyle name="Comma 7 3 2 13" xfId="5779" xr:uid="{822AA722-5134-4979-BC6C-ED37E136B65C}"/>
    <cellStyle name="Comma 7 3 2 2" xfId="709" xr:uid="{1A897584-F20D-49EA-A117-15D36A183FF3}"/>
    <cellStyle name="Comma 7 3 2 2 10" xfId="5923" xr:uid="{35DA4D69-1057-40C5-882F-B09DDFF5C984}"/>
    <cellStyle name="Comma 7 3 2 2 2" xfId="834" xr:uid="{691B9DEA-4813-4B81-8C7C-EB3C93BAAFC4}"/>
    <cellStyle name="Comma 7 3 2 2 2 2" xfId="1207" xr:uid="{C252B6AE-375A-4EA0-991E-8D0C46FAD092}"/>
    <cellStyle name="Comma 7 3 2 2 2 2 2" xfId="1934" xr:uid="{35FBB47A-207C-4F6A-96E2-A30359D59E58}"/>
    <cellStyle name="Comma 7 3 2 2 2 2 2 2" xfId="7137" xr:uid="{7AE32F30-1AF6-4F8E-8661-FB3A22A09EC3}"/>
    <cellStyle name="Comma 7 3 2 2 2 2 3" xfId="3567" xr:uid="{B50EDE0A-A91A-4F42-84F3-D5DED77FB201}"/>
    <cellStyle name="Comma 7 3 2 2 2 2 3 2" xfId="8560" xr:uid="{B0B6AC5C-5E6E-425D-966C-66225483FFC1}"/>
    <cellStyle name="Comma 7 3 2 2 2 2 4" xfId="4989" xr:uid="{AABBA0EA-CDC9-4537-B9A0-638B623D531A}"/>
    <cellStyle name="Comma 7 3 2 2 2 2 5" xfId="6411" xr:uid="{D9C8E5E2-0F72-4481-B090-7FEBBC374FD7}"/>
    <cellStyle name="Comma 7 3 2 2 2 3" xfId="2357" xr:uid="{00B2D010-8F7E-4B52-B98C-32F064CFF3EC}"/>
    <cellStyle name="Comma 7 3 2 2 2 3 2" xfId="3917" xr:uid="{A0759C69-8A33-4A72-A32F-0F9F87E57D58}"/>
    <cellStyle name="Comma 7 3 2 2 2 3 2 2" xfId="8911" xr:uid="{28C1E3BC-14CC-4EAE-A954-EA328DD9F33D}"/>
    <cellStyle name="Comma 7 3 2 2 2 3 3" xfId="5339" xr:uid="{2D3B792C-8971-4A6F-A36A-E5FE4B5D926B}"/>
    <cellStyle name="Comma 7 3 2 2 2 3 4" xfId="7488" xr:uid="{AF95FC8C-9A28-4E54-8437-4FAB0B1DD9BE}"/>
    <cellStyle name="Comma 7 3 2 2 2 4" xfId="1571" xr:uid="{DBA6BD19-F859-4602-93F6-5AA6F1E23E23}"/>
    <cellStyle name="Comma 7 3 2 2 2 4 2" xfId="6774" xr:uid="{1E18139A-C1BC-4F62-8F95-AFA84D09816D}"/>
    <cellStyle name="Comma 7 3 2 2 2 5" xfId="3204" xr:uid="{5AF5BEB7-79BB-440C-BE49-4EF5D5E2ADE7}"/>
    <cellStyle name="Comma 7 3 2 2 2 5 2" xfId="8197" xr:uid="{978CB332-AB8C-4824-A4CA-F8016588D29C}"/>
    <cellStyle name="Comma 7 3 2 2 2 6" xfId="4626" xr:uid="{7687EE9A-F1BF-4466-9B28-FB62EF340C68}"/>
    <cellStyle name="Comma 7 3 2 2 2 7" xfId="6048" xr:uid="{BEBCE8A9-2988-4969-B438-F7046F0528A5}"/>
    <cellStyle name="Comma 7 3 2 2 3" xfId="1082" xr:uid="{5A2D69B8-D194-4FE3-9111-C2E7964FD4C0}"/>
    <cellStyle name="Comma 7 3 2 2 3 2" xfId="1809" xr:uid="{1B29D9A5-DA5E-404A-BD43-919577EEADF3}"/>
    <cellStyle name="Comma 7 3 2 2 3 2 2" xfId="7012" xr:uid="{8E5F8E7A-86E4-44F7-8CF7-BC4028A6C615}"/>
    <cellStyle name="Comma 7 3 2 2 3 3" xfId="3442" xr:uid="{E338F405-0B66-4503-87DA-C393F1F3E09E}"/>
    <cellStyle name="Comma 7 3 2 2 3 3 2" xfId="8435" xr:uid="{7B9A6666-3050-467D-813E-00921A5B6BA7}"/>
    <cellStyle name="Comma 7 3 2 2 3 4" xfId="4864" xr:uid="{5F551427-541C-473F-889F-8CD9D8E49A82}"/>
    <cellStyle name="Comma 7 3 2 2 3 5" xfId="6286" xr:uid="{A1DC1D5C-360B-440E-BACB-A2D23232ACAF}"/>
    <cellStyle name="Comma 7 3 2 2 4" xfId="2497" xr:uid="{0E787B7F-4646-44F1-9106-63D11BE0BCBD}"/>
    <cellStyle name="Comma 7 3 2 2 4 2" xfId="4023" xr:uid="{FE251A2F-91FC-457B-9B7E-ACB1ADB6005F}"/>
    <cellStyle name="Comma 7 3 2 2 4 2 2" xfId="9017" xr:uid="{8EA424E6-0214-4262-B3E0-62AF7711DEF7}"/>
    <cellStyle name="Comma 7 3 2 2 4 3" xfId="5445" xr:uid="{AC2B630F-6D0B-4041-B0A8-839095877FEF}"/>
    <cellStyle name="Comma 7 3 2 2 4 4" xfId="7594" xr:uid="{59AB970F-4A04-46D4-BD14-C38EE2F7319E}"/>
    <cellStyle name="Comma 7 3 2 2 5" xfId="2820" xr:uid="{83606095-5E68-4F02-87CC-AF66A58EFEB0}"/>
    <cellStyle name="Comma 7 3 2 2 5 2" xfId="4276" xr:uid="{00902A55-E034-46C9-821E-C12D0A47A1D8}"/>
    <cellStyle name="Comma 7 3 2 2 5 2 2" xfId="9270" xr:uid="{2C9AF74C-46CE-4EB2-AB5E-D7D657814AB6}"/>
    <cellStyle name="Comma 7 3 2 2 5 3" xfId="5698" xr:uid="{ED720C5E-935B-4887-9198-E5C54AC09DBD}"/>
    <cellStyle name="Comma 7 3 2 2 5 4" xfId="7847" xr:uid="{65F22DA2-FF0C-4019-8B63-515878851537}"/>
    <cellStyle name="Comma 7 3 2 2 6" xfId="2245" xr:uid="{228E1E74-FDE8-411B-9765-B265F9344232}"/>
    <cellStyle name="Comma 7 3 2 2 6 2" xfId="3805" xr:uid="{D9975CE2-A8D2-4B50-A07C-8A888FB03ED8}"/>
    <cellStyle name="Comma 7 3 2 2 6 2 2" xfId="8799" xr:uid="{7909553F-F2D2-47B5-A963-E17741B8A35F}"/>
    <cellStyle name="Comma 7 3 2 2 6 3" xfId="5227" xr:uid="{144F8ADE-0A4A-44D3-94A2-BBC12A350C47}"/>
    <cellStyle name="Comma 7 3 2 2 6 4" xfId="7376" xr:uid="{D7F16773-98DD-47D0-BC54-FF775D170247}"/>
    <cellStyle name="Comma 7 3 2 2 7" xfId="1446" xr:uid="{D4E9A7B6-85BC-4B61-AFD2-6036DB602DFE}"/>
    <cellStyle name="Comma 7 3 2 2 7 2" xfId="6649" xr:uid="{3DAB002F-FD33-4BD4-8D2C-62B77F1A44AD}"/>
    <cellStyle name="Comma 7 3 2 2 8" xfId="3079" xr:uid="{E74E3FDF-43F2-4C9C-AB24-7D7E9434D9E1}"/>
    <cellStyle name="Comma 7 3 2 2 8 2" xfId="8072" xr:uid="{A454ED7C-540C-45BE-8529-743D3D843B52}"/>
    <cellStyle name="Comma 7 3 2 2 9" xfId="4501" xr:uid="{722FD37F-64C1-4684-BF46-E2E148E5A751}"/>
    <cellStyle name="Comma 7 3 2 3" xfId="604" xr:uid="{5553E4AD-A8F8-4FB7-8E60-3076A49FF30F}"/>
    <cellStyle name="Comma 7 3 2 3 10" xfId="5846" xr:uid="{7B5D2414-928A-48E7-9FB1-7C8F35A072F3}"/>
    <cellStyle name="Comma 7 3 2 3 2" xfId="882" xr:uid="{5457A770-2EA6-483A-910C-EAC20D7918C2}"/>
    <cellStyle name="Comma 7 3 2 3 2 2" xfId="1254" xr:uid="{2AACB7D0-75E5-425B-A16F-7D0118A6A821}"/>
    <cellStyle name="Comma 7 3 2 3 2 2 2" xfId="1981" xr:uid="{12BC3E85-E5E8-4890-952B-B9792DA54FBD}"/>
    <cellStyle name="Comma 7 3 2 3 2 2 2 2" xfId="7184" xr:uid="{76487BEA-071E-44A6-801F-9C7F80039B2B}"/>
    <cellStyle name="Comma 7 3 2 3 2 2 3" xfId="3614" xr:uid="{1E2A2CA1-61F5-4954-84C2-36CB7CDDD62E}"/>
    <cellStyle name="Comma 7 3 2 3 2 2 3 2" xfId="8607" xr:uid="{5CE5BC9F-4D6B-4910-B027-2DEFBE911AD7}"/>
    <cellStyle name="Comma 7 3 2 3 2 2 4" xfId="5036" xr:uid="{AA49B448-DAB3-4F4A-85F9-FA866665E6E1}"/>
    <cellStyle name="Comma 7 3 2 3 2 2 5" xfId="6458" xr:uid="{82A8A48A-B1A2-4278-8C02-17D0617A9EFD}"/>
    <cellStyle name="Comma 7 3 2 3 2 3" xfId="1618" xr:uid="{6DF31BC0-4F30-43EB-AFE9-ED5CC59BD6B9}"/>
    <cellStyle name="Comma 7 3 2 3 2 3 2" xfId="6821" xr:uid="{C5BD4C36-28A1-4D6C-B998-9551EA16B39D}"/>
    <cellStyle name="Comma 7 3 2 3 2 4" xfId="3251" xr:uid="{04A1D5E4-2979-433E-B5F9-78FE02858E0E}"/>
    <cellStyle name="Comma 7 3 2 3 2 4 2" xfId="8244" xr:uid="{2BF77311-BE89-41B2-BC57-7CC75932F19D}"/>
    <cellStyle name="Comma 7 3 2 3 2 5" xfId="4673" xr:uid="{C34F7C94-CD86-4359-B204-9DCBFD43CC99}"/>
    <cellStyle name="Comma 7 3 2 3 2 6" xfId="6095" xr:uid="{C0B3AEF1-0963-459D-ABA8-AB6EEEBD42D8}"/>
    <cellStyle name="Comma 7 3 2 3 3" xfId="1005" xr:uid="{BC98C305-72DA-4291-82BB-EF9E5315CE91}"/>
    <cellStyle name="Comma 7 3 2 3 3 2" xfId="1732" xr:uid="{AC2AD85C-4043-4ED1-86D5-66B90FEC2FE2}"/>
    <cellStyle name="Comma 7 3 2 3 3 2 2" xfId="6935" xr:uid="{A9E7C1FD-19D9-4EE3-89A3-E76A12CF6F21}"/>
    <cellStyle name="Comma 7 3 2 3 3 3" xfId="3365" xr:uid="{6AF2C71A-87F0-4197-8ED1-3F4D8AC84FD2}"/>
    <cellStyle name="Comma 7 3 2 3 3 3 2" xfId="8358" xr:uid="{B254693C-B645-409C-B04D-1299B7B3F209}"/>
    <cellStyle name="Comma 7 3 2 3 3 4" xfId="4787" xr:uid="{1D1C880E-4E2D-494A-BAEC-DFB81E2A335D}"/>
    <cellStyle name="Comma 7 3 2 3 3 5" xfId="6209" xr:uid="{52CA4470-77E7-4E10-99DE-C6A34EDDFA91}"/>
    <cellStyle name="Comma 7 3 2 3 4" xfId="2544" xr:uid="{B40D6155-2A85-4EAC-AEF4-B15576AC5EC1}"/>
    <cellStyle name="Comma 7 3 2 3 4 2" xfId="4070" xr:uid="{5B5E1E5A-F1E3-4969-9383-B91F0438F23F}"/>
    <cellStyle name="Comma 7 3 2 3 4 2 2" xfId="9064" xr:uid="{A086FE5C-694D-4217-96C1-A723DE85512B}"/>
    <cellStyle name="Comma 7 3 2 3 4 3" xfId="5492" xr:uid="{6CAB2AAD-0706-4E47-BC77-A7E93669E961}"/>
    <cellStyle name="Comma 7 3 2 3 4 4" xfId="7641" xr:uid="{8202A678-C9C5-4A0A-875B-218B7838452A}"/>
    <cellStyle name="Comma 7 3 2 3 5" xfId="2748" xr:uid="{D4EF4DEC-CECE-4CF3-A372-D16964D19808}"/>
    <cellStyle name="Comma 7 3 2 3 5 2" xfId="4216" xr:uid="{42FB34FE-189A-4A15-932A-9A0F1D1476D8}"/>
    <cellStyle name="Comma 7 3 2 3 5 2 2" xfId="9210" xr:uid="{6CB54667-646C-4D9E-952D-91F35BB66486}"/>
    <cellStyle name="Comma 7 3 2 3 5 3" xfId="5638" xr:uid="{FCD366D1-C1D5-4691-B725-8AF3067B1C49}"/>
    <cellStyle name="Comma 7 3 2 3 5 4" xfId="7787" xr:uid="{3FB279DE-89F4-42AF-8C76-53A496D6FA7E}"/>
    <cellStyle name="Comma 7 3 2 3 6" xfId="2156" xr:uid="{1C431DC2-AB72-446E-B6B2-5A67D7E3C4C8}"/>
    <cellStyle name="Comma 7 3 2 3 6 2" xfId="3728" xr:uid="{90BC6F7F-F041-4B7E-B1D2-71A8A2C01181}"/>
    <cellStyle name="Comma 7 3 2 3 6 2 2" xfId="8722" xr:uid="{11EB23AA-B907-4968-8A1C-A002726D4C05}"/>
    <cellStyle name="Comma 7 3 2 3 6 3" xfId="5150" xr:uid="{A9438523-A922-4203-AEE5-C3EA5D053A45}"/>
    <cellStyle name="Comma 7 3 2 3 6 4" xfId="7299" xr:uid="{ACC20BB9-3A8D-43E0-A6B9-A71DE51C98AD}"/>
    <cellStyle name="Comma 7 3 2 3 7" xfId="1369" xr:uid="{29B2F5FF-08F1-4F40-AA20-5832B58AE6DB}"/>
    <cellStyle name="Comma 7 3 2 3 7 2" xfId="6572" xr:uid="{F1F0CE81-38AC-41F2-A25D-5DC8114CFDA5}"/>
    <cellStyle name="Comma 7 3 2 3 8" xfId="3002" xr:uid="{105F3229-43E9-464D-890F-3D7333F23AED}"/>
    <cellStyle name="Comma 7 3 2 3 8 2" xfId="7995" xr:uid="{BFB484BF-8DDB-4183-A40B-EDBA76C5B604}"/>
    <cellStyle name="Comma 7 3 2 3 9" xfId="4424" xr:uid="{39D62C93-DD4D-471D-A903-902AF0D4CEDE}"/>
    <cellStyle name="Comma 7 3 2 4" xfId="757" xr:uid="{E842FC8E-5545-4687-8642-F0A1E7089615}"/>
    <cellStyle name="Comma 7 3 2 4 2" xfId="1130" xr:uid="{210E88F0-C2B7-4C21-9C1B-4E83427ECF05}"/>
    <cellStyle name="Comma 7 3 2 4 2 2" xfId="1857" xr:uid="{BEC1971C-072E-4127-9363-23F9441A6FE5}"/>
    <cellStyle name="Comma 7 3 2 4 2 2 2" xfId="7060" xr:uid="{CC9FC677-E39A-4318-997A-9F2133EBA2D7}"/>
    <cellStyle name="Comma 7 3 2 4 2 3" xfId="3490" xr:uid="{E0DCC92B-2E78-4495-9287-D62DA9C2EC68}"/>
    <cellStyle name="Comma 7 3 2 4 2 3 2" xfId="8483" xr:uid="{A018B545-8D44-4028-9ED4-49E4039D996B}"/>
    <cellStyle name="Comma 7 3 2 4 2 4" xfId="4912" xr:uid="{99765361-3D0B-4521-8684-564CC6FAA728}"/>
    <cellStyle name="Comma 7 3 2 4 2 5" xfId="6334" xr:uid="{570C0722-9134-4468-9632-B4317E8E02BD}"/>
    <cellStyle name="Comma 7 3 2 4 3" xfId="2856" xr:uid="{8F71B5CF-1E2A-45E2-AA79-3A5DFF4F20F2}"/>
    <cellStyle name="Comma 7 3 2 4 3 2" xfId="4312" xr:uid="{4DC05410-1C89-4C23-8B7F-950698FDA53A}"/>
    <cellStyle name="Comma 7 3 2 4 3 2 2" xfId="9306" xr:uid="{9D92417C-CA85-45DD-A1A1-46AF1F7CDA67}"/>
    <cellStyle name="Comma 7 3 2 4 3 3" xfId="5734" xr:uid="{B12F00AA-F59D-48ED-93D1-086991412503}"/>
    <cellStyle name="Comma 7 3 2 4 3 4" xfId="7883" xr:uid="{FAC73000-5764-40FE-B151-9BE3697900A9}"/>
    <cellStyle name="Comma 7 3 2 4 4" xfId="2292" xr:uid="{0481D702-8BA9-468D-9DD2-C84F6C334FF8}"/>
    <cellStyle name="Comma 7 3 2 4 4 2" xfId="3852" xr:uid="{666C19B0-FC83-449D-A82E-9B9091A48E80}"/>
    <cellStyle name="Comma 7 3 2 4 4 2 2" xfId="8846" xr:uid="{27A03527-3D6C-468E-BFF1-19BDADC609C9}"/>
    <cellStyle name="Comma 7 3 2 4 4 3" xfId="5274" xr:uid="{1594A2DE-0683-4115-ADC9-FE26BC8260B1}"/>
    <cellStyle name="Comma 7 3 2 4 4 4" xfId="7423" xr:uid="{B8A71FA3-0097-49C2-AE84-75C076EDCFFD}"/>
    <cellStyle name="Comma 7 3 2 4 5" xfId="1494" xr:uid="{ECCE863C-4F95-4045-8E66-5E373BCEE88B}"/>
    <cellStyle name="Comma 7 3 2 4 5 2" xfId="6697" xr:uid="{FAA48CF2-8E45-4BD4-AA98-2E482838327D}"/>
    <cellStyle name="Comma 7 3 2 4 6" xfId="3127" xr:uid="{9AA2FBFD-A339-48F5-9778-4833EDD8355B}"/>
    <cellStyle name="Comma 7 3 2 4 6 2" xfId="8120" xr:uid="{88209842-EA48-47E2-AB42-413EBEB032F9}"/>
    <cellStyle name="Comma 7 3 2 4 7" xfId="4549" xr:uid="{CF1FDE59-FB77-4340-B79E-9C2DE94FD9D2}"/>
    <cellStyle name="Comma 7 3 2 4 8" xfId="5971" xr:uid="{2652A3D9-83B4-43FE-9D8A-83578C7504EA}"/>
    <cellStyle name="Comma 7 3 2 5" xfId="938" xr:uid="{9134590B-266E-4CF0-B975-2FF49FD6D3A5}"/>
    <cellStyle name="Comma 7 3 2 5 2" xfId="1665" xr:uid="{840DB6D2-C39F-442F-A6AF-01960E20CC61}"/>
    <cellStyle name="Comma 7 3 2 5 2 2" xfId="6868" xr:uid="{18AFD168-252F-42BE-8D82-B9ED7D05B968}"/>
    <cellStyle name="Comma 7 3 2 5 3" xfId="3298" xr:uid="{7C5C42B6-2840-4FD1-B112-82756C093A38}"/>
    <cellStyle name="Comma 7 3 2 5 3 2" xfId="8291" xr:uid="{115D1EF3-DDCA-4CC0-8449-C7F86E06732D}"/>
    <cellStyle name="Comma 7 3 2 5 4" xfId="4720" xr:uid="{13AC65ED-7351-4669-8E7F-BED6A8986456}"/>
    <cellStyle name="Comma 7 3 2 5 5" xfId="6142" xr:uid="{B1C89C7E-396C-463B-A427-C073D4CE1DCB}"/>
    <cellStyle name="Comma 7 3 2 6" xfId="2580" xr:uid="{BD5DD72C-019C-45A4-B036-AA84BE250CCA}"/>
    <cellStyle name="Comma 7 3 2 6 2" xfId="4106" xr:uid="{463AFF60-7EB8-4684-8B8C-4DE2732BEA5A}"/>
    <cellStyle name="Comma 7 3 2 6 2 2" xfId="9100" xr:uid="{4A2DEAA4-BBCD-4437-B499-0B29C0FDCB12}"/>
    <cellStyle name="Comma 7 3 2 6 3" xfId="5528" xr:uid="{2ED58329-2D9F-4B45-A8F1-FFBCE2CB7D9E}"/>
    <cellStyle name="Comma 7 3 2 6 4" xfId="7677" xr:uid="{F285B5A6-A983-4D01-AA47-B75B653D9749}"/>
    <cellStyle name="Comma 7 3 2 7" xfId="2393" xr:uid="{807101B1-82F7-4099-8324-F40CD114E30F}"/>
    <cellStyle name="Comma 7 3 2 7 2" xfId="3951" xr:uid="{98A06194-1152-4169-9FE5-C74029AB1DBD}"/>
    <cellStyle name="Comma 7 3 2 7 2 2" xfId="8945" xr:uid="{CCC9E684-BF2A-4845-931A-C14198ABF37E}"/>
    <cellStyle name="Comma 7 3 2 7 3" xfId="5373" xr:uid="{5E41B527-66ED-44BA-BE4C-20E5F63F69C7}"/>
    <cellStyle name="Comma 7 3 2 7 4" xfId="7522" xr:uid="{237B6524-CE68-4357-A5D5-0C798D428671}"/>
    <cellStyle name="Comma 7 3 2 8" xfId="2647" xr:uid="{D828E73D-B8E3-4D50-A0B4-1462FF7DAE8C}"/>
    <cellStyle name="Comma 7 3 2 8 2" xfId="4151" xr:uid="{6FA4098D-C2B1-416D-A604-25738D31657F}"/>
    <cellStyle name="Comma 7 3 2 8 2 2" xfId="9145" xr:uid="{CD981E12-630F-41DF-9936-41CC7863C66C}"/>
    <cellStyle name="Comma 7 3 2 8 3" xfId="5573" xr:uid="{4B23278A-8984-4650-A7D2-D8130AC47DAB}"/>
    <cellStyle name="Comma 7 3 2 8 4" xfId="7722" xr:uid="{4E19AE66-DEA7-4089-BD4E-1BA44663B348}"/>
    <cellStyle name="Comma 7 3 2 9" xfId="2053" xr:uid="{E4066D65-D6AB-4A70-B2E4-FFE97EF28604}"/>
    <cellStyle name="Comma 7 3 2 9 2" xfId="3661" xr:uid="{32BB7A09-F7AD-45F5-BF49-F4366B26C1C3}"/>
    <cellStyle name="Comma 7 3 2 9 2 2" xfId="8655" xr:uid="{C5D9B35B-791A-4055-8982-5D9BB05116C0}"/>
    <cellStyle name="Comma 7 3 2 9 3" xfId="5083" xr:uid="{2EEEDD59-AA98-4A9D-B125-F0827ECAE52D}"/>
    <cellStyle name="Comma 7 3 2 9 4" xfId="7232" xr:uid="{07974519-0828-4062-A214-760132923C2B}"/>
    <cellStyle name="Comma 7 3 3" xfId="534" xr:uid="{52312F7F-4616-4466-AA70-2ED7893AE486}"/>
    <cellStyle name="Comma 7 3 3 10" xfId="4376" xr:uid="{451E8177-4BB1-4209-8181-F48FE1CF693D}"/>
    <cellStyle name="Comma 7 3 3 11" xfId="5798" xr:uid="{9E32A1BA-2240-4B97-AC63-BC9AFE4AFD4F}"/>
    <cellStyle name="Comma 7 3 3 2" xfId="690" xr:uid="{A011D805-748B-4B40-ABA4-359B47BD5479}"/>
    <cellStyle name="Comma 7 3 3 2 10" xfId="5904" xr:uid="{CFE908E8-62DB-4C62-BD3F-8B4C3E22CF1C}"/>
    <cellStyle name="Comma 7 3 3 2 2" xfId="815" xr:uid="{DE81E4FD-87E3-43AE-84A4-CC0B68E792A7}"/>
    <cellStyle name="Comma 7 3 3 2 2 2" xfId="1188" xr:uid="{FA35CCB5-5CAD-445A-9B1E-F6ED8AB8FED4}"/>
    <cellStyle name="Comma 7 3 3 2 2 2 2" xfId="1915" xr:uid="{29F4F73A-68F0-4E53-891D-890ADCFFFEC6}"/>
    <cellStyle name="Comma 7 3 3 2 2 2 2 2" xfId="7118" xr:uid="{B84EE278-7598-4EEA-A2F7-3004E1C777C6}"/>
    <cellStyle name="Comma 7 3 3 2 2 2 3" xfId="3548" xr:uid="{90A8D5BC-4286-4242-8CC7-3EBE3CCED5E3}"/>
    <cellStyle name="Comma 7 3 3 2 2 2 3 2" xfId="8541" xr:uid="{B7429BCF-E44E-4E56-BC89-E89AE905BF3D}"/>
    <cellStyle name="Comma 7 3 3 2 2 2 4" xfId="4970" xr:uid="{8D9F2B9A-AD63-4385-9FF2-E12F41E4E11A}"/>
    <cellStyle name="Comma 7 3 3 2 2 2 5" xfId="6392" xr:uid="{231FA902-6F6B-4103-8A13-440326A69FCF}"/>
    <cellStyle name="Comma 7 3 3 2 2 3" xfId="2338" xr:uid="{2D49281E-F1FF-4AC7-AE1E-C7543B768731}"/>
    <cellStyle name="Comma 7 3 3 2 2 3 2" xfId="3898" xr:uid="{1B8FE630-FD56-4051-B8E4-525A4419279E}"/>
    <cellStyle name="Comma 7 3 3 2 2 3 2 2" xfId="8892" xr:uid="{3665AFAB-2ECC-4850-A1C9-5DE0FF622982}"/>
    <cellStyle name="Comma 7 3 3 2 2 3 3" xfId="5320" xr:uid="{29943A15-7F20-44E4-B491-F99B3775AABD}"/>
    <cellStyle name="Comma 7 3 3 2 2 3 4" xfId="7469" xr:uid="{3040D5EE-F455-48C5-8B4B-929480E8F95D}"/>
    <cellStyle name="Comma 7 3 3 2 2 4" xfId="1552" xr:uid="{E66CB890-A283-431B-BA5B-9289993F47C5}"/>
    <cellStyle name="Comma 7 3 3 2 2 4 2" xfId="6755" xr:uid="{1C9CDA7A-AFD8-4F61-BF16-26C55252F988}"/>
    <cellStyle name="Comma 7 3 3 2 2 5" xfId="3185" xr:uid="{F45CAD6A-63BF-4A93-BF10-4D558550CACF}"/>
    <cellStyle name="Comma 7 3 3 2 2 5 2" xfId="8178" xr:uid="{2D54B07E-FF9D-4A93-A3BE-52B072780C8A}"/>
    <cellStyle name="Comma 7 3 3 2 2 6" xfId="4607" xr:uid="{7AF58ED7-244C-46BC-A8D4-EBD91A8C8B58}"/>
    <cellStyle name="Comma 7 3 3 2 2 7" xfId="6029" xr:uid="{3399DA6B-7B48-4F66-9B54-6A6820F66A06}"/>
    <cellStyle name="Comma 7 3 3 2 3" xfId="1063" xr:uid="{13B7BBC2-D1D9-4EC8-86DA-EE22F3A9B44D}"/>
    <cellStyle name="Comma 7 3 3 2 3 2" xfId="1790" xr:uid="{5A5709AD-7021-4A01-A9A2-36715B085C28}"/>
    <cellStyle name="Comma 7 3 3 2 3 2 2" xfId="6993" xr:uid="{FF808D02-9B5B-453C-9554-612095F07DBD}"/>
    <cellStyle name="Comma 7 3 3 2 3 3" xfId="3423" xr:uid="{F88CCACE-F97B-42FA-8CDF-10390550D464}"/>
    <cellStyle name="Comma 7 3 3 2 3 3 2" xfId="8416" xr:uid="{24CAC3F7-80C6-484E-A2A4-D75ADDED7F53}"/>
    <cellStyle name="Comma 7 3 3 2 3 4" xfId="4845" xr:uid="{20F9974C-613C-41B3-ADDE-31758391AE71}"/>
    <cellStyle name="Comma 7 3 3 2 3 5" xfId="6267" xr:uid="{856AFA38-6CD9-4D8F-A4B4-99C4D7ECA4BE}"/>
    <cellStyle name="Comma 7 3 3 2 4" xfId="2478" xr:uid="{52D6DC30-92B4-42AA-908B-261DBF4A9978}"/>
    <cellStyle name="Comma 7 3 3 2 4 2" xfId="4004" xr:uid="{6B2C1E1D-16CF-4282-9336-DA640FC76DDF}"/>
    <cellStyle name="Comma 7 3 3 2 4 2 2" xfId="8998" xr:uid="{4019F7B9-D8F1-4829-96F1-351C05BE133C}"/>
    <cellStyle name="Comma 7 3 3 2 4 3" xfId="5426" xr:uid="{BA8AEA1B-543B-48A1-80E4-C5C4D19A99D0}"/>
    <cellStyle name="Comma 7 3 3 2 4 4" xfId="7575" xr:uid="{F20FEE1B-DB03-4595-AAD7-FD02F895BD73}"/>
    <cellStyle name="Comma 7 3 3 2 5" xfId="2801" xr:uid="{ED5D8C23-31DB-4D82-8838-995161944499}"/>
    <cellStyle name="Comma 7 3 3 2 5 2" xfId="4257" xr:uid="{E374870E-88EA-4DD5-AFA8-C4DA9C316FBB}"/>
    <cellStyle name="Comma 7 3 3 2 5 2 2" xfId="9251" xr:uid="{5A078ED6-54AC-41BE-B0E3-95F22B93D084}"/>
    <cellStyle name="Comma 7 3 3 2 5 3" xfId="5679" xr:uid="{5C8077F4-C675-4FE2-97F7-BE944C47930B}"/>
    <cellStyle name="Comma 7 3 3 2 5 4" xfId="7828" xr:uid="{5C2466E6-3563-47F7-A514-53BA2CDD7F10}"/>
    <cellStyle name="Comma 7 3 3 2 6" xfId="2226" xr:uid="{719E0D4A-F293-44B7-AC55-4AA5856E39E6}"/>
    <cellStyle name="Comma 7 3 3 2 6 2" xfId="3786" xr:uid="{97D39148-97F4-49B2-9971-D92EC0A7D148}"/>
    <cellStyle name="Comma 7 3 3 2 6 2 2" xfId="8780" xr:uid="{BF3A879D-12B3-48F4-955A-E2502BA05900}"/>
    <cellStyle name="Comma 7 3 3 2 6 3" xfId="5208" xr:uid="{8BD5E74A-1813-4E45-9F3F-D6A10B170186}"/>
    <cellStyle name="Comma 7 3 3 2 6 4" xfId="7357" xr:uid="{C82BFDF3-745C-4B81-A086-F9141754B4C5}"/>
    <cellStyle name="Comma 7 3 3 2 7" xfId="1427" xr:uid="{074F7112-4A87-46EE-B428-EB6EE77FE16A}"/>
    <cellStyle name="Comma 7 3 3 2 7 2" xfId="6630" xr:uid="{347C0E9B-7ADA-4A00-B0B1-5D6023DB1C62}"/>
    <cellStyle name="Comma 7 3 3 2 8" xfId="3060" xr:uid="{B72FC924-B5BD-4699-937F-EA66CA2995C1}"/>
    <cellStyle name="Comma 7 3 3 2 8 2" xfId="8053" xr:uid="{220D2502-B2B0-4F59-8E9F-DEFAD74B1C28}"/>
    <cellStyle name="Comma 7 3 3 2 9" xfId="4482" xr:uid="{98ED29A8-C598-4962-91E7-665089C7B2DC}"/>
    <cellStyle name="Comma 7 3 3 3" xfId="577" xr:uid="{C5EB5435-558C-43B8-9A05-DC35F2318D0C}"/>
    <cellStyle name="Comma 7 3 3 3 2" xfId="986" xr:uid="{4360B093-2683-4ABE-A0E8-D218C3E9E891}"/>
    <cellStyle name="Comma 7 3 3 3 2 2" xfId="1713" xr:uid="{CB45E2AC-E26A-406C-8A0B-4FD7A7EFFB9D}"/>
    <cellStyle name="Comma 7 3 3 3 2 2 2" xfId="6916" xr:uid="{8A1C3F5A-6C0F-491F-B4EC-158790EC211F}"/>
    <cellStyle name="Comma 7 3 3 3 2 3" xfId="3346" xr:uid="{074510EA-1EA0-455A-B235-AA060B542761}"/>
    <cellStyle name="Comma 7 3 3 3 2 3 2" xfId="8339" xr:uid="{4487F9A1-545B-4A87-971B-58AADDDEF0C9}"/>
    <cellStyle name="Comma 7 3 3 3 2 4" xfId="4768" xr:uid="{633238BB-76D0-404F-9D10-3F53E6F4D984}"/>
    <cellStyle name="Comma 7 3 3 3 2 5" xfId="6190" xr:uid="{C33C486E-01C3-4929-A70A-04C8734B4787}"/>
    <cellStyle name="Comma 7 3 3 3 3" xfId="2129" xr:uid="{A47100E8-BEFA-40D3-9888-BCB29B71F5A8}"/>
    <cellStyle name="Comma 7 3 3 3 3 2" xfId="3709" xr:uid="{CCD68787-DC6C-4076-AB07-555392298A08}"/>
    <cellStyle name="Comma 7 3 3 3 3 2 2" xfId="8703" xr:uid="{D1457273-DCF9-4895-B6A7-D7DBE423341B}"/>
    <cellStyle name="Comma 7 3 3 3 3 3" xfId="5131" xr:uid="{52F980F2-5B28-4788-9A73-7F983CFC20E4}"/>
    <cellStyle name="Comma 7 3 3 3 3 4" xfId="7280" xr:uid="{09D500DB-78E0-4413-B965-0F5BFEF61A06}"/>
    <cellStyle name="Comma 7 3 3 3 4" xfId="1350" xr:uid="{AD57251A-F3F5-4852-866E-DF6DA54AD04E}"/>
    <cellStyle name="Comma 7 3 3 3 4 2" xfId="6553" xr:uid="{A04D0AC4-92EF-4B6A-AF5A-BF1A03855DA5}"/>
    <cellStyle name="Comma 7 3 3 3 5" xfId="2983" xr:uid="{4EA2057F-F113-4847-BC56-73E9A6FA3B49}"/>
    <cellStyle name="Comma 7 3 3 3 5 2" xfId="7976" xr:uid="{4D380D9C-CEDF-4AE2-B96D-79D534F1D436}"/>
    <cellStyle name="Comma 7 3 3 3 6" xfId="4405" xr:uid="{35B9C8F5-91C7-4BBD-B37F-C1AD89877B62}"/>
    <cellStyle name="Comma 7 3 3 3 7" xfId="5827" xr:uid="{2AEA95BD-AD6F-44ED-A135-3FCC5BE55EB9}"/>
    <cellStyle name="Comma 7 3 3 4" xfId="738" xr:uid="{FA17E440-17EC-4404-B979-80B09E95222A}"/>
    <cellStyle name="Comma 7 3 3 4 2" xfId="1111" xr:uid="{7401E72F-DFAB-4548-ABB7-9CC2E44BD99D}"/>
    <cellStyle name="Comma 7 3 3 4 2 2" xfId="1838" xr:uid="{6E12CFFF-B4F3-40BF-AC1C-4DDA1B0C7D75}"/>
    <cellStyle name="Comma 7 3 3 4 2 2 2" xfId="7041" xr:uid="{BAF7A927-69D4-4B70-ADD9-8480DF97460D}"/>
    <cellStyle name="Comma 7 3 3 4 2 3" xfId="3471" xr:uid="{42421654-5631-4F97-B7B7-52D9C4F2309E}"/>
    <cellStyle name="Comma 7 3 3 4 2 3 2" xfId="8464" xr:uid="{EDBF96F8-2F76-4FED-A1CC-415F940BECCF}"/>
    <cellStyle name="Comma 7 3 3 4 2 4" xfId="4893" xr:uid="{EE4F7A1E-01D9-46C5-BB52-87F8A86846D1}"/>
    <cellStyle name="Comma 7 3 3 4 2 5" xfId="6315" xr:uid="{3B7BA3F6-DB54-4187-A12D-56DF39A5C663}"/>
    <cellStyle name="Comma 7 3 3 4 3" xfId="1475" xr:uid="{A73BE347-891E-471D-B7CB-D03BDCB6EEA5}"/>
    <cellStyle name="Comma 7 3 3 4 3 2" xfId="6678" xr:uid="{5DE300B5-A20D-4C8D-8C34-BE4F0DF87AB4}"/>
    <cellStyle name="Comma 7 3 3 4 4" xfId="3108" xr:uid="{306AC121-6346-434D-939A-E4F2FEB2A69D}"/>
    <cellStyle name="Comma 7 3 3 4 4 2" xfId="8101" xr:uid="{366E365E-FF87-4FFE-A7C6-686ECB21DF4A}"/>
    <cellStyle name="Comma 7 3 3 4 5" xfId="4530" xr:uid="{31519C53-04CE-43D3-A205-1ADE430E52FE}"/>
    <cellStyle name="Comma 7 3 3 4 6" xfId="5952" xr:uid="{238D9984-6159-4CF4-BB87-66E2B5208CCB}"/>
    <cellStyle name="Comma 7 3 3 5" xfId="957" xr:uid="{D699D434-2A9F-4706-8765-8C80E147C154}"/>
    <cellStyle name="Comma 7 3 3 5 2" xfId="1684" xr:uid="{82FC8A36-34B2-4D03-870E-582F3D9B4035}"/>
    <cellStyle name="Comma 7 3 3 5 2 2" xfId="6887" xr:uid="{A5B05DBE-3973-4EBA-8B76-E57A0BD446F7}"/>
    <cellStyle name="Comma 7 3 3 5 3" xfId="3317" xr:uid="{CAD21705-77BD-420D-BE02-45EA7B973161}"/>
    <cellStyle name="Comma 7 3 3 5 3 2" xfId="8310" xr:uid="{81AEE26B-9FF0-4B13-9CE9-5CD3B48FD325}"/>
    <cellStyle name="Comma 7 3 3 5 4" xfId="4739" xr:uid="{563AACB1-605B-4BEA-8EFC-D527C9B1ADA4}"/>
    <cellStyle name="Comma 7 3 3 5 5" xfId="6161" xr:uid="{C1CEC450-9888-4FAD-868B-30FE86F8DCF6}"/>
    <cellStyle name="Comma 7 3 3 6" xfId="2680" xr:uid="{C512C6D5-596E-42EC-9414-00ED889B29E4}"/>
    <cellStyle name="Comma 7 3 3 6 2" xfId="4170" xr:uid="{6E5D6AFB-EC30-41FC-8A54-0A9C79C8E1E4}"/>
    <cellStyle name="Comma 7 3 3 6 2 2" xfId="9164" xr:uid="{5A594A66-FE72-4068-A3A0-EBF7C847B6B2}"/>
    <cellStyle name="Comma 7 3 3 6 3" xfId="5592" xr:uid="{06CC8F2F-0868-4969-91B1-8C3F5919C28B}"/>
    <cellStyle name="Comma 7 3 3 6 4" xfId="7741" xr:uid="{7E28D899-37A4-41C4-A31E-E4F01A1D9FE5}"/>
    <cellStyle name="Comma 7 3 3 7" xfId="2086" xr:uid="{EA31119A-6165-4495-B9E6-F614BF9385D5}"/>
    <cellStyle name="Comma 7 3 3 7 2" xfId="3680" xr:uid="{1ACB92E2-EFAF-41E0-9F11-4FF984967A97}"/>
    <cellStyle name="Comma 7 3 3 7 2 2" xfId="8674" xr:uid="{917B95E9-FB7C-4A1F-B1B4-3B8F0F609252}"/>
    <cellStyle name="Comma 7 3 3 7 3" xfId="5102" xr:uid="{CD911752-B75D-42E7-9504-CA9036803C11}"/>
    <cellStyle name="Comma 7 3 3 7 4" xfId="7251" xr:uid="{B3A5F87E-E5C7-47FB-ABA6-0ACFE067B34D}"/>
    <cellStyle name="Comma 7 3 3 8" xfId="1321" xr:uid="{3F5BA573-4181-441D-A812-B7A8318DEE50}"/>
    <cellStyle name="Comma 7 3 3 8 2" xfId="6524" xr:uid="{D60156C7-810A-4B01-9482-DA5D3219C3D7}"/>
    <cellStyle name="Comma 7 3 3 9" xfId="2954" xr:uid="{E496B88F-BB32-4338-A268-DD450E7A340E}"/>
    <cellStyle name="Comma 7 3 3 9 2" xfId="7947" xr:uid="{EDB88116-B8C2-49FD-AC75-DA5D7B8F402E}"/>
    <cellStyle name="Comma 7 3 4" xfId="678" xr:uid="{4D6B6475-7B7E-4019-9D22-F5E4E1CDB4FF}"/>
    <cellStyle name="Comma 7 3 4 10" xfId="5894" xr:uid="{67A7FF5B-3911-43D4-8AF9-908894F12F97}"/>
    <cellStyle name="Comma 7 3 4 2" xfId="805" xr:uid="{0503B081-B8FF-42C3-A39A-843BDD793073}"/>
    <cellStyle name="Comma 7 3 4 2 2" xfId="1178" xr:uid="{CB157C17-079E-40B6-80C5-022DFFE0A1C4}"/>
    <cellStyle name="Comma 7 3 4 2 2 2" xfId="1905" xr:uid="{B50F2FD9-2DEA-4D2D-8383-00B1B4A661E9}"/>
    <cellStyle name="Comma 7 3 4 2 2 2 2" xfId="7108" xr:uid="{2A26E211-87CB-4EBA-B96C-1D22C01FAA41}"/>
    <cellStyle name="Comma 7 3 4 2 2 3" xfId="3538" xr:uid="{989CB5E6-B69D-46DD-9533-6566B140B653}"/>
    <cellStyle name="Comma 7 3 4 2 2 3 2" xfId="8531" xr:uid="{328BC5C7-DBC1-4F72-9657-2C75960A0683}"/>
    <cellStyle name="Comma 7 3 4 2 2 4" xfId="4960" xr:uid="{1E931CA6-369E-4AC8-A17F-5BEE54D90BD6}"/>
    <cellStyle name="Comma 7 3 4 2 2 5" xfId="6382" xr:uid="{8BE20641-9DC4-4938-9A44-288B3C64B949}"/>
    <cellStyle name="Comma 7 3 4 2 3" xfId="2333" xr:uid="{F84DC4EE-62B7-477B-8F08-F83334C58CD8}"/>
    <cellStyle name="Comma 7 3 4 2 3 2" xfId="3893" xr:uid="{93EEC975-4BB8-4BE1-AE31-51F834D99B2A}"/>
    <cellStyle name="Comma 7 3 4 2 3 2 2" xfId="8887" xr:uid="{E5E6031A-1ECF-4E79-8C11-BD0E518CD214}"/>
    <cellStyle name="Comma 7 3 4 2 3 3" xfId="5315" xr:uid="{EC2E266C-1F27-4EA2-94FB-09AD9C0BEFA9}"/>
    <cellStyle name="Comma 7 3 4 2 3 4" xfId="7464" xr:uid="{E958E447-43F3-4430-BF8E-A9A9E8D74230}"/>
    <cellStyle name="Comma 7 3 4 2 4" xfId="1542" xr:uid="{26A00DC6-1532-43A5-95ED-DF2394E5E990}"/>
    <cellStyle name="Comma 7 3 4 2 4 2" xfId="6745" xr:uid="{253F698A-6919-46D7-AACC-A5633430B796}"/>
    <cellStyle name="Comma 7 3 4 2 5" xfId="3175" xr:uid="{F4606624-3DDB-4DAA-B52A-3FA1C1DE6417}"/>
    <cellStyle name="Comma 7 3 4 2 5 2" xfId="8168" xr:uid="{B24A078D-23A8-414A-8A9D-A9F79E17C89F}"/>
    <cellStyle name="Comma 7 3 4 2 6" xfId="4597" xr:uid="{0A520DE5-F6F0-49A7-B0E6-698663996FF4}"/>
    <cellStyle name="Comma 7 3 4 2 7" xfId="6019" xr:uid="{CF9B8D8B-D13C-473B-9B5C-DB2A6A1109E6}"/>
    <cellStyle name="Comma 7 3 4 3" xfId="1053" xr:uid="{0DCBCACD-6EED-403E-8575-0FD76A4D3262}"/>
    <cellStyle name="Comma 7 3 4 3 2" xfId="1780" xr:uid="{021096E9-ABE5-4577-95AE-7276CF8FC444}"/>
    <cellStyle name="Comma 7 3 4 3 2 2" xfId="6983" xr:uid="{6075A0D2-A158-483C-9895-986D7374F527}"/>
    <cellStyle name="Comma 7 3 4 3 3" xfId="3413" xr:uid="{9E8F12D2-E853-434B-ACD0-75305F3FB1DC}"/>
    <cellStyle name="Comma 7 3 4 3 3 2" xfId="8406" xr:uid="{6970DCCE-E8AB-474C-8780-DA8FC43F62BC}"/>
    <cellStyle name="Comma 7 3 4 3 4" xfId="4835" xr:uid="{6E7C9963-F470-4EEE-A75D-AB3CD8CC0A8F}"/>
    <cellStyle name="Comma 7 3 4 3 5" xfId="6257" xr:uid="{E70D4FE6-875F-44E1-9FC2-45B6ACC76EFF}"/>
    <cellStyle name="Comma 7 3 4 4" xfId="2473" xr:uid="{8DB61233-5664-4F04-B16C-9E13B198B34B}"/>
    <cellStyle name="Comma 7 3 4 4 2" xfId="3999" xr:uid="{CF026CE0-0F71-484B-947B-639872C8A7CE}"/>
    <cellStyle name="Comma 7 3 4 4 2 2" xfId="8993" xr:uid="{E5EC3EB7-621E-4BE3-9686-9343C5415255}"/>
    <cellStyle name="Comma 7 3 4 4 3" xfId="5421" xr:uid="{B177619D-975C-4C78-B3B8-97DB90B4F15E}"/>
    <cellStyle name="Comma 7 3 4 4 4" xfId="7570" xr:uid="{D7F712C2-1F28-4DF4-9D25-194A0ACD8BB8}"/>
    <cellStyle name="Comma 7 3 4 5" xfId="2796" xr:uid="{8019E8F2-1157-4F0E-A418-336C7C6DDD74}"/>
    <cellStyle name="Comma 7 3 4 5 2" xfId="4252" xr:uid="{27884B60-DAC9-400C-8340-623AEA625FD9}"/>
    <cellStyle name="Comma 7 3 4 5 2 2" xfId="9246" xr:uid="{12D01713-82FD-4239-8F9D-CFFEEA7D5025}"/>
    <cellStyle name="Comma 7 3 4 5 3" xfId="5674" xr:uid="{EB65E04F-DB7B-4EAB-B6D5-AF4BFFE9CF94}"/>
    <cellStyle name="Comma 7 3 4 5 4" xfId="7823" xr:uid="{EFC8DB33-56AF-45FC-8465-A67F5E0CF16A}"/>
    <cellStyle name="Comma 7 3 4 6" xfId="2216" xr:uid="{24E0A1E7-E4F5-4F27-8383-91D659A67F85}"/>
    <cellStyle name="Comma 7 3 4 6 2" xfId="3776" xr:uid="{19DB63CB-7085-4E0F-9E09-55A8370F0417}"/>
    <cellStyle name="Comma 7 3 4 6 2 2" xfId="8770" xr:uid="{DE6C6739-5468-4F84-B01D-B26A283A256A}"/>
    <cellStyle name="Comma 7 3 4 6 3" xfId="5198" xr:uid="{1B6E47B1-6735-46FA-8DA0-23F7DF80106E}"/>
    <cellStyle name="Comma 7 3 4 6 4" xfId="7347" xr:uid="{71DFB527-7452-448C-919F-641926CF7613}"/>
    <cellStyle name="Comma 7 3 4 7" xfId="1417" xr:uid="{6965824B-A6D5-4EDF-88F3-7AD9341855D9}"/>
    <cellStyle name="Comma 7 3 4 7 2" xfId="6620" xr:uid="{3526A4D5-E2F5-4370-B074-3DBA8C28B57F}"/>
    <cellStyle name="Comma 7 3 4 8" xfId="3050" xr:uid="{22736723-814E-475B-90D0-2C5DDE937FE9}"/>
    <cellStyle name="Comma 7 3 4 8 2" xfId="8043" xr:uid="{BBB9B08C-1F1E-47D1-86AE-5CBEE7F8057B}"/>
    <cellStyle name="Comma 7 3 4 9" xfId="4472" xr:uid="{AF07084E-CCB2-440A-A9BA-7BB7AD5C3DDF}"/>
    <cellStyle name="Comma 7 3 5" xfId="645" xr:uid="{7175315D-209C-48D1-A348-BBC999B51DBE}"/>
    <cellStyle name="Comma 7 3 5 10" xfId="5875" xr:uid="{C2307ECF-FF59-48B2-A246-D4BB088AF81D}"/>
    <cellStyle name="Comma 7 3 5 2" xfId="786" xr:uid="{BF8AADB3-EEDA-4AEC-8E8F-A3D8231B9CAE}"/>
    <cellStyle name="Comma 7 3 5 2 2" xfId="1159" xr:uid="{8E58652D-275C-4409-9681-692A01E3A655}"/>
    <cellStyle name="Comma 7 3 5 2 2 2" xfId="1886" xr:uid="{5E852F13-381B-4A96-9FC9-8E7D5972C49E}"/>
    <cellStyle name="Comma 7 3 5 2 2 2 2" xfId="7089" xr:uid="{209A84D4-BB70-496E-AF9F-3B31405C1161}"/>
    <cellStyle name="Comma 7 3 5 2 2 3" xfId="3519" xr:uid="{FC3C4C70-44B4-44FC-A4E8-78F90BAE3961}"/>
    <cellStyle name="Comma 7 3 5 2 2 3 2" xfId="8512" xr:uid="{E3F0AC04-3C2B-4994-9FF4-0988A74E2B95}"/>
    <cellStyle name="Comma 7 3 5 2 2 4" xfId="4941" xr:uid="{C516747B-B68F-492A-92E4-E017CC7EFCDD}"/>
    <cellStyle name="Comma 7 3 5 2 2 5" xfId="6363" xr:uid="{DD69F647-B5C1-42F6-91AF-1D37AAA37DEE}"/>
    <cellStyle name="Comma 7 3 5 2 3" xfId="2320" xr:uid="{88043FC1-0843-4B6D-B348-4031C2F27B18}"/>
    <cellStyle name="Comma 7 3 5 2 3 2" xfId="3880" xr:uid="{6C51F010-3F7C-4341-80EF-384FC462784F}"/>
    <cellStyle name="Comma 7 3 5 2 3 2 2" xfId="8874" xr:uid="{5CCA490F-5C35-4704-9D2F-90C2562A1379}"/>
    <cellStyle name="Comma 7 3 5 2 3 3" xfId="5302" xr:uid="{1B2F3BAE-BD01-44F1-B842-C553915854A6}"/>
    <cellStyle name="Comma 7 3 5 2 3 4" xfId="7451" xr:uid="{7D4910C1-C1A8-4C56-813A-6F16D37ED6D5}"/>
    <cellStyle name="Comma 7 3 5 2 4" xfId="1523" xr:uid="{CA4BE0BC-70DF-4593-BEE5-9C8D459D877D}"/>
    <cellStyle name="Comma 7 3 5 2 4 2" xfId="6726" xr:uid="{DD047211-660B-413C-8E9F-73359BCC6B19}"/>
    <cellStyle name="Comma 7 3 5 2 5" xfId="3156" xr:uid="{F961334C-CBCC-4B06-AECC-F02A79261E2E}"/>
    <cellStyle name="Comma 7 3 5 2 5 2" xfId="8149" xr:uid="{6DC0A153-74A4-45E4-974C-DAB709E750AA}"/>
    <cellStyle name="Comma 7 3 5 2 6" xfId="4578" xr:uid="{BA1CAB48-96AD-49CE-86A1-302C6FBAD76F}"/>
    <cellStyle name="Comma 7 3 5 2 7" xfId="6000" xr:uid="{99605B08-B3BB-41EB-AB03-6BFE5365DCBD}"/>
    <cellStyle name="Comma 7 3 5 3" xfId="1034" xr:uid="{5F42C129-2781-477F-AD52-FF7401E46CDD}"/>
    <cellStyle name="Comma 7 3 5 3 2" xfId="1761" xr:uid="{FE4F21BB-4619-44C6-BCCF-63C89998ED59}"/>
    <cellStyle name="Comma 7 3 5 3 2 2" xfId="6964" xr:uid="{ACE1F246-CF59-4387-AB8B-70051E18F1CC}"/>
    <cellStyle name="Comma 7 3 5 3 3" xfId="3394" xr:uid="{2322EA4F-8562-405C-B05A-A9AFE6E1DAC5}"/>
    <cellStyle name="Comma 7 3 5 3 3 2" xfId="8387" xr:uid="{7DC5C3F6-BC39-45C9-949B-EA586C07FDE1}"/>
    <cellStyle name="Comma 7 3 5 3 4" xfId="4816" xr:uid="{4F936A10-F1B7-4424-8A24-4AB39FE666BD}"/>
    <cellStyle name="Comma 7 3 5 3 5" xfId="6238" xr:uid="{7D7C1AEC-DC58-4258-A4D6-99B23E0362D0}"/>
    <cellStyle name="Comma 7 3 5 4" xfId="2465" xr:uid="{1A7B1A81-80D5-4464-ADA0-68EE717EACEF}"/>
    <cellStyle name="Comma 7 3 5 4 2" xfId="3991" xr:uid="{8D63231C-39D6-417B-898C-BCE8F1272A59}"/>
    <cellStyle name="Comma 7 3 5 4 2 2" xfId="8985" xr:uid="{659CDC68-7378-4BAD-AB89-3484B17A9741}"/>
    <cellStyle name="Comma 7 3 5 4 3" xfId="5413" xr:uid="{A60E15BE-ABFF-4B88-BB4E-FD5FB85D98D4}"/>
    <cellStyle name="Comma 7 3 5 4 4" xfId="7562" xr:uid="{E09DDBBB-2CBA-4775-A05C-0ECC5FB3D8DC}"/>
    <cellStyle name="Comma 7 3 5 5" xfId="2788" xr:uid="{8DB72721-4AC6-4788-AFB4-FF398E9BC97A}"/>
    <cellStyle name="Comma 7 3 5 5 2" xfId="4244" xr:uid="{39031895-C710-4C7A-ADBA-87A828B85AA5}"/>
    <cellStyle name="Comma 7 3 5 5 2 2" xfId="9238" xr:uid="{FAAE16F6-6A48-40C1-9DDF-71F7D9B39418}"/>
    <cellStyle name="Comma 7 3 5 5 3" xfId="5666" xr:uid="{98F0B42D-31B2-4034-B1D4-DCF54AAFB685}"/>
    <cellStyle name="Comma 7 3 5 5 4" xfId="7815" xr:uid="{60B3A867-8A2A-41AC-A40D-CAE1F40B7616}"/>
    <cellStyle name="Comma 7 3 5 6" xfId="2197" xr:uid="{137D60B5-AD30-4EA6-BC7B-CDE2A3E4D8BE}"/>
    <cellStyle name="Comma 7 3 5 6 2" xfId="3757" xr:uid="{5B955596-5AF1-4223-830C-2739D7B2B206}"/>
    <cellStyle name="Comma 7 3 5 6 2 2" xfId="8751" xr:uid="{00C849BF-8C8E-4B54-8F85-1E270C3F68D6}"/>
    <cellStyle name="Comma 7 3 5 6 3" xfId="5179" xr:uid="{D58B8DD8-CAFB-4963-9088-F134906CC618}"/>
    <cellStyle name="Comma 7 3 5 6 4" xfId="7328" xr:uid="{14136729-3F6A-4E7E-A8A7-5E7896267B37}"/>
    <cellStyle name="Comma 7 3 5 7" xfId="1398" xr:uid="{D6FFE7F5-BD04-466C-992D-6C1BF18D3001}"/>
    <cellStyle name="Comma 7 3 5 7 2" xfId="6601" xr:uid="{B2D9EDEB-34E0-456B-8360-6A83A42F9048}"/>
    <cellStyle name="Comma 7 3 5 8" xfId="3031" xr:uid="{CADC7F80-4F37-4802-97CB-E1631344BA6C}"/>
    <cellStyle name="Comma 7 3 5 8 2" xfId="8024" xr:uid="{009CDC49-93C9-49B7-A46A-5D30B4DE349E}"/>
    <cellStyle name="Comma 7 3 5 9" xfId="4453" xr:uid="{531C099A-1658-4D2F-B24A-6B903F831F0F}"/>
    <cellStyle name="Comma 7 3 6" xfId="555" xr:uid="{556A9AE7-1019-4CAB-8294-720581ECFED5}"/>
    <cellStyle name="Comma 7 3 6 10" xfId="5817" xr:uid="{E77F1B69-CF8B-418B-9106-F79666E1457A}"/>
    <cellStyle name="Comma 7 3 6 2" xfId="852" xr:uid="{DA96907C-A556-412D-952D-D56417FA9CAA}"/>
    <cellStyle name="Comma 7 3 6 2 2" xfId="1225" xr:uid="{17B01B4D-B656-4B2F-A7E1-2183570871C7}"/>
    <cellStyle name="Comma 7 3 6 2 2 2" xfId="1952" xr:uid="{C1250C9C-7943-4554-B56F-5C8FB1A6A8CA}"/>
    <cellStyle name="Comma 7 3 6 2 2 2 2" xfId="7155" xr:uid="{92C31CED-3641-4191-BDF3-5EA8CFA37442}"/>
    <cellStyle name="Comma 7 3 6 2 2 3" xfId="3585" xr:uid="{813C2132-2C48-43C9-8D8A-7E6FCCB838CF}"/>
    <cellStyle name="Comma 7 3 6 2 2 3 2" xfId="8578" xr:uid="{F7AF4C10-E326-4238-B7AC-E3819117A114}"/>
    <cellStyle name="Comma 7 3 6 2 2 4" xfId="5007" xr:uid="{2F61E329-B31F-4823-BC48-9FB2F36698D4}"/>
    <cellStyle name="Comma 7 3 6 2 2 5" xfId="6429" xr:uid="{670AFA4C-1F4D-4957-A2EE-93858FD0AFA2}"/>
    <cellStyle name="Comma 7 3 6 2 3" xfId="1589" xr:uid="{AE501510-0F76-4911-92C2-3768343F6680}"/>
    <cellStyle name="Comma 7 3 6 2 3 2" xfId="6792" xr:uid="{30B4E721-D788-4F5D-9E9D-C62218C9BB6B}"/>
    <cellStyle name="Comma 7 3 6 2 4" xfId="3222" xr:uid="{8A4B846D-5133-490A-A935-6DE3AA4CD592}"/>
    <cellStyle name="Comma 7 3 6 2 4 2" xfId="8215" xr:uid="{1032A4C0-8E59-4064-8982-2F68226C6C9F}"/>
    <cellStyle name="Comma 7 3 6 2 5" xfId="4644" xr:uid="{6831A880-7A4E-4339-B889-481AA55062BE}"/>
    <cellStyle name="Comma 7 3 6 2 6" xfId="6066" xr:uid="{4077F336-E20B-4408-92C1-9B41D5942295}"/>
    <cellStyle name="Comma 7 3 6 3" xfId="976" xr:uid="{3E9510DE-E6D4-47AB-9072-5CC8F5FF5677}"/>
    <cellStyle name="Comma 7 3 6 3 2" xfId="1703" xr:uid="{6D731A3C-29C7-4246-9C0B-67F1CA785FC8}"/>
    <cellStyle name="Comma 7 3 6 3 2 2" xfId="6906" xr:uid="{FC27AB28-CF63-4ED4-9397-689BBEA92D86}"/>
    <cellStyle name="Comma 7 3 6 3 3" xfId="3336" xr:uid="{4182B781-67D4-4C93-9F11-412F51270F44}"/>
    <cellStyle name="Comma 7 3 6 3 3 2" xfId="8329" xr:uid="{8593158C-0D62-4082-A8D2-AC39295AB34A}"/>
    <cellStyle name="Comma 7 3 6 3 4" xfId="4758" xr:uid="{43EEF726-647C-4A6D-9A62-656F900FC347}"/>
    <cellStyle name="Comma 7 3 6 3 5" xfId="6180" xr:uid="{CCD90053-A125-40A9-9182-481A41D42892}"/>
    <cellStyle name="Comma 7 3 6 4" xfId="2515" xr:uid="{38549100-C8CD-4669-9FAC-2C354FB492DF}"/>
    <cellStyle name="Comma 7 3 6 4 2" xfId="4041" xr:uid="{3AB17167-ED10-42C0-B6A4-DCC8E54C611D}"/>
    <cellStyle name="Comma 7 3 6 4 2 2" xfId="9035" xr:uid="{5E726715-E324-4B81-8063-3706F4EC48B9}"/>
    <cellStyle name="Comma 7 3 6 4 3" xfId="5463" xr:uid="{030E1A20-717B-49CA-A1D0-A6F05AE6D0F1}"/>
    <cellStyle name="Comma 7 3 6 4 4" xfId="7612" xr:uid="{8D52231D-3526-47F4-8BD4-75A0ED6FC238}"/>
    <cellStyle name="Comma 7 3 6 5" xfId="2701" xr:uid="{471133BC-BAA5-4239-B240-A8609D9D87CF}"/>
    <cellStyle name="Comma 7 3 6 5 2" xfId="4189" xr:uid="{B3F901E3-C7C7-4195-8BA4-1F6C62926396}"/>
    <cellStyle name="Comma 7 3 6 5 2 2" xfId="9183" xr:uid="{95B8605E-6AC7-4AA2-B33C-2B6200F1A5DA}"/>
    <cellStyle name="Comma 7 3 6 5 3" xfId="5611" xr:uid="{AA9C792C-48AF-4562-B5A9-C3EFA596C8F2}"/>
    <cellStyle name="Comma 7 3 6 5 4" xfId="7760" xr:uid="{4585BAF7-885B-4D47-AD43-6E2EEDC28913}"/>
    <cellStyle name="Comma 7 3 6 6" xfId="2107" xr:uid="{D4621404-961A-47B5-8830-CC03A48EE840}"/>
    <cellStyle name="Comma 7 3 6 6 2" xfId="3699" xr:uid="{A7C64FF9-1C80-471B-A39F-F8382D5CB66D}"/>
    <cellStyle name="Comma 7 3 6 6 2 2" xfId="8693" xr:uid="{62CDB3BD-70A2-4190-BEC9-273C6E911363}"/>
    <cellStyle name="Comma 7 3 6 6 3" xfId="5121" xr:uid="{9E8D2852-0134-4054-BE9E-9CEBD216FD51}"/>
    <cellStyle name="Comma 7 3 6 6 4" xfId="7270" xr:uid="{8D01A4AC-FC1C-469D-84FD-BD914C0A5CB4}"/>
    <cellStyle name="Comma 7 3 6 7" xfId="1340" xr:uid="{949B9C08-A8DF-4CEE-AB63-DCCE241EEAD7}"/>
    <cellStyle name="Comma 7 3 6 7 2" xfId="6543" xr:uid="{BB035E72-AA18-4BE8-924C-885A9BD31F3F}"/>
    <cellStyle name="Comma 7 3 6 8" xfId="2973" xr:uid="{FDEE7291-429A-49F0-9224-C11D9DC34A45}"/>
    <cellStyle name="Comma 7 3 6 8 2" xfId="7966" xr:uid="{0B52BB3D-84EF-4392-B6FA-BB981F31A88B}"/>
    <cellStyle name="Comma 7 3 6 9" xfId="4395" xr:uid="{6D00A752-E682-4226-9961-846BE8789D79}"/>
    <cellStyle name="Comma 7 3 7" xfId="728" xr:uid="{C17B2350-34B5-48D4-AB85-53F4B11B9CDA}"/>
    <cellStyle name="Comma 7 3 7 2" xfId="1101" xr:uid="{DA79D5A6-C8FC-48F7-8487-EDF479D93B7D}"/>
    <cellStyle name="Comma 7 3 7 2 2" xfId="1828" xr:uid="{680C503E-DDA4-486A-8F1C-D7F162CC1986}"/>
    <cellStyle name="Comma 7 3 7 2 2 2" xfId="7031" xr:uid="{E614036F-B6AD-43F8-BAC5-DF337F8F0628}"/>
    <cellStyle name="Comma 7 3 7 2 3" xfId="3461" xr:uid="{D2C841B1-4BF5-4711-9FC1-8C480E4DCCD6}"/>
    <cellStyle name="Comma 7 3 7 2 3 2" xfId="8454" xr:uid="{3C596EB7-9B7B-4CB1-BC7A-F9B8EC3CE05F}"/>
    <cellStyle name="Comma 7 3 7 2 4" xfId="4883" xr:uid="{2AD47CCC-93DC-4CC9-B956-402718E9EEB0}"/>
    <cellStyle name="Comma 7 3 7 2 5" xfId="6305" xr:uid="{A3CD24CE-0C9F-444B-8DD4-8E4A12C3FE23}"/>
    <cellStyle name="Comma 7 3 7 3" xfId="2839" xr:uid="{0B6337D8-AC21-4EC1-B514-8E860DD013CA}"/>
    <cellStyle name="Comma 7 3 7 3 2" xfId="4295" xr:uid="{88F677D2-B623-4E8E-9755-92EEE7805070}"/>
    <cellStyle name="Comma 7 3 7 3 2 2" xfId="9289" xr:uid="{74205C62-7513-4192-BAD5-1878A9D02A17}"/>
    <cellStyle name="Comma 7 3 7 3 3" xfId="5717" xr:uid="{F16C812D-DA98-49B4-99AC-781D8A9D3DEE}"/>
    <cellStyle name="Comma 7 3 7 3 4" xfId="7866" xr:uid="{76438DA4-A5D0-44FC-A06F-4B98C2F47A6D}"/>
    <cellStyle name="Comma 7 3 7 4" xfId="2264" xr:uid="{238B0BF3-9EF3-4861-9483-BDE6B4EE6F7B}"/>
    <cellStyle name="Comma 7 3 7 4 2" xfId="3824" xr:uid="{D00B2238-659D-4B4D-9091-B23FF127F4D3}"/>
    <cellStyle name="Comma 7 3 7 4 2 2" xfId="8818" xr:uid="{F4C0D726-444B-40D3-B475-FA40B16CA23E}"/>
    <cellStyle name="Comma 7 3 7 4 3" xfId="5246" xr:uid="{F294D4A4-ADD7-4CCF-B8C2-A86AA8862532}"/>
    <cellStyle name="Comma 7 3 7 4 4" xfId="7395" xr:uid="{8859DD5B-9D7C-4759-899D-C5FD8D85207B}"/>
    <cellStyle name="Comma 7 3 7 5" xfId="1465" xr:uid="{0F99C50B-3CA0-4B81-BBA1-943C66883389}"/>
    <cellStyle name="Comma 7 3 7 5 2" xfId="6668" xr:uid="{A3E89DF3-ADCA-43D2-8C55-D956B8B44E5A}"/>
    <cellStyle name="Comma 7 3 7 6" xfId="3098" xr:uid="{55741975-B395-47B0-A948-988A49EB9983}"/>
    <cellStyle name="Comma 7 3 7 6 2" xfId="8091" xr:uid="{63F259A8-DEF7-4FDC-B091-1182B386F7E4}"/>
    <cellStyle name="Comma 7 3 7 7" xfId="4520" xr:uid="{FFD666E1-7F40-44CF-A68F-F16C995D30FD}"/>
    <cellStyle name="Comma 7 3 7 8" xfId="5942" xr:uid="{57F959B5-4656-4894-8102-0D93EA7FF1AC}"/>
    <cellStyle name="Comma 7 3 8" xfId="902" xr:uid="{6EFDBACF-0C8E-4C51-A0EE-AF7AE56EED92}"/>
    <cellStyle name="Comma 7 3 8 2" xfId="1631" xr:uid="{F061FD63-52CE-41C5-935C-939FB4807D30}"/>
    <cellStyle name="Comma 7 3 8 2 2" xfId="6834" xr:uid="{73D40664-4201-4766-864D-069546DD7862}"/>
    <cellStyle name="Comma 7 3 8 3" xfId="3264" xr:uid="{965534F2-A5CF-4DFF-B90E-EFDEE9B642DF}"/>
    <cellStyle name="Comma 7 3 8 3 2" xfId="8257" xr:uid="{BAE14188-BED4-4A85-876D-ADE251EE899E}"/>
    <cellStyle name="Comma 7 3 8 4" xfId="4686" xr:uid="{CDF39B3D-FA41-4066-B376-AF1F949C24A8}"/>
    <cellStyle name="Comma 7 3 8 5" xfId="6108" xr:uid="{977A739E-BDA7-4A36-B3F9-87B27342FAA0}"/>
    <cellStyle name="Comma 7 3 9" xfId="2563" xr:uid="{1817D8BA-EAB6-43E6-AC51-10221B3F8E96}"/>
    <cellStyle name="Comma 7 3 9 2" xfId="4089" xr:uid="{8B91B932-823C-4A43-89C2-C39206A09967}"/>
    <cellStyle name="Comma 7 3 9 2 2" xfId="9083" xr:uid="{72FA6820-BD2E-4A82-B4BC-70D7DC15F2FE}"/>
    <cellStyle name="Comma 7 3 9 3" xfId="5511" xr:uid="{0DE22DEC-96AE-4D2F-B363-91A903FDCE93}"/>
    <cellStyle name="Comma 7 3 9 4" xfId="7660" xr:uid="{90BC7FFF-1BBA-43C1-94F8-6097D0B71990}"/>
    <cellStyle name="Comma 7 4" xfId="456" xr:uid="{E118AC64-B471-4136-8EAF-094B18476BE4}"/>
    <cellStyle name="Comma 7 4 10" xfId="2616" xr:uid="{005C5648-A749-44E8-8C24-E9DC192884BE}"/>
    <cellStyle name="Comma 7 4 10 2" xfId="4122" xr:uid="{D242D651-067E-45CF-9BBF-0DCBD02291A6}"/>
    <cellStyle name="Comma 7 4 10 2 2" xfId="9116" xr:uid="{BCDB3FE1-5F2E-49F6-B2C8-9D700CD95229}"/>
    <cellStyle name="Comma 7 4 10 3" xfId="5544" xr:uid="{2B486960-939F-4CD7-A54D-E4CC93F10687}"/>
    <cellStyle name="Comma 7 4 10 4" xfId="7693" xr:uid="{2EDD6CD1-5D4F-41E0-A186-9B36CFBF775B}"/>
    <cellStyle name="Comma 7 4 11" xfId="2022" xr:uid="{F8755798-ECCC-470B-8EE1-645379A75FC0}"/>
    <cellStyle name="Comma 7 4 11 2" xfId="3632" xr:uid="{ED5C6EB9-C533-4C42-BA35-47402D8EC265}"/>
    <cellStyle name="Comma 7 4 11 2 2" xfId="8626" xr:uid="{A79E4E64-010D-4F0A-B90B-BDFA654CB505}"/>
    <cellStyle name="Comma 7 4 11 3" xfId="5054" xr:uid="{6AD9674E-BF2F-48BF-B877-26E231E3F47D}"/>
    <cellStyle name="Comma 7 4 11 4" xfId="7203" xr:uid="{D994C804-A21A-48CD-8D95-DCC8B758451A}"/>
    <cellStyle name="Comma 7 4 12" xfId="1273" xr:uid="{3CB2D97A-B396-4D9A-AFBE-3FC94144914B}"/>
    <cellStyle name="Comma 7 4 12 2" xfId="6476" xr:uid="{6C09CAAD-62D3-4A29-B2FF-CDAD1E6082B5}"/>
    <cellStyle name="Comma 7 4 13" xfId="2906" xr:uid="{F3898868-7C1C-4ACA-AA0F-8657BD79F60A}"/>
    <cellStyle name="Comma 7 4 13 2" xfId="7899" xr:uid="{0EE7B1E1-6E52-4EB6-93A1-56530616FFE9}"/>
    <cellStyle name="Comma 7 4 14" xfId="4328" xr:uid="{6BC00319-6624-46F1-ACDB-DD3A7814FB6A}"/>
    <cellStyle name="Comma 7 4 15" xfId="5750" xr:uid="{0BC1426D-A03D-4BE8-BC61-35C7D5DAE5CD}"/>
    <cellStyle name="Comma 7 4 2" xfId="497" xr:uid="{399D2114-C9F1-4FFD-8AD9-7276921578B1}"/>
    <cellStyle name="Comma 7 4 2 10" xfId="2931" xr:uid="{6DCB31E5-C248-4F13-885A-9D16C47F2A1C}"/>
    <cellStyle name="Comma 7 4 2 10 2" xfId="7924" xr:uid="{C5BE7F8C-CEF0-4CB8-9500-8E31FFDE3ACD}"/>
    <cellStyle name="Comma 7 4 2 11" xfId="4353" xr:uid="{F8225309-FBB7-4862-B8AA-CBCC834868DD}"/>
    <cellStyle name="Comma 7 4 2 12" xfId="5775" xr:uid="{944503D8-D744-4234-92F7-39F7E9369FDD}"/>
    <cellStyle name="Comma 7 4 2 2" xfId="705" xr:uid="{A99FA110-DAC9-4AC1-9214-76BCEFFE704C}"/>
    <cellStyle name="Comma 7 4 2 2 10" xfId="5919" xr:uid="{9B4E4932-A5BF-43FC-A160-7FE4FAE2ED1E}"/>
    <cellStyle name="Comma 7 4 2 2 2" xfId="830" xr:uid="{6A326615-18C1-41F1-9C7E-E161583D5E82}"/>
    <cellStyle name="Comma 7 4 2 2 2 2" xfId="1203" xr:uid="{80B3EEB4-C8CE-4F2D-AD1C-3B0FE1FD64F5}"/>
    <cellStyle name="Comma 7 4 2 2 2 2 2" xfId="1930" xr:uid="{27F6EA3A-E39F-4F00-A5F3-2881B2A6FCA8}"/>
    <cellStyle name="Comma 7 4 2 2 2 2 2 2" xfId="7133" xr:uid="{68A25FB6-A5D1-4FDF-A6FD-550FAEF94F69}"/>
    <cellStyle name="Comma 7 4 2 2 2 2 3" xfId="3563" xr:uid="{309D171F-304D-41B2-A476-C0A8BEC39280}"/>
    <cellStyle name="Comma 7 4 2 2 2 2 3 2" xfId="8556" xr:uid="{BAA5C37B-CB2E-46B6-82E1-7B7FC1EB89F8}"/>
    <cellStyle name="Comma 7 4 2 2 2 2 4" xfId="4985" xr:uid="{AA2FAF13-E4DC-4128-BF8D-55BC4A1F8886}"/>
    <cellStyle name="Comma 7 4 2 2 2 2 5" xfId="6407" xr:uid="{42F325F9-E2DD-4DF9-86AD-C694A0E700F1}"/>
    <cellStyle name="Comma 7 4 2 2 2 3" xfId="2353" xr:uid="{03849933-A1DD-407A-80DB-E4F62115EEA5}"/>
    <cellStyle name="Comma 7 4 2 2 2 3 2" xfId="3913" xr:uid="{6AE3441D-2A62-4795-B42A-7B965CF22AB5}"/>
    <cellStyle name="Comma 7 4 2 2 2 3 2 2" xfId="8907" xr:uid="{66FC3E7C-497C-4CF2-ADF1-46446A9444CB}"/>
    <cellStyle name="Comma 7 4 2 2 2 3 3" xfId="5335" xr:uid="{9436FE76-1028-479A-891B-5C7359D3CD0C}"/>
    <cellStyle name="Comma 7 4 2 2 2 3 4" xfId="7484" xr:uid="{FE6C055D-3796-464B-A24C-AD4790C2CB5D}"/>
    <cellStyle name="Comma 7 4 2 2 2 4" xfId="1567" xr:uid="{7194119C-1848-4CA1-AC88-B762BF4FB6FB}"/>
    <cellStyle name="Comma 7 4 2 2 2 4 2" xfId="6770" xr:uid="{2AC937E9-F5F4-41E9-A586-01B41D5C7BBC}"/>
    <cellStyle name="Comma 7 4 2 2 2 5" xfId="3200" xr:uid="{730EF42F-1CF7-418F-8F15-F7DCAA81F0BC}"/>
    <cellStyle name="Comma 7 4 2 2 2 5 2" xfId="8193" xr:uid="{B80252C3-0667-4ACD-B622-54FD2B7E986A}"/>
    <cellStyle name="Comma 7 4 2 2 2 6" xfId="4622" xr:uid="{7CAC2C8F-9382-49DE-BA7C-167585269017}"/>
    <cellStyle name="Comma 7 4 2 2 2 7" xfId="6044" xr:uid="{019107E0-C611-40A3-9CE8-D713728C8877}"/>
    <cellStyle name="Comma 7 4 2 2 3" xfId="1078" xr:uid="{95609841-F28D-475C-9961-3A1E6BB65D67}"/>
    <cellStyle name="Comma 7 4 2 2 3 2" xfId="1805" xr:uid="{22AB613F-87AF-497B-9B64-42B620A55607}"/>
    <cellStyle name="Comma 7 4 2 2 3 2 2" xfId="7008" xr:uid="{19A5ECE1-C17A-4660-A5FC-F7D1CB0D91AF}"/>
    <cellStyle name="Comma 7 4 2 2 3 3" xfId="3438" xr:uid="{AF4416A0-1B9E-4B43-8273-2E00DF491011}"/>
    <cellStyle name="Comma 7 4 2 2 3 3 2" xfId="8431" xr:uid="{EE12F104-AD98-4C53-8E91-F9C08F991093}"/>
    <cellStyle name="Comma 7 4 2 2 3 4" xfId="4860" xr:uid="{CC5AD7E7-C519-403A-A520-803EF2705479}"/>
    <cellStyle name="Comma 7 4 2 2 3 5" xfId="6282" xr:uid="{3F8736A1-27C9-4C8D-9CE2-3026DA03B4E9}"/>
    <cellStyle name="Comma 7 4 2 2 4" xfId="2493" xr:uid="{AF50E811-40B0-486F-893E-5D967994E2B5}"/>
    <cellStyle name="Comma 7 4 2 2 4 2" xfId="4019" xr:uid="{EB80C292-D4FC-490A-9500-B467A0AA89EE}"/>
    <cellStyle name="Comma 7 4 2 2 4 2 2" xfId="9013" xr:uid="{D42A23B0-D65D-4EB2-BFA8-AE9BBA976FDE}"/>
    <cellStyle name="Comma 7 4 2 2 4 3" xfId="5441" xr:uid="{7AADCBC7-EFC5-45EA-BB49-FF32ECA09A95}"/>
    <cellStyle name="Comma 7 4 2 2 4 4" xfId="7590" xr:uid="{CA791852-6875-4A24-817D-B9B9F4149902}"/>
    <cellStyle name="Comma 7 4 2 2 5" xfId="2816" xr:uid="{A16F353C-E563-4266-9A8C-B4D51B7FA214}"/>
    <cellStyle name="Comma 7 4 2 2 5 2" xfId="4272" xr:uid="{52624CB4-35ED-4706-87EB-F0F5DB361BAD}"/>
    <cellStyle name="Comma 7 4 2 2 5 2 2" xfId="9266" xr:uid="{F9F6042B-61F8-46B1-9739-5A2E0E6E18E8}"/>
    <cellStyle name="Comma 7 4 2 2 5 3" xfId="5694" xr:uid="{B4DD2824-7562-4D74-B3B2-3D9A4F27B32A}"/>
    <cellStyle name="Comma 7 4 2 2 5 4" xfId="7843" xr:uid="{27D42377-AA3E-40E6-A4D0-EDF2593426BA}"/>
    <cellStyle name="Comma 7 4 2 2 6" xfId="2241" xr:uid="{2F54BF03-F5A2-47D6-82D7-59BEB442E4D1}"/>
    <cellStyle name="Comma 7 4 2 2 6 2" xfId="3801" xr:uid="{4122882D-B681-47F6-B966-2A435EDFC20C}"/>
    <cellStyle name="Comma 7 4 2 2 6 2 2" xfId="8795" xr:uid="{322A2DC2-31A7-46C0-9255-57FA207938AB}"/>
    <cellStyle name="Comma 7 4 2 2 6 3" xfId="5223" xr:uid="{E9FCDE53-9041-496B-A122-616179017021}"/>
    <cellStyle name="Comma 7 4 2 2 6 4" xfId="7372" xr:uid="{8E602B5C-2930-4271-8C41-BD097F78097F}"/>
    <cellStyle name="Comma 7 4 2 2 7" xfId="1442" xr:uid="{52DE5FD7-08A6-47D3-A07C-250FA9D5025C}"/>
    <cellStyle name="Comma 7 4 2 2 7 2" xfId="6645" xr:uid="{D8C4B6D9-CBB6-48A0-B731-563B1FCA850F}"/>
    <cellStyle name="Comma 7 4 2 2 8" xfId="3075" xr:uid="{8CB69551-7D69-4D34-BD7F-B74B547B6F91}"/>
    <cellStyle name="Comma 7 4 2 2 8 2" xfId="8068" xr:uid="{619B39E0-CE6C-4F87-8CC0-FBA729D7544F}"/>
    <cellStyle name="Comma 7 4 2 2 9" xfId="4497" xr:uid="{4DB60D83-CC8C-4C17-BD00-DF1D6356C423}"/>
    <cellStyle name="Comma 7 4 2 3" xfId="600" xr:uid="{2B693FF1-E1C9-4211-B1EB-7A66DD50B02C}"/>
    <cellStyle name="Comma 7 4 2 3 10" xfId="5842" xr:uid="{05B4F9ED-4B1D-45F3-93B3-0A70877F17CB}"/>
    <cellStyle name="Comma 7 4 2 3 2" xfId="878" xr:uid="{0FDF9B85-1FE6-48A9-8DE4-3C920DCAE959}"/>
    <cellStyle name="Comma 7 4 2 3 2 2" xfId="1250" xr:uid="{07B32607-ADBF-42AC-B45E-8D3145E34253}"/>
    <cellStyle name="Comma 7 4 2 3 2 2 2" xfId="1977" xr:uid="{18A46390-FB20-4E29-9812-5CC5DCEB6DA8}"/>
    <cellStyle name="Comma 7 4 2 3 2 2 2 2" xfId="7180" xr:uid="{C80DB911-0411-4050-B316-A99F81C8C423}"/>
    <cellStyle name="Comma 7 4 2 3 2 2 3" xfId="3610" xr:uid="{98152149-26FF-4155-8800-4FB913EC3512}"/>
    <cellStyle name="Comma 7 4 2 3 2 2 3 2" xfId="8603" xr:uid="{493E1F79-17C9-41B8-B123-3141347F1F83}"/>
    <cellStyle name="Comma 7 4 2 3 2 2 4" xfId="5032" xr:uid="{9434ED85-6766-4A2B-B78F-4A1554306075}"/>
    <cellStyle name="Comma 7 4 2 3 2 2 5" xfId="6454" xr:uid="{8470DA66-7C27-49D0-9127-20860EA5425F}"/>
    <cellStyle name="Comma 7 4 2 3 2 3" xfId="1614" xr:uid="{D82C743E-92BA-4328-83E6-8C88092FCA03}"/>
    <cellStyle name="Comma 7 4 2 3 2 3 2" xfId="6817" xr:uid="{09C986B4-B1F5-4CD6-B32D-F17E7FDDE73A}"/>
    <cellStyle name="Comma 7 4 2 3 2 4" xfId="3247" xr:uid="{D2E9F8F3-4A85-4791-AF39-1D4753B8DF6E}"/>
    <cellStyle name="Comma 7 4 2 3 2 4 2" xfId="8240" xr:uid="{59C24C4D-EAF7-4EBA-92D2-EF71FCD186B5}"/>
    <cellStyle name="Comma 7 4 2 3 2 5" xfId="4669" xr:uid="{1049E9C3-6CFD-42BF-A8C5-1123BB7B9500}"/>
    <cellStyle name="Comma 7 4 2 3 2 6" xfId="6091" xr:uid="{E2510795-38C4-4000-BC43-6825A56F4327}"/>
    <cellStyle name="Comma 7 4 2 3 3" xfId="1001" xr:uid="{4B989486-FFE2-4750-ADC1-7E1A4549C6BE}"/>
    <cellStyle name="Comma 7 4 2 3 3 2" xfId="1728" xr:uid="{CB7B5F59-96CF-4008-8D89-59EBEE7203F4}"/>
    <cellStyle name="Comma 7 4 2 3 3 2 2" xfId="6931" xr:uid="{79A8D55B-18D6-4B44-BFF8-D9107557ED96}"/>
    <cellStyle name="Comma 7 4 2 3 3 3" xfId="3361" xr:uid="{119BA195-BD5A-4E16-91FD-67E6D3ACFC3D}"/>
    <cellStyle name="Comma 7 4 2 3 3 3 2" xfId="8354" xr:uid="{AE9977D3-2FEE-4E1F-848F-7490D7BEF802}"/>
    <cellStyle name="Comma 7 4 2 3 3 4" xfId="4783" xr:uid="{51AC33EF-7079-4537-AF02-E233180A37FC}"/>
    <cellStyle name="Comma 7 4 2 3 3 5" xfId="6205" xr:uid="{9E2645EE-988F-46DC-A88A-07BE62A3C0E2}"/>
    <cellStyle name="Comma 7 4 2 3 4" xfId="2540" xr:uid="{2FE6D4C8-4A1A-49CB-854E-F188A861818B}"/>
    <cellStyle name="Comma 7 4 2 3 4 2" xfId="4066" xr:uid="{E5535F0B-9360-48B7-BC50-705E558180C5}"/>
    <cellStyle name="Comma 7 4 2 3 4 2 2" xfId="9060" xr:uid="{589F5D88-CA8E-4116-8E64-19AA4F250C31}"/>
    <cellStyle name="Comma 7 4 2 3 4 3" xfId="5488" xr:uid="{AEA7FD66-FA52-469C-9BC6-75717F62DED9}"/>
    <cellStyle name="Comma 7 4 2 3 4 4" xfId="7637" xr:uid="{56ECFFB3-71B8-4457-86C0-07D89A833CAB}"/>
    <cellStyle name="Comma 7 4 2 3 5" xfId="2744" xr:uid="{DC239AE6-5CDE-458F-8E1E-67EA2A57AE36}"/>
    <cellStyle name="Comma 7 4 2 3 5 2" xfId="4212" xr:uid="{AC59151B-D1AE-4138-9D36-4F426F0BB494}"/>
    <cellStyle name="Comma 7 4 2 3 5 2 2" xfId="9206" xr:uid="{8EA659FA-D521-4F54-8283-AD27E155F51A}"/>
    <cellStyle name="Comma 7 4 2 3 5 3" xfId="5634" xr:uid="{0EC59B47-CC9A-4204-ACF3-C8CDFD65E689}"/>
    <cellStyle name="Comma 7 4 2 3 5 4" xfId="7783" xr:uid="{B3357B00-6DC7-43EC-ADCE-3BC4176A8390}"/>
    <cellStyle name="Comma 7 4 2 3 6" xfId="2152" xr:uid="{33B67F49-8BEC-4089-8E4C-989A57971A01}"/>
    <cellStyle name="Comma 7 4 2 3 6 2" xfId="3724" xr:uid="{755997B5-0DB6-46CF-9312-DC988FBC1253}"/>
    <cellStyle name="Comma 7 4 2 3 6 2 2" xfId="8718" xr:uid="{46313123-C999-4021-8DCA-B399AC9C456C}"/>
    <cellStyle name="Comma 7 4 2 3 6 3" xfId="5146" xr:uid="{8FC44531-E8FE-49E3-BCBD-C86E6B555DD1}"/>
    <cellStyle name="Comma 7 4 2 3 6 4" xfId="7295" xr:uid="{51039FF4-516C-476E-AC24-C2EE4774401C}"/>
    <cellStyle name="Comma 7 4 2 3 7" xfId="1365" xr:uid="{014F1AB3-8714-4546-A890-6D0AC93B73B8}"/>
    <cellStyle name="Comma 7 4 2 3 7 2" xfId="6568" xr:uid="{D6C8B4CA-F43E-4AB7-9B0A-8DC8A6F3A064}"/>
    <cellStyle name="Comma 7 4 2 3 8" xfId="2998" xr:uid="{C17E60D2-A77B-4C24-B359-69C3AC3C5805}"/>
    <cellStyle name="Comma 7 4 2 3 8 2" xfId="7991" xr:uid="{DEC198E6-115B-48F9-8CB8-6857C6B4C9F5}"/>
    <cellStyle name="Comma 7 4 2 3 9" xfId="4420" xr:uid="{4BE5D3F5-5B02-4EDA-B6FD-5F5A28441A88}"/>
    <cellStyle name="Comma 7 4 2 4" xfId="753" xr:uid="{9B00B733-FA75-4C16-AED9-35F1E250B9D4}"/>
    <cellStyle name="Comma 7 4 2 4 2" xfId="1126" xr:uid="{37A368CD-141B-4DD0-ADB1-568FAD8BAD61}"/>
    <cellStyle name="Comma 7 4 2 4 2 2" xfId="1853" xr:uid="{4DB2B0CB-864E-4376-8DB9-279726E5A754}"/>
    <cellStyle name="Comma 7 4 2 4 2 2 2" xfId="7056" xr:uid="{CE16FF66-5788-4F0D-9ABD-A62FD496E5D2}"/>
    <cellStyle name="Comma 7 4 2 4 2 3" xfId="3486" xr:uid="{974C8EBF-2646-48A5-B5AB-1246C904D850}"/>
    <cellStyle name="Comma 7 4 2 4 2 3 2" xfId="8479" xr:uid="{113D0983-7D64-40EA-825A-2E5DC2125268}"/>
    <cellStyle name="Comma 7 4 2 4 2 4" xfId="4908" xr:uid="{7178B173-E680-4827-90DF-1E7FD48AC882}"/>
    <cellStyle name="Comma 7 4 2 4 2 5" xfId="6330" xr:uid="{CC623275-680A-4DEE-BDA4-804D73711D9A}"/>
    <cellStyle name="Comma 7 4 2 4 3" xfId="2288" xr:uid="{BED1F2A0-A2F1-4FD3-975D-6F65E11AD3C3}"/>
    <cellStyle name="Comma 7 4 2 4 3 2" xfId="3848" xr:uid="{DFD4B5C2-481D-48FA-826B-3856F8D4B547}"/>
    <cellStyle name="Comma 7 4 2 4 3 2 2" xfId="8842" xr:uid="{DE92C681-9F22-427F-90B9-22A01B70F0E6}"/>
    <cellStyle name="Comma 7 4 2 4 3 3" xfId="5270" xr:uid="{4CB2A03F-9B46-4970-8F6F-5D2905F4EC0B}"/>
    <cellStyle name="Comma 7 4 2 4 3 4" xfId="7419" xr:uid="{90C38EBB-3E60-483B-ACC7-16A66842E63C}"/>
    <cellStyle name="Comma 7 4 2 4 4" xfId="1490" xr:uid="{B79A4485-046D-4914-885A-E1B3F1564522}"/>
    <cellStyle name="Comma 7 4 2 4 4 2" xfId="6693" xr:uid="{A34EB449-667C-4202-81F0-D606EF9F6312}"/>
    <cellStyle name="Comma 7 4 2 4 5" xfId="3123" xr:uid="{DD6C27BC-2300-4CD1-BFE5-1A1863D74E47}"/>
    <cellStyle name="Comma 7 4 2 4 5 2" xfId="8116" xr:uid="{6F965802-89CA-4469-AD8B-978E3BD8B7FA}"/>
    <cellStyle name="Comma 7 4 2 4 6" xfId="4545" xr:uid="{DC4ABF2A-24DD-43FC-8FAB-849106A2DCD3}"/>
    <cellStyle name="Comma 7 4 2 4 7" xfId="5967" xr:uid="{6FCA05AD-F90F-4151-B756-7D44904542FA}"/>
    <cellStyle name="Comma 7 4 2 5" xfId="934" xr:uid="{28BA1CDE-8108-473E-A603-24A866064E43}"/>
    <cellStyle name="Comma 7 4 2 5 2" xfId="1661" xr:uid="{1865D64C-2D74-431E-8915-17639A2535E4}"/>
    <cellStyle name="Comma 7 4 2 5 2 2" xfId="6864" xr:uid="{94C99F22-1E47-4879-90D5-6120C652CC4E}"/>
    <cellStyle name="Comma 7 4 2 5 3" xfId="3294" xr:uid="{C6911386-0F18-4946-B80D-B7AD62FE61E8}"/>
    <cellStyle name="Comma 7 4 2 5 3 2" xfId="8287" xr:uid="{C1A45698-FFDA-4590-93BD-C48A51AE1A98}"/>
    <cellStyle name="Comma 7 4 2 5 4" xfId="4716" xr:uid="{BDFEC6B3-5FA1-4B28-BADA-CFB6C48909A9}"/>
    <cellStyle name="Comma 7 4 2 5 5" xfId="6138" xr:uid="{7CC976D2-9E20-45DA-A8A6-3E9288ED5D70}"/>
    <cellStyle name="Comma 7 4 2 6" xfId="2427" xr:uid="{D499C0D6-AB01-4CE3-A5A9-780E22A005A6}"/>
    <cellStyle name="Comma 7 4 2 6 2" xfId="3965" xr:uid="{0ED3702D-2C32-4550-BF58-D632B77AD837}"/>
    <cellStyle name="Comma 7 4 2 6 2 2" xfId="8959" xr:uid="{E3AC689A-7F3D-4AD7-8F3E-76CA6E8D4836}"/>
    <cellStyle name="Comma 7 4 2 6 3" xfId="5387" xr:uid="{D23D877E-298E-4D37-8037-6378C54B374B}"/>
    <cellStyle name="Comma 7 4 2 6 4" xfId="7536" xr:uid="{B7145937-197F-43F7-BB77-553E6E431180}"/>
    <cellStyle name="Comma 7 4 2 7" xfId="2643" xr:uid="{F9B1FE49-47D7-425D-8F40-12382FAFE425}"/>
    <cellStyle name="Comma 7 4 2 7 2" xfId="4147" xr:uid="{3B0FAE8D-EDED-4A26-803C-3CB27C7E18CB}"/>
    <cellStyle name="Comma 7 4 2 7 2 2" xfId="9141" xr:uid="{B77F69A4-814C-4BDF-99B9-84D689FDC247}"/>
    <cellStyle name="Comma 7 4 2 7 3" xfId="5569" xr:uid="{1200F61B-C4D3-40E1-A8D9-51A23D45F689}"/>
    <cellStyle name="Comma 7 4 2 7 4" xfId="7718" xr:uid="{7C81A51E-2D30-46F9-8DA3-00B47D5BB900}"/>
    <cellStyle name="Comma 7 4 2 8" xfId="2049" xr:uid="{15A96DA1-019A-472F-A63A-8368A323872C}"/>
    <cellStyle name="Comma 7 4 2 8 2" xfId="3657" xr:uid="{8409D037-A4BB-4EB8-B4AA-2929F03A150A}"/>
    <cellStyle name="Comma 7 4 2 8 2 2" xfId="8651" xr:uid="{E310D73A-3B4C-41EB-AC8D-793A70A4031F}"/>
    <cellStyle name="Comma 7 4 2 8 3" xfId="5079" xr:uid="{FBBE47D5-05EE-4605-B942-5D2F72A9C438}"/>
    <cellStyle name="Comma 7 4 2 8 4" xfId="7228" xr:uid="{3A0DE9F2-47EA-44B2-8690-F99760B2474B}"/>
    <cellStyle name="Comma 7 4 2 9" xfId="1298" xr:uid="{3999D710-9F9E-4D22-A634-279BC1984955}"/>
    <cellStyle name="Comma 7 4 2 9 2" xfId="6501" xr:uid="{1C795449-FB07-4490-B56C-68BB80A8ED20}"/>
    <cellStyle name="Comma 7 4 3" xfId="530" xr:uid="{2EFB4AF3-B877-4627-AA1D-57E56170C876}"/>
    <cellStyle name="Comma 7 4 3 10" xfId="5794" xr:uid="{011AD39B-BE11-41EA-9345-375600E0A506}"/>
    <cellStyle name="Comma 7 4 3 2" xfId="674" xr:uid="{8FCAA369-09BA-4118-ABA3-42FA2711B5E7}"/>
    <cellStyle name="Comma 7 4 3 2 2" xfId="1049" xr:uid="{43E16E9B-3AF7-4F49-8DC1-151BEE15D1E8}"/>
    <cellStyle name="Comma 7 4 3 2 2 2" xfId="1776" xr:uid="{D4B3B42F-D4CF-4585-AB52-82F80318E428}"/>
    <cellStyle name="Comma 7 4 3 2 2 2 2" xfId="6979" xr:uid="{9A8E5497-B583-44EA-AEF4-FBC9FFD9A932}"/>
    <cellStyle name="Comma 7 4 3 2 2 3" xfId="3409" xr:uid="{C3A3AFDB-259D-4A0C-A1A1-2C963A9BB3AD}"/>
    <cellStyle name="Comma 7 4 3 2 2 3 2" xfId="8402" xr:uid="{D216EB98-78AD-43E6-883E-BBA1CB8C0078}"/>
    <cellStyle name="Comma 7 4 3 2 2 4" xfId="4831" xr:uid="{C36F8300-9933-4CB2-8706-26C7D8243974}"/>
    <cellStyle name="Comma 7 4 3 2 2 5" xfId="6253" xr:uid="{D0DDBF03-456B-447E-88D4-D5465E90CB0C}"/>
    <cellStyle name="Comma 7 4 3 2 3" xfId="2212" xr:uid="{0731285F-1994-4E93-847A-EC27E95306DB}"/>
    <cellStyle name="Comma 7 4 3 2 3 2" xfId="3772" xr:uid="{ABCCA875-C76D-4578-86E3-B0A3CAD5DB13}"/>
    <cellStyle name="Comma 7 4 3 2 3 2 2" xfId="8766" xr:uid="{D9774F06-27DE-4E85-A1D1-98AD94590D78}"/>
    <cellStyle name="Comma 7 4 3 2 3 3" xfId="5194" xr:uid="{1DB41066-EBF0-4E5C-93B3-4C9EC2204F6C}"/>
    <cellStyle name="Comma 7 4 3 2 3 4" xfId="7343" xr:uid="{1E201633-3730-4839-8203-ED0F2185A82F}"/>
    <cellStyle name="Comma 7 4 3 2 4" xfId="1413" xr:uid="{046AAC5D-305C-4F6C-BCE9-CD3D3093F37F}"/>
    <cellStyle name="Comma 7 4 3 2 4 2" xfId="6616" xr:uid="{8CBE3803-3F6A-4032-B930-B11BE62FFA58}"/>
    <cellStyle name="Comma 7 4 3 2 5" xfId="3046" xr:uid="{B904159F-10E4-45D3-9A87-D4C36C1F2C91}"/>
    <cellStyle name="Comma 7 4 3 2 5 2" xfId="8039" xr:uid="{CEFEAEFD-C052-4406-B9D5-D790E7C6A6C7}"/>
    <cellStyle name="Comma 7 4 3 2 6" xfId="4468" xr:uid="{60C2CD87-7433-4A7D-B933-A08257F5283E}"/>
    <cellStyle name="Comma 7 4 3 2 7" xfId="5890" xr:uid="{5D2D07BB-A28B-4D6E-BBC5-0D604E95BE18}"/>
    <cellStyle name="Comma 7 4 3 3" xfId="801" xr:uid="{84605311-1B72-4D7A-B5FB-20D9E58B5A17}"/>
    <cellStyle name="Comma 7 4 3 3 2" xfId="1174" xr:uid="{37C2B4FB-0938-4F69-AC13-C86BB82A6AF0}"/>
    <cellStyle name="Comma 7 4 3 3 2 2" xfId="1901" xr:uid="{2CE4811A-ED63-4ED8-969C-72EDF8E6DC17}"/>
    <cellStyle name="Comma 7 4 3 3 2 2 2" xfId="7104" xr:uid="{0A62D5FF-447A-4CC8-B6E3-C0ECE8331104}"/>
    <cellStyle name="Comma 7 4 3 3 2 3" xfId="3534" xr:uid="{6B730CEC-B19A-4BD9-B3BC-CB666FAE037C}"/>
    <cellStyle name="Comma 7 4 3 3 2 3 2" xfId="8527" xr:uid="{BC574611-DD67-4FA3-962A-2B6951F0DD3F}"/>
    <cellStyle name="Comma 7 4 3 3 2 4" xfId="4956" xr:uid="{D8FE0A9F-90F3-4F0E-A724-40AF432C4A97}"/>
    <cellStyle name="Comma 7 4 3 3 2 5" xfId="6378" xr:uid="{2D3577C5-3B4D-406E-A6F8-EEFC1A56142B}"/>
    <cellStyle name="Comma 7 4 3 3 3" xfId="1538" xr:uid="{C62B259F-5F56-4AEF-8269-CD50A1755CE1}"/>
    <cellStyle name="Comma 7 4 3 3 3 2" xfId="6741" xr:uid="{23EEBAC2-7C14-471F-8C7B-5419DB0AF4CB}"/>
    <cellStyle name="Comma 7 4 3 3 4" xfId="3171" xr:uid="{AE8F1EB9-F324-4373-9F0E-79F783651102}"/>
    <cellStyle name="Comma 7 4 3 3 4 2" xfId="8164" xr:uid="{7E6D3A14-E064-49FB-B74D-EF1A1B75BEAB}"/>
    <cellStyle name="Comma 7 4 3 3 5" xfId="4593" xr:uid="{356C944D-4A65-4D4A-BF16-9C368DABFBE1}"/>
    <cellStyle name="Comma 7 4 3 3 6" xfId="6015" xr:uid="{E848499B-C8B8-45BA-875B-D8D2ABDDC113}"/>
    <cellStyle name="Comma 7 4 3 4" xfId="953" xr:uid="{83066C9F-6B26-4144-92EF-BC088F9E918C}"/>
    <cellStyle name="Comma 7 4 3 4 2" xfId="1680" xr:uid="{ADE3C633-C176-48E2-BB7F-835B4B45900B}"/>
    <cellStyle name="Comma 7 4 3 4 2 2" xfId="6883" xr:uid="{B02C8600-625B-4D64-8DD5-C4C220947A5C}"/>
    <cellStyle name="Comma 7 4 3 4 3" xfId="3313" xr:uid="{19706C92-0395-4B50-9337-DE4B5BA4E8D5}"/>
    <cellStyle name="Comma 7 4 3 4 3 2" xfId="8306" xr:uid="{25E05102-A01C-4322-AA49-89BD2ADD6D1B}"/>
    <cellStyle name="Comma 7 4 3 4 4" xfId="4735" xr:uid="{A5AD0DD4-E6DD-488E-BBA2-E8FE502160A1}"/>
    <cellStyle name="Comma 7 4 3 4 5" xfId="6157" xr:uid="{4253B8A6-40B8-4180-8A30-04D35717223C}"/>
    <cellStyle name="Comma 7 4 3 5" xfId="2676" xr:uid="{EC282AD9-2B4C-4E5B-8B6A-848B373A5B36}"/>
    <cellStyle name="Comma 7 4 3 5 2" xfId="4166" xr:uid="{58CE53B4-7ACA-4A43-B69F-3AB4949CB2D6}"/>
    <cellStyle name="Comma 7 4 3 5 2 2" xfId="9160" xr:uid="{5E1CCFCA-405B-4695-AF67-6486B994241C}"/>
    <cellStyle name="Comma 7 4 3 5 3" xfId="5588" xr:uid="{EC19BDFF-D389-4D00-9F8C-E12DE5D70B67}"/>
    <cellStyle name="Comma 7 4 3 5 4" xfId="7737" xr:uid="{6D373D9E-6C0E-433F-A062-14445000E96A}"/>
    <cellStyle name="Comma 7 4 3 6" xfId="2082" xr:uid="{49760470-6BDC-49CF-A226-C6B698472A9B}"/>
    <cellStyle name="Comma 7 4 3 6 2" xfId="3676" xr:uid="{EEA92BBE-92DF-4E9B-B15E-08BA86A4AC49}"/>
    <cellStyle name="Comma 7 4 3 6 2 2" xfId="8670" xr:uid="{53369CAE-A43B-4A59-8CF6-26669A086F6A}"/>
    <cellStyle name="Comma 7 4 3 6 3" xfId="5098" xr:uid="{4854BE42-63E1-4AB7-B6D0-A6D691794EF6}"/>
    <cellStyle name="Comma 7 4 3 6 4" xfId="7247" xr:uid="{EFD21F71-B470-4F76-92D1-B488D63856CA}"/>
    <cellStyle name="Comma 7 4 3 7" xfId="1317" xr:uid="{336A446D-436C-485C-8D57-BED62965DCD8}"/>
    <cellStyle name="Comma 7 4 3 7 2" xfId="6520" xr:uid="{099FE50F-1F8A-493C-920F-E124CDE2613D}"/>
    <cellStyle name="Comma 7 4 3 8" xfId="2950" xr:uid="{E124E63A-7BC5-4D45-B9B3-0A3697E7A856}"/>
    <cellStyle name="Comma 7 4 3 8 2" xfId="7943" xr:uid="{6FB69412-CC7B-4BC0-A361-D11DF89FB417}"/>
    <cellStyle name="Comma 7 4 3 9" xfId="4372" xr:uid="{B575019C-6E94-42AD-B4CD-50FB43349AB8}"/>
    <cellStyle name="Comma 7 4 4" xfId="641" xr:uid="{8A00D1AF-9F68-4749-941A-22E71B9041D7}"/>
    <cellStyle name="Comma 7 4 4 10" xfId="5871" xr:uid="{08517F90-8677-4DE2-9DFA-F8182B8C6525}"/>
    <cellStyle name="Comma 7 4 4 2" xfId="782" xr:uid="{2CE1449C-4118-44B7-8898-9170FCF52941}"/>
    <cellStyle name="Comma 7 4 4 2 2" xfId="1155" xr:uid="{91D0DBA8-ADE7-499F-B496-FAD2AB0880EA}"/>
    <cellStyle name="Comma 7 4 4 2 2 2" xfId="1882" xr:uid="{A5B82875-A0C3-48C4-9D28-6368B732EBD0}"/>
    <cellStyle name="Comma 7 4 4 2 2 2 2" xfId="7085" xr:uid="{D3DA7DDB-DDB7-4B17-9C7E-FC9E8FF54F2B}"/>
    <cellStyle name="Comma 7 4 4 2 2 3" xfId="3515" xr:uid="{F2868B6D-BA05-45FA-B600-F53785836C83}"/>
    <cellStyle name="Comma 7 4 4 2 2 3 2" xfId="8508" xr:uid="{5E7A4F44-68B2-4C07-B2D6-E1B270AA5DA9}"/>
    <cellStyle name="Comma 7 4 4 2 2 4" xfId="4937" xr:uid="{F7D90FC6-B389-4714-9A23-176A691CF72E}"/>
    <cellStyle name="Comma 7 4 4 2 2 5" xfId="6359" xr:uid="{ABA2D4D0-BF0B-4907-9AEE-9A63DC4C0E50}"/>
    <cellStyle name="Comma 7 4 4 2 3" xfId="2316" xr:uid="{9D21E4C7-F5AF-4C6A-B61F-561CC4994D49}"/>
    <cellStyle name="Comma 7 4 4 2 3 2" xfId="3876" xr:uid="{15C4E713-3086-45BD-A738-1E1BF63877DF}"/>
    <cellStyle name="Comma 7 4 4 2 3 2 2" xfId="8870" xr:uid="{09A6F770-B806-499D-B242-75518F071C54}"/>
    <cellStyle name="Comma 7 4 4 2 3 3" xfId="5298" xr:uid="{7D083418-1DCC-42DB-997D-27FBF216B768}"/>
    <cellStyle name="Comma 7 4 4 2 3 4" xfId="7447" xr:uid="{8E3AB5FE-AD6F-4667-B0E6-65E2E8AB76D5}"/>
    <cellStyle name="Comma 7 4 4 2 4" xfId="1519" xr:uid="{206BEC3B-FAC7-45E0-89DD-38FCD3A5A021}"/>
    <cellStyle name="Comma 7 4 4 2 4 2" xfId="6722" xr:uid="{56C061D6-FA2E-472C-96FA-0BB6C60CA451}"/>
    <cellStyle name="Comma 7 4 4 2 5" xfId="3152" xr:uid="{658DC94C-CBE1-4AD1-A37B-DF8FD4BE56FC}"/>
    <cellStyle name="Comma 7 4 4 2 5 2" xfId="8145" xr:uid="{D13FAAD7-BE08-4348-BC54-F49671AEDFFB}"/>
    <cellStyle name="Comma 7 4 4 2 6" xfId="4574" xr:uid="{CB5B2CE9-ADDB-4F6B-9CD4-A28981365018}"/>
    <cellStyle name="Comma 7 4 4 2 7" xfId="5996" xr:uid="{C527F767-BBF1-4010-85FF-52FDAEE3E4F8}"/>
    <cellStyle name="Comma 7 4 4 3" xfId="1030" xr:uid="{8C7309A6-9016-4FE8-ACED-511B8D733F81}"/>
    <cellStyle name="Comma 7 4 4 3 2" xfId="1757" xr:uid="{74ED73E9-A962-4D2F-84EF-90010D8BD9F5}"/>
    <cellStyle name="Comma 7 4 4 3 2 2" xfId="6960" xr:uid="{6461F216-AC20-4366-9F48-6FEF9A64381D}"/>
    <cellStyle name="Comma 7 4 4 3 3" xfId="3390" xr:uid="{FEB5422B-816D-46DC-A8EA-1BCE2021A094}"/>
    <cellStyle name="Comma 7 4 4 3 3 2" xfId="8383" xr:uid="{3465AAFB-5B45-4018-8B5E-451F6D7738CD}"/>
    <cellStyle name="Comma 7 4 4 3 4" xfId="4812" xr:uid="{8F5F7E80-F047-433A-A805-22092BE4934C}"/>
    <cellStyle name="Comma 7 4 4 3 5" xfId="6234" xr:uid="{830C71AB-10F2-486C-BA15-4378122A08C8}"/>
    <cellStyle name="Comma 7 4 4 4" xfId="2461" xr:uid="{14A8C0B8-BBE5-4B78-B88B-85F200A36321}"/>
    <cellStyle name="Comma 7 4 4 4 2" xfId="3987" xr:uid="{36860CF4-9FA6-4C7A-B83B-45576D8391EE}"/>
    <cellStyle name="Comma 7 4 4 4 2 2" xfId="8981" xr:uid="{8A86D863-4779-4819-B697-AF0750F591D6}"/>
    <cellStyle name="Comma 7 4 4 4 3" xfId="5409" xr:uid="{B3861B01-ED06-49A7-9135-450E88166837}"/>
    <cellStyle name="Comma 7 4 4 4 4" xfId="7558" xr:uid="{1815D4F4-4C30-48D0-AFE7-A21C3BA7113C}"/>
    <cellStyle name="Comma 7 4 4 5" xfId="2784" xr:uid="{A1CE0820-C23E-403F-B0B8-E0EC7AC96569}"/>
    <cellStyle name="Comma 7 4 4 5 2" xfId="4240" xr:uid="{B63B69E2-FD6B-4AA7-B033-764D1BBF3262}"/>
    <cellStyle name="Comma 7 4 4 5 2 2" xfId="9234" xr:uid="{0F066A4E-CE8C-4366-A5F9-C6A5850E5513}"/>
    <cellStyle name="Comma 7 4 4 5 3" xfId="5662" xr:uid="{D593762F-4DC3-4355-98E4-13733CEDD74C}"/>
    <cellStyle name="Comma 7 4 4 5 4" xfId="7811" xr:uid="{3295C242-5EF5-4954-B3D2-6A6A6636204F}"/>
    <cellStyle name="Comma 7 4 4 6" xfId="2193" xr:uid="{F08723D9-79C4-4C89-8842-E58D4FDC935E}"/>
    <cellStyle name="Comma 7 4 4 6 2" xfId="3753" xr:uid="{247D54ED-A227-4540-99F2-36F0BB752902}"/>
    <cellStyle name="Comma 7 4 4 6 2 2" xfId="8747" xr:uid="{6AB3808A-E3A1-429F-B2CC-BB66D61620F4}"/>
    <cellStyle name="Comma 7 4 4 6 3" xfId="5175" xr:uid="{3B67BA45-7177-40DF-8E3E-65104A8D5CC3}"/>
    <cellStyle name="Comma 7 4 4 6 4" xfId="7324" xr:uid="{911E7ECC-DE2C-4EE3-9022-82FC4E50B2B9}"/>
    <cellStyle name="Comma 7 4 4 7" xfId="1394" xr:uid="{F3E8C87F-7CD8-4001-ADB7-B548CA9A54F1}"/>
    <cellStyle name="Comma 7 4 4 7 2" xfId="6597" xr:uid="{45D97176-528D-48CC-9E31-C418BE3FFA0E}"/>
    <cellStyle name="Comma 7 4 4 8" xfId="3027" xr:uid="{624D53A3-54A9-4347-A468-F7940A5B30C4}"/>
    <cellStyle name="Comma 7 4 4 8 2" xfId="8020" xr:uid="{FE165864-CD40-40B7-9F16-8BFF42A4A677}"/>
    <cellStyle name="Comma 7 4 4 9" xfId="4449" xr:uid="{4FE89883-BD54-4B3F-ACE7-09CC05248F9A}"/>
    <cellStyle name="Comma 7 4 5" xfId="551" xr:uid="{0C490945-0526-4626-A7E5-2FB309176219}"/>
    <cellStyle name="Comma 7 4 5 10" xfId="5813" xr:uid="{487685E5-E2CF-4280-85B8-52B46DFD99EB}"/>
    <cellStyle name="Comma 7 4 5 2" xfId="861" xr:uid="{5121B77E-E352-4D97-BCE3-113DD8D05843}"/>
    <cellStyle name="Comma 7 4 5 2 2" xfId="1234" xr:uid="{90B077DC-9B4B-4ED5-93B4-176044D63BDA}"/>
    <cellStyle name="Comma 7 4 5 2 2 2" xfId="1961" xr:uid="{1B7964C2-6DD4-4B6D-B7F7-55E6F404AF73}"/>
    <cellStyle name="Comma 7 4 5 2 2 2 2" xfId="7164" xr:uid="{7D953211-9038-44C0-AF7F-BA262B42F1F1}"/>
    <cellStyle name="Comma 7 4 5 2 2 3" xfId="3594" xr:uid="{8E665590-AE1E-446C-B2B1-DF7FF8326153}"/>
    <cellStyle name="Comma 7 4 5 2 2 3 2" xfId="8587" xr:uid="{B4F19071-D025-4920-A2A3-CF0C9C56EC31}"/>
    <cellStyle name="Comma 7 4 5 2 2 4" xfId="5016" xr:uid="{8ACC9CC3-7F3B-4F48-B8CE-1404A537F184}"/>
    <cellStyle name="Comma 7 4 5 2 2 5" xfId="6438" xr:uid="{2028A7FC-FBC8-400F-A631-1ABAE9F25006}"/>
    <cellStyle name="Comma 7 4 5 2 3" xfId="1598" xr:uid="{0EAAD7F3-ED6C-45B8-B7E2-F4BF93C0BB76}"/>
    <cellStyle name="Comma 7 4 5 2 3 2" xfId="6801" xr:uid="{C8A51AF4-FD59-4DFA-8E47-617025101CF1}"/>
    <cellStyle name="Comma 7 4 5 2 4" xfId="3231" xr:uid="{1047FB7D-C75E-4041-AB68-9C5E58126EB7}"/>
    <cellStyle name="Comma 7 4 5 2 4 2" xfId="8224" xr:uid="{61100973-ABE2-4D54-8D93-391D939E91F9}"/>
    <cellStyle name="Comma 7 4 5 2 5" xfId="4653" xr:uid="{7C7A81F9-721F-41E9-B441-7EE82CB829E1}"/>
    <cellStyle name="Comma 7 4 5 2 6" xfId="6075" xr:uid="{7D36A60C-AC6A-4D0C-93B9-3E9C032777F0}"/>
    <cellStyle name="Comma 7 4 5 3" xfId="972" xr:uid="{67D8F43F-87CC-4E67-A02D-AB5E996856A8}"/>
    <cellStyle name="Comma 7 4 5 3 2" xfId="1699" xr:uid="{E4E5C995-E3F7-40D9-85C6-550D411BBA86}"/>
    <cellStyle name="Comma 7 4 5 3 2 2" xfId="6902" xr:uid="{C6360B4E-A728-49A9-9D83-E46FB058D0D7}"/>
    <cellStyle name="Comma 7 4 5 3 3" xfId="3332" xr:uid="{518D39C2-E985-4A3A-B7EB-34CFD6AA5EDB}"/>
    <cellStyle name="Comma 7 4 5 3 3 2" xfId="8325" xr:uid="{A9C5F8BF-8BDF-4D3B-A404-2126D1955C0A}"/>
    <cellStyle name="Comma 7 4 5 3 4" xfId="4754" xr:uid="{67304D66-64EC-4B6F-B01B-E3F0B5056E38}"/>
    <cellStyle name="Comma 7 4 5 3 5" xfId="6176" xr:uid="{591345A7-B428-460A-B336-8A43B0CDB7FA}"/>
    <cellStyle name="Comma 7 4 5 4" xfId="2524" xr:uid="{5051D4EE-EDE4-49E5-B87F-9E634B457AE4}"/>
    <cellStyle name="Comma 7 4 5 4 2" xfId="4050" xr:uid="{6E39D40C-0C31-4808-BF7B-5C4FAB0CAAC2}"/>
    <cellStyle name="Comma 7 4 5 4 2 2" xfId="9044" xr:uid="{AA85DB51-A0B4-416C-AF33-6A79652412CC}"/>
    <cellStyle name="Comma 7 4 5 4 3" xfId="5472" xr:uid="{A770204F-94B7-45AC-98FF-064926FB1BCE}"/>
    <cellStyle name="Comma 7 4 5 4 4" xfId="7621" xr:uid="{CB8AF6F5-602D-4DBC-87BB-8CFC71A39069}"/>
    <cellStyle name="Comma 7 4 5 5" xfId="2697" xr:uid="{9F4DB030-0742-45F5-AA64-E8C0F77FC8CC}"/>
    <cellStyle name="Comma 7 4 5 5 2" xfId="4185" xr:uid="{9C5B09F4-DA3D-40DA-8B47-D6969F6AA661}"/>
    <cellStyle name="Comma 7 4 5 5 2 2" xfId="9179" xr:uid="{A64E1760-6C7D-420D-BE8F-26B6053B8625}"/>
    <cellStyle name="Comma 7 4 5 5 3" xfId="5607" xr:uid="{30DB5344-2794-4A84-9BA0-3A4913B584CF}"/>
    <cellStyle name="Comma 7 4 5 5 4" xfId="7756" xr:uid="{8AFCF00E-AEFB-46AE-9159-646237BDF257}"/>
    <cellStyle name="Comma 7 4 5 6" xfId="2103" xr:uid="{4AE882AC-FDA3-4C58-9B32-45B44C22CDE0}"/>
    <cellStyle name="Comma 7 4 5 6 2" xfId="3695" xr:uid="{ACF9CBC5-336E-48BD-BE1C-EB56AB4E5BFB}"/>
    <cellStyle name="Comma 7 4 5 6 2 2" xfId="8689" xr:uid="{4177145B-4D04-4A52-8002-209CE5248946}"/>
    <cellStyle name="Comma 7 4 5 6 3" xfId="5117" xr:uid="{0301434E-4464-4413-9204-812ADC35984A}"/>
    <cellStyle name="Comma 7 4 5 6 4" xfId="7266" xr:uid="{0FD61AE6-3407-49AB-9A32-4233CEB72286}"/>
    <cellStyle name="Comma 7 4 5 7" xfId="1336" xr:uid="{A5139F4A-36F4-40C4-B3CA-93E19B6BD2A2}"/>
    <cellStyle name="Comma 7 4 5 7 2" xfId="6539" xr:uid="{32146A8F-57B3-4050-A9A8-5D1055FBF13B}"/>
    <cellStyle name="Comma 7 4 5 8" xfId="2969" xr:uid="{08703859-3A74-4D4B-8A6E-7D8B21548B15}"/>
    <cellStyle name="Comma 7 4 5 8 2" xfId="7962" xr:uid="{FAB01C29-744A-4D6D-8D07-95C4EC83B7C5}"/>
    <cellStyle name="Comma 7 4 5 9" xfId="4391" xr:uid="{73DD7FC8-1DB1-49D4-AC36-2D11B726096B}"/>
    <cellStyle name="Comma 7 4 6" xfId="724" xr:uid="{E3F57F12-F3BF-40DD-B3D4-0B8CB3FB0144}"/>
    <cellStyle name="Comma 7 4 6 2" xfId="1097" xr:uid="{26A9CDFE-08EF-404E-B95C-94A984CF00DF}"/>
    <cellStyle name="Comma 7 4 6 2 2" xfId="1824" xr:uid="{8AAEACCD-D196-4023-8E3F-D49988DF20E3}"/>
    <cellStyle name="Comma 7 4 6 2 2 2" xfId="7027" xr:uid="{F5FF7A81-244D-4C96-AF73-302CEA8B6DEA}"/>
    <cellStyle name="Comma 7 4 6 2 3" xfId="3457" xr:uid="{CE09566C-3683-4323-8651-AF708EC88DA8}"/>
    <cellStyle name="Comma 7 4 6 2 3 2" xfId="8450" xr:uid="{6B7A7125-1697-4220-BE3D-8E8B8E183D25}"/>
    <cellStyle name="Comma 7 4 6 2 4" xfId="4879" xr:uid="{38052D7D-D15F-4B85-9EBF-C5A31AEBF4B1}"/>
    <cellStyle name="Comma 7 4 6 2 5" xfId="6301" xr:uid="{3607B5CE-2A98-47A5-BB1C-CE6D9FE1337C}"/>
    <cellStyle name="Comma 7 4 6 3" xfId="2835" xr:uid="{EC44A2E5-40AA-4703-B701-2EACE0FA4979}"/>
    <cellStyle name="Comma 7 4 6 3 2" xfId="4291" xr:uid="{E84D4A6A-5D89-4303-9853-7D01DAC53364}"/>
    <cellStyle name="Comma 7 4 6 3 2 2" xfId="9285" xr:uid="{EFF89B45-D6F2-4F2F-81F4-D89CA7BC53A9}"/>
    <cellStyle name="Comma 7 4 6 3 3" xfId="5713" xr:uid="{C65DC444-CDF3-4BC6-8A24-B51C317F8032}"/>
    <cellStyle name="Comma 7 4 6 3 4" xfId="7862" xr:uid="{53DDE854-B839-4C71-B9FE-6293D21017E4}"/>
    <cellStyle name="Comma 7 4 6 4" xfId="2260" xr:uid="{EDEE242E-2237-4F33-81BA-09A235AED281}"/>
    <cellStyle name="Comma 7 4 6 4 2" xfId="3820" xr:uid="{046865EC-F918-424E-BC2E-5910009E61F7}"/>
    <cellStyle name="Comma 7 4 6 4 2 2" xfId="8814" xr:uid="{C97BFD6B-EB64-4AFC-9D93-BFFB5F1816C3}"/>
    <cellStyle name="Comma 7 4 6 4 3" xfId="5242" xr:uid="{171059BB-85DE-4588-9A5A-F457D03ADD0A}"/>
    <cellStyle name="Comma 7 4 6 4 4" xfId="7391" xr:uid="{CC3DD8F7-A7C6-41F7-85E1-EE0D5D454C5D}"/>
    <cellStyle name="Comma 7 4 6 5" xfId="1461" xr:uid="{A94A8AE0-9790-4BE1-8AB4-B19F23E6BCCA}"/>
    <cellStyle name="Comma 7 4 6 5 2" xfId="6664" xr:uid="{D84C93E0-CD52-47D2-B163-E1890D3C8D71}"/>
    <cellStyle name="Comma 7 4 6 6" xfId="3094" xr:uid="{D693B4FC-001F-484B-8654-7B4C923F0F40}"/>
    <cellStyle name="Comma 7 4 6 6 2" xfId="8087" xr:uid="{045EA953-0D8A-473E-B473-E9024B6713A2}"/>
    <cellStyle name="Comma 7 4 6 7" xfId="4516" xr:uid="{229050CA-613C-4F64-8A71-DE773CB9BC85}"/>
    <cellStyle name="Comma 7 4 6 8" xfId="5938" xr:uid="{F26490C1-5099-44F8-9450-680BCBC7E8E1}"/>
    <cellStyle name="Comma 7 4 7" xfId="907" xr:uid="{1EEFDCAB-6E4C-4512-9FD9-1A3E4FA5C952}"/>
    <cellStyle name="Comma 7 4 7 2" xfId="1636" xr:uid="{DDEE5910-26DF-4192-B7E6-66AD919C9B69}"/>
    <cellStyle name="Comma 7 4 7 2 2" xfId="6839" xr:uid="{C09AEE24-02A6-4FDB-8E22-B40C1FCAD388}"/>
    <cellStyle name="Comma 7 4 7 3" xfId="3269" xr:uid="{E4FFECA2-59FB-46E6-BA41-BB144AA1AE23}"/>
    <cellStyle name="Comma 7 4 7 3 2" xfId="8262" xr:uid="{D842B05C-044F-4527-BEC0-5534630B199F}"/>
    <cellStyle name="Comma 7 4 7 4" xfId="4691" xr:uid="{36032E86-8587-4867-81CD-F6EC544270C8}"/>
    <cellStyle name="Comma 7 4 7 5" xfId="6113" xr:uid="{D624FCBF-7F57-451A-B913-A861ADABF432}"/>
    <cellStyle name="Comma 7 4 8" xfId="2559" xr:uid="{51DD0509-C587-4746-9687-3747C6672333}"/>
    <cellStyle name="Comma 7 4 8 2" xfId="4085" xr:uid="{129F94AC-D95F-4E2B-8825-904350208259}"/>
    <cellStyle name="Comma 7 4 8 2 2" xfId="9079" xr:uid="{62D5C76D-5D71-469B-922B-63FB7B9A3495}"/>
    <cellStyle name="Comma 7 4 8 3" xfId="5507" xr:uid="{8E696879-8791-407F-810D-39347D858E2E}"/>
    <cellStyle name="Comma 7 4 8 4" xfId="7656" xr:uid="{E0B01D95-D44D-4F45-A183-B09CDBB8DE72}"/>
    <cellStyle name="Comma 7 4 9" xfId="2389" xr:uid="{F2C7D835-86DF-472B-8362-2D6D38254349}"/>
    <cellStyle name="Comma 7 4 9 2" xfId="3947" xr:uid="{FE6AC574-789B-4C40-ACE0-4E9600150A01}"/>
    <cellStyle name="Comma 7 4 9 2 2" xfId="8941" xr:uid="{C36B49DC-A5F4-458B-AC82-D79FBBFC39FA}"/>
    <cellStyle name="Comma 7 4 9 3" xfId="5369" xr:uid="{D96A6CEA-FF70-4BA0-8465-BF2606EE4350}"/>
    <cellStyle name="Comma 7 4 9 4" xfId="7518" xr:uid="{4AC2C303-A6ED-4E7B-B444-6E94D9862E7A}"/>
    <cellStyle name="Comma 7 5" xfId="467" xr:uid="{2E4386DE-4291-4C8E-8294-4DB1390479A7}"/>
    <cellStyle name="Comma 7 5 10" xfId="2031" xr:uid="{A2453298-7441-450B-BBC8-B175042260E2}"/>
    <cellStyle name="Comma 7 5 10 2" xfId="3641" xr:uid="{4E889C8F-E7EA-4EB9-9C3B-F83E7EBD4D4D}"/>
    <cellStyle name="Comma 7 5 10 2 2" xfId="8635" xr:uid="{B1EBBF2A-D3BA-4C9C-B707-03DC82239A32}"/>
    <cellStyle name="Comma 7 5 10 3" xfId="5063" xr:uid="{CBA4568B-6221-4AE1-B058-7CED4D8285A1}"/>
    <cellStyle name="Comma 7 5 10 4" xfId="7212" xr:uid="{02AAFB87-9BAA-47A5-9767-37F0F239B18D}"/>
    <cellStyle name="Comma 7 5 11" xfId="1282" xr:uid="{E5ED6012-501A-4F56-9E3C-E142EEB2AAA8}"/>
    <cellStyle name="Comma 7 5 11 2" xfId="6485" xr:uid="{7AC9867A-19D4-4DFC-B129-6F4272541FA8}"/>
    <cellStyle name="Comma 7 5 12" xfId="2915" xr:uid="{5A23DF0F-229D-43EF-BB5A-88C0DCC5E5CF}"/>
    <cellStyle name="Comma 7 5 12 2" xfId="7908" xr:uid="{65DD26A6-2A1B-44E0-9E83-E908D69E88D6}"/>
    <cellStyle name="Comma 7 5 13" xfId="4337" xr:uid="{DAD99B71-7952-4515-AFD0-BD5120358EBF}"/>
    <cellStyle name="Comma 7 5 14" xfId="5759" xr:uid="{3391DEE9-59DC-4806-83E9-8BCF40142686}"/>
    <cellStyle name="Comma 7 5 2" xfId="698" xr:uid="{54D1665F-3EAE-420C-98D6-769D7704AA3B}"/>
    <cellStyle name="Comma 7 5 2 10" xfId="5912" xr:uid="{FFD111E6-662F-4E0A-B09F-6B3DBAFBFDFB}"/>
    <cellStyle name="Comma 7 5 2 2" xfId="823" xr:uid="{DEDEEDF6-369D-44F1-ABF4-EE0F06370930}"/>
    <cellStyle name="Comma 7 5 2 2 2" xfId="1196" xr:uid="{06B3DB84-FBF6-4870-AD01-D663ACCB6E76}"/>
    <cellStyle name="Comma 7 5 2 2 2 2" xfId="1923" xr:uid="{DAF657FC-C920-4DB0-B02E-BD3B03550ACE}"/>
    <cellStyle name="Comma 7 5 2 2 2 2 2" xfId="7126" xr:uid="{4EB66221-0EC8-453E-9E91-56848E673C37}"/>
    <cellStyle name="Comma 7 5 2 2 2 3" xfId="3556" xr:uid="{1E5712D6-9745-4A8C-B559-B4EB84396DB1}"/>
    <cellStyle name="Comma 7 5 2 2 2 3 2" xfId="8549" xr:uid="{8F465FF3-3EF1-42B8-883E-B5C9D04DCF85}"/>
    <cellStyle name="Comma 7 5 2 2 2 4" xfId="4978" xr:uid="{602D29FC-C3F2-4177-A839-745FBD4106CD}"/>
    <cellStyle name="Comma 7 5 2 2 2 5" xfId="6400" xr:uid="{D8069CEB-0FE3-4851-A643-EBF944FF28B0}"/>
    <cellStyle name="Comma 7 5 2 2 3" xfId="2346" xr:uid="{046ED1AE-9FE6-40A9-ADEC-61EF6FAC1243}"/>
    <cellStyle name="Comma 7 5 2 2 3 2" xfId="3906" xr:uid="{3BF2EE87-6232-4F08-A618-6C7933C17D2D}"/>
    <cellStyle name="Comma 7 5 2 2 3 2 2" xfId="8900" xr:uid="{1085DDDA-F569-460D-9859-8E7384F9521D}"/>
    <cellStyle name="Comma 7 5 2 2 3 3" xfId="5328" xr:uid="{759673F6-05B8-4722-8CDD-F42C7A3DCB39}"/>
    <cellStyle name="Comma 7 5 2 2 3 4" xfId="7477" xr:uid="{950BE0A1-C300-4464-9A22-5491D9488B73}"/>
    <cellStyle name="Comma 7 5 2 2 4" xfId="1560" xr:uid="{C0D30AE1-42E5-4334-A8C5-C2CD28CFFE1A}"/>
    <cellStyle name="Comma 7 5 2 2 4 2" xfId="6763" xr:uid="{F2ECAE51-8039-45EC-B6F4-04F9E441B45E}"/>
    <cellStyle name="Comma 7 5 2 2 5" xfId="3193" xr:uid="{AA909248-0024-4E50-B75E-9D99A42C872C}"/>
    <cellStyle name="Comma 7 5 2 2 5 2" xfId="8186" xr:uid="{1E6C4935-9257-40C4-A731-2A5AD4F11BA3}"/>
    <cellStyle name="Comma 7 5 2 2 6" xfId="4615" xr:uid="{A7517BC3-CDF3-4481-9F04-F0C098F873A4}"/>
    <cellStyle name="Comma 7 5 2 2 7" xfId="6037" xr:uid="{4B7BAA60-9369-4AD7-8775-C9DDAF79174F}"/>
    <cellStyle name="Comma 7 5 2 3" xfId="1071" xr:uid="{A794555E-C295-4B93-AE4D-E090304496E4}"/>
    <cellStyle name="Comma 7 5 2 3 2" xfId="1798" xr:uid="{1E685F5E-79B0-480D-BEB9-080DD3090E57}"/>
    <cellStyle name="Comma 7 5 2 3 2 2" xfId="7001" xr:uid="{D02E083D-184F-41C8-89C5-6B9A30C618BC}"/>
    <cellStyle name="Comma 7 5 2 3 3" xfId="3431" xr:uid="{05278D56-D84A-4D62-AD1E-E3F43E55AAB5}"/>
    <cellStyle name="Comma 7 5 2 3 3 2" xfId="8424" xr:uid="{69B36747-44C1-41C3-B4B4-940668B96A55}"/>
    <cellStyle name="Comma 7 5 2 3 4" xfId="4853" xr:uid="{A12A9D64-7926-456B-80C0-845F379F6E35}"/>
    <cellStyle name="Comma 7 5 2 3 5" xfId="6275" xr:uid="{532C0806-B48F-4A99-82A7-59FE2618F82D}"/>
    <cellStyle name="Comma 7 5 2 4" xfId="2486" xr:uid="{52A115D2-861D-4BDB-9190-2D5566B441EF}"/>
    <cellStyle name="Comma 7 5 2 4 2" xfId="4012" xr:uid="{B9CE5406-273D-416B-A65F-13E88E596799}"/>
    <cellStyle name="Comma 7 5 2 4 2 2" xfId="9006" xr:uid="{5B8E019C-A22E-45B8-A852-BEDD72D58F0D}"/>
    <cellStyle name="Comma 7 5 2 4 3" xfId="5434" xr:uid="{2B3E93BB-A481-4217-8692-7E419F0F128F}"/>
    <cellStyle name="Comma 7 5 2 4 4" xfId="7583" xr:uid="{D725D950-096A-4F20-89A2-6776B0A736C8}"/>
    <cellStyle name="Comma 7 5 2 5" xfId="2809" xr:uid="{4ABCB642-3466-4380-8218-3F2D790C67B4}"/>
    <cellStyle name="Comma 7 5 2 5 2" xfId="4265" xr:uid="{EEE072C4-2C4E-40AF-89B5-E4C0ECA95DCD}"/>
    <cellStyle name="Comma 7 5 2 5 2 2" xfId="9259" xr:uid="{A21B3227-22C9-46C3-AC22-F68985C58C4C}"/>
    <cellStyle name="Comma 7 5 2 5 3" xfId="5687" xr:uid="{5B32DBD6-40B5-4AC5-A16E-3B5B168BFFA6}"/>
    <cellStyle name="Comma 7 5 2 5 4" xfId="7836" xr:uid="{D3EC66CA-67F9-4F8B-80C5-B6E37109C28D}"/>
    <cellStyle name="Comma 7 5 2 6" xfId="2234" xr:uid="{C058AABF-69F2-4731-A98D-860B998E13ED}"/>
    <cellStyle name="Comma 7 5 2 6 2" xfId="3794" xr:uid="{333BFDD3-35F3-4CF8-B6D4-89647D87747B}"/>
    <cellStyle name="Comma 7 5 2 6 2 2" xfId="8788" xr:uid="{1A2A2C21-C6B6-473C-A290-B3E0FEE3C6D5}"/>
    <cellStyle name="Comma 7 5 2 6 3" xfId="5216" xr:uid="{E9FA1ACD-674C-4226-815C-A687B54F56DD}"/>
    <cellStyle name="Comma 7 5 2 6 4" xfId="7365" xr:uid="{A2F9B89B-EAE5-4598-9B7C-D5CB26C39C57}"/>
    <cellStyle name="Comma 7 5 2 7" xfId="1435" xr:uid="{7408F078-00D9-40E6-94CD-41865CFC544F}"/>
    <cellStyle name="Comma 7 5 2 7 2" xfId="6638" xr:uid="{3B5AB84B-654E-40B5-A328-D5B119CB412D}"/>
    <cellStyle name="Comma 7 5 2 8" xfId="3068" xr:uid="{204010E4-2930-4850-9DBF-EFCA9BAB3F58}"/>
    <cellStyle name="Comma 7 5 2 8 2" xfId="8061" xr:uid="{E1E53438-AD82-407E-BBDE-4A8760F35D50}"/>
    <cellStyle name="Comma 7 5 2 9" xfId="4490" xr:uid="{CF63AFD7-7C31-45A8-83AC-AAC7A668C469}"/>
    <cellStyle name="Comma 7 5 3" xfId="634" xr:uid="{FC4C3318-CD3C-4C6A-89CF-A13BE2F381CC}"/>
    <cellStyle name="Comma 7 5 3 10" xfId="5864" xr:uid="{246F68B3-29D7-4BCA-B5C8-C63AB19CC35D}"/>
    <cellStyle name="Comma 7 5 3 2" xfId="775" xr:uid="{F4EB5D79-6D0B-4CCF-99B2-F8246272732A}"/>
    <cellStyle name="Comma 7 5 3 2 2" xfId="1148" xr:uid="{114FCD31-E8F6-425C-BBAC-45C67A3E2578}"/>
    <cellStyle name="Comma 7 5 3 2 2 2" xfId="1875" xr:uid="{8B679820-70C2-494A-B895-7F1C272774CB}"/>
    <cellStyle name="Comma 7 5 3 2 2 2 2" xfId="7078" xr:uid="{C450ADF0-C762-426C-A13E-1333192A16CD}"/>
    <cellStyle name="Comma 7 5 3 2 2 3" xfId="3508" xr:uid="{0CD5E047-A260-4B9F-B0E2-978F2CD0F8B5}"/>
    <cellStyle name="Comma 7 5 3 2 2 3 2" xfId="8501" xr:uid="{F318384B-BF15-43FE-A5CC-E10D6AD8CB2E}"/>
    <cellStyle name="Comma 7 5 3 2 2 4" xfId="4930" xr:uid="{E4ED600D-FF47-49C4-98A7-A6B7E4900BDB}"/>
    <cellStyle name="Comma 7 5 3 2 2 5" xfId="6352" xr:uid="{0DABBDD8-F553-4FF3-9832-5ECFF5EEC6AB}"/>
    <cellStyle name="Comma 7 5 3 2 3" xfId="2309" xr:uid="{20469125-238B-42D3-B40F-DBCE7FF24EDD}"/>
    <cellStyle name="Comma 7 5 3 2 3 2" xfId="3869" xr:uid="{3664AFD3-F917-402E-8991-23534BE6A504}"/>
    <cellStyle name="Comma 7 5 3 2 3 2 2" xfId="8863" xr:uid="{F348B673-C3F0-4D6C-A6CA-3E4D9BD86337}"/>
    <cellStyle name="Comma 7 5 3 2 3 3" xfId="5291" xr:uid="{E5279FC6-AE87-4C33-94AC-404327764E80}"/>
    <cellStyle name="Comma 7 5 3 2 3 4" xfId="7440" xr:uid="{D33CBBF3-85A0-4AE1-822D-699A5485F7B0}"/>
    <cellStyle name="Comma 7 5 3 2 4" xfId="1512" xr:uid="{8D735CD1-C27A-4683-8692-9D5909ED01EF}"/>
    <cellStyle name="Comma 7 5 3 2 4 2" xfId="6715" xr:uid="{153AEB4C-2485-4E52-A0D6-9038D7CF5B52}"/>
    <cellStyle name="Comma 7 5 3 2 5" xfId="3145" xr:uid="{0C4875FB-6766-444E-8C32-B31C2332173C}"/>
    <cellStyle name="Comma 7 5 3 2 5 2" xfId="8138" xr:uid="{5199C51A-43D5-4D19-AE46-01CAAFAC9BF0}"/>
    <cellStyle name="Comma 7 5 3 2 6" xfId="4567" xr:uid="{8588EAB7-98AD-442C-B018-72487310073A}"/>
    <cellStyle name="Comma 7 5 3 2 7" xfId="5989" xr:uid="{8F50DEEC-A66F-4D43-8927-2F463B0AC6BB}"/>
    <cellStyle name="Comma 7 5 3 3" xfId="1023" xr:uid="{FBFD510F-6A76-433D-A118-C0C10FEA7BB9}"/>
    <cellStyle name="Comma 7 5 3 3 2" xfId="1750" xr:uid="{2B9FE30A-6656-4510-9A71-C8F992870777}"/>
    <cellStyle name="Comma 7 5 3 3 2 2" xfId="6953" xr:uid="{0D2136E2-FB61-4A8A-8B1A-7E2F19244807}"/>
    <cellStyle name="Comma 7 5 3 3 3" xfId="3383" xr:uid="{5D60533B-7BD6-4872-9554-0989FD2DEBD6}"/>
    <cellStyle name="Comma 7 5 3 3 3 2" xfId="8376" xr:uid="{36D40ABD-F488-4DD1-9777-C210D0D14856}"/>
    <cellStyle name="Comma 7 5 3 3 4" xfId="4805" xr:uid="{FA1CD308-5DB4-431B-8291-1D5389601944}"/>
    <cellStyle name="Comma 7 5 3 3 5" xfId="6227" xr:uid="{8DCA1CE7-6BCE-4FFE-8C6C-E6B6867B3BE5}"/>
    <cellStyle name="Comma 7 5 3 4" xfId="2454" xr:uid="{E82CD7EA-23CC-4303-978F-88CB8FD17997}"/>
    <cellStyle name="Comma 7 5 3 4 2" xfId="3980" xr:uid="{CE0C733E-1C3C-4342-99C6-349B68F48FE3}"/>
    <cellStyle name="Comma 7 5 3 4 2 2" xfId="8974" xr:uid="{5CFFAACC-EB53-4AE3-A4C1-2CE3C70916EE}"/>
    <cellStyle name="Comma 7 5 3 4 3" xfId="5402" xr:uid="{F62CDC60-46A9-487D-B786-156F9A118821}"/>
    <cellStyle name="Comma 7 5 3 4 4" xfId="7551" xr:uid="{831368F1-3AC8-46D4-9D1B-7D8ADDE69276}"/>
    <cellStyle name="Comma 7 5 3 5" xfId="2777" xr:uid="{426D0AB5-567F-4C38-B9BB-448FEB6566C1}"/>
    <cellStyle name="Comma 7 5 3 5 2" xfId="4233" xr:uid="{92B92942-B775-4D14-8EE8-C3DE99234FEC}"/>
    <cellStyle name="Comma 7 5 3 5 2 2" xfId="9227" xr:uid="{584A7CDA-40F7-4490-BECE-B23784C5F9FB}"/>
    <cellStyle name="Comma 7 5 3 5 3" xfId="5655" xr:uid="{10CBE59E-E4BB-4985-9DA0-07E8340239BA}"/>
    <cellStyle name="Comma 7 5 3 5 4" xfId="7804" xr:uid="{BEBC67CF-75BF-483C-B8EF-2B7E5F0C1963}"/>
    <cellStyle name="Comma 7 5 3 6" xfId="2186" xr:uid="{E964404C-D9EB-435F-A288-17CA67C84EDB}"/>
    <cellStyle name="Comma 7 5 3 6 2" xfId="3746" xr:uid="{D707A19D-FF40-4B6F-9488-A353ECDA0214}"/>
    <cellStyle name="Comma 7 5 3 6 2 2" xfId="8740" xr:uid="{77E876EB-6081-489C-9DA9-44A3A36F78E1}"/>
    <cellStyle name="Comma 7 5 3 6 3" xfId="5168" xr:uid="{261BF782-7198-4AEF-8942-48F53E840B3C}"/>
    <cellStyle name="Comma 7 5 3 6 4" xfId="7317" xr:uid="{362CA51D-EB24-4881-94EB-66BCED905818}"/>
    <cellStyle name="Comma 7 5 3 7" xfId="1387" xr:uid="{91470C6A-2495-419F-AA96-37D7607FE86E}"/>
    <cellStyle name="Comma 7 5 3 7 2" xfId="6590" xr:uid="{F17BE392-0875-4654-B9CC-8B0A58680C87}"/>
    <cellStyle name="Comma 7 5 3 8" xfId="3020" xr:uid="{95911F04-4C7F-4381-AB4B-D62857341505}"/>
    <cellStyle name="Comma 7 5 3 8 2" xfId="8013" xr:uid="{EAA45AB9-0B9F-47CC-9211-BDC96F0EAA15}"/>
    <cellStyle name="Comma 7 5 3 9" xfId="4442" xr:uid="{4AD6543F-3195-4B95-9498-6DF5AFDEBF29}"/>
    <cellStyle name="Comma 7 5 4" xfId="588" xr:uid="{CDDA4C18-8185-4B38-8D9F-9720DB4839A3}"/>
    <cellStyle name="Comma 7 5 4 10" xfId="5835" xr:uid="{12D15983-A419-4E75-8882-AB5403D0CE05}"/>
    <cellStyle name="Comma 7 5 4 2" xfId="870" xr:uid="{B8BCAA99-924B-4BF6-90D4-6E76AAF19F1C}"/>
    <cellStyle name="Comma 7 5 4 2 2" xfId="1243" xr:uid="{C9B4C626-33FC-4999-A888-77DA362E3480}"/>
    <cellStyle name="Comma 7 5 4 2 2 2" xfId="1970" xr:uid="{B820EA29-3237-40B9-8FD9-61F83275FD8F}"/>
    <cellStyle name="Comma 7 5 4 2 2 2 2" xfId="7173" xr:uid="{454DA81A-A140-4619-8CFB-AA50AC62BE76}"/>
    <cellStyle name="Comma 7 5 4 2 2 3" xfId="3603" xr:uid="{2FCFCE7A-82B9-4C25-97F2-FC742B740266}"/>
    <cellStyle name="Comma 7 5 4 2 2 3 2" xfId="8596" xr:uid="{C65752AB-EA99-4C70-BF34-F60346DA9BA5}"/>
    <cellStyle name="Comma 7 5 4 2 2 4" xfId="5025" xr:uid="{1497C032-0ECE-419C-B33E-8617E4D81F2B}"/>
    <cellStyle name="Comma 7 5 4 2 2 5" xfId="6447" xr:uid="{6267A53C-21FA-4C18-B788-25A050F673E0}"/>
    <cellStyle name="Comma 7 5 4 2 3" xfId="1607" xr:uid="{5060B869-5355-430B-88EA-F5FDD365AF76}"/>
    <cellStyle name="Comma 7 5 4 2 3 2" xfId="6810" xr:uid="{5247EF80-ACA1-498C-8E50-6EB49217E27F}"/>
    <cellStyle name="Comma 7 5 4 2 4" xfId="3240" xr:uid="{7F64F3C6-4A1B-4EB0-A4C4-273F51E67A3E}"/>
    <cellStyle name="Comma 7 5 4 2 4 2" xfId="8233" xr:uid="{8CFB391B-6395-48BB-9D09-C9D652C476F9}"/>
    <cellStyle name="Comma 7 5 4 2 5" xfId="4662" xr:uid="{A7B0BFBB-16E6-4319-A3B1-B5370DD38B86}"/>
    <cellStyle name="Comma 7 5 4 2 6" xfId="6084" xr:uid="{7238017A-0A16-4206-A354-E0A234364B3F}"/>
    <cellStyle name="Comma 7 5 4 3" xfId="994" xr:uid="{3E758EB1-3382-4C5E-B47C-A34E237F866A}"/>
    <cellStyle name="Comma 7 5 4 3 2" xfId="1721" xr:uid="{6C934D74-8961-4C8F-9C9E-A6AC3BA8DE71}"/>
    <cellStyle name="Comma 7 5 4 3 2 2" xfId="6924" xr:uid="{FA6AB79F-8931-468E-A8E7-8F4EC809355D}"/>
    <cellStyle name="Comma 7 5 4 3 3" xfId="3354" xr:uid="{DAE84DA0-6A04-419B-BB6E-38C108466CD0}"/>
    <cellStyle name="Comma 7 5 4 3 3 2" xfId="8347" xr:uid="{10B06E53-3073-4421-BB57-0295CF7B3899}"/>
    <cellStyle name="Comma 7 5 4 3 4" xfId="4776" xr:uid="{0979406E-82D2-4738-82DB-76EA73E6CB97}"/>
    <cellStyle name="Comma 7 5 4 3 5" xfId="6198" xr:uid="{352612F1-CBBC-4BC7-AC14-20F21A84B34C}"/>
    <cellStyle name="Comma 7 5 4 4" xfId="2533" xr:uid="{1B38F37C-0A9F-4F57-B18A-6856E5FEA68D}"/>
    <cellStyle name="Comma 7 5 4 4 2" xfId="4059" xr:uid="{DCCB6292-CBE7-47B0-A87C-1D056A1F74FA}"/>
    <cellStyle name="Comma 7 5 4 4 2 2" xfId="9053" xr:uid="{EEA8B71E-9987-4BDE-8B20-5DCD6BC028E5}"/>
    <cellStyle name="Comma 7 5 4 4 3" xfId="5481" xr:uid="{2F8C1729-B95B-460D-B7B1-C7A6873D4D0B}"/>
    <cellStyle name="Comma 7 5 4 4 4" xfId="7630" xr:uid="{F9659FC5-E26A-4FDA-80FD-252B844F2EB6}"/>
    <cellStyle name="Comma 7 5 4 5" xfId="2732" xr:uid="{81BA9D4F-3EBF-43A9-9055-DBB834E231F8}"/>
    <cellStyle name="Comma 7 5 4 5 2" xfId="4205" xr:uid="{D79A9388-D134-4626-A3D8-B5F0BEFDADF4}"/>
    <cellStyle name="Comma 7 5 4 5 2 2" xfId="9199" xr:uid="{1EF85222-7FC3-48D0-92A9-5A50FC0DEB48}"/>
    <cellStyle name="Comma 7 5 4 5 3" xfId="5627" xr:uid="{0E232D7E-FF16-439E-9B60-C9BA3C3D308E}"/>
    <cellStyle name="Comma 7 5 4 5 4" xfId="7776" xr:uid="{00A06232-3059-4036-9591-B4FC66658923}"/>
    <cellStyle name="Comma 7 5 4 6" xfId="2140" xr:uid="{B1B9F7AA-29EF-4B35-AA35-54065D853D70}"/>
    <cellStyle name="Comma 7 5 4 6 2" xfId="3717" xr:uid="{E4AFB49D-74CE-48CA-BA83-D251AB005AE9}"/>
    <cellStyle name="Comma 7 5 4 6 2 2" xfId="8711" xr:uid="{C5796751-B803-4D43-B9E6-131E953E1C10}"/>
    <cellStyle name="Comma 7 5 4 6 3" xfId="5139" xr:uid="{DFC7A58D-0164-440E-9DD8-4826CB2BB47F}"/>
    <cellStyle name="Comma 7 5 4 6 4" xfId="7288" xr:uid="{C96CC122-8D14-403A-80F6-B49E67DC58A0}"/>
    <cellStyle name="Comma 7 5 4 7" xfId="1358" xr:uid="{12C88F87-1EAD-4302-B5F4-15850EE8C2A2}"/>
    <cellStyle name="Comma 7 5 4 7 2" xfId="6561" xr:uid="{47AF31CA-0753-40C0-A514-E34EA84CC2A3}"/>
    <cellStyle name="Comma 7 5 4 8" xfId="2991" xr:uid="{EB76E405-473D-4AE5-8D7D-45ABAB937E68}"/>
    <cellStyle name="Comma 7 5 4 8 2" xfId="7984" xr:uid="{3902AFB1-4937-4BE8-99CE-E3F13056E0A7}"/>
    <cellStyle name="Comma 7 5 4 9" xfId="4413" xr:uid="{BA694C79-B4F0-48CA-94F2-1787C0277A48}"/>
    <cellStyle name="Comma 7 5 5" xfId="746" xr:uid="{3EC23956-390F-4309-8C83-157F07C3BA47}"/>
    <cellStyle name="Comma 7 5 5 2" xfId="1119" xr:uid="{6174BEE2-344E-445A-9F2D-A2A9DA6EE898}"/>
    <cellStyle name="Comma 7 5 5 2 2" xfId="1846" xr:uid="{13447119-A60C-4C19-B06E-3BC9CDDE359B}"/>
    <cellStyle name="Comma 7 5 5 2 2 2" xfId="7049" xr:uid="{80D2C50B-F0C9-4B27-96A8-7B3B715D542B}"/>
    <cellStyle name="Comma 7 5 5 2 3" xfId="3479" xr:uid="{9854A4F6-023F-4436-92FF-B6BEB72728CF}"/>
    <cellStyle name="Comma 7 5 5 2 3 2" xfId="8472" xr:uid="{3C441FD1-C9E6-497D-B316-528D8946A706}"/>
    <cellStyle name="Comma 7 5 5 2 4" xfId="4901" xr:uid="{20BFC0E6-52FD-4CDB-90EE-61388FDCC6EA}"/>
    <cellStyle name="Comma 7 5 5 2 5" xfId="6323" xr:uid="{0C9607C4-3CA8-4466-9B48-3C0ECCC55AFE}"/>
    <cellStyle name="Comma 7 5 5 3" xfId="2847" xr:uid="{A1362A46-7E11-4BDB-8593-8D440DC85A42}"/>
    <cellStyle name="Comma 7 5 5 3 2" xfId="4303" xr:uid="{D7B771EA-9429-471B-8054-24209D1CE758}"/>
    <cellStyle name="Comma 7 5 5 3 2 2" xfId="9297" xr:uid="{E6B7892F-0105-4354-8F1B-C75C1229FF46}"/>
    <cellStyle name="Comma 7 5 5 3 3" xfId="5725" xr:uid="{7DED6EF6-11B6-4724-B54C-205158DBC79D}"/>
    <cellStyle name="Comma 7 5 5 3 4" xfId="7874" xr:uid="{DEFB9C20-7269-441F-BD22-F8D62EC128F8}"/>
    <cellStyle name="Comma 7 5 5 4" xfId="2281" xr:uid="{33A980C1-AE28-4BB1-BBE0-7994BB0060F7}"/>
    <cellStyle name="Comma 7 5 5 4 2" xfId="3841" xr:uid="{5BF81FF0-18E9-4461-BE24-551EE4003739}"/>
    <cellStyle name="Comma 7 5 5 4 2 2" xfId="8835" xr:uid="{23BAC0E1-9A24-43CC-813C-0FEC5FF761B9}"/>
    <cellStyle name="Comma 7 5 5 4 3" xfId="5263" xr:uid="{8F630A26-8346-41FD-B02D-0BB06D3C4A7B}"/>
    <cellStyle name="Comma 7 5 5 4 4" xfId="7412" xr:uid="{E92181B0-B624-49A6-897A-98C9423035E0}"/>
    <cellStyle name="Comma 7 5 5 5" xfId="1483" xr:uid="{E9299823-09A8-4B78-B9CC-9444026C7407}"/>
    <cellStyle name="Comma 7 5 5 5 2" xfId="6686" xr:uid="{28228D5F-9B1C-47EE-8799-EA8E5595D37D}"/>
    <cellStyle name="Comma 7 5 5 6" xfId="3116" xr:uid="{606D31AF-8ADB-4C8C-BCD1-FF2697DB788C}"/>
    <cellStyle name="Comma 7 5 5 6 2" xfId="8109" xr:uid="{CDDD3835-B2ED-4EA5-A7A7-9EAD0F89E81B}"/>
    <cellStyle name="Comma 7 5 5 7" xfId="4538" xr:uid="{418616C4-B114-42AC-8C48-24ECAF4BBC72}"/>
    <cellStyle name="Comma 7 5 5 8" xfId="5960" xr:uid="{88BA6F02-F530-44EC-B6D0-AD7DAFFA9AAE}"/>
    <cellStyle name="Comma 7 5 6" xfId="916" xr:uid="{9EA9D9AD-BC13-4F53-9A4B-51C7A84BA275}"/>
    <cellStyle name="Comma 7 5 6 2" xfId="1645" xr:uid="{7829AE1D-1ED4-4D59-AAE8-FF94C6169C63}"/>
    <cellStyle name="Comma 7 5 6 2 2" xfId="6848" xr:uid="{A91FE4B3-6799-4F1B-AC34-3453773F088D}"/>
    <cellStyle name="Comma 7 5 6 3" xfId="3278" xr:uid="{B8D42B1D-E2D9-4C4F-80BB-B1EA3EF1932D}"/>
    <cellStyle name="Comma 7 5 6 3 2" xfId="8271" xr:uid="{8E9E5958-92E1-46AF-8429-C3CD73BE5208}"/>
    <cellStyle name="Comma 7 5 6 4" xfId="4700" xr:uid="{1214FC8C-F5B8-46E8-884D-BA43916B75D9}"/>
    <cellStyle name="Comma 7 5 6 5" xfId="6122" xr:uid="{1433CB4B-B0CB-4A86-BA36-4F66A359DDED}"/>
    <cellStyle name="Comma 7 5 7" xfId="2571" xr:uid="{BB3E1D3D-D95F-47C3-8154-32C4C8BAEE1C}"/>
    <cellStyle name="Comma 7 5 7 2" xfId="4097" xr:uid="{3ACCFACC-A7E9-4267-BF69-82D414BB1F9D}"/>
    <cellStyle name="Comma 7 5 7 2 2" xfId="9091" xr:uid="{339CF52D-240D-4A0F-9932-C94141CBD2D8}"/>
    <cellStyle name="Comma 7 5 7 3" xfId="5519" xr:uid="{3FFBF2E7-BAB9-470B-8E89-ED1658D5EACD}"/>
    <cellStyle name="Comma 7 5 7 4" xfId="7668" xr:uid="{2629ED46-D2A9-421E-96C8-FA8CC63A2C76}"/>
    <cellStyle name="Comma 7 5 8" xfId="2382" xr:uid="{C6633710-E229-466F-AA84-6D21B5ABCADA}"/>
    <cellStyle name="Comma 7 5 8 2" xfId="3940" xr:uid="{1B7FDA07-B3F2-4B59-AEB7-78E1F805864A}"/>
    <cellStyle name="Comma 7 5 8 2 2" xfId="8934" xr:uid="{D8F12E86-C856-4588-9295-D7163BD50327}"/>
    <cellStyle name="Comma 7 5 8 3" xfId="5362" xr:uid="{2EBFB2D1-F628-4D64-9DFF-7EA42E0489A1}"/>
    <cellStyle name="Comma 7 5 8 4" xfId="7511" xr:uid="{E0AF0E0E-05D6-483E-8966-168C300963A0}"/>
    <cellStyle name="Comma 7 5 9" xfId="2625" xr:uid="{B023FF27-7DBA-48B0-B6A3-8F2DDE508EA7}"/>
    <cellStyle name="Comma 7 5 9 2" xfId="4131" xr:uid="{DE73DBD7-B8FC-4DD4-9991-166329F14218}"/>
    <cellStyle name="Comma 7 5 9 2 2" xfId="9125" xr:uid="{D815001B-5CC1-46CE-91CF-92B19609F02C}"/>
    <cellStyle name="Comma 7 5 9 3" xfId="5553" xr:uid="{AFACCE16-A68B-48E3-A4B8-A1416665175A}"/>
    <cellStyle name="Comma 7 5 9 4" xfId="7702" xr:uid="{3849F154-4EF1-4DBB-BB9F-EC4AC8D84C2C}"/>
    <cellStyle name="Comma 7 6" xfId="476" xr:uid="{20A43D66-3782-4AA1-A292-27AFD3BF7E37}"/>
    <cellStyle name="Comma 7 6 10" xfId="4346" xr:uid="{BC44E1C6-215D-41BF-A576-96000B48A97A}"/>
    <cellStyle name="Comma 7 6 11" xfId="5768" xr:uid="{611C4DF0-E77D-4137-8C39-3CC5D95EDE99}"/>
    <cellStyle name="Comma 7 6 2" xfId="686" xr:uid="{765E79C0-099C-4222-82BE-EE333726072A}"/>
    <cellStyle name="Comma 7 6 2 10" xfId="5900" xr:uid="{6DB914F1-A9C5-4BC4-B877-5C298FEDCA2E}"/>
    <cellStyle name="Comma 7 6 2 2" xfId="811" xr:uid="{B4F6F064-B120-4E72-84D7-DA4F68580075}"/>
    <cellStyle name="Comma 7 6 2 2 2" xfId="1184" xr:uid="{66DCD2B4-C69B-4C07-8A54-CC36E55A9A34}"/>
    <cellStyle name="Comma 7 6 2 2 2 2" xfId="1911" xr:uid="{FCDBBACD-2A1F-4D28-97B1-1CB2EB3F978E}"/>
    <cellStyle name="Comma 7 6 2 2 2 2 2" xfId="7114" xr:uid="{532D05E3-0C5E-489C-9B75-BDF5ABC50A02}"/>
    <cellStyle name="Comma 7 6 2 2 2 3" xfId="3544" xr:uid="{A39ECC28-DE83-4AD2-874B-E458623D951A}"/>
    <cellStyle name="Comma 7 6 2 2 2 3 2" xfId="8537" xr:uid="{00B37AF3-E864-4212-A41B-CDC9ED7CBF63}"/>
    <cellStyle name="Comma 7 6 2 2 2 4" xfId="4966" xr:uid="{3C433506-C748-4827-A795-DCDA712607E4}"/>
    <cellStyle name="Comma 7 6 2 2 2 5" xfId="6388" xr:uid="{8337CF98-B659-4A9A-A1FE-E3662D379DAF}"/>
    <cellStyle name="Comma 7 6 2 2 3" xfId="2334" xr:uid="{C1DE07D8-F087-41C2-8D6E-C621F6D2EF8D}"/>
    <cellStyle name="Comma 7 6 2 2 3 2" xfId="3894" xr:uid="{28DAA7E5-5134-43B2-B7CE-DCF5CA9B1AA1}"/>
    <cellStyle name="Comma 7 6 2 2 3 2 2" xfId="8888" xr:uid="{99CC4CB2-7AA8-42B2-A8CF-6B56D856FF2C}"/>
    <cellStyle name="Comma 7 6 2 2 3 3" xfId="5316" xr:uid="{674BC63B-884C-4FE9-8599-B26FA92FFA55}"/>
    <cellStyle name="Comma 7 6 2 2 3 4" xfId="7465" xr:uid="{4E2ABC85-E701-4C61-A06D-E3BA00053EFC}"/>
    <cellStyle name="Comma 7 6 2 2 4" xfId="1548" xr:uid="{C9B27D90-7736-4A8F-8F0D-51092EF2FF03}"/>
    <cellStyle name="Comma 7 6 2 2 4 2" xfId="6751" xr:uid="{DE4385B3-95BB-4499-AE1F-5EFC75CDBB03}"/>
    <cellStyle name="Comma 7 6 2 2 5" xfId="3181" xr:uid="{2038C2CF-CC80-4E98-850D-927DEB269F03}"/>
    <cellStyle name="Comma 7 6 2 2 5 2" xfId="8174" xr:uid="{16BD9FA4-DCE9-4758-8D5A-FF517E8D4A9B}"/>
    <cellStyle name="Comma 7 6 2 2 6" xfId="4603" xr:uid="{CA6FFAE2-010A-48E1-8507-EE1263642CF8}"/>
    <cellStyle name="Comma 7 6 2 2 7" xfId="6025" xr:uid="{28A2339E-4950-4E89-9CDA-5F4242EFB624}"/>
    <cellStyle name="Comma 7 6 2 3" xfId="1059" xr:uid="{A8E4DC8A-1455-4D2E-B749-8017F6515206}"/>
    <cellStyle name="Comma 7 6 2 3 2" xfId="1786" xr:uid="{2CEE9AE1-6D8A-4994-94CC-2E6E519BB203}"/>
    <cellStyle name="Comma 7 6 2 3 2 2" xfId="6989" xr:uid="{1544EBE2-CFC9-4ED6-A9AA-ADB141D20FDF}"/>
    <cellStyle name="Comma 7 6 2 3 3" xfId="3419" xr:uid="{43248029-08F8-4E4D-942A-ED18736C152B}"/>
    <cellStyle name="Comma 7 6 2 3 3 2" xfId="8412" xr:uid="{2D690605-59F4-4DFE-A228-7D3134E0E612}"/>
    <cellStyle name="Comma 7 6 2 3 4" xfId="4841" xr:uid="{3B4EB555-0D56-401B-A9EB-FCDE03578A30}"/>
    <cellStyle name="Comma 7 6 2 3 5" xfId="6263" xr:uid="{25502115-784F-43C5-A5BF-B0BB581D8F5D}"/>
    <cellStyle name="Comma 7 6 2 4" xfId="2474" xr:uid="{2309E48E-68D2-44AE-BF9C-B780088B0725}"/>
    <cellStyle name="Comma 7 6 2 4 2" xfId="4000" xr:uid="{70DB7FAA-8CCF-4147-9B23-13D7A62A0302}"/>
    <cellStyle name="Comma 7 6 2 4 2 2" xfId="8994" xr:uid="{97DE928C-5345-4A00-999A-DB22542F7AAC}"/>
    <cellStyle name="Comma 7 6 2 4 3" xfId="5422" xr:uid="{A8A7411C-00FC-4EFB-82CD-D96D6CD08756}"/>
    <cellStyle name="Comma 7 6 2 4 4" xfId="7571" xr:uid="{9FD90AE0-18A7-46D0-995A-D4F07E460BEC}"/>
    <cellStyle name="Comma 7 6 2 5" xfId="2797" xr:uid="{27DAB30E-EAC7-4A39-948D-49909061F1F7}"/>
    <cellStyle name="Comma 7 6 2 5 2" xfId="4253" xr:uid="{3101E826-E0B0-4C37-A1CC-8799BC7D8684}"/>
    <cellStyle name="Comma 7 6 2 5 2 2" xfId="9247" xr:uid="{32557FDC-71C1-4500-943C-F88E16C51155}"/>
    <cellStyle name="Comma 7 6 2 5 3" xfId="5675" xr:uid="{9B76EF8D-D05C-405B-B4C6-CB9B16676C7E}"/>
    <cellStyle name="Comma 7 6 2 5 4" xfId="7824" xr:uid="{0B79F12A-D242-478A-BBF1-AF2FC32A7330}"/>
    <cellStyle name="Comma 7 6 2 6" xfId="2222" xr:uid="{662A35A7-E84F-4DE8-A611-F1F3166A29E6}"/>
    <cellStyle name="Comma 7 6 2 6 2" xfId="3782" xr:uid="{C7A130E4-37FC-4870-8DCD-308B628896A8}"/>
    <cellStyle name="Comma 7 6 2 6 2 2" xfId="8776" xr:uid="{9FE7719D-6B49-4F17-9857-BAA100182A01}"/>
    <cellStyle name="Comma 7 6 2 6 3" xfId="5204" xr:uid="{8BAFAC05-1086-4758-A52E-0FDB3D764216}"/>
    <cellStyle name="Comma 7 6 2 6 4" xfId="7353" xr:uid="{5714137A-55DF-4AE3-B169-0EC1F196C8CB}"/>
    <cellStyle name="Comma 7 6 2 7" xfId="1423" xr:uid="{078C39CD-FB0B-4497-936A-723D659C481E}"/>
    <cellStyle name="Comma 7 6 2 7 2" xfId="6626" xr:uid="{4318A067-6490-4844-A31A-0C608C00A99C}"/>
    <cellStyle name="Comma 7 6 2 8" xfId="3056" xr:uid="{ED581B19-E451-43AD-B041-B715B337E24A}"/>
    <cellStyle name="Comma 7 6 2 8 2" xfId="8049" xr:uid="{9C4F50C6-891B-44A5-96A0-667438B29662}"/>
    <cellStyle name="Comma 7 6 2 9" xfId="4478" xr:uid="{39952F23-7D31-44AB-B861-9F67DD1FF2CD}"/>
    <cellStyle name="Comma 7 6 3" xfId="571" xr:uid="{12E08963-5586-45FB-B26B-D5AE2D7A0979}"/>
    <cellStyle name="Comma 7 6 3 2" xfId="982" xr:uid="{E7BB55FF-6AE0-4464-8DB4-61B0B61C5FC4}"/>
    <cellStyle name="Comma 7 6 3 2 2" xfId="1709" xr:uid="{B3380362-65DA-4EEA-A6DF-2D9CB51372F7}"/>
    <cellStyle name="Comma 7 6 3 2 2 2" xfId="6912" xr:uid="{93AED542-6D7A-4D5C-868D-3431DCC56935}"/>
    <cellStyle name="Comma 7 6 3 2 3" xfId="3342" xr:uid="{7D9D8660-1D79-4B15-9B1B-FF79149A103F}"/>
    <cellStyle name="Comma 7 6 3 2 3 2" xfId="8335" xr:uid="{376344BB-848B-4E24-9426-0948E6E7B2A1}"/>
    <cellStyle name="Comma 7 6 3 2 4" xfId="4764" xr:uid="{743FE186-E099-4506-8343-0FFD7F8FCF23}"/>
    <cellStyle name="Comma 7 6 3 2 5" xfId="6186" xr:uid="{FA5FCF71-3E87-4D88-A519-E3CC7D50063E}"/>
    <cellStyle name="Comma 7 6 3 3" xfId="2123" xr:uid="{3427BB72-7778-46C6-9981-35738963049A}"/>
    <cellStyle name="Comma 7 6 3 3 2" xfId="3705" xr:uid="{2CB3D90B-4F4C-4E15-8679-61DE8D0BAF74}"/>
    <cellStyle name="Comma 7 6 3 3 2 2" xfId="8699" xr:uid="{6604442B-995B-42E6-83DA-348BC05E6EB8}"/>
    <cellStyle name="Comma 7 6 3 3 3" xfId="5127" xr:uid="{04C0DF40-7522-4408-9C4A-5E4929A2CAE4}"/>
    <cellStyle name="Comma 7 6 3 3 4" xfId="7276" xr:uid="{FE9E3FB0-A108-4768-B354-88456B782733}"/>
    <cellStyle name="Comma 7 6 3 4" xfId="1346" xr:uid="{7F80AC09-8F39-4467-999F-6C1BD984E19F}"/>
    <cellStyle name="Comma 7 6 3 4 2" xfId="6549" xr:uid="{7961A1A1-37D3-4F3B-8791-CDCA8383E514}"/>
    <cellStyle name="Comma 7 6 3 5" xfId="2979" xr:uid="{6692759C-BF5C-472F-9E5B-B3E577B18F84}"/>
    <cellStyle name="Comma 7 6 3 5 2" xfId="7972" xr:uid="{26060776-9E4D-43E0-A7AE-E5F60CD84AC8}"/>
    <cellStyle name="Comma 7 6 3 6" xfId="4401" xr:uid="{084C8DA3-D723-4F64-B64D-0A78ACEC474D}"/>
    <cellStyle name="Comma 7 6 3 7" xfId="5823" xr:uid="{5B58D391-F90E-4464-AF3B-38EA05B9532A}"/>
    <cellStyle name="Comma 7 6 4" xfId="734" xr:uid="{1A3A78BF-4465-4B78-9533-C0A509C15F83}"/>
    <cellStyle name="Comma 7 6 4 2" xfId="1107" xr:uid="{73791DBE-DF3C-4DEB-A018-786BC07AFDFF}"/>
    <cellStyle name="Comma 7 6 4 2 2" xfId="1834" xr:uid="{73885C95-7CA2-4257-9613-2E7996B3CEDD}"/>
    <cellStyle name="Comma 7 6 4 2 2 2" xfId="7037" xr:uid="{DF3B0758-C44F-4479-BFB8-732CB2DFF1ED}"/>
    <cellStyle name="Comma 7 6 4 2 3" xfId="3467" xr:uid="{BB373345-5FE5-4064-8B8D-1625D33EF90D}"/>
    <cellStyle name="Comma 7 6 4 2 3 2" xfId="8460" xr:uid="{23CA99CC-AE16-467A-A4EF-CFC45D62263A}"/>
    <cellStyle name="Comma 7 6 4 2 4" xfId="4889" xr:uid="{60D6863C-0DD8-4276-8933-5219E13AA92E}"/>
    <cellStyle name="Comma 7 6 4 2 5" xfId="6311" xr:uid="{AAA819C4-1103-4A29-B204-84FAA64D15F2}"/>
    <cellStyle name="Comma 7 6 4 3" xfId="2270" xr:uid="{0729130B-1457-4D92-9C21-40A82A1B33E6}"/>
    <cellStyle name="Comma 7 6 4 3 2" xfId="3830" xr:uid="{7E679550-D1FD-49BB-92DA-235F9586F1E7}"/>
    <cellStyle name="Comma 7 6 4 3 2 2" xfId="8824" xr:uid="{93EE5FBE-1302-4F8C-848B-78AB560146E8}"/>
    <cellStyle name="Comma 7 6 4 3 3" xfId="5252" xr:uid="{11C57AB5-96BC-48BB-8275-DB707BFD3E6D}"/>
    <cellStyle name="Comma 7 6 4 3 4" xfId="7401" xr:uid="{BAE0DE01-B846-4476-96AF-5ED8D3E43152}"/>
    <cellStyle name="Comma 7 6 4 4" xfId="1471" xr:uid="{6EE451B6-6356-4324-ADA9-08D3B1F9957A}"/>
    <cellStyle name="Comma 7 6 4 4 2" xfId="6674" xr:uid="{90C3E785-9F18-4699-82AE-A6FF2BADD4F4}"/>
    <cellStyle name="Comma 7 6 4 5" xfId="3104" xr:uid="{9B7C23A8-2A97-451E-AE08-8080CDA0A5BF}"/>
    <cellStyle name="Comma 7 6 4 5 2" xfId="8097" xr:uid="{32B348D3-6026-4239-B3B7-60711E5ED612}"/>
    <cellStyle name="Comma 7 6 4 6" xfId="4526" xr:uid="{07A97B0F-FF77-4A27-A3FA-DF7C7D53CC85}"/>
    <cellStyle name="Comma 7 6 4 7" xfId="5948" xr:uid="{B594E5DC-32CB-498F-880F-8F76C3F7CD34}"/>
    <cellStyle name="Comma 7 6 5" xfId="925" xr:uid="{B2BE169D-5AD7-4935-9111-786E36202C6D}"/>
    <cellStyle name="Comma 7 6 5 2" xfId="1654" xr:uid="{AAE999C8-B58F-40D0-966E-11E9A03E0E6E}"/>
    <cellStyle name="Comma 7 6 5 2 2" xfId="6857" xr:uid="{F5EB9512-4BF7-4F8B-9553-199561C5665A}"/>
    <cellStyle name="Comma 7 6 5 3" xfId="3287" xr:uid="{F3B01EFF-0B19-4D96-8145-9C3C80D050A2}"/>
    <cellStyle name="Comma 7 6 5 3 2" xfId="8280" xr:uid="{E2108F57-477E-4792-8A85-F1D12DAE64AC}"/>
    <cellStyle name="Comma 7 6 5 4" xfId="4709" xr:uid="{ECCD7B37-FF78-4FC6-9E04-B44B8D2547D7}"/>
    <cellStyle name="Comma 7 6 5 5" xfId="6131" xr:uid="{ECBB52E6-6AA6-42A9-AB62-C93F56E7A8D4}"/>
    <cellStyle name="Comma 7 6 6" xfId="2634" xr:uid="{197E6F09-5078-4AEA-9D73-BA6E25B76F93}"/>
    <cellStyle name="Comma 7 6 6 2" xfId="4140" xr:uid="{0763B0F0-39B6-439A-B200-9AFF55846FFA}"/>
    <cellStyle name="Comma 7 6 6 2 2" xfId="9134" xr:uid="{9EB027E0-4D7D-4E8B-9544-A53AF09F0698}"/>
    <cellStyle name="Comma 7 6 6 3" xfId="5562" xr:uid="{D51D14A6-120E-4CE2-8944-55732C66145D}"/>
    <cellStyle name="Comma 7 6 6 4" xfId="7711" xr:uid="{1E14334B-889B-489F-AEB3-E4B15DCDCDD0}"/>
    <cellStyle name="Comma 7 6 7" xfId="2040" xr:uid="{1C398264-C7CF-463C-B9E6-8DC70AE5EFC3}"/>
    <cellStyle name="Comma 7 6 7 2" xfId="3650" xr:uid="{DE3568C9-EC5D-4D94-A2F6-C3B0539094DA}"/>
    <cellStyle name="Comma 7 6 7 2 2" xfId="8644" xr:uid="{2ECBAC8E-79AF-4E10-9DCB-9FC9DC0F78E3}"/>
    <cellStyle name="Comma 7 6 7 3" xfId="5072" xr:uid="{9F9E2DB3-7B97-4472-B3E4-6B8318955C58}"/>
    <cellStyle name="Comma 7 6 7 4" xfId="7221" xr:uid="{50D33093-C184-4AA4-8094-481DC47A5C3A}"/>
    <cellStyle name="Comma 7 6 8" xfId="1291" xr:uid="{E7E63CED-A963-493C-9D68-0184D9C240CC}"/>
    <cellStyle name="Comma 7 6 8 2" xfId="6494" xr:uid="{BDE3C2EC-D9D9-41D1-931B-96629B4F2E72}"/>
    <cellStyle name="Comma 7 6 9" xfId="2924" xr:uid="{A01CF457-0862-4BD3-822B-3A60225F0567}"/>
    <cellStyle name="Comma 7 6 9 2" xfId="7917" xr:uid="{44D759E0-73BD-4D9C-AF5B-DE1495B8B182}"/>
    <cellStyle name="Comma 7 7" xfId="511" xr:uid="{920E1E04-F542-4726-A306-DE80DCC8435B}"/>
    <cellStyle name="Comma 7 7 10" xfId="5787" xr:uid="{AC5BA685-5C8F-4A1C-8248-80E93A9FA584}"/>
    <cellStyle name="Comma 7 7 2" xfId="653" xr:uid="{CEB6FD3C-CE1F-412D-B189-0D0A902D2F39}"/>
    <cellStyle name="Comma 7 7 2 2" xfId="1042" xr:uid="{8AC5CA19-EFD3-4473-A221-95FAC8F88342}"/>
    <cellStyle name="Comma 7 7 2 2 2" xfId="1769" xr:uid="{9D032E1C-CD2F-49A6-A008-F6046035C94E}"/>
    <cellStyle name="Comma 7 7 2 2 2 2" xfId="6972" xr:uid="{D4FB7075-B5B1-4A98-89B8-F82058871C80}"/>
    <cellStyle name="Comma 7 7 2 2 3" xfId="3402" xr:uid="{32140C13-149E-4BE9-99E0-75050C0ABBEE}"/>
    <cellStyle name="Comma 7 7 2 2 3 2" xfId="8395" xr:uid="{4A2FC3D8-44F5-45C2-B758-BF9B6276B81F}"/>
    <cellStyle name="Comma 7 7 2 2 4" xfId="4824" xr:uid="{046DEC6B-0EDC-4BA6-838D-9AFEC2E5F6E1}"/>
    <cellStyle name="Comma 7 7 2 2 5" xfId="6246" xr:uid="{4CB1A81A-E345-463D-8A65-62856CDD64AA}"/>
    <cellStyle name="Comma 7 7 2 3" xfId="2205" xr:uid="{3FDB52D2-DCC7-4AB2-88D4-955581B84011}"/>
    <cellStyle name="Comma 7 7 2 3 2" xfId="3765" xr:uid="{7AFEE324-CAE8-42D6-8FEA-7AECC6EE2374}"/>
    <cellStyle name="Comma 7 7 2 3 2 2" xfId="8759" xr:uid="{0CA40FD4-B7CF-49BC-862A-0E79FDBD9808}"/>
    <cellStyle name="Comma 7 7 2 3 3" xfId="5187" xr:uid="{B9C2118D-1023-4F96-9577-79AA5E94975C}"/>
    <cellStyle name="Comma 7 7 2 3 4" xfId="7336" xr:uid="{66DB3EB5-447D-4AB3-A7AE-E38A1234D976}"/>
    <cellStyle name="Comma 7 7 2 4" xfId="1406" xr:uid="{EE59C8A9-C439-4BA2-B307-F8C85CF4B4B8}"/>
    <cellStyle name="Comma 7 7 2 4 2" xfId="6609" xr:uid="{2CDC54D5-CC1B-4AC8-9344-F3DE9B9B6B10}"/>
    <cellStyle name="Comma 7 7 2 5" xfId="3039" xr:uid="{0E319856-541B-414E-833A-4E0350D96C33}"/>
    <cellStyle name="Comma 7 7 2 5 2" xfId="8032" xr:uid="{76C4F410-48F9-4742-B25B-E832BA795AD3}"/>
    <cellStyle name="Comma 7 7 2 6" xfId="4461" xr:uid="{DDFE68C4-734A-4C17-BC61-926A130E6F5D}"/>
    <cellStyle name="Comma 7 7 2 7" xfId="5883" xr:uid="{6FFA4792-DDEE-4300-8746-0D8B33C84012}"/>
    <cellStyle name="Comma 7 7 3" xfId="794" xr:uid="{CCAB9836-802A-4BDC-ABCA-DD448B463B41}"/>
    <cellStyle name="Comma 7 7 3 2" xfId="1167" xr:uid="{19CD499A-105E-49AD-BE59-DE169EF3BF3C}"/>
    <cellStyle name="Comma 7 7 3 2 2" xfId="1894" xr:uid="{2FD900BD-B533-4F6F-9C95-F448295A5346}"/>
    <cellStyle name="Comma 7 7 3 2 2 2" xfId="7097" xr:uid="{527BE322-97A0-4C1C-BFCB-1E3EFFF8B7A4}"/>
    <cellStyle name="Comma 7 7 3 2 3" xfId="3527" xr:uid="{A9117399-3782-4794-8794-F9D21B94FE2B}"/>
    <cellStyle name="Comma 7 7 3 2 3 2" xfId="8520" xr:uid="{3280B2F6-66F6-443E-AFA5-E54157EA725A}"/>
    <cellStyle name="Comma 7 7 3 2 4" xfId="4949" xr:uid="{C3CA1DBA-9EFF-4B6B-B934-748178914CA9}"/>
    <cellStyle name="Comma 7 7 3 2 5" xfId="6371" xr:uid="{40ED1B3F-0C50-4345-83EF-524D2D7C4879}"/>
    <cellStyle name="Comma 7 7 3 3" xfId="1531" xr:uid="{56422E12-7D38-4B77-B1CC-FB88228CB585}"/>
    <cellStyle name="Comma 7 7 3 3 2" xfId="6734" xr:uid="{EBEA2B34-53DA-4719-8C98-A19463B5CA7C}"/>
    <cellStyle name="Comma 7 7 3 4" xfId="3164" xr:uid="{B62E125E-FF0F-4F90-A8F5-E302CC78E7EE}"/>
    <cellStyle name="Comma 7 7 3 4 2" xfId="8157" xr:uid="{C8CF58DB-30CD-4EC8-A94A-6AD9C8BC649C}"/>
    <cellStyle name="Comma 7 7 3 5" xfId="4586" xr:uid="{4F8809B2-5CBE-4903-926F-2B78399029E1}"/>
    <cellStyle name="Comma 7 7 3 6" xfId="6008" xr:uid="{4A26ED75-79C7-45EA-A5C8-060F7EC7052E}"/>
    <cellStyle name="Comma 7 7 4" xfId="946" xr:uid="{90278D3A-525E-4605-B5BA-C7DEB054AAEC}"/>
    <cellStyle name="Comma 7 7 4 2" xfId="1673" xr:uid="{F1F7218B-AD92-4F99-A4A9-D80990B13599}"/>
    <cellStyle name="Comma 7 7 4 2 2" xfId="6876" xr:uid="{E3E549EE-B297-490F-A256-A4F69A9973A5}"/>
    <cellStyle name="Comma 7 7 4 3" xfId="3306" xr:uid="{641C2C74-972E-46C1-8E74-592C35D3FA2F}"/>
    <cellStyle name="Comma 7 7 4 3 2" xfId="8299" xr:uid="{FEA77179-4CFF-410E-92D2-9E3B8751A6E3}"/>
    <cellStyle name="Comma 7 7 4 4" xfId="4728" xr:uid="{7470EBB3-F26D-4983-98B0-067E5B96377F}"/>
    <cellStyle name="Comma 7 7 4 5" xfId="6150" xr:uid="{1E1741B6-28A0-4C62-A111-60CE756E1F35}"/>
    <cellStyle name="Comma 7 7 5" xfId="2655" xr:uid="{21781767-EB76-4ABF-A884-5893874DAE5E}"/>
    <cellStyle name="Comma 7 7 5 2" xfId="4159" xr:uid="{CFD4BA48-A47A-488F-BED3-B4BB3981A9AF}"/>
    <cellStyle name="Comma 7 7 5 2 2" xfId="9153" xr:uid="{B6F7CF4C-8D9A-45EC-96AD-07331C2BB65A}"/>
    <cellStyle name="Comma 7 7 5 3" xfId="5581" xr:uid="{4A2D3621-7D75-4366-BE8D-60135BC8184C}"/>
    <cellStyle name="Comma 7 7 5 4" xfId="7730" xr:uid="{0D0DB862-1452-4389-969D-0B29B328BB2F}"/>
    <cellStyle name="Comma 7 7 6" xfId="2061" xr:uid="{821F7C67-562F-47B4-8004-4CF96DDB249E}"/>
    <cellStyle name="Comma 7 7 6 2" xfId="3669" xr:uid="{4D13B2FA-D645-4B8F-9158-6D27AF60239B}"/>
    <cellStyle name="Comma 7 7 6 2 2" xfId="8663" xr:uid="{246E1ACE-E5AA-49FF-98CF-D62EB13AFEE3}"/>
    <cellStyle name="Comma 7 7 6 3" xfId="5091" xr:uid="{E407C18C-C558-4743-AA1B-14449F8E6E6A}"/>
    <cellStyle name="Comma 7 7 6 4" xfId="7240" xr:uid="{A7C1B3BE-AE96-4E68-BED4-87C5FF5E1FD3}"/>
    <cellStyle name="Comma 7 7 7" xfId="1310" xr:uid="{37F56812-04E9-4EAA-9EF6-75AB68EEBCE9}"/>
    <cellStyle name="Comma 7 7 7 2" xfId="6513" xr:uid="{4CDDED3C-9EFF-4D46-BC4B-E909E7EAE1D1}"/>
    <cellStyle name="Comma 7 7 8" xfId="2943" xr:uid="{2FC55BB5-B9F9-42CC-A1A6-8F61E91C6256}"/>
    <cellStyle name="Comma 7 7 8 2" xfId="7936" xr:uid="{F6D93C2D-256A-4F91-B497-F5CD8D4E9312}"/>
    <cellStyle name="Comma 7 7 9" xfId="4365" xr:uid="{DF7313EF-0E1D-4E33-A7C4-06FE274E1DA6}"/>
    <cellStyle name="Comma 7 8" xfId="625" xr:uid="{8E42A7C3-E92A-4D54-B41D-6EB63C941C7A}"/>
    <cellStyle name="Comma 7 8 10" xfId="5855" xr:uid="{F78EDC6D-A28D-48A1-85E7-19AB035CAE21}"/>
    <cellStyle name="Comma 7 8 2" xfId="766" xr:uid="{EA60D1C4-0674-482E-902D-D9DD0989B241}"/>
    <cellStyle name="Comma 7 8 2 2" xfId="1139" xr:uid="{4CD9E1FE-C894-47B5-BDAE-DDEFC6772EB3}"/>
    <cellStyle name="Comma 7 8 2 2 2" xfId="1866" xr:uid="{A49938A3-1A43-4D81-BD86-F09DBAFC752C}"/>
    <cellStyle name="Comma 7 8 2 2 2 2" xfId="7069" xr:uid="{44343EE7-D13A-442E-8436-53855DADAFF5}"/>
    <cellStyle name="Comma 7 8 2 2 3" xfId="3499" xr:uid="{45BDD5E0-23DD-4FA1-AF04-52FA20A91E82}"/>
    <cellStyle name="Comma 7 8 2 2 3 2" xfId="8492" xr:uid="{36E76313-3C02-47B2-86D5-44749963E4D4}"/>
    <cellStyle name="Comma 7 8 2 2 4" xfId="4921" xr:uid="{51F7E0EB-AD88-461E-ADDD-D66847A67829}"/>
    <cellStyle name="Comma 7 8 2 2 5" xfId="6343" xr:uid="{23335FFB-CF61-496F-A204-B6AEF9A933BF}"/>
    <cellStyle name="Comma 7 8 2 3" xfId="2301" xr:uid="{831041BA-93CF-4B1D-BD40-FFBA37269EC2}"/>
    <cellStyle name="Comma 7 8 2 3 2" xfId="3861" xr:uid="{94F1D771-A78A-4BAD-9DC4-82EE22E4D837}"/>
    <cellStyle name="Comma 7 8 2 3 2 2" xfId="8855" xr:uid="{A55709AC-7CBD-46B0-BC6C-6CC48533868C}"/>
    <cellStyle name="Comma 7 8 2 3 3" xfId="5283" xr:uid="{7A19A7D3-E979-43CA-B785-8990BF87D15C}"/>
    <cellStyle name="Comma 7 8 2 3 4" xfId="7432" xr:uid="{60EA03BB-54F1-4371-8C21-41F4EDA501EE}"/>
    <cellStyle name="Comma 7 8 2 4" xfId="1503" xr:uid="{D1109E21-0084-4F34-978F-32E175AC0493}"/>
    <cellStyle name="Comma 7 8 2 4 2" xfId="6706" xr:uid="{EBD92BE5-DE9F-4998-AB39-54210CEC36F7}"/>
    <cellStyle name="Comma 7 8 2 5" xfId="3136" xr:uid="{B2CD1F6D-1047-4B5D-9D27-E84883A409A8}"/>
    <cellStyle name="Comma 7 8 2 5 2" xfId="8129" xr:uid="{3BB7C910-87EC-4D99-961D-EF768B0DDAF4}"/>
    <cellStyle name="Comma 7 8 2 6" xfId="4558" xr:uid="{830B6572-E206-4B7D-BBF4-DD4801A95E1F}"/>
    <cellStyle name="Comma 7 8 2 7" xfId="5980" xr:uid="{4ADE2A47-4A2A-45BA-B954-2007C79FF2C0}"/>
    <cellStyle name="Comma 7 8 3" xfId="1014" xr:uid="{7570343F-5EA3-41A3-A8E0-11AB631B72C0}"/>
    <cellStyle name="Comma 7 8 3 2" xfId="1741" xr:uid="{19009829-DAA0-4F3F-ABDC-FB0E10820205}"/>
    <cellStyle name="Comma 7 8 3 2 2" xfId="6944" xr:uid="{A63E3F0B-E607-4134-8A63-CA39B7F4EC79}"/>
    <cellStyle name="Comma 7 8 3 3" xfId="3374" xr:uid="{CD34FFF4-6F73-4642-8FA1-2A894D492AD0}"/>
    <cellStyle name="Comma 7 8 3 3 2" xfId="8367" xr:uid="{2921D9C6-C79C-4A9D-8363-3E42BF92B678}"/>
    <cellStyle name="Comma 7 8 3 4" xfId="4796" xr:uid="{ED9656EE-06C9-449C-B75C-BDAF67EA5033}"/>
    <cellStyle name="Comma 7 8 3 5" xfId="6218" xr:uid="{BFC3CD89-7BF9-4FFD-915C-BFC9D66AC4BF}"/>
    <cellStyle name="Comma 7 8 4" xfId="2446" xr:uid="{256B6C04-02F7-4793-AB1F-B5358D9B7E45}"/>
    <cellStyle name="Comma 7 8 4 2" xfId="3972" xr:uid="{8131F218-038D-48A1-9774-F49E5F30DC32}"/>
    <cellStyle name="Comma 7 8 4 2 2" xfId="8966" xr:uid="{3FA645EB-9FCA-4831-8A12-4CC26140FF56}"/>
    <cellStyle name="Comma 7 8 4 3" xfId="5394" xr:uid="{7AAF4AC7-FB04-4C9D-89A9-37F644E580BD}"/>
    <cellStyle name="Comma 7 8 4 4" xfId="7543" xr:uid="{E58E8F99-E882-4457-9657-C84FF09D26EF}"/>
    <cellStyle name="Comma 7 8 5" xfId="2769" xr:uid="{F2950E34-65BB-41EA-8762-C24323FAB392}"/>
    <cellStyle name="Comma 7 8 5 2" xfId="4225" xr:uid="{5523EE08-3F96-4FF1-8584-43EB03DBE669}"/>
    <cellStyle name="Comma 7 8 5 2 2" xfId="9219" xr:uid="{9800E615-7CAF-44A1-AB2B-95E9DEEE7153}"/>
    <cellStyle name="Comma 7 8 5 3" xfId="5647" xr:uid="{2AECD552-6383-49BD-9CE6-D639D11C6367}"/>
    <cellStyle name="Comma 7 8 5 4" xfId="7796" xr:uid="{5CF6BAC9-89B5-403D-BD89-F84945501F70}"/>
    <cellStyle name="Comma 7 8 6" xfId="2177" xr:uid="{E2EAE516-2A27-44DB-8217-F8B00A7295E8}"/>
    <cellStyle name="Comma 7 8 6 2" xfId="3737" xr:uid="{69FE7A0B-D601-4D99-A6DC-F6B5F4BB5DC5}"/>
    <cellStyle name="Comma 7 8 6 2 2" xfId="8731" xr:uid="{5480F8F5-1826-4E17-8847-0986CED4E8CA}"/>
    <cellStyle name="Comma 7 8 6 3" xfId="5159" xr:uid="{6EE4F494-6429-457C-8F9B-2591CFF907C9}"/>
    <cellStyle name="Comma 7 8 6 4" xfId="7308" xr:uid="{FCEF4E9D-5FCF-4435-9885-3973DB1CA6A5}"/>
    <cellStyle name="Comma 7 8 7" xfId="1378" xr:uid="{126739E4-2ABC-4E14-B729-E816C2BBF8A0}"/>
    <cellStyle name="Comma 7 8 7 2" xfId="6581" xr:uid="{40C3D006-D349-4F52-99FC-8AFD51B5284D}"/>
    <cellStyle name="Comma 7 8 8" xfId="3011" xr:uid="{3B46DA19-24A6-4034-9A22-522CD95BA2AF}"/>
    <cellStyle name="Comma 7 8 8 2" xfId="8004" xr:uid="{7CD749AC-00C3-4B20-BE15-3EA705EC5CFD}"/>
    <cellStyle name="Comma 7 8 9" xfId="4433" xr:uid="{54C42BAB-73BF-40B0-8FFF-52C6C8675736}"/>
    <cellStyle name="Comma 7 9" xfId="544" xr:uid="{B1116302-981C-4D24-A19E-7A1ED8024FAD}"/>
    <cellStyle name="Comma 7 9 10" xfId="5806" xr:uid="{CC3BE8A8-0E23-4BF0-A5EE-FF3EE39AEF7F}"/>
    <cellStyle name="Comma 7 9 2" xfId="843" xr:uid="{35F7FF0A-9B3F-4E92-89E4-CBC033546FA4}"/>
    <cellStyle name="Comma 7 9 2 2" xfId="1216" xr:uid="{BA2E96A7-C4D8-4FC1-A0E4-B07AF0FE8262}"/>
    <cellStyle name="Comma 7 9 2 2 2" xfId="1943" xr:uid="{3B62BB11-D8F4-4ADB-A947-871F0AF2DFC9}"/>
    <cellStyle name="Comma 7 9 2 2 2 2" xfId="7146" xr:uid="{78884402-7D51-48F4-BD65-E5BB3AE4AD59}"/>
    <cellStyle name="Comma 7 9 2 2 3" xfId="3576" xr:uid="{2415EB2C-FF7B-4BC9-A286-4F68B30F1CD2}"/>
    <cellStyle name="Comma 7 9 2 2 3 2" xfId="8569" xr:uid="{DA3D942A-3636-40B0-8733-096F2C8621DB}"/>
    <cellStyle name="Comma 7 9 2 2 4" xfId="4998" xr:uid="{A5D1B2F4-20FA-4685-9E07-72EBFDC662F0}"/>
    <cellStyle name="Comma 7 9 2 2 5" xfId="6420" xr:uid="{52DB98E8-2971-42B3-8E9D-52AEAEDDE4F5}"/>
    <cellStyle name="Comma 7 9 2 3" xfId="1580" xr:uid="{433B3683-A695-4F7B-A677-E35EFF6E01BC}"/>
    <cellStyle name="Comma 7 9 2 3 2" xfId="6783" xr:uid="{F4B1CEE4-B4F9-4D8E-9A8D-2A4972D94262}"/>
    <cellStyle name="Comma 7 9 2 4" xfId="3213" xr:uid="{74BC558C-308B-4099-B8E9-C4F8213EDC31}"/>
    <cellStyle name="Comma 7 9 2 4 2" xfId="8206" xr:uid="{27940C35-0036-4D62-8734-886FF8A11DB1}"/>
    <cellStyle name="Comma 7 9 2 5" xfId="4635" xr:uid="{EC78FD3E-54DF-41CC-981E-14AF480564C4}"/>
    <cellStyle name="Comma 7 9 2 6" xfId="6057" xr:uid="{5074C27A-242C-4601-B41B-5FF8D3302E22}"/>
    <cellStyle name="Comma 7 9 3" xfId="965" xr:uid="{1D8D6CB4-E6CF-4F02-95D5-5F2562741AD6}"/>
    <cellStyle name="Comma 7 9 3 2" xfId="1692" xr:uid="{C9D93FC3-9B8D-4A0E-B488-97FD933D65F6}"/>
    <cellStyle name="Comma 7 9 3 2 2" xfId="6895" xr:uid="{6A996FF7-32F8-440E-BC55-E531863E34AA}"/>
    <cellStyle name="Comma 7 9 3 3" xfId="3325" xr:uid="{E62F4289-DB79-4AF7-B540-BB15F2EAADB1}"/>
    <cellStyle name="Comma 7 9 3 3 2" xfId="8318" xr:uid="{DBF8A76B-51AB-4A2B-ACA8-544E438211A3}"/>
    <cellStyle name="Comma 7 9 3 4" xfId="4747" xr:uid="{BDC6B5D0-088D-448B-82B3-A879B4EEB2A1}"/>
    <cellStyle name="Comma 7 9 3 5" xfId="6169" xr:uid="{D0116393-9882-4F17-9555-B265AC963FA0}"/>
    <cellStyle name="Comma 7 9 4" xfId="2506" xr:uid="{66427F64-1D68-4B13-A31A-763E7C1561EB}"/>
    <cellStyle name="Comma 7 9 4 2" xfId="4032" xr:uid="{D87467BC-444D-425C-90FE-AA723C713ABA}"/>
    <cellStyle name="Comma 7 9 4 2 2" xfId="9026" xr:uid="{68343D74-1C25-4009-AC30-708418404671}"/>
    <cellStyle name="Comma 7 9 4 3" xfId="5454" xr:uid="{9838D35D-32BB-428E-B5F6-F8BD59151AF2}"/>
    <cellStyle name="Comma 7 9 4 4" xfId="7603" xr:uid="{0E759E82-03CD-4155-B710-E985BB7114B5}"/>
    <cellStyle name="Comma 7 9 5" xfId="2690" xr:uid="{F077C45F-9F82-4E26-9DDB-7D2C89646D97}"/>
    <cellStyle name="Comma 7 9 5 2" xfId="4178" xr:uid="{83798885-FD97-4077-BA0E-15C22308DFE9}"/>
    <cellStyle name="Comma 7 9 5 2 2" xfId="9172" xr:uid="{734DB725-4DA7-4CE8-9D7D-EAEAADB4CE3E}"/>
    <cellStyle name="Comma 7 9 5 3" xfId="5600" xr:uid="{85D6D65E-5509-4ACE-B1FC-2E27556561A7}"/>
    <cellStyle name="Comma 7 9 5 4" xfId="7749" xr:uid="{9C2613E1-EAC0-411E-AE12-D2334ACD0357}"/>
    <cellStyle name="Comma 7 9 6" xfId="2096" xr:uid="{A514D8E7-0558-4E3F-BA5A-E63562501EC7}"/>
    <cellStyle name="Comma 7 9 6 2" xfId="3688" xr:uid="{E0573F36-8ABC-44B7-A102-0DC6C761E84B}"/>
    <cellStyle name="Comma 7 9 6 2 2" xfId="8682" xr:uid="{15435914-9F89-42E5-B393-2CFA22D49985}"/>
    <cellStyle name="Comma 7 9 6 3" xfId="5110" xr:uid="{AD0DAB43-A023-4792-8B13-4CF4547991C5}"/>
    <cellStyle name="Comma 7 9 6 4" xfId="7259" xr:uid="{F1BBDA16-CB3A-460A-B6BA-E06F14DE8438}"/>
    <cellStyle name="Comma 7 9 7" xfId="1329" xr:uid="{6AA6E3DC-41B1-48B0-994F-E9FACAFDF52C}"/>
    <cellStyle name="Comma 7 9 7 2" xfId="6532" xr:uid="{921C4C9C-7607-4F6C-8C47-D3E69D06CB72}"/>
    <cellStyle name="Comma 7 9 8" xfId="2962" xr:uid="{45A7BA37-B807-4264-B792-1F5EC176803D}"/>
    <cellStyle name="Comma 7 9 8 2" xfId="7955" xr:uid="{BDAB58E6-A2E6-40DE-A7F8-773C432E4627}"/>
    <cellStyle name="Comma 7 9 9" xfId="4384" xr:uid="{45DE354A-054F-41B4-8F95-4A328D51CE0B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 2" xfId="99" xr:uid="{5D044D39-7DAC-4741-B908-A433B90FEAC9}"/>
    <cellStyle name="Input" xfId="12" builtinId="20" customBuiltin="1"/>
    <cellStyle name="Linked Cell" xfId="15" builtinId="24" customBuiltin="1"/>
    <cellStyle name="Neutral" xfId="11" builtinId="28" customBuiltin="1"/>
    <cellStyle name="Normaallaad 2" xfId="48" xr:uid="{4F2B791E-B036-4302-9A78-A51924146069}"/>
    <cellStyle name="Normaallaad 2 2" xfId="171" xr:uid="{8823B656-2871-4090-A112-B9B3B7D18E6F}"/>
    <cellStyle name="Normaallaad 2 2 2" xfId="277" xr:uid="{1A85185A-1140-4898-99D5-14F5D8969741}"/>
    <cellStyle name="Normaallaad 2 3" xfId="249" xr:uid="{2DDD3973-CE5E-44BE-8AF1-41A1FA99A4BE}"/>
    <cellStyle name="Normal" xfId="0" builtinId="0"/>
    <cellStyle name="Normal 10" xfId="137" xr:uid="{3FBA534D-32CF-4376-9AAF-F425D74D46C5}"/>
    <cellStyle name="Normal 11" xfId="44" xr:uid="{12C1875C-607A-4671-BCB1-E5BF843DF96A}"/>
    <cellStyle name="Normal 2" xfId="2" xr:uid="{ADE5C2D3-C92F-43B8-BD93-A9CC18E85B22}"/>
    <cellStyle name="Normal 2 10" xfId="349" xr:uid="{3D671A4E-88D0-4749-859E-93BC5A916070}"/>
    <cellStyle name="Normal 2 11" xfId="3" xr:uid="{55DD0B6A-1B07-4D03-90FC-B999AA0985C5}"/>
    <cellStyle name="Normal 2 11 2" xfId="420" xr:uid="{978E7B05-F647-440C-9F05-65A4A5B599FE}"/>
    <cellStyle name="Normal 2 11 3" xfId="421" xr:uid="{BE34EFE1-DFC1-4E52-8136-84FFC9E9A363}"/>
    <cellStyle name="Normal 2 11 4" xfId="892" xr:uid="{F992489F-67AA-4DDE-B4DC-38C88C4B2577}"/>
    <cellStyle name="Normal 2 11 5" xfId="418" xr:uid="{96D850EF-5B77-4892-9DBB-7885C4CCC693}"/>
    <cellStyle name="Normal 2 12" xfId="399" xr:uid="{7417A1F6-EA2E-4E12-8C8B-F50DCEAE0E5B}"/>
    <cellStyle name="Normal 2 12 2" xfId="888" xr:uid="{3B32401D-958E-4F92-9C03-87F5671F966D}"/>
    <cellStyle name="Normal 2 12 3" xfId="894" xr:uid="{B0E8CE8D-1D1C-4A95-B2BF-3638AC3D9577}"/>
    <cellStyle name="Normal 2 12 4" xfId="417" xr:uid="{E1F49BFB-14B6-44CF-8CF8-444AF9E6D28E}"/>
    <cellStyle name="Normal 2 12 4 2" xfId="2009" xr:uid="{B8000696-AC78-4326-A226-3DBAC367B07E}"/>
    <cellStyle name="Normal 2 13" xfId="397" xr:uid="{74A94745-0CB1-40B4-9894-541E219DB1DE}"/>
    <cellStyle name="Normal 2 14" xfId="45" xr:uid="{35474654-07BB-4BA0-8798-893E78D4F924}"/>
    <cellStyle name="Normal 2 2" xfId="54" xr:uid="{714F7AA9-9825-4642-82B9-A7351935A914}"/>
    <cellStyle name="Normal 2 2 2" xfId="104" xr:uid="{BB686360-7942-4C7A-8B74-2957E01BBAC8}"/>
    <cellStyle name="Normal 2 2 3" xfId="101" xr:uid="{57127E5D-89B2-4EC3-B76A-89CF30DA2025}"/>
    <cellStyle name="Normal 2 2 4" xfId="106" xr:uid="{06237FA0-9C6B-4485-BCA7-00694ECA3E55}"/>
    <cellStyle name="Normal 2 2 5" xfId="401" xr:uid="{2F72CB5D-B09A-4FE9-A24A-B8897F41793F}"/>
    <cellStyle name="Normal 2 3" xfId="59" xr:uid="{80563DB2-4178-457B-873E-4C73E295B9BF}"/>
    <cellStyle name="Normal 2 3 2" xfId="105" xr:uid="{9E0046D5-FBD0-4014-B743-FF8F73F7330A}"/>
    <cellStyle name="Normal 2 3 2 2" xfId="110" xr:uid="{A9961EC6-5E10-41AF-8F8B-3BF2A81F71AE}"/>
    <cellStyle name="Normal 2 3 2 2 2" xfId="279" xr:uid="{F68A4D9F-F558-47C5-AD77-98F1E5EB1255}"/>
    <cellStyle name="Normal 2 3 2 2 3" xfId="371" xr:uid="{D2AF65C6-E872-4B36-AA11-C5150B804281}"/>
    <cellStyle name="Normal 2 3 2 3" xfId="173" xr:uid="{D2C710AB-E535-4C94-94EF-1842D6500BA2}"/>
    <cellStyle name="Normal 2 3 2 4" xfId="370" xr:uid="{8739BDEE-DA49-4D4B-AD35-975C02493FFC}"/>
    <cellStyle name="Normal 2 3 3" xfId="98" xr:uid="{185055E9-2AF2-449B-BD24-6CACB6E04EB5}"/>
    <cellStyle name="Normal 2 3 3 2" xfId="251" xr:uid="{A2303967-E2C3-4728-A2B8-7063130CD8C1}"/>
    <cellStyle name="Normal 2 3 3 3" xfId="368" xr:uid="{F0BDB13E-E4D8-4FCF-9042-F3C8795A9D66}"/>
    <cellStyle name="Normal 2 3 4" xfId="108" xr:uid="{4808DE54-32DC-44E7-8C30-9601A3671BA6}"/>
    <cellStyle name="Normal 2 3 5" xfId="147" xr:uid="{EC135431-1D31-4740-8590-3A5DF53A8879}"/>
    <cellStyle name="Normal 2 3 6" xfId="352" xr:uid="{AE1F6F01-52E5-4B0E-B0F3-C43E1D6FED51}"/>
    <cellStyle name="Normal 2 4" xfId="53" xr:uid="{CAD40714-A6D2-4C83-9ABD-089D2AF3EB6F}"/>
    <cellStyle name="Normal 2 4 2" xfId="73" xr:uid="{65111F7C-B5BC-48BC-90AF-F23BAB07A3B4}"/>
    <cellStyle name="Normal 2 4 3" xfId="111" xr:uid="{8D494D0B-612F-4F54-A259-685E71855EAF}"/>
    <cellStyle name="Normal 2 5" xfId="92" xr:uid="{F717BCD0-022A-458A-9DB8-569F47B15E5E}"/>
    <cellStyle name="Normal 2 5 2" xfId="109" xr:uid="{C49C3BA1-B719-4709-B83E-01198B544A27}"/>
    <cellStyle name="Normal 2 5 3" xfId="151" xr:uid="{752F99BE-34A4-4C32-AECA-81769D465EA1}"/>
    <cellStyle name="Normal 2 5 4" xfId="366" xr:uid="{A8DC8004-5A4A-4251-BCED-D49C9F4DD4EC}"/>
    <cellStyle name="Normal 2 6" xfId="91" xr:uid="{40694616-DE30-489F-8BA6-A1A654022905}"/>
    <cellStyle name="Normal 2 6 2" xfId="164" xr:uid="{3316A1AB-5392-476A-A107-8D455CD5FCFA}"/>
    <cellStyle name="Normal 2 6 2 2" xfId="184" xr:uid="{B1A83CE7-6C89-4615-ABB3-7A62E303DC48}"/>
    <cellStyle name="Normal 2 6 2 2 2" xfId="293" xr:uid="{D67AC2F8-265D-42C5-A8B6-9658F2035532}"/>
    <cellStyle name="Normal 2 6 2 3" xfId="268" xr:uid="{8E2838B7-B090-47F4-995A-DB2BC8B0BF52}"/>
    <cellStyle name="Normal 2 6 3" xfId="161" xr:uid="{71BF7FC4-A0AC-4945-9DDD-4DDEFCDC82E0}"/>
    <cellStyle name="Normal 2 6 3 2" xfId="181" xr:uid="{6E390ED2-5106-4E7F-A4A9-740491B25C12}"/>
    <cellStyle name="Normal 2 6 3 2 2" xfId="289" xr:uid="{76658FEE-D109-4A64-8706-3D392ED315F4}"/>
    <cellStyle name="Normal 2 6 3 3" xfId="264" xr:uid="{BFDF39EF-50B3-419E-9F7C-495F73068C99}"/>
    <cellStyle name="Normal 2 6 4" xfId="158" xr:uid="{3C7B211F-4A8A-4529-A364-730270E24162}"/>
    <cellStyle name="Normal 2 6 4 2" xfId="259" xr:uid="{1888C4DA-1578-4079-AD7E-330411146EC4}"/>
    <cellStyle name="Normal 2 6 5" xfId="253" xr:uid="{E5D0C084-2C40-45F6-B8E8-3ED47FB60C38}"/>
    <cellStyle name="Normal 2 6 6" xfId="347" xr:uid="{DDD00D1B-9AD9-4A45-8411-C33DE6DD3D8D}"/>
    <cellStyle name="Normal 2 6 7" xfId="150" xr:uid="{6E499EC6-1500-4B28-9913-D0482971771E}"/>
    <cellStyle name="Normal 2 6 7 2" xfId="377" xr:uid="{79662756-CE02-4CF5-8192-C7B3F396E5E8}"/>
    <cellStyle name="Normal 2 6 8" xfId="365" xr:uid="{C92CD633-C672-4729-B98F-9BF56C8D37E7}"/>
    <cellStyle name="Normal 2 7" xfId="89" xr:uid="{AFD97820-1C89-451F-A135-FA3517CC2E85}"/>
    <cellStyle name="Normal 2 7 2" xfId="166" xr:uid="{7D24C9F4-61F0-4603-B6C8-97289C4CBDBD}"/>
    <cellStyle name="Normal 2 7 2 2" xfId="185" xr:uid="{7A86936D-9AC2-40E4-A039-C12A455F074B}"/>
    <cellStyle name="Normal 2 7 2 2 2" xfId="294" xr:uid="{25F549B4-0866-4CA9-A146-49A7E21509A7}"/>
    <cellStyle name="Normal 2 7 2 3" xfId="270" xr:uid="{02B85979-DFD4-40B0-AC28-04905A42C864}"/>
    <cellStyle name="Normal 2 7 3" xfId="165" xr:uid="{0D7EAE06-8447-4E61-8221-2A14F48F1403}"/>
    <cellStyle name="Normal 2 7 3 2" xfId="269" xr:uid="{D10AD86F-1A84-4956-8EFE-7E12DF72827B}"/>
    <cellStyle name="Normal 2 7 4" xfId="260" xr:uid="{3FA785B9-C8C0-4F7B-BEF9-A9D0B24A6CC7}"/>
    <cellStyle name="Normal 2 7 5" xfId="343" xr:uid="{F7CBB675-326A-411E-86FA-EA047EA7BCF5}"/>
    <cellStyle name="Normal 2 7 6" xfId="159" xr:uid="{CA5FC99F-9A5B-407E-B613-BDEA6DDC8501}"/>
    <cellStyle name="Normal 2 7 7" xfId="364" xr:uid="{1FB0B797-9E8C-4F4A-9479-632CCBFFCBB0}"/>
    <cellStyle name="Normal 2 8" xfId="93" xr:uid="{26D93D63-0E4E-4A0C-91ED-D12C388C3CC2}"/>
    <cellStyle name="Normal 2 8 2" xfId="338" xr:uid="{D7E67FA3-9179-4184-9877-4795587AA3FA}"/>
    <cellStyle name="Normal 2 8 3" xfId="194" xr:uid="{394AB25C-33F0-428B-BFB4-E75011DAA48A}"/>
    <cellStyle name="Normal 2 8 4" xfId="367" xr:uid="{4EE950EB-8AF1-44BE-8FC4-F488A1D4FAB1}"/>
    <cellStyle name="Normal 2 9" xfId="88" xr:uid="{98D53853-08C6-4B1E-BFC4-499B03C04110}"/>
    <cellStyle name="Normal 2 9 2" xfId="193" xr:uid="{825998E6-027D-4B2B-928B-374DFEDBA00C}"/>
    <cellStyle name="Normal 2 9 3" xfId="363" xr:uid="{627AFDB5-4214-4C12-B545-0C6089BE1E1B}"/>
    <cellStyle name="Normal 3" xfId="46" xr:uid="{59F1A25D-1D51-4732-93E1-17040972153A}"/>
    <cellStyle name="Normal 3 2" xfId="58" xr:uid="{BC6CF77B-69F1-40C8-9BF5-6C3EEE37ED84}"/>
    <cellStyle name="Normal 3 2 2" xfId="64" xr:uid="{E5D9BC38-0F68-4B43-A8AB-1CAA3B7E99A0}"/>
    <cellStyle name="Normal 3 2 2 2" xfId="278" xr:uid="{18FA1326-0F4F-48DF-A440-B8A470D87466}"/>
    <cellStyle name="Normal 3 2 2 3" xfId="172" xr:uid="{75D644F0-3FFB-4CBF-9BDC-64EB25CAECFA}"/>
    <cellStyle name="Normal 3 2 2 4" xfId="355" xr:uid="{58D5FA57-0675-4D8A-8445-65DBC2AE6802}"/>
    <cellStyle name="Normal 3 2 3" xfId="250" xr:uid="{848DD566-93BE-441F-8C32-9EC88822AD7F}"/>
    <cellStyle name="Normal 3 3" xfId="61" xr:uid="{AF0E97CC-5A36-4303-87A2-4A4604CADA14}"/>
    <cellStyle name="Normal 3 3 2" xfId="75" xr:uid="{A23EAC16-C319-4D57-83AD-7AD5606254C5}"/>
    <cellStyle name="Normal 3 4" xfId="52" xr:uid="{A481B90E-F2D8-4051-97D3-FF500414A6D6}"/>
    <cellStyle name="Normal 3 5" xfId="85" xr:uid="{79158F78-EC7A-4F4E-AAC9-F82F2C0933A7}"/>
    <cellStyle name="Normal 3 6" xfId="398" xr:uid="{F4944EC5-7DDF-4033-A584-6F96936802A1}"/>
    <cellStyle name="Normal 4" xfId="47" xr:uid="{3AE4A646-7ED5-4A8D-AEF6-7D06B944D75D}"/>
    <cellStyle name="Normal 4 2" xfId="56" xr:uid="{96FCC14F-2FD0-4728-A2AD-6FC63273CC34}"/>
    <cellStyle name="Normal 4 2 2" xfId="169" xr:uid="{7751FDFB-7F4A-4F2B-AC36-1E494845D317}"/>
    <cellStyle name="Normal 4 2 2 2" xfId="275" xr:uid="{1D343B09-7779-4F13-A50A-F1A5F0F394B6}"/>
    <cellStyle name="Normal 4 2 3" xfId="247" xr:uid="{393363B4-3FFB-41FB-ADA3-7055FCB3FE7C}"/>
    <cellStyle name="Normal 4 3" xfId="66" xr:uid="{C4B397B6-F728-45C6-9DFD-B8B973DCBD9C}"/>
    <cellStyle name="Normal 4 3 2" xfId="80" xr:uid="{6764F47F-5555-4EF7-B4CB-1B81540F0F86}"/>
    <cellStyle name="Normal 4 3 2 2" xfId="83" xr:uid="{76067D8B-B453-4CDA-9D72-E812F53C7BF4}"/>
    <cellStyle name="Normal 4 3 2 2 2" xfId="290" xr:uid="{56E12DC4-0232-46F3-A742-94424EFAB536}"/>
    <cellStyle name="Normal 4 3 2 2 3" xfId="407" xr:uid="{FCE120E0-F077-47B4-8A2E-9026C7598EE2}"/>
    <cellStyle name="Normal 4 3 2 2 4" xfId="405" xr:uid="{952B57B8-C8AF-4510-A049-DBE7655DBACE}"/>
    <cellStyle name="Normal 4 3 2 2 4 2" xfId="416" xr:uid="{7B5A582E-5AED-41BB-AE61-34A695D2A736}"/>
    <cellStyle name="Normal 4 3 2 2 4 3" xfId="1260" xr:uid="{B3E027EC-8F84-4AA2-891A-D3F96E149AC2}"/>
    <cellStyle name="Normal 4 3 2 2 4 3 2" xfId="8613" xr:uid="{B87026CF-20FD-4AAA-823E-8B6A8C90EA9B}"/>
    <cellStyle name="Normal 4 3 2 2 4 3 3" xfId="7190" xr:uid="{DC2B3878-046D-48AC-B8C7-D2850AE8ED77}"/>
    <cellStyle name="Normal 4 3 2 3" xfId="145" xr:uid="{1898A8CF-76FA-4847-8C5E-D040239EB382}"/>
    <cellStyle name="Normal 4 3 2 3 2" xfId="265" xr:uid="{442D73BB-ADBA-4C16-BFD6-0EC804F2E228}"/>
    <cellStyle name="Normal 4 3 2 3 3" xfId="393" xr:uid="{7A60470F-729D-4F68-935B-361F823F73EA}"/>
    <cellStyle name="Normal 4 3 2 3 4" xfId="410" xr:uid="{7CD80492-3550-4B10-BB9B-0CE096B109DD}"/>
    <cellStyle name="Normal 4 3 2 3 5" xfId="485" xr:uid="{637036E0-7D3F-4C40-B364-88F116AB6176}"/>
    <cellStyle name="Normal 4 3 2 3 5 2" xfId="520" xr:uid="{8B0EB075-7F63-400C-B006-10275A5C0CC6}"/>
    <cellStyle name="Normal 4 3 2 3 5 2 2" xfId="614" xr:uid="{E1C8FF44-B46B-47C3-9FD7-6BC7872B9478}"/>
    <cellStyle name="Normal 4 3 2 3 5 2 2 2" xfId="2758" xr:uid="{4B11682E-B55A-4389-B3EE-0806D468C352}"/>
    <cellStyle name="Normal 4 3 2 3 5 2 2 3" xfId="2166" xr:uid="{647B3AEF-3C90-45FD-82AB-49A3DB10B379}"/>
    <cellStyle name="Normal 4 3 2 3 5 2 3" xfId="2435" xr:uid="{28222B07-DD1E-49C6-AC14-6FE89567611A}"/>
    <cellStyle name="Normal 4 3 2 3 5 2 3 2" xfId="2886" xr:uid="{B4E3D7ED-E3A0-46C9-A319-F2095CEC6D2F}"/>
    <cellStyle name="Normal 4 3 2 3 5 2 4" xfId="2664" xr:uid="{0421CC4B-85B6-4F29-BCC6-B7516ED932DB}"/>
    <cellStyle name="Normal 4 3 2 3 5 2 5" xfId="2070" xr:uid="{C516630E-CB40-468D-A138-0CD31671015E}"/>
    <cellStyle name="Normal 4 3 2 3 5 3" xfId="662" xr:uid="{92DBA9CF-1E45-490B-BF1E-A484016D866E}"/>
    <cellStyle name="Normal 4 3 2 3 6" xfId="572" xr:uid="{9024055F-4C1D-45BA-9047-4DC02DB561FD}"/>
    <cellStyle name="Normal 4 3 2 3 6 2" xfId="2409" xr:uid="{3068722E-346E-4D4C-9497-99F2A0C38815}"/>
    <cellStyle name="Normal 4 3 2 3 6 2 2" xfId="2872" xr:uid="{4024D863-1274-4663-9AF8-422A536AACF5}"/>
    <cellStyle name="Normal 4 3 2 3 6 3" xfId="2717" xr:uid="{DF84B8F9-0FA9-4530-8B93-E7F500CBACEE}"/>
    <cellStyle name="Normal 4 3 2 3 6 4" xfId="2594" xr:uid="{70A4C0F8-5F5C-419B-BBCD-5E645F71F62E}"/>
    <cellStyle name="Normal 4 3 2 3 6 5" xfId="2124" xr:uid="{DD1F58CD-4106-41C4-9704-207C2A989F7B}"/>
    <cellStyle name="Normal 4 3 2 3 6 6" xfId="1997" xr:uid="{3C7E9366-1C5A-4CB0-AE2D-9CE03386A611}"/>
    <cellStyle name="Normal 4 3 2 4" xfId="378" xr:uid="{2FD4180E-9CB2-4582-B26D-EF312197478F}"/>
    <cellStyle name="Normal 4 3 2 4 2" xfId="396" xr:uid="{2B104D2D-36C6-4C0B-8794-DB832FC4BEE6}"/>
    <cellStyle name="Normal 4 3 2 4 3" xfId="386" xr:uid="{616AD37F-AE0E-4FA0-A86F-E42331A7EA05}"/>
    <cellStyle name="Normal 4 3 2 4 4" xfId="411" xr:uid="{E73F02DD-EB73-4814-AF5C-4BA8F4FAEB13}"/>
    <cellStyle name="Normal 4 3 2 5" xfId="362" xr:uid="{C060ECCE-79BE-46ED-B575-22194D0249B8}"/>
    <cellStyle name="Normal 4 3 2 6" xfId="487" xr:uid="{DA0A7BE7-C9E3-4845-A76D-2F9FEFBBC1EE}"/>
    <cellStyle name="Normal 4 3 2 6 2" xfId="522" xr:uid="{A0E7001C-1DCA-4BFB-B81E-2A35E8235896}"/>
    <cellStyle name="Normal 4 3 2 6 2 2" xfId="617" xr:uid="{ADFC90FC-14AC-4E8F-A0FD-5FCCCC30AED0}"/>
    <cellStyle name="Normal 4 3 2 6 2 2 2" xfId="2761" xr:uid="{1E6D4871-9CAF-4AFD-BFBF-BC8C65E590FF}"/>
    <cellStyle name="Normal 4 3 2 6 2 2 3" xfId="2169" xr:uid="{20DD534A-3438-47D9-9130-CB8E7F80562F}"/>
    <cellStyle name="Normal 4 3 2 6 2 3" xfId="2438" xr:uid="{2584E9DE-D1D0-48BD-8F34-3D589A22ED1F}"/>
    <cellStyle name="Normal 4 3 2 6 2 3 2" xfId="2889" xr:uid="{C613888C-745C-40C6-8F3A-AB5D20F30B2B}"/>
    <cellStyle name="Normal 4 3 2 6 2 4" xfId="2667" xr:uid="{06B2C113-D115-4DF4-885B-696E9F97CA8F}"/>
    <cellStyle name="Normal 4 3 2 6 2 5" xfId="2073" xr:uid="{F3CACF97-0453-4B94-9F53-140EFD2FAEDB}"/>
    <cellStyle name="Normal 4 3 2 6 3" xfId="665" xr:uid="{83F0889D-BBA3-4569-8F54-273F580703DD}"/>
    <cellStyle name="Normal 4 3 2 7" xfId="563" xr:uid="{495059D5-B5B2-45F1-B170-78393238996A}"/>
    <cellStyle name="Normal 4 3 2 7 2" xfId="2401" xr:uid="{2E80A37B-679D-4D70-AD7E-2DC7AB3AE5CF}"/>
    <cellStyle name="Normal 4 3 2 7 2 2" xfId="2864" xr:uid="{6DC8C29E-19E3-4CC7-BB10-3E50D4FA2B9F}"/>
    <cellStyle name="Normal 4 3 2 7 3" xfId="2709" xr:uid="{C1EBB30A-04A3-49A1-BAC9-F12797B811B6}"/>
    <cellStyle name="Normal 4 3 2 7 4" xfId="2586" xr:uid="{0739A38F-F43C-427E-97DD-32EADEC63716}"/>
    <cellStyle name="Normal 4 3 2 7 5" xfId="2115" xr:uid="{EB92F92F-BA01-4E23-9F23-6A3956BE4B11}"/>
    <cellStyle name="Normal 4 3 2 7 6" xfId="1989" xr:uid="{401E5EA7-C601-4412-B7E8-CA6FFA1D9F05}"/>
    <cellStyle name="Normal 4 3 3" xfId="77" xr:uid="{37E72E79-6DB7-4420-A28C-B6A80B5AF134}"/>
    <cellStyle name="Normal 4 3 3 2" xfId="142" xr:uid="{D273D22D-469B-4701-8594-A521686D7D12}"/>
    <cellStyle name="Normal 4 3 3 2 2" xfId="286" xr:uid="{EF0DEC2A-D598-424B-B16C-5A4F833D5909}"/>
    <cellStyle name="Normal 4 3 3 3" xfId="146" xr:uid="{1CDDC637-4DFB-4449-833E-604514F2F7F1}"/>
    <cellStyle name="Normal 4 3 3 3 2" xfId="261" xr:uid="{770E7AE1-D0C8-499E-98D9-9AA9FE35BAED}"/>
    <cellStyle name="Normal 4 3 3 3 3" xfId="394" xr:uid="{875C532D-F696-4225-9300-BF8F2168864B}"/>
    <cellStyle name="Normal 4 3 4" xfId="141" xr:uid="{49E48008-946F-42ED-B1B9-C2242768BBAC}"/>
    <cellStyle name="Normal 4 3 4 2" xfId="282" xr:uid="{D80936C4-A74C-421A-B8BC-B623A25629DB}"/>
    <cellStyle name="Normal 4 3 4 3" xfId="175" xr:uid="{40D1D76C-9D63-4F2F-BDB4-ECA36AB21055}"/>
    <cellStyle name="Normal 4 3 4 4" xfId="390" xr:uid="{FF7CF94F-BC4D-4F0E-B3A3-3D0B74B2CB0C}"/>
    <cellStyle name="Normal 4 3 5" xfId="155" xr:uid="{933A7723-9C67-4CDE-AC8E-BA9FBFB794E4}"/>
    <cellStyle name="Normal 4 3 5 2" xfId="256" xr:uid="{851EF371-1945-4AE9-8D85-B75BB265894B}"/>
    <cellStyle name="Normal 4 3 6" xfId="340" xr:uid="{BDF31E65-7F91-49E8-BB72-4B8AB9FD43B2}"/>
    <cellStyle name="Normal 4 3 7" xfId="344" xr:uid="{F36877B9-3E1A-4C78-B4B8-CAC2F8D879A0}"/>
    <cellStyle name="Normal 4 3 8" xfId="356" xr:uid="{E6DD91C1-9B32-4D4B-893B-AF52152E5722}"/>
    <cellStyle name="Normal 4 4" xfId="86" xr:uid="{382D01E2-EF69-4F53-B2C0-49D98A64AF6C}"/>
    <cellStyle name="Normal 4 4 2" xfId="273" xr:uid="{41EFA516-5B85-4E35-A8CA-14738AD1E428}"/>
    <cellStyle name="Normal 4 5" xfId="138" xr:uid="{055CCA21-B3A5-41A9-A619-A7963B263688}"/>
    <cellStyle name="Normal 4 5 2" xfId="341" xr:uid="{13426555-4C56-4C10-8919-5EF356B00590}"/>
    <cellStyle name="Normal 4 5 3" xfId="388" xr:uid="{66B90CE7-B602-42E3-A9D3-29F362D0D02E}"/>
    <cellStyle name="Normal 4 5 4" xfId="408" xr:uid="{AA7CD939-DD90-405D-87C6-E5A7E8A2B3AE}"/>
    <cellStyle name="Normal 4 5 5" xfId="491" xr:uid="{9E8074A0-CF1C-4D65-A7D8-D7237E25B69E}"/>
    <cellStyle name="Normal 4 5 5 2" xfId="525" xr:uid="{47FF63F2-2785-4241-AA5A-C3F73549E777}"/>
    <cellStyle name="Normal 4 5 5 2 2" xfId="620" xr:uid="{76BCA147-482E-4AA6-9793-9229FE7A89A0}"/>
    <cellStyle name="Normal 4 5 5 2 2 2" xfId="2764" xr:uid="{F0403BD5-021F-4C75-9026-AC40AA5CA7FC}"/>
    <cellStyle name="Normal 4 5 5 2 2 3" xfId="2172" xr:uid="{80D6D836-82C5-472C-9DB7-3561DBE1A7A4}"/>
    <cellStyle name="Normal 4 5 5 2 3" xfId="2441" xr:uid="{162821A7-9289-4E49-9E46-566669BE6FCF}"/>
    <cellStyle name="Normal 4 5 5 2 3 2" xfId="2892" xr:uid="{B7FD529E-B304-41E7-A0CA-A2C3A692E66A}"/>
    <cellStyle name="Normal 4 5 5 2 4" xfId="2670" xr:uid="{70686594-2A43-4F2C-A06F-0B5B2628534E}"/>
    <cellStyle name="Normal 4 5 5 2 5" xfId="2076" xr:uid="{B38D33E0-5807-46B5-98CA-33841A50BC6C}"/>
    <cellStyle name="Normal 4 5 5 3" xfId="668" xr:uid="{DC8CE0A1-B17A-48B1-AB09-B56FDAA74EEB}"/>
    <cellStyle name="Normal 4 5 6" xfId="568" xr:uid="{2259EED1-F4F2-411C-930E-995FF3C56EBC}"/>
    <cellStyle name="Normal 4 5 6 2" xfId="2406" xr:uid="{29650B3C-105F-4B80-857C-FAA3245B0CAD}"/>
    <cellStyle name="Normal 4 5 6 2 2" xfId="2869" xr:uid="{CB60EC90-C2ED-4A8C-B1EA-E9F5CE5264E5}"/>
    <cellStyle name="Normal 4 5 6 3" xfId="2714" xr:uid="{E8D55592-FEDC-45E0-A491-68DBACECB0A6}"/>
    <cellStyle name="Normal 4 5 6 4" xfId="2591" xr:uid="{FCDCE179-36D2-46D6-B3C2-AFADEB3E53CD}"/>
    <cellStyle name="Normal 4 5 6 5" xfId="2120" xr:uid="{680B5CE4-F334-4282-A55C-A919B09A7935}"/>
    <cellStyle name="Normal 4 5 6 6" xfId="1994" xr:uid="{0C61C2C6-DE55-4508-B57C-C7A214DCB3D3}"/>
    <cellStyle name="Normal 4 6" xfId="400" xr:uid="{2EBD353F-5D2D-4E15-9BE7-EBDED8B76E7A}"/>
    <cellStyle name="Normal 4 6 2" xfId="412" xr:uid="{D5454ACD-5E85-474B-B104-45A6F12794E9}"/>
    <cellStyle name="Normal 4 6 3" xfId="423" xr:uid="{A5EBCBA2-D765-4216-9A05-7EDF9AAC69D5}"/>
    <cellStyle name="Normal 4 6 3 2" xfId="430" xr:uid="{F6E7EFB1-6AD0-4A11-A96B-07C79C7A3A7E}"/>
    <cellStyle name="Normal 4 6 3 3" xfId="425" xr:uid="{74A1A0AC-7A4E-4018-AD3F-AAAA3D71B984}"/>
    <cellStyle name="Normal 4 6 3 3 2" xfId="451" xr:uid="{F85E791D-2E9E-45EC-B47F-5ABB73352311}"/>
    <cellStyle name="Normal 4 6 3 3 3" xfId="447" xr:uid="{7881E0AA-A57D-45CD-A6C1-FA800A916DCA}"/>
    <cellStyle name="Normal 4 6 3 3 3 2" xfId="2003" xr:uid="{548FFA53-3294-498B-AC61-9A1C24BC2C4F}"/>
    <cellStyle name="Normal 4 6 3 3 4" xfId="484" xr:uid="{1AECB200-EE67-4159-B71A-E0938204E1F8}"/>
    <cellStyle name="Normal 4 6 3 3 4 2" xfId="519" xr:uid="{EEEC1D21-ABCF-4C18-906D-CE39B350F5A7}"/>
    <cellStyle name="Normal 4 6 3 3 4 2 2" xfId="613" xr:uid="{FC41C903-ABC9-4476-9EAC-52C824ED9C4F}"/>
    <cellStyle name="Normal 4 6 3 3 4 2 2 2" xfId="2757" xr:uid="{5A1B6928-0F85-449E-A9E5-4973EB823914}"/>
    <cellStyle name="Normal 4 6 3 3 4 2 2 3" xfId="2165" xr:uid="{DCA3016A-FEA2-40EB-A7A9-AF661483B7DC}"/>
    <cellStyle name="Normal 4 6 3 3 4 2 3" xfId="2434" xr:uid="{7D45359F-D804-44F8-A06E-A7BA80E0E768}"/>
    <cellStyle name="Normal 4 6 3 3 4 2 3 2" xfId="2885" xr:uid="{AB3A2B85-0C32-49D4-A7CE-82D8A153DFDA}"/>
    <cellStyle name="Normal 4 6 3 3 4 2 4" xfId="2663" xr:uid="{E078452B-023C-4BBA-B8F3-BC574DDD3F58}"/>
    <cellStyle name="Normal 4 6 3 3 4 2 5" xfId="2069" xr:uid="{DBA055A0-A121-42D7-96DA-E4FF8609F7FE}"/>
    <cellStyle name="Normal 4 6 3 3 4 3" xfId="661" xr:uid="{C0AEB540-A8D1-469E-A2DE-42B8875A621A}"/>
    <cellStyle name="Normal 4 6 3 3 5" xfId="562" xr:uid="{B422BC26-4865-4E6F-A982-BB46A86631CD}"/>
    <cellStyle name="Normal 4 6 3 3 5 2" xfId="2400" xr:uid="{CA37589F-F683-48EE-864D-3C007E40233F}"/>
    <cellStyle name="Normal 4 6 3 3 5 2 2" xfId="2863" xr:uid="{849FE759-F48E-4FF3-81A4-7AB20830B09F}"/>
    <cellStyle name="Normal 4 6 3 3 5 3" xfId="2708" xr:uid="{4AA48D4B-EDDD-4BCF-8D94-B71FE813EA72}"/>
    <cellStyle name="Normal 4 6 3 3 5 4" xfId="2585" xr:uid="{F0E0091C-B4C8-4054-AD16-E2F5274AFE34}"/>
    <cellStyle name="Normal 4 6 3 3 5 5" xfId="2114" xr:uid="{9170DD18-B826-4A99-98D4-1CAA54AB2BF9}"/>
    <cellStyle name="Normal 4 6 3 3 5 6" xfId="1988" xr:uid="{25C03CF1-7899-42F8-84A9-303747688096}"/>
    <cellStyle name="Normal 4 6 3 4" xfId="460" xr:uid="{B4AB3FC5-83BA-46AA-A86E-E7E9D4DD19E6}"/>
    <cellStyle name="Normal 4 6 3 4 2" xfId="505" xr:uid="{6D186390-9021-4BBE-A3CA-113F426D2C08}"/>
    <cellStyle name="Normal 4 6 3 4 2 2" xfId="538" xr:uid="{9B9C28E0-B2F5-4DE6-B1E3-2B5077C76952}"/>
    <cellStyle name="Normal 4 6 3 4 2 2 2" xfId="608" xr:uid="{00C12650-8E23-4F1B-A1BD-B73F6FF8E47B}"/>
    <cellStyle name="Normal 4 6 3 4 2 2 2 2" xfId="2752" xr:uid="{F28314BE-80A4-447B-A32F-C7BB70024C89}"/>
    <cellStyle name="Normal 4 6 3 4 2 2 2 3" xfId="2160" xr:uid="{EDAF416C-12E1-4BD4-B7DC-FC4C42DFA428}"/>
    <cellStyle name="Normal 4 6 3 4 2 2 3" xfId="2430" xr:uid="{FFD06384-A803-40AD-A138-C6E2BF984098}"/>
    <cellStyle name="Normal 4 6 3 4 2 2 3 2" xfId="2883" xr:uid="{039359FA-7CB0-4605-8615-D0787816F4EC}"/>
    <cellStyle name="Normal 4 6 3 4 2 2 4" xfId="2684" xr:uid="{FA59A572-7FD1-4302-9D98-DE942C28B257}"/>
    <cellStyle name="Normal 4 6 3 4 2 2 5" xfId="2090" xr:uid="{1DC1132D-01F9-4A70-9ADA-FF38456BCADA}"/>
    <cellStyle name="Normal 4 6 3 4 2 3" xfId="682" xr:uid="{52BA9593-DC3E-4774-ACEC-EF08598992E0}"/>
    <cellStyle name="Normal 4 6 3 4 3" xfId="490" xr:uid="{09D7582F-B559-4FEC-9E85-7C4A1DD6B83E}"/>
    <cellStyle name="Normal 4 6 3 4 4" xfId="582" xr:uid="{CC4D628A-0CE6-43A5-B53D-3BB65DD2CD45}"/>
    <cellStyle name="Normal 4 6 3 4 4 2" xfId="2418" xr:uid="{74B23EBF-94D3-4F93-A244-74B4BA8A7B5B}"/>
    <cellStyle name="Normal 4 6 3 4 4 2 2" xfId="2876" xr:uid="{847C8094-ED6B-4E12-9D55-904AC28CBDAD}"/>
    <cellStyle name="Normal 4 6 3 4 4 3" xfId="2726" xr:uid="{3F6BF2DF-FDCF-4A43-AA72-523BF933C105}"/>
    <cellStyle name="Normal 4 6 3 4 4 4" xfId="2598" xr:uid="{13F53032-EE70-43AB-A2C1-1C5B876E4B60}"/>
    <cellStyle name="Normal 4 6 3 4 4 5" xfId="2134" xr:uid="{308376F0-FEAC-479E-B4FF-070AD9E6A9AB}"/>
    <cellStyle name="Normal 4 6 3 4 4 6" xfId="2001" xr:uid="{EDFC3E47-F4EE-487F-9442-8FEB07ED4D87}"/>
    <cellStyle name="Normal 4 6 3 5" xfId="496" xr:uid="{D49031F2-23F4-4409-9222-811E696302DD}"/>
    <cellStyle name="Normal 4 6 3 5 2" xfId="529" xr:uid="{3951C304-063F-4540-A9BD-7248B11EC894}"/>
    <cellStyle name="Normal 4 6 3 5 2 2" xfId="599" xr:uid="{83A03183-BC69-45C1-8596-18972CC15564}"/>
    <cellStyle name="Normal 4 6 3 5 2 2 2" xfId="2743" xr:uid="{81D673F8-ED21-4C27-9884-3FF04D552B29}"/>
    <cellStyle name="Normal 4 6 3 5 2 2 3" xfId="2151" xr:uid="{330995F3-2AE7-4098-B1C6-A298A5EB286E}"/>
    <cellStyle name="Normal 4 6 3 5 2 3" xfId="2426" xr:uid="{2BF2164F-1E94-4BBE-ACD6-804E63F9AD36}"/>
    <cellStyle name="Normal 4 6 3 5 2 3 2" xfId="2881" xr:uid="{1099D128-6C36-467E-8A7F-F37F323EB8C8}"/>
    <cellStyle name="Normal 4 6 3 5 2 4" xfId="2675" xr:uid="{AE2A0764-6736-4376-B922-8FE4F4D48511}"/>
    <cellStyle name="Normal 4 6 3 5 2 5" xfId="2081" xr:uid="{81CE685C-C0AA-43FA-B8EF-1BB073CE3CC6}"/>
    <cellStyle name="Normal 4 6 3 5 3" xfId="673" xr:uid="{2B41A3B8-E31D-4626-8BC0-D54E9F29D611}"/>
    <cellStyle name="Normal 4 6 3 6" xfId="570" xr:uid="{A5C15CCC-E8FB-4117-8FA0-1CDA32E34451}"/>
    <cellStyle name="Normal 4 6 3 6 2" xfId="2408" xr:uid="{3F409AC5-F732-421E-9C3D-BACB0A7DD6F4}"/>
    <cellStyle name="Normal 4 6 3 6 2 2" xfId="2871" xr:uid="{7DCC58E1-EB42-41CF-8417-557FAD6709E1}"/>
    <cellStyle name="Normal 4 6 3 6 3" xfId="2716" xr:uid="{FA51BA53-B770-492E-8B6C-57E31E10B8C6}"/>
    <cellStyle name="Normal 4 6 3 6 4" xfId="2593" xr:uid="{B2E67FAA-B4A4-41D1-A91A-054628CF938D}"/>
    <cellStyle name="Normal 4 6 3 6 5" xfId="2122" xr:uid="{96C31DFB-8762-405E-A644-E02519D25E76}"/>
    <cellStyle name="Normal 4 6 3 6 6" xfId="1996" xr:uid="{5CCBBD53-38B8-46ED-8DA3-941A5B01535D}"/>
    <cellStyle name="Normal 4 6 3 7" xfId="2364" xr:uid="{77F54C49-68D7-46AE-8FE6-E9196F759FC0}"/>
    <cellStyle name="Normal 4 6 3 7 2" xfId="2861" xr:uid="{B31DB50F-DADD-4E11-B26A-B50807098564}"/>
    <cellStyle name="Normal 4 6 4" xfId="427" xr:uid="{B080F1EA-F774-4932-8C82-5443FB54F328}"/>
    <cellStyle name="Normal 4 6 5" xfId="434" xr:uid="{53378558-37DC-4351-B5D9-B4FCF78352F4}"/>
    <cellStyle name="Normal 4 6 6" xfId="438" xr:uid="{9083DEEE-E312-464E-ABA7-4B8E91F90749}"/>
    <cellStyle name="Normal 4 6 6 2" xfId="445" xr:uid="{5A4604AF-69FE-4463-BBD2-4BCCA71B06B9}"/>
    <cellStyle name="Normal 4 6 7" xfId="494" xr:uid="{217545A3-A5A5-4C98-A9C9-E5318D6BC99B}"/>
    <cellStyle name="Normal 4 6 7 2" xfId="527" xr:uid="{49F337C0-E638-4100-94F9-E8EEE7FACE9F}"/>
    <cellStyle name="Normal 4 6 7 2 2" xfId="597" xr:uid="{5A865A4F-D09C-4C23-92CB-4CE51F4508DC}"/>
    <cellStyle name="Normal 4 6 7 2 2 2" xfId="2741" xr:uid="{CC81D0ED-2F54-4A90-9D1E-37FB9DF01F92}"/>
    <cellStyle name="Normal 4 6 7 2 2 3" xfId="2149" xr:uid="{6B024BBE-2184-4D54-BD0E-4838E57B13A9}"/>
    <cellStyle name="Normal 4 6 7 2 3" xfId="2424" xr:uid="{18D88A64-C427-409B-861E-8EC31F4BCF10}"/>
    <cellStyle name="Normal 4 6 7 2 3 2" xfId="2879" xr:uid="{E0E366BA-CC19-48D8-8B1D-C0FA4C13D02E}"/>
    <cellStyle name="Normal 4 6 7 2 4" xfId="2673" xr:uid="{320BF3DC-3CE1-4D6C-96C2-F25AD0DB464F}"/>
    <cellStyle name="Normal 4 6 7 2 5" xfId="2079" xr:uid="{068EC684-4C9C-4E48-A573-CE4BD3C84BAB}"/>
    <cellStyle name="Normal 4 6 7 3" xfId="671" xr:uid="{C329CDB3-C51C-4C9C-8237-2215A2695665}"/>
    <cellStyle name="Normal 4 6 8" xfId="567" xr:uid="{B1C5B2F5-4A40-496C-B2DD-DACAFE7FB3AC}"/>
    <cellStyle name="Normal 4 6 8 2" xfId="2405" xr:uid="{89518CCF-5A7A-49AB-AA94-C3EBFFA3BBC7}"/>
    <cellStyle name="Normal 4 6 8 2 2" xfId="2868" xr:uid="{DD13996A-63E7-4B9D-98E6-F8EF379E713C}"/>
    <cellStyle name="Normal 4 6 8 3" xfId="2713" xr:uid="{E1C54FA8-1B63-4F14-B7E8-42A129A36D3C}"/>
    <cellStyle name="Normal 4 6 8 4" xfId="2590" xr:uid="{89450803-48D4-4C26-A48C-946B2647EA82}"/>
    <cellStyle name="Normal 4 6 8 5" xfId="2119" xr:uid="{2C0DD634-30C1-4E53-84E0-0145023A5620}"/>
    <cellStyle name="Normal 4 6 8 6" xfId="1993" xr:uid="{2888ADEF-C5E2-4BD1-99D7-4D1B129089B0}"/>
    <cellStyle name="Normal 4 6 9" xfId="891" xr:uid="{2BA47C88-A6E0-4CF5-8CCF-53F8A1EFC554}"/>
    <cellStyle name="Normal 4 6 9 2" xfId="2602" xr:uid="{47E92057-95CE-4061-BAB5-5E2262DDC043}"/>
    <cellStyle name="Normal 4 6 9 3" xfId="2007" xr:uid="{96D0C20B-EC80-495C-B4D1-25FE7986820E}"/>
    <cellStyle name="Normal 4 7" xfId="435" xr:uid="{479C9133-7CA2-4EAC-BB8E-CD9A316597C3}"/>
    <cellStyle name="Normal 4 7 2" xfId="442" xr:uid="{8CFA8C60-9715-4382-B838-6239E6738B8D}"/>
    <cellStyle name="Normal 4 8" xfId="890" xr:uid="{D18889E8-F675-4F4A-8E61-91361A82BEA4}"/>
    <cellStyle name="Normal 4 8 2" xfId="2601" xr:uid="{FE20FF29-973E-421B-87D3-A1DCAD776E21}"/>
    <cellStyle name="Normal 4 8 3" xfId="2006" xr:uid="{FB128038-8D04-4B61-832F-8106DE971884}"/>
    <cellStyle name="Normal 5" xfId="51" xr:uid="{EF4BC9BF-D61C-4984-AA20-39809D0A33C9}"/>
    <cellStyle name="Normal 5 2" xfId="84" xr:uid="{287A9E68-F7E6-4535-9544-2669456C418D}"/>
    <cellStyle name="Normal 5 2 2" xfId="134" xr:uid="{07077886-244A-4B58-BC36-AD30050FF4BC}"/>
    <cellStyle name="Normal 5 2 2 2" xfId="280" xr:uid="{A0116CF7-C30A-4E20-9E42-9F349A90889E}"/>
    <cellStyle name="Normal 5 2 2 3" xfId="387" xr:uid="{89813DEB-EC6B-494E-AF19-72782BFFD093}"/>
    <cellStyle name="Normal 5 2 3" xfId="380" xr:uid="{5657B5C8-7578-4C9A-89CC-1E2B3AAE5EB1}"/>
    <cellStyle name="Normal 5 2 4" xfId="374" xr:uid="{3F9DAC96-5127-4B95-8A68-040304809548}"/>
    <cellStyle name="Normal 5 2 5" xfId="419" xr:uid="{0DDE083B-C10D-46D8-B8D6-67B656BA7A68}"/>
    <cellStyle name="Normal 5 3" xfId="81" xr:uid="{DFDBF6F3-7B9C-4508-AF8A-4EB80168DFFA}"/>
    <cellStyle name="Normal 5 3 2" xfId="87" xr:uid="{11823ADA-9224-43B0-BFB9-293720A32F33}"/>
    <cellStyle name="Normal 5 3 3" xfId="143" xr:uid="{55BF5DA7-24C8-44C7-A10F-1FB03EAAF45A}"/>
    <cellStyle name="Normal 5 3 3 2" xfId="391" xr:uid="{27446D25-371A-4362-A074-594E051EAA22}"/>
    <cellStyle name="Normal 5 3 3 3" xfId="383" xr:uid="{9007057A-A057-40CE-A8A6-6F6CE7C86C02}"/>
    <cellStyle name="Normal 5 3 3 4" xfId="488" xr:uid="{33D9F350-DC04-44DC-A2B7-459DB36B7897}"/>
    <cellStyle name="Normal 5 3 3 4 2" xfId="523" xr:uid="{9B404E12-2494-48C0-8B07-44A47DC4A520}"/>
    <cellStyle name="Normal 5 3 3 4 2 2" xfId="618" xr:uid="{6D1BBE52-81F0-4CD4-8228-CE6B158FDE7B}"/>
    <cellStyle name="Normal 5 3 3 4 2 2 2" xfId="2762" xr:uid="{E4175AA0-8F6A-4438-B6CB-3B4BAEDEB385}"/>
    <cellStyle name="Normal 5 3 3 4 2 2 3" xfId="2170" xr:uid="{18698D77-3C05-42B5-8EBD-1363C0B52B27}"/>
    <cellStyle name="Normal 5 3 3 4 2 3" xfId="2439" xr:uid="{203BA3E8-EEB3-4036-AA25-972536C76DA9}"/>
    <cellStyle name="Normal 5 3 3 4 2 3 2" xfId="2890" xr:uid="{3B2746E6-5B47-4FFC-AAF2-5CEA6D169417}"/>
    <cellStyle name="Normal 5 3 3 4 2 4" xfId="2668" xr:uid="{197A4B52-43F1-4301-8629-1FA9C138AEB1}"/>
    <cellStyle name="Normal 5 3 3 4 2 5" xfId="2074" xr:uid="{AF8CB64B-B1C2-4524-A677-A0D66A0A0727}"/>
    <cellStyle name="Normal 5 3 3 4 3" xfId="666" xr:uid="{E25D7FDB-65FD-47D6-B6B6-83EDF204F3ED}"/>
    <cellStyle name="Normal 5 3 3 5" xfId="578" xr:uid="{4B5A9BD2-FF4C-4F9B-99CE-C53D1FFBA8E8}"/>
    <cellStyle name="Normal 5 3 3 5 2" xfId="2414" xr:uid="{FBF55968-7E90-4B7F-BFDE-FF3BBFC93AF2}"/>
    <cellStyle name="Normal 5 3 3 5 2 2" xfId="2874" xr:uid="{484B499B-1B44-4BDC-8B95-AB58A6278A71}"/>
    <cellStyle name="Normal 5 3 3 5 3" xfId="2722" xr:uid="{F9F57739-5FDD-471C-A08E-FE0E7DA89FCF}"/>
    <cellStyle name="Normal 5 3 3 5 4" xfId="2596" xr:uid="{3B871A51-9D91-4423-85B3-8DA452BEECD1}"/>
    <cellStyle name="Normal 5 3 3 5 5" xfId="2130" xr:uid="{FFCAFAD1-467B-4818-8929-1E56F34AF264}"/>
    <cellStyle name="Normal 5 3 3 5 6" xfId="1999" xr:uid="{2AB84D7B-7DA7-4828-8E3C-EF1C02C4E800}"/>
    <cellStyle name="Normal 5 3 4" xfId="403" xr:uid="{9C48E553-3EB2-4EE1-97BB-BA0E19BA0B87}"/>
    <cellStyle name="Normal 5 3 4 2" xfId="414" xr:uid="{41EA3279-9534-45D3-A055-580559A0B9F0}"/>
    <cellStyle name="Normal 5 3 4 2 2" xfId="621" xr:uid="{446A254E-EE5C-48AA-90BF-316E06665811}"/>
    <cellStyle name="Normal 5 3 4 2 2 2" xfId="2765" xr:uid="{B09339F5-8773-44B2-A6B3-FC9C3DC8AE9B}"/>
    <cellStyle name="Normal 5 3 4 2 2 3" xfId="2173" xr:uid="{36BB88ED-8A16-4FA1-9B85-94295D1271A9}"/>
    <cellStyle name="Normal 5 3 4 2 3" xfId="2442" xr:uid="{E88587EE-BE59-490D-8D65-B075A17D8F05}"/>
    <cellStyle name="Normal 5 3 4 2 3 2" xfId="2893" xr:uid="{78268B1A-D03D-49A0-A22A-07223CAAF239}"/>
    <cellStyle name="Normal 5 3 4 2 4" xfId="2671" xr:uid="{28CBB518-2E1C-4D7A-B6F6-D4BA6B23997E}"/>
    <cellStyle name="Normal 5 3 4 2 5" xfId="2077" xr:uid="{DAEC3B30-DECC-4A8C-A209-809F95CEB90D}"/>
    <cellStyle name="Normal 5 3 4 3" xfId="669" xr:uid="{83F0A5F9-5EC6-40FB-9267-1875D2B95059}"/>
    <cellStyle name="Normal 5 3 4 4" xfId="933" xr:uid="{A92529E3-B1AD-40DF-B02D-7CFCAF6CF5EE}"/>
    <cellStyle name="Normal 5 3 4 4 2" xfId="2642" xr:uid="{7220147D-B810-435C-B238-ABAA96A3286A}"/>
    <cellStyle name="Normal 5 3 4 4 3" xfId="2048" xr:uid="{4ED799F7-63B1-424D-8886-33C8194F0135}"/>
    <cellStyle name="Normal 5 3 5" xfId="564" xr:uid="{7124D0CA-F607-4ABF-9588-B2378B396EAE}"/>
    <cellStyle name="Normal 5 3 5 2" xfId="2402" xr:uid="{846153E6-68D2-42EB-9029-00B9123A6613}"/>
    <cellStyle name="Normal 5 3 5 2 2" xfId="2865" xr:uid="{12CEF24E-5326-4527-B239-2B16A206147A}"/>
    <cellStyle name="Normal 5 3 5 3" xfId="2710" xr:uid="{001A0705-577B-42BE-81CC-C5DBC87208C6}"/>
    <cellStyle name="Normal 5 3 5 4" xfId="2587" xr:uid="{272BA150-7997-45F1-999D-254F19474827}"/>
    <cellStyle name="Normal 5 3 5 5" xfId="2116" xr:uid="{8C1116E3-E01E-4E71-8A6C-3223843A2904}"/>
    <cellStyle name="Normal 5 3 5 6" xfId="1990" xr:uid="{5732E53F-3FE2-450A-8995-D917CFFBFEC6}"/>
    <cellStyle name="Normal 5 4" xfId="140" xr:uid="{6FC4ACB3-583F-4FF5-8D1B-2BE3CEC408F7}"/>
    <cellStyle name="Normal 5 4 2" xfId="375" xr:uid="{88800756-28CB-4F28-BAAB-DD83EBFE6A9E}"/>
    <cellStyle name="Normal 5 5" xfId="351" xr:uid="{F33BAB9E-B093-46B5-B421-C8C1E381A027}"/>
    <cellStyle name="Normal 6" xfId="69" xr:uid="{C3663778-ED71-4C2D-8935-767BD39744D4}"/>
    <cellStyle name="Normal 6 2" xfId="103" xr:uid="{3B5FA793-8E9F-4378-B328-061F8B34451E}"/>
    <cellStyle name="Normal 6 3" xfId="96" xr:uid="{644D7C14-052C-42D2-8467-D45418263EC1}"/>
    <cellStyle name="Normal 6 4" xfId="94" xr:uid="{B5A7650F-8CB4-44C9-A1E8-A164F69BD60C}"/>
    <cellStyle name="Normal 6 5" xfId="148" xr:uid="{B782C25E-A080-4BEB-853F-F8FB8870DD2B}"/>
    <cellStyle name="Normal 6 6" xfId="357" xr:uid="{52DC110D-8AE0-4A8B-8F43-0ABAC636DA37}"/>
    <cellStyle name="Normal 7" xfId="62" xr:uid="{17780FEA-87D3-4EE4-8688-9E26E7250F5C}"/>
    <cellStyle name="Normal 7 2" xfId="112" xr:uid="{B9FE02D7-C525-4BA4-9CE9-18EA67BA0CB3}"/>
    <cellStyle name="Normal 7 2 2" xfId="174" xr:uid="{D99B87DB-D277-4071-879F-02D92BB74E95}"/>
    <cellStyle name="Normal 7 2 2 2" xfId="281" xr:uid="{C5140E35-55B6-4C33-875A-9CC990E75416}"/>
    <cellStyle name="Normal 7 2 3" xfId="254" xr:uid="{E782334B-9E78-4315-807D-04814CB7CDCB}"/>
    <cellStyle name="Normal 7 2 4" xfId="152" xr:uid="{C63C3174-D6D4-4853-A159-1C168E342DFA}"/>
    <cellStyle name="Normal 7 2 5" xfId="372" xr:uid="{61FBD916-6E1F-4CBF-B963-84FC2081B254}"/>
    <cellStyle name="Normal 7 3" xfId="154" xr:uid="{02AFBF5F-1319-45F9-AEC0-AF5B51536E84}"/>
    <cellStyle name="Normal 7 3 2" xfId="163" xr:uid="{9A4347F9-C918-4D8B-A408-0F57DAA0540E}"/>
    <cellStyle name="Normal 7 3 2 2" xfId="183" xr:uid="{D609DFF6-DE3A-4C7B-98DA-8F4101DF4BC2}"/>
    <cellStyle name="Normal 7 3 2 2 2" xfId="292" xr:uid="{E718143D-9397-43B8-ADF9-CAFAFF95AC0C}"/>
    <cellStyle name="Normal 7 3 2 3" xfId="267" xr:uid="{0EF109DA-EBCC-4BBF-A9E2-69A2AC383996}"/>
    <cellStyle name="Normal 7 3 3" xfId="160" xr:uid="{FBE71983-C164-43E3-97F1-39AA9456971A}"/>
    <cellStyle name="Normal 7 3 3 2" xfId="180" xr:uid="{FC70A21E-9E51-4818-A393-B7D72A3E4B3F}"/>
    <cellStyle name="Normal 7 3 3 2 2" xfId="288" xr:uid="{4A797617-8603-45A9-9AA3-575CD968902F}"/>
    <cellStyle name="Normal 7 3 3 3" xfId="263" xr:uid="{7A0BA0EC-C2D5-4C40-AC2F-31A30807E388}"/>
    <cellStyle name="Normal 7 3 4" xfId="157" xr:uid="{B66090B5-22F2-4767-8F6A-0339A05864FA}"/>
    <cellStyle name="Normal 7 3 4 2" xfId="258" xr:uid="{C2604F4F-5C96-417F-B337-E6209AE6E01E}"/>
    <cellStyle name="Normal 7 3 5" xfId="255" xr:uid="{89F04D4A-6A34-4E06-A190-C5B6F8972BD5}"/>
    <cellStyle name="Normal 7 3 6" xfId="346" xr:uid="{16AD60FA-48FC-4EB1-B32A-466298B6CAA8}"/>
    <cellStyle name="Normal 7 4" xfId="252" xr:uid="{737B6014-6977-4933-BF65-83C456D06D11}"/>
    <cellStyle name="Normal 7 5" xfId="149" xr:uid="{1DBB64F5-C9FE-477E-9EEA-5DAF9AD8D118}"/>
    <cellStyle name="Normal 7 5 2" xfId="376" xr:uid="{5B908DFE-E235-4068-983C-DBE3055834D9}"/>
    <cellStyle name="Normal 7 6" xfId="353" xr:uid="{62376E28-EFCE-4973-9622-966F7CFBA06D}"/>
    <cellStyle name="Normal 8" xfId="71" xr:uid="{17A0A38E-245B-4A9B-88CA-DA6CAEAA871C}"/>
    <cellStyle name="Normal 8 2" xfId="114" xr:uid="{0E219B8B-F0A4-4A98-9883-6ECB7AEBA582}"/>
    <cellStyle name="Normal 8 2 2" xfId="296" xr:uid="{26342035-78E9-4DF3-9769-D2E731BE1D1C}"/>
    <cellStyle name="Normal 8 2 3" xfId="187" xr:uid="{25DB624C-5C63-4AA6-8D1A-8016C0806FFF}"/>
    <cellStyle name="Normal 8 2 4" xfId="373" xr:uid="{EBE46797-DFDF-4897-A84F-CD77E7D86C61}"/>
    <cellStyle name="Normal 8 3" xfId="272" xr:uid="{085B107A-9C39-4C71-9C8C-ADCB0C2A40F3}"/>
    <cellStyle name="Normal 8 4" xfId="168" xr:uid="{930AA347-78D5-4520-A5E9-C251354FB732}"/>
    <cellStyle name="Normal 8 4 2" xfId="379" xr:uid="{25114C8C-0BE8-4BEC-B8AC-00A73A394318}"/>
    <cellStyle name="Normal 8 5" xfId="358" xr:uid="{3E9CD320-D005-4DCF-9D09-1273B4653A0D}"/>
    <cellStyle name="Normal 9" xfId="136" xr:uid="{71F77D9B-1F6F-42FA-B2B4-D679AEC3F4F3}"/>
    <cellStyle name="Normal 9 2" xfId="350" xr:uid="{723BE8F4-74C1-44B8-810E-D0B6E31816A5}"/>
    <cellStyle name="Normal 9 3" xfId="348" xr:uid="{D9EE0BB1-5F31-49CA-9F94-28A3CB162ADA}"/>
    <cellStyle name="Normal 9 3 2" xfId="381" xr:uid="{5BCEB8D7-770C-4E65-B6E3-FE29003A8E21}"/>
    <cellStyle name="Normal 9 4" xfId="360" xr:uid="{3503EFDF-D5D2-4033-921A-F577E5C80F2A}"/>
    <cellStyle name="Note 2" xfId="60" xr:uid="{9ADF5AC2-7C31-4C71-8D3F-AE4510506AC7}"/>
    <cellStyle name="Note 2 2" xfId="135" xr:uid="{AEC54EEE-BEC1-4B30-BD29-F1F8ED5F771D}"/>
    <cellStyle name="Note 3" xfId="113" xr:uid="{A5C6932F-D09E-40F2-B7B6-3DE75851B689}"/>
    <cellStyle name="Note 4" xfId="115" xr:uid="{59D48F1E-B7A7-4F3E-98ED-32CBDF1371E6}"/>
    <cellStyle name="Note 5" xfId="49" xr:uid="{6ABC29DD-B952-4FEF-8E82-EA948F5BEC71}"/>
    <cellStyle name="Output" xfId="13" builtinId="21" customBuiltin="1"/>
    <cellStyle name="Parasts_Demo" xfId="76" xr:uid="{B8D638D0-65A0-4F86-9F18-7EDA3C4A8A6D}"/>
    <cellStyle name="Per cent" xfId="1" builtinId="5"/>
    <cellStyle name="Percent 2" xfId="55" xr:uid="{46F6793C-53A8-4DEB-9152-5E5E6D03D4E1}"/>
    <cellStyle name="Percent 2 10" xfId="893" xr:uid="{EDD0AF12-B8C6-4866-AECD-FA37A29435BA}"/>
    <cellStyle name="Percent 2 10 2" xfId="2603" xr:uid="{FA85A0CB-322D-4408-9E54-3C731F1A66C7}"/>
    <cellStyle name="Percent 2 10 3" xfId="2008" xr:uid="{ACE90423-09D2-4A5E-A3B3-3746438B8F23}"/>
    <cellStyle name="Percent 2 2" xfId="57" xr:uid="{608E4569-E6F4-4B5A-8842-AF2753B015D8}"/>
    <cellStyle name="Percent 2 2 2" xfId="74" xr:uid="{0765C405-8F0C-41D6-BA73-1CBA580FE992}"/>
    <cellStyle name="Percent 2 2 2 2" xfId="276" xr:uid="{00DC50F9-4CEA-4E35-BF67-4A0DA9B00C74}"/>
    <cellStyle name="Percent 2 2 2 3" xfId="170" xr:uid="{E040D6FE-9D5F-4455-BE2B-D4B297B1A1C9}"/>
    <cellStyle name="Percent 2 2 2 4" xfId="359" xr:uid="{584F510B-72B8-4F34-B32F-06AFE9DC23B5}"/>
    <cellStyle name="Percent 2 2 3" xfId="248" xr:uid="{C4C9B034-A3E7-4744-B8BB-AE7AA87A28CB}"/>
    <cellStyle name="Percent 2 3" xfId="63" xr:uid="{1DC5A13B-5116-4A69-BC20-9270E87B7E40}"/>
    <cellStyle name="Percent 2 3 2" xfId="79" xr:uid="{58F001FA-F077-4BB5-9DA6-972E9301F65F}"/>
    <cellStyle name="Percent 2 3 2 2" xfId="182" xr:uid="{68D759C5-89F1-454C-BED1-0BC8E75AC974}"/>
    <cellStyle name="Percent 2 3 2 2 2" xfId="291" xr:uid="{8B2F6047-F234-49BE-BF0F-373D917E7FD4}"/>
    <cellStyle name="Percent 2 3 2 3" xfId="266" xr:uid="{D7D14CA7-DEBA-40D8-8D00-65BF7B2AA6FE}"/>
    <cellStyle name="Percent 2 3 2 4" xfId="162" xr:uid="{22B845C4-BB3F-41FA-8007-3A6AC9EA99C5}"/>
    <cellStyle name="Percent 2 3 2 5" xfId="361" xr:uid="{040FEB07-077A-4448-AE95-C6A14CEC37A8}"/>
    <cellStyle name="Percent 2 3 3" xfId="78" xr:uid="{9C8A761E-B7E4-43F5-90BA-DA14E900A6FC}"/>
    <cellStyle name="Percent 2 3 3 2" xfId="179" xr:uid="{E5F089E3-B55D-416C-AA3B-2B3012840EE1}"/>
    <cellStyle name="Percent 2 3 3 2 2" xfId="287" xr:uid="{463D3A34-A3C9-4E23-B8D8-DBED6A3D7283}"/>
    <cellStyle name="Percent 2 3 3 3" xfId="262" xr:uid="{91CCE0D8-8EEB-4B9C-857A-3D065334F320}"/>
    <cellStyle name="Percent 2 3 4" xfId="176" xr:uid="{2F3E887C-B083-41A2-BD40-101C10248557}"/>
    <cellStyle name="Percent 2 3 4 2" xfId="283" xr:uid="{BE48AA5D-C525-4C18-B258-F868CB39FE38}"/>
    <cellStyle name="Percent 2 3 5" xfId="156" xr:uid="{1F60D67A-A7A0-411A-84F2-739B24B60543}"/>
    <cellStyle name="Percent 2 3 5 2" xfId="257" xr:uid="{33544E6C-DADF-4659-A2D4-FB6BAD742DFC}"/>
    <cellStyle name="Percent 2 3 6" xfId="339" xr:uid="{BB482F40-9E66-400D-9B99-0FFD02F0701D}"/>
    <cellStyle name="Percent 2 3 7" xfId="345" xr:uid="{0FA24557-B72D-49BF-A738-2B02F7BE32D3}"/>
    <cellStyle name="Percent 2 3 8" xfId="153" xr:uid="{552B630A-4A6C-4C7D-8BE5-9AFE529316EF}"/>
    <cellStyle name="Percent 2 3 8 2" xfId="354" xr:uid="{6500AAB4-2040-4A00-B0FC-EE4A23EF926F}"/>
    <cellStyle name="Percent 2 3 8 3" xfId="395" xr:uid="{90FE71CF-1A74-4D4B-B015-3097F4933E4C}"/>
    <cellStyle name="Percent 2 3 8 4" xfId="384" xr:uid="{63E8142C-86A5-4C71-8B63-72501C61606E}"/>
    <cellStyle name="Percent 2 3 9" xfId="385" xr:uid="{1496DFD7-557A-46B9-A8B8-B8052F701827}"/>
    <cellStyle name="Percent 2 4" xfId="82" xr:uid="{CAC2CFDD-C835-4836-8FF8-BF532A457F62}"/>
    <cellStyle name="Percent 2 4 2" xfId="144" xr:uid="{603F7E62-D4D6-4155-96F8-9AF8E5825812}"/>
    <cellStyle name="Percent 2 4 2 2" xfId="274" xr:uid="{E21D2397-2A2D-4860-BA59-EDF1A37545E9}"/>
    <cellStyle name="Percent 2 4 2 3" xfId="392" xr:uid="{52B25703-BAB5-4BCA-B22C-59FA6D837742}"/>
    <cellStyle name="Percent 2 4 2 4" xfId="409" xr:uid="{0C578F85-D3DE-49ED-A90C-36AC99F52E02}"/>
    <cellStyle name="Percent 2 4 2 5" xfId="486" xr:uid="{47E946FA-7CFB-4F63-A9E2-8C9388C3C60D}"/>
    <cellStyle name="Percent 2 4 2 5 2" xfId="521" xr:uid="{195F0D4F-0736-44AD-8A36-D8FEA9A6FD51}"/>
    <cellStyle name="Percent 2 4 2 5 2 2" xfId="616" xr:uid="{02C737EB-B2BC-4E59-9998-B327C2CFE607}"/>
    <cellStyle name="Percent 2 4 2 5 2 2 2" xfId="2760" xr:uid="{ECC0C2A3-E77C-47BD-A0C4-6A7E6707172F}"/>
    <cellStyle name="Percent 2 4 2 5 2 2 3" xfId="2168" xr:uid="{351E9B2B-62E8-4CC1-9D11-8668DF89B458}"/>
    <cellStyle name="Percent 2 4 2 5 2 3" xfId="2437" xr:uid="{575EF44E-1D7F-4C69-A5E2-E67DA6103729}"/>
    <cellStyle name="Percent 2 4 2 5 2 3 2" xfId="2888" xr:uid="{3F595FDA-D3B9-41CD-B51F-5CC0E70D61F9}"/>
    <cellStyle name="Percent 2 4 2 5 2 4" xfId="2666" xr:uid="{DA6A305D-2A05-44D5-9F49-3C48060790CE}"/>
    <cellStyle name="Percent 2 4 2 5 2 5" xfId="2072" xr:uid="{7F03D3CE-B889-4807-A9FD-7239BA6221C4}"/>
    <cellStyle name="Percent 2 4 2 5 3" xfId="664" xr:uid="{E2A9B73D-63EA-41A7-B30A-A7AFEA0E9C4C}"/>
    <cellStyle name="Percent 2 4 2 6" xfId="575" xr:uid="{A8E41DC0-0569-4ADA-BDB0-2A6D9B8640B4}"/>
    <cellStyle name="Percent 2 4 2 6 2" xfId="2412" xr:uid="{EE0A3CA3-0D58-42DF-BB56-4F2E0100C01F}"/>
    <cellStyle name="Percent 2 4 2 6 2 2" xfId="2873" xr:uid="{F5D8DC0A-1DC5-4882-B953-5ADB1A5CFC82}"/>
    <cellStyle name="Percent 2 4 2 6 3" xfId="2720" xr:uid="{F339EEA9-3285-474B-82F3-84301BD38849}"/>
    <cellStyle name="Percent 2 4 2 6 4" xfId="2595" xr:uid="{E373A3EE-8DDF-46FA-A688-923DB6F91772}"/>
    <cellStyle name="Percent 2 4 2 6 5" xfId="2127" xr:uid="{85508CC2-F7E1-411C-82A9-DFECAC01EE93}"/>
    <cellStyle name="Percent 2 4 2 6 6" xfId="1998" xr:uid="{DC971E83-0716-40B6-8586-4A4CCCEB92AB}"/>
    <cellStyle name="Percent 2 4 3" xfId="406" xr:uid="{361D04D8-01DF-4571-9EE6-4E82397A7E61}"/>
    <cellStyle name="Percent 2 4 4" xfId="404" xr:uid="{F508495E-D9F5-4272-854A-F38D53AB200F}"/>
    <cellStyle name="Percent 2 4 4 2" xfId="415" xr:uid="{16DCB0AB-6A49-473D-9354-1C2CA65B4D1B}"/>
    <cellStyle name="Percent 2 4 4 2 2" xfId="615" xr:uid="{715D8111-6A32-4F9E-B3A2-63C6929095A6}"/>
    <cellStyle name="Percent 2 4 4 2 2 2" xfId="2759" xr:uid="{1EF8FAF4-3988-4613-995F-ACD4BA06D293}"/>
    <cellStyle name="Percent 2 4 4 2 2 3" xfId="2167" xr:uid="{468A2C34-73D7-418A-955B-93AF9E91AE32}"/>
    <cellStyle name="Percent 2 4 4 2 3" xfId="2436" xr:uid="{BFD644C7-7205-4745-B2D5-79418F141B6D}"/>
    <cellStyle name="Percent 2 4 4 2 3 2" xfId="2887" xr:uid="{72A1B6BD-A5CE-40E8-A788-859BCD1CF685}"/>
    <cellStyle name="Percent 2 4 4 2 4" xfId="2665" xr:uid="{4F4AFF43-4EDA-4A50-94F3-7533860EA5AD}"/>
    <cellStyle name="Percent 2 4 4 2 5" xfId="2071" xr:uid="{7BF06957-6827-484A-B30A-947B9B9B7EFA}"/>
    <cellStyle name="Percent 2 4 4 3" xfId="663" xr:uid="{2347EC02-4C19-462A-8D53-C743CA41BCD2}"/>
    <cellStyle name="Percent 2 4 4 4" xfId="932" xr:uid="{59193EFD-7B73-4B52-8604-B4723A0F8274}"/>
    <cellStyle name="Percent 2 4 4 4 2" xfId="2641" xr:uid="{A0B7AD39-ADE0-476D-BEBA-F5D721ED7325}"/>
    <cellStyle name="Percent 2 4 4 4 3" xfId="2047" xr:uid="{30DDFEE3-2AD0-4D15-A46B-79273760528D}"/>
    <cellStyle name="Percent 2 4 5" xfId="565" xr:uid="{2C960834-D828-4E4D-9FB2-3A613E2C75CB}"/>
    <cellStyle name="Percent 2 4 5 2" xfId="2403" xr:uid="{DD29E88F-E265-4AE9-970B-397E36C343E0}"/>
    <cellStyle name="Percent 2 4 5 2 2" xfId="2866" xr:uid="{F6339F2C-0B3D-4D2B-AD4D-83616E4C5D99}"/>
    <cellStyle name="Percent 2 4 5 3" xfId="2711" xr:uid="{7597CEE7-09CA-4DE0-896F-25D3AF1F2627}"/>
    <cellStyle name="Percent 2 4 5 4" xfId="2588" xr:uid="{06847B31-D359-43FA-88AD-1BC2A05A60DE}"/>
    <cellStyle name="Percent 2 4 5 5" xfId="2117" xr:uid="{9DC64B69-A38D-4F17-85D9-C4B0336EC996}"/>
    <cellStyle name="Percent 2 4 5 6" xfId="1991" xr:uid="{28CA491C-2788-4807-AFF4-6ED50C02BEBC}"/>
    <cellStyle name="Percent 2 5" xfId="100" xr:uid="{A2BF52EA-B734-4A21-B72A-614BC48B5872}"/>
    <cellStyle name="Percent 2 5 2" xfId="342" xr:uid="{B70C8121-B968-42D4-9B36-2C6387056443}"/>
    <cellStyle name="Percent 2 5 3" xfId="369" xr:uid="{B86EAEB2-4C07-4147-99A4-F38B35DAB3D9}"/>
    <cellStyle name="Percent 2 6" xfId="107" xr:uid="{467EAC20-5FDB-46F1-A5B2-4AF7857CDEBD}"/>
    <cellStyle name="Percent 2 7" xfId="139" xr:uid="{D65242D2-B453-432A-9C70-C220ABCC4158}"/>
    <cellStyle name="Percent 2 7 2" xfId="389" xr:uid="{33F665C4-5F14-436D-9A13-522A966462D5}"/>
    <cellStyle name="Percent 2 7 3" xfId="382" xr:uid="{41215205-5B54-4362-B8DC-77AC7CB991ED}"/>
    <cellStyle name="Percent 2 7 4" xfId="489" xr:uid="{90AC8D84-77FE-47AA-B0ED-8D328862701C}"/>
    <cellStyle name="Percent 2 7 4 2" xfId="524" xr:uid="{8DE1A641-855E-4B9A-85BE-2B7A1A3BC7EE}"/>
    <cellStyle name="Percent 2 7 4 2 2" xfId="619" xr:uid="{3273B60E-395A-4D89-A92D-6DF5C20EF8BB}"/>
    <cellStyle name="Percent 2 7 4 2 2 2" xfId="2763" xr:uid="{CFB91D29-FF16-4EAB-B8E9-2C1D06200DE5}"/>
    <cellStyle name="Percent 2 7 4 2 2 3" xfId="2171" xr:uid="{7F469254-0AF6-4D5A-B436-7C8FA93D7FFF}"/>
    <cellStyle name="Percent 2 7 4 2 3" xfId="2440" xr:uid="{B7B4B152-3580-443F-88DC-F97DF49C8904}"/>
    <cellStyle name="Percent 2 7 4 2 3 2" xfId="2891" xr:uid="{A92781A1-A961-4404-9E0E-4741D3D8A0EE}"/>
    <cellStyle name="Percent 2 7 4 2 4" xfId="2669" xr:uid="{94ECDC72-1ECD-41B5-950B-6549319CA67D}"/>
    <cellStyle name="Percent 2 7 4 2 5" xfId="2075" xr:uid="{16CB6E8C-1BFC-4755-8F50-6CC12949E18F}"/>
    <cellStyle name="Percent 2 7 4 3" xfId="667" xr:uid="{22D4FF9B-FC1A-4E66-86AC-C259E969AA1E}"/>
    <cellStyle name="Percent 2 7 5" xfId="591" xr:uid="{33A4484F-7AFF-4961-8A0A-553D406F11A2}"/>
    <cellStyle name="Percent 2 7 5 2" xfId="2422" xr:uid="{1FB86F46-CFCB-49F3-BF58-A0882EC5E711}"/>
    <cellStyle name="Percent 2 7 5 2 2" xfId="2877" xr:uid="{8400087A-2243-451E-B3FD-3CF12A5175F6}"/>
    <cellStyle name="Percent 2 7 5 3" xfId="2735" xr:uid="{8516AA2A-9D77-4708-AD80-EF7690441966}"/>
    <cellStyle name="Percent 2 7 5 4" xfId="2599" xr:uid="{22E4CA4E-1099-4F42-8B2B-EF73217575AC}"/>
    <cellStyle name="Percent 2 7 5 5" xfId="2143" xr:uid="{0704AF4A-1222-424D-920F-71CE44B0A8AF}"/>
    <cellStyle name="Percent 2 7 5 6" xfId="2002" xr:uid="{B0A90E06-58E2-4DCB-AD1A-83416F869B3F}"/>
    <cellStyle name="Percent 2 8" xfId="402" xr:uid="{E95A0006-E0CF-435F-9450-3DFF33B72FB8}"/>
    <cellStyle name="Percent 2 8 2" xfId="413" xr:uid="{ECAA3C40-ED21-4F75-ACA9-49DE404C5648}"/>
    <cellStyle name="Percent 2 8 3" xfId="422" xr:uid="{CDE6BDA3-F938-4FA7-80E8-21FB7C224F7E}"/>
    <cellStyle name="Percent 2 8 3 2" xfId="429" xr:uid="{3FCAF87E-BCAE-4F79-9E81-D5DC38E1171B}"/>
    <cellStyle name="Percent 2 8 3 3" xfId="424" xr:uid="{00F090CE-8FD7-4048-A630-798CE5C26A58}"/>
    <cellStyle name="Percent 2 8 3 3 2" xfId="450" xr:uid="{D4232A1E-6DAA-43FD-AAAE-FC4B18176FCE}"/>
    <cellStyle name="Percent 2 8 3 3 3" xfId="446" xr:uid="{9A5C2337-91D7-44C8-A495-FAC998B8288D}"/>
    <cellStyle name="Percent 2 8 3 3 3 2" xfId="2004" xr:uid="{BD26AD98-738B-423E-BC16-910652F8321E}"/>
    <cellStyle name="Percent 2 8 3 3 4" xfId="483" xr:uid="{5EB2EA32-F453-4998-A8EF-F8DE74E9166F}"/>
    <cellStyle name="Percent 2 8 3 3 4 2" xfId="518" xr:uid="{8657EB0D-B941-463A-AAB5-D937CC120A26}"/>
    <cellStyle name="Percent 2 8 3 3 4 2 2" xfId="612" xr:uid="{5DAA6FAE-ADC9-4A83-A84B-B4FC54B1D34B}"/>
    <cellStyle name="Percent 2 8 3 3 4 2 2 2" xfId="2756" xr:uid="{AADF076F-4B0F-485E-93D3-CA1AD324DF77}"/>
    <cellStyle name="Percent 2 8 3 3 4 2 2 3" xfId="2164" xr:uid="{5242BDC3-5DF4-4927-BD33-80BDF6905AE4}"/>
    <cellStyle name="Percent 2 8 3 3 4 2 3" xfId="2433" xr:uid="{99B8CD22-7B93-4903-9AB0-CFC07D4B30EB}"/>
    <cellStyle name="Percent 2 8 3 3 4 2 3 2" xfId="2884" xr:uid="{D9D1DFC2-59B7-460A-8361-EB95014A73D7}"/>
    <cellStyle name="Percent 2 8 3 3 4 2 4" xfId="2662" xr:uid="{28E74A4B-9C1B-4913-8018-BFB9EE5757DC}"/>
    <cellStyle name="Percent 2 8 3 3 4 2 5" xfId="2068" xr:uid="{978B47D5-A181-4A59-AEC9-B35F660CC28D}"/>
    <cellStyle name="Percent 2 8 3 3 4 3" xfId="660" xr:uid="{00F01458-8D5D-4576-BA1F-1B7894F1FB83}"/>
    <cellStyle name="Percent 2 8 3 3 5" xfId="561" xr:uid="{B931F0A5-AB2C-4BAE-8788-4DB68CE86ADD}"/>
    <cellStyle name="Percent 2 8 3 3 5 2" xfId="2399" xr:uid="{4F9DE09A-9A55-423F-A6CD-39F51A252F22}"/>
    <cellStyle name="Percent 2 8 3 3 5 2 2" xfId="2862" xr:uid="{B37D4B74-0462-4B8A-8256-5AD82B4DC158}"/>
    <cellStyle name="Percent 2 8 3 3 5 3" xfId="2707" xr:uid="{60629AB6-0C68-434F-AE0C-329C69A2CF32}"/>
    <cellStyle name="Percent 2 8 3 3 5 4" xfId="2584" xr:uid="{4E062EA0-3156-48FF-B17C-0631D1335DC1}"/>
    <cellStyle name="Percent 2 8 3 3 5 5" xfId="2113" xr:uid="{67CFCD1C-5B65-4346-8543-ABB74A2F5905}"/>
    <cellStyle name="Percent 2 8 3 3 5 6" xfId="1987" xr:uid="{0B965AF8-49B1-48E1-A22A-6D301F379B96}"/>
    <cellStyle name="Percent 2 8 3 4" xfId="459" xr:uid="{38A223AC-3E3A-426C-B66E-FAAF454EB1E0}"/>
    <cellStyle name="Percent 2 8 3 4 2" xfId="504" xr:uid="{3A173B76-947A-44FC-A120-2473ACA7EFEE}"/>
    <cellStyle name="Percent 2 8 3 4 2 2" xfId="537" xr:uid="{E9FF0A55-1F26-4FEE-BA28-E7DBE2B46BBD}"/>
    <cellStyle name="Percent 2 8 3 4 2 2 2" xfId="607" xr:uid="{57B53A3C-221F-4494-BF0E-AE960D0C0BCF}"/>
    <cellStyle name="Percent 2 8 3 4 2 2 2 2" xfId="2751" xr:uid="{1D3F279F-61CD-4169-873B-B760799432C9}"/>
    <cellStyle name="Percent 2 8 3 4 2 2 2 3" xfId="2159" xr:uid="{11C9950F-A884-4C4F-AD64-28A7158CAB3B}"/>
    <cellStyle name="Percent 2 8 3 4 2 2 3" xfId="2429" xr:uid="{610625D6-E900-4090-B407-8A97C8230B7D}"/>
    <cellStyle name="Percent 2 8 3 4 2 2 3 2" xfId="2882" xr:uid="{D1E51A53-4402-457E-B771-8ECDD6594892}"/>
    <cellStyle name="Percent 2 8 3 4 2 2 4" xfId="2683" xr:uid="{C7220997-7E3B-4B6C-BF9F-BCAC848DEC88}"/>
    <cellStyle name="Percent 2 8 3 4 2 2 5" xfId="2089" xr:uid="{D1C4DECF-E65C-42C1-BE64-264FDE9BF7AF}"/>
    <cellStyle name="Percent 2 8 3 4 2 3" xfId="681" xr:uid="{C290D4B3-FECA-4795-9D15-032BDDFF0306}"/>
    <cellStyle name="Percent 2 8 3 4 3" xfId="492" xr:uid="{7F361DF0-D072-4D2F-A852-8CD9BC87014D}"/>
    <cellStyle name="Percent 2 8 3 4 4" xfId="581" xr:uid="{325249BF-9FB6-4023-BE16-2BF1E8D9CA39}"/>
    <cellStyle name="Percent 2 8 3 4 4 2" xfId="2417" xr:uid="{AC13F7EE-B9B3-4DD8-A20F-F8CA244C30EA}"/>
    <cellStyle name="Percent 2 8 3 4 4 2 2" xfId="2875" xr:uid="{5A73047E-8B2C-413F-A992-09D8BAF06367}"/>
    <cellStyle name="Percent 2 8 3 4 4 3" xfId="2725" xr:uid="{6B710D06-317E-40B8-ADA8-6098C2136813}"/>
    <cellStyle name="Percent 2 8 3 4 4 4" xfId="2597" xr:uid="{CD22A9F9-1C31-43EB-BFCC-84FC68A576ED}"/>
    <cellStyle name="Percent 2 8 3 4 4 5" xfId="2133" xr:uid="{5EF3CA29-495F-44CB-9D0E-BF756747C46C}"/>
    <cellStyle name="Percent 2 8 3 4 4 6" xfId="2000" xr:uid="{E15FFE03-2DA5-4D95-BAAF-90F66EEF761C}"/>
    <cellStyle name="Percent 2 8 3 5" xfId="495" xr:uid="{3E9EA47C-4AF1-42FF-A649-3522D465FA47}"/>
    <cellStyle name="Percent 2 8 3 5 2" xfId="528" xr:uid="{48199456-58DF-4C43-A13A-82125977F0B3}"/>
    <cellStyle name="Percent 2 8 3 5 2 2" xfId="598" xr:uid="{86BFA71D-A444-4E72-AD16-CB79A13F79DF}"/>
    <cellStyle name="Percent 2 8 3 5 2 2 2" xfId="2742" xr:uid="{7C6178A1-DED2-458B-A278-CF6AB46B73E6}"/>
    <cellStyle name="Percent 2 8 3 5 2 2 3" xfId="2150" xr:uid="{0653F254-E36D-4061-A528-90C751DA548E}"/>
    <cellStyle name="Percent 2 8 3 5 2 3" xfId="2425" xr:uid="{1660BB39-44C5-450C-8D2D-BE5CF10D2414}"/>
    <cellStyle name="Percent 2 8 3 5 2 3 2" xfId="2880" xr:uid="{795AD8B5-6A89-42BE-AFBD-18DDF4092DD4}"/>
    <cellStyle name="Percent 2 8 3 5 2 4" xfId="2674" xr:uid="{8BE041E2-40B5-428C-B52F-0D705389A257}"/>
    <cellStyle name="Percent 2 8 3 5 2 5" xfId="2080" xr:uid="{7DF21C62-95B2-4DB6-94C7-25414132C95A}"/>
    <cellStyle name="Percent 2 8 3 5 3" xfId="672" xr:uid="{C87293FE-6256-441D-BDF7-918043857D5B}"/>
    <cellStyle name="Percent 2 8 3 6" xfId="569" xr:uid="{ACF786EC-7866-4AA3-BBC6-A97EFFB3A656}"/>
    <cellStyle name="Percent 2 8 3 6 2" xfId="2407" xr:uid="{7B40A13B-361E-4047-8EA3-7C071BC8174A}"/>
    <cellStyle name="Percent 2 8 3 6 2 2" xfId="2870" xr:uid="{5D96E872-847F-40AA-9E72-03CC71E780C8}"/>
    <cellStyle name="Percent 2 8 3 6 3" xfId="2715" xr:uid="{85F0A5C9-B6E1-4C13-B62A-A35338D5B4C0}"/>
    <cellStyle name="Percent 2 8 3 6 4" xfId="2592" xr:uid="{2C12B9F0-B5E1-4192-8BF0-0C9053D12665}"/>
    <cellStyle name="Percent 2 8 3 6 5" xfId="2121" xr:uid="{9F7431FE-CCEE-4406-ABC4-7AB83E20C9D1}"/>
    <cellStyle name="Percent 2 8 3 6 6" xfId="1995" xr:uid="{7BA7557C-6966-4329-AD2F-1B044600BC36}"/>
    <cellStyle name="Percent 2 8 3 7" xfId="2363" xr:uid="{7928779F-6757-4388-A26B-37CA16D1E5F0}"/>
    <cellStyle name="Percent 2 8 3 7 2" xfId="2860" xr:uid="{B7681013-F0A0-46E2-A2D6-F186D6425BC4}"/>
    <cellStyle name="Percent 2 8 4" xfId="426" xr:uid="{F22D6F91-FE8A-4064-BFD1-91B4B7CC29CF}"/>
    <cellStyle name="Percent 2 8 5" xfId="433" xr:uid="{0644C813-9E97-4DA7-8BFC-870C41AB956B}"/>
    <cellStyle name="Percent 2 8 6" xfId="437" xr:uid="{8D710D65-1FD0-4635-AB52-BD35BE24936C}"/>
    <cellStyle name="Percent 2 8 6 2" xfId="444" xr:uid="{F6E1512D-8188-4DAE-AE3C-41A49B22CFAE}"/>
    <cellStyle name="Percent 2 8 7" xfId="493" xr:uid="{42339E24-7C8F-49D2-A25B-05FE3FBD3604}"/>
    <cellStyle name="Percent 2 8 7 2" xfId="526" xr:uid="{BE3F44A5-64A0-4890-968E-6237C0FE691F}"/>
    <cellStyle name="Percent 2 8 7 2 2" xfId="596" xr:uid="{04F65CC6-867F-4B90-AE19-C7712C635821}"/>
    <cellStyle name="Percent 2 8 7 2 2 2" xfId="2740" xr:uid="{5DD22AE0-48B1-48DE-ADF4-B71F7D459E27}"/>
    <cellStyle name="Percent 2 8 7 2 2 3" xfId="2148" xr:uid="{B5023476-069D-4D02-8845-640E0BBF299D}"/>
    <cellStyle name="Percent 2 8 7 2 3" xfId="2423" xr:uid="{889EB0F7-E366-4FF8-B858-7EAE45D2F060}"/>
    <cellStyle name="Percent 2 8 7 2 3 2" xfId="2878" xr:uid="{FDF5C0BB-2890-41AC-B62E-C842E61A0D0E}"/>
    <cellStyle name="Percent 2 8 7 2 4" xfId="2672" xr:uid="{0E7675D7-9F22-4D53-A174-6081A455546A}"/>
    <cellStyle name="Percent 2 8 7 2 5" xfId="2078" xr:uid="{714E9398-F99C-42B1-B469-E2F248263B87}"/>
    <cellStyle name="Percent 2 8 7 3" xfId="670" xr:uid="{BCA2507A-A3E4-4B6A-B9D2-73BDBB4D188F}"/>
    <cellStyle name="Percent 2 8 8" xfId="566" xr:uid="{D093F3FA-791C-4F1E-A6AC-6AE346929E15}"/>
    <cellStyle name="Percent 2 8 8 2" xfId="2404" xr:uid="{FA02676E-D01C-4FFA-A4E8-AD928ED5D8B2}"/>
    <cellStyle name="Percent 2 8 8 2 2" xfId="2867" xr:uid="{DF4540CE-2301-44FA-85BA-832C6643CAF0}"/>
    <cellStyle name="Percent 2 8 8 3" xfId="2712" xr:uid="{D24905B8-1A44-4D5C-974A-CFC63DF3B59B}"/>
    <cellStyle name="Percent 2 8 8 4" xfId="2589" xr:uid="{C4C344B0-7E71-4F22-9F1B-776A4781EC9C}"/>
    <cellStyle name="Percent 2 8 8 5" xfId="2118" xr:uid="{5F841BBC-1D5B-46E3-A9B7-2B9058FD3C7F}"/>
    <cellStyle name="Percent 2 8 8 6" xfId="1992" xr:uid="{B3CB136E-2025-48B5-8C73-928F4AFC1D3C}"/>
    <cellStyle name="Percent 2 8 9" xfId="889" xr:uid="{B775CF6C-4328-4E4B-9140-778161EC640B}"/>
    <cellStyle name="Percent 2 8 9 2" xfId="2600" xr:uid="{9C385DB1-FB66-4D25-AB09-2B899BA29276}"/>
    <cellStyle name="Percent 2 8 9 3" xfId="2005" xr:uid="{32D72B69-65C9-4CE7-BFAD-C395E5D0A96F}"/>
    <cellStyle name="Percent 2 9" xfId="436" xr:uid="{B9158143-E7AC-4D7A-AD42-0FFF5B47849C}"/>
    <cellStyle name="Percent 2 9 2" xfId="443" xr:uid="{E05C9DD3-7412-4DA9-A009-C001EDDBB39D}"/>
    <cellStyle name="Percent 3" xfId="50" xr:uid="{E0741362-C67D-4EB2-A671-6AB504A7A3AA}"/>
    <cellStyle name="Percent 3 2" xfId="65" xr:uid="{3806F924-9CBE-49D9-BC62-42475BB2B398}"/>
    <cellStyle name="Percent 3 3" xfId="102" xr:uid="{FCD7EB3F-286E-4B7C-88CE-CDE4772F299E}"/>
    <cellStyle name="Percent 3 4" xfId="97" xr:uid="{D3630465-7FE2-4004-8B58-3AE3F3A94E01}"/>
    <cellStyle name="Percent 3 5" xfId="95" xr:uid="{14913CD6-52BC-4505-B340-60368504E835}"/>
    <cellStyle name="Percent 4" xfId="67" xr:uid="{FB21349F-CDD6-48BA-8A7F-2A6C3C9FB53D}"/>
    <cellStyle name="Percent 5" xfId="68" xr:uid="{7FDE593E-30D6-4522-9E75-02D86F01E09C}"/>
    <cellStyle name="Percent 6" xfId="70" xr:uid="{A48F94F3-F8EE-4D2C-AC6E-5FF15D541400}"/>
    <cellStyle name="Percent 7" xfId="72" xr:uid="{F0292258-200D-4B5A-8AA5-B2A36FAAD90D}"/>
    <cellStyle name="Percent 8" xfId="90" xr:uid="{2B5917F2-A477-4825-AF0B-996ED01B1993}"/>
    <cellStyle name="Percent 9" xfId="877" xr:uid="{D9C129E5-4433-4B3D-A33F-42BEFCA09EBF}"/>
    <cellStyle name="Title" xfId="4" builtinId="15" customBuiltin="1"/>
    <cellStyle name="Total" xfId="19" builtinId="25" customBuiltin="1"/>
    <cellStyle name="Warning Text" xfId="17" builtinId="11" customBuiltin="1"/>
  </cellStyles>
  <dxfs count="5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C313-8D95-4B61-A723-2130974C361F}">
  <dimension ref="A1:AD240"/>
  <sheetViews>
    <sheetView zoomScale="50" zoomScaleNormal="50" workbookViewId="0">
      <pane xSplit="2" topLeftCell="C1" activePane="topRight" state="frozen"/>
      <selection pane="topRight" activeCell="W3" sqref="W3:AD25"/>
    </sheetView>
  </sheetViews>
  <sheetFormatPr defaultRowHeight="14.5" x14ac:dyDescent="0.35"/>
  <cols>
    <col min="1" max="1" width="17.26953125" style="1" customWidth="1"/>
    <col min="2" max="2" width="17.26953125" style="24" customWidth="1"/>
    <col min="3" max="6" width="9.1796875" style="1" customWidth="1"/>
    <col min="7" max="18" width="9.1796875" style="1" hidden="1" customWidth="1"/>
    <col min="19" max="22" width="9.1796875" style="1" customWidth="1"/>
    <col min="23" max="16384" width="8.7265625" style="1"/>
  </cols>
  <sheetData>
    <row r="1" spans="1:30" x14ac:dyDescent="0.35">
      <c r="A1" s="17" t="s">
        <v>31</v>
      </c>
    </row>
    <row r="2" spans="1:30" x14ac:dyDescent="0.35">
      <c r="A2" s="18" t="s">
        <v>32</v>
      </c>
    </row>
    <row r="3" spans="1:30" x14ac:dyDescent="0.35">
      <c r="A3" s="19"/>
      <c r="B3" s="25"/>
      <c r="C3" s="12" t="s">
        <v>23</v>
      </c>
      <c r="D3" s="12" t="s">
        <v>24</v>
      </c>
      <c r="E3" s="12" t="s">
        <v>25</v>
      </c>
      <c r="F3" s="12" t="s">
        <v>26</v>
      </c>
      <c r="G3" s="3" t="s">
        <v>23</v>
      </c>
      <c r="H3" s="3" t="s">
        <v>24</v>
      </c>
      <c r="I3" s="3" t="s">
        <v>25</v>
      </c>
      <c r="J3" s="4" t="s">
        <v>26</v>
      </c>
      <c r="K3" s="5" t="s">
        <v>23</v>
      </c>
      <c r="L3" s="5" t="s">
        <v>24</v>
      </c>
      <c r="M3" s="5" t="s">
        <v>25</v>
      </c>
      <c r="N3" s="6" t="s">
        <v>26</v>
      </c>
      <c r="O3" s="7" t="s">
        <v>23</v>
      </c>
      <c r="P3" s="7" t="s">
        <v>24</v>
      </c>
      <c r="Q3" s="7" t="s">
        <v>25</v>
      </c>
      <c r="R3" s="8" t="s">
        <v>26</v>
      </c>
      <c r="S3" s="14" t="s">
        <v>23</v>
      </c>
      <c r="T3" s="14" t="s">
        <v>24</v>
      </c>
      <c r="U3" s="14" t="s">
        <v>25</v>
      </c>
      <c r="V3" s="15" t="s">
        <v>26</v>
      </c>
      <c r="W3" s="59" t="s">
        <v>104</v>
      </c>
      <c r="X3" s="59"/>
      <c r="Y3" s="59"/>
      <c r="Z3" s="59"/>
      <c r="AA3" s="59" t="s">
        <v>104</v>
      </c>
      <c r="AB3" s="59"/>
      <c r="AC3" s="59"/>
      <c r="AD3" s="59"/>
    </row>
    <row r="4" spans="1:30" x14ac:dyDescent="0.35">
      <c r="A4" s="19"/>
      <c r="B4" s="25"/>
      <c r="C4" s="12" t="s">
        <v>27</v>
      </c>
      <c r="D4" s="12" t="s">
        <v>28</v>
      </c>
      <c r="E4" s="12" t="s">
        <v>29</v>
      </c>
      <c r="F4" s="12" t="s">
        <v>30</v>
      </c>
      <c r="G4" s="3" t="s">
        <v>27</v>
      </c>
      <c r="H4" s="3" t="s">
        <v>28</v>
      </c>
      <c r="I4" s="3" t="s">
        <v>29</v>
      </c>
      <c r="J4" s="4" t="s">
        <v>30</v>
      </c>
      <c r="K4" s="5" t="s">
        <v>27</v>
      </c>
      <c r="L4" s="5" t="s">
        <v>28</v>
      </c>
      <c r="M4" s="5" t="s">
        <v>29</v>
      </c>
      <c r="N4" s="6" t="s">
        <v>30</v>
      </c>
      <c r="O4" s="7" t="s">
        <v>27</v>
      </c>
      <c r="P4" s="7" t="s">
        <v>28</v>
      </c>
      <c r="Q4" s="7" t="s">
        <v>29</v>
      </c>
      <c r="R4" s="8" t="s">
        <v>30</v>
      </c>
      <c r="S4" s="14" t="s">
        <v>27</v>
      </c>
      <c r="T4" s="14" t="s">
        <v>28</v>
      </c>
      <c r="U4" s="14" t="s">
        <v>29</v>
      </c>
      <c r="V4" s="15" t="s">
        <v>30</v>
      </c>
      <c r="W4" s="39" t="s">
        <v>23</v>
      </c>
      <c r="X4" s="39" t="s">
        <v>24</v>
      </c>
      <c r="Y4" s="39" t="s">
        <v>25</v>
      </c>
      <c r="Z4" s="39" t="s">
        <v>26</v>
      </c>
      <c r="AA4" s="42" t="s">
        <v>23</v>
      </c>
      <c r="AB4" s="42" t="s">
        <v>24</v>
      </c>
      <c r="AC4" s="42" t="s">
        <v>25</v>
      </c>
      <c r="AD4" s="42" t="s">
        <v>26</v>
      </c>
    </row>
    <row r="5" spans="1:30" x14ac:dyDescent="0.35">
      <c r="A5" s="19"/>
      <c r="B5" s="25"/>
      <c r="C5" s="13">
        <v>2019</v>
      </c>
      <c r="D5" s="13">
        <v>2019</v>
      </c>
      <c r="E5" s="13">
        <v>2019</v>
      </c>
      <c r="F5" s="13">
        <v>2019</v>
      </c>
      <c r="G5" s="9">
        <v>2023</v>
      </c>
      <c r="H5" s="9">
        <v>2023</v>
      </c>
      <c r="I5" s="9">
        <v>2023</v>
      </c>
      <c r="J5" s="9">
        <v>2023</v>
      </c>
      <c r="K5" s="10">
        <v>2024</v>
      </c>
      <c r="L5" s="10">
        <v>2024</v>
      </c>
      <c r="M5" s="10">
        <v>2024</v>
      </c>
      <c r="N5" s="10">
        <v>2024</v>
      </c>
      <c r="O5" s="11">
        <v>2025</v>
      </c>
      <c r="P5" s="11">
        <v>2025</v>
      </c>
      <c r="Q5" s="11">
        <v>2025</v>
      </c>
      <c r="R5" s="11">
        <v>2025</v>
      </c>
      <c r="S5" s="16">
        <v>2026</v>
      </c>
      <c r="T5" s="16">
        <v>2026</v>
      </c>
      <c r="U5" s="16">
        <v>2026</v>
      </c>
      <c r="V5" s="16">
        <v>2026</v>
      </c>
      <c r="W5" s="2" t="s">
        <v>27</v>
      </c>
      <c r="X5" s="2" t="s">
        <v>28</v>
      </c>
      <c r="Y5" s="2" t="s">
        <v>29</v>
      </c>
      <c r="Z5" s="2" t="s">
        <v>30</v>
      </c>
      <c r="AA5" s="43" t="s">
        <v>27</v>
      </c>
      <c r="AB5" s="43" t="s">
        <v>28</v>
      </c>
      <c r="AC5" s="43" t="s">
        <v>29</v>
      </c>
      <c r="AD5" s="43" t="s">
        <v>30</v>
      </c>
    </row>
    <row r="6" spans="1:30" x14ac:dyDescent="0.35">
      <c r="A6" s="20" t="s">
        <v>33</v>
      </c>
      <c r="B6" s="21" t="s">
        <v>34</v>
      </c>
      <c r="C6" s="19">
        <v>208405</v>
      </c>
      <c r="D6" s="19">
        <v>218936</v>
      </c>
      <c r="E6" s="19">
        <v>233384</v>
      </c>
      <c r="F6" s="19">
        <v>262149</v>
      </c>
      <c r="G6" s="19">
        <v>196442</v>
      </c>
      <c r="H6" s="19">
        <v>221666</v>
      </c>
      <c r="I6" s="19">
        <v>226277</v>
      </c>
      <c r="J6" s="19">
        <v>250191</v>
      </c>
      <c r="K6" s="19">
        <v>193953</v>
      </c>
      <c r="L6" s="19">
        <v>224948</v>
      </c>
      <c r="M6" s="19">
        <v>237380</v>
      </c>
      <c r="N6" s="19">
        <v>233843</v>
      </c>
      <c r="O6" s="19">
        <v>204971</v>
      </c>
      <c r="P6" s="19">
        <v>230410</v>
      </c>
      <c r="Q6" s="19">
        <v>217018</v>
      </c>
      <c r="R6" s="19">
        <v>251330</v>
      </c>
      <c r="S6" s="19">
        <v>217120</v>
      </c>
      <c r="T6" s="19">
        <v>233291</v>
      </c>
      <c r="U6" s="19">
        <v>234040</v>
      </c>
      <c r="V6" s="19">
        <v>264204</v>
      </c>
      <c r="W6" s="19">
        <f>S6-C6</f>
        <v>8715</v>
      </c>
      <c r="X6" s="19">
        <f t="shared" ref="X6:Z6" si="0">T6-D6</f>
        <v>14355</v>
      </c>
      <c r="Y6" s="19">
        <f t="shared" si="0"/>
        <v>656</v>
      </c>
      <c r="Z6" s="19">
        <f t="shared" si="0"/>
        <v>2055</v>
      </c>
      <c r="AA6" s="29">
        <f>(S6-C6)/C6</f>
        <v>4.1817614740529259E-2</v>
      </c>
      <c r="AB6" s="29">
        <f t="shared" ref="AB6:AD6" si="1">(T6-D6)/D6</f>
        <v>6.5567106368984537E-2</v>
      </c>
      <c r="AC6" s="29">
        <f t="shared" si="1"/>
        <v>2.8108182223288659E-3</v>
      </c>
      <c r="AD6" s="29">
        <f t="shared" si="1"/>
        <v>7.8390533627822351E-3</v>
      </c>
    </row>
    <row r="7" spans="1:30" x14ac:dyDescent="0.35">
      <c r="A7" s="20" t="s">
        <v>35</v>
      </c>
      <c r="B7" s="21" t="s">
        <v>0</v>
      </c>
      <c r="C7" s="19">
        <v>94757</v>
      </c>
      <c r="D7" s="19">
        <v>108322</v>
      </c>
      <c r="E7" s="19">
        <v>109420</v>
      </c>
      <c r="F7" s="19">
        <v>105940</v>
      </c>
      <c r="G7" s="19">
        <v>114202</v>
      </c>
      <c r="H7" s="19">
        <v>118745</v>
      </c>
      <c r="I7" s="19">
        <v>124543</v>
      </c>
      <c r="J7" s="19">
        <v>123907</v>
      </c>
      <c r="K7" s="19">
        <v>110875</v>
      </c>
      <c r="L7" s="19">
        <v>117596</v>
      </c>
      <c r="M7" s="19">
        <v>121662</v>
      </c>
      <c r="N7" s="19">
        <v>118112</v>
      </c>
      <c r="O7" s="19">
        <v>109553</v>
      </c>
      <c r="P7" s="19">
        <v>119924</v>
      </c>
      <c r="Q7" s="19">
        <v>108875</v>
      </c>
      <c r="R7" s="19">
        <v>117547</v>
      </c>
      <c r="S7" s="19">
        <v>117629</v>
      </c>
      <c r="T7" s="19">
        <v>120708</v>
      </c>
      <c r="U7" s="19">
        <v>117238</v>
      </c>
      <c r="V7" s="19">
        <v>124955</v>
      </c>
      <c r="W7" s="19">
        <f t="shared" ref="W7:W30" si="2">S7-C7</f>
        <v>22872</v>
      </c>
      <c r="X7" s="19">
        <f t="shared" ref="X7:X30" si="3">T7-D7</f>
        <v>12386</v>
      </c>
      <c r="Y7" s="19">
        <f t="shared" ref="Y7:Y30" si="4">U7-E7</f>
        <v>7818</v>
      </c>
      <c r="Z7" s="19">
        <f t="shared" ref="Z7:Z30" si="5">V7-F7</f>
        <v>19015</v>
      </c>
      <c r="AA7" s="29">
        <f t="shared" ref="AA7:AA30" si="6">(S7-C7)/C7</f>
        <v>0.24137530736515508</v>
      </c>
      <c r="AB7" s="29">
        <f t="shared" ref="AB7:AB30" si="7">(T7-D7)/D7</f>
        <v>0.11434426986207788</v>
      </c>
      <c r="AC7" s="29">
        <f t="shared" ref="AC7:AC30" si="8">(U7-E7)/E7</f>
        <v>7.144946079327362E-2</v>
      </c>
      <c r="AD7" s="29">
        <f t="shared" ref="AD7:AD30" si="9">(V7-F7)/F7</f>
        <v>0.17948838965452144</v>
      </c>
    </row>
    <row r="8" spans="1:30" s="28" customFormat="1" x14ac:dyDescent="0.35">
      <c r="A8" s="22" t="s">
        <v>36</v>
      </c>
      <c r="B8" s="23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82240</v>
      </c>
      <c r="H8" s="27">
        <v>102921</v>
      </c>
      <c r="I8" s="27">
        <v>101734</v>
      </c>
      <c r="J8" s="27">
        <v>126284</v>
      </c>
      <c r="K8" s="27">
        <v>83078</v>
      </c>
      <c r="L8" s="27">
        <v>107352</v>
      </c>
      <c r="M8" s="27">
        <v>115718</v>
      </c>
      <c r="N8" s="27">
        <v>115731</v>
      </c>
      <c r="O8" s="27">
        <v>95418</v>
      </c>
      <c r="P8" s="27">
        <v>110486</v>
      </c>
      <c r="Q8" s="27">
        <v>108143</v>
      </c>
      <c r="R8" s="27">
        <v>133783</v>
      </c>
      <c r="S8" s="27">
        <v>99491</v>
      </c>
      <c r="T8" s="27">
        <v>112583</v>
      </c>
      <c r="U8" s="27">
        <v>116802</v>
      </c>
      <c r="V8" s="27">
        <v>139249</v>
      </c>
      <c r="W8" s="19">
        <f t="shared" si="2"/>
        <v>-14157</v>
      </c>
      <c r="X8" s="19">
        <f t="shared" si="3"/>
        <v>1969</v>
      </c>
      <c r="Y8" s="19">
        <f t="shared" si="4"/>
        <v>-7162</v>
      </c>
      <c r="Z8" s="19">
        <f t="shared" si="5"/>
        <v>-16960</v>
      </c>
      <c r="AA8" s="29">
        <f t="shared" si="6"/>
        <v>-0.124568844150359</v>
      </c>
      <c r="AB8" s="29">
        <f t="shared" si="7"/>
        <v>1.7800640063644745E-2</v>
      </c>
      <c r="AC8" s="29">
        <f t="shared" si="8"/>
        <v>-5.7774837856151784E-2</v>
      </c>
      <c r="AD8" s="29">
        <f t="shared" si="9"/>
        <v>-0.10857248942122413</v>
      </c>
    </row>
    <row r="9" spans="1:30" x14ac:dyDescent="0.35">
      <c r="A9" s="19" t="s">
        <v>37</v>
      </c>
      <c r="B9" s="25" t="s">
        <v>15</v>
      </c>
      <c r="C9" s="19">
        <v>31968</v>
      </c>
      <c r="D9" s="19">
        <v>51416</v>
      </c>
      <c r="E9" s="19">
        <v>45353</v>
      </c>
      <c r="F9" s="19">
        <v>62142</v>
      </c>
      <c r="G9" s="19">
        <v>29314</v>
      </c>
      <c r="H9" s="19">
        <v>48098</v>
      </c>
      <c r="I9" s="19">
        <v>39507</v>
      </c>
      <c r="J9" s="19">
        <v>58063</v>
      </c>
      <c r="K9" s="19">
        <v>24454</v>
      </c>
      <c r="L9" s="19">
        <v>49298</v>
      </c>
      <c r="M9" s="19">
        <v>43971</v>
      </c>
      <c r="N9" s="19">
        <v>41968</v>
      </c>
      <c r="O9" s="19">
        <v>30165</v>
      </c>
      <c r="P9" s="19">
        <v>47619</v>
      </c>
      <c r="Q9" s="19">
        <v>35700</v>
      </c>
      <c r="R9" s="19">
        <v>49085</v>
      </c>
      <c r="S9" s="19">
        <v>30560</v>
      </c>
      <c r="T9" s="19">
        <v>44511</v>
      </c>
      <c r="U9" s="19">
        <v>34745</v>
      </c>
      <c r="V9" s="19">
        <v>50023</v>
      </c>
      <c r="W9" s="19">
        <f t="shared" si="2"/>
        <v>-1408</v>
      </c>
      <c r="X9" s="19">
        <f t="shared" si="3"/>
        <v>-6905</v>
      </c>
      <c r="Y9" s="19">
        <f t="shared" si="4"/>
        <v>-10608</v>
      </c>
      <c r="Z9" s="19">
        <f t="shared" si="5"/>
        <v>-12119</v>
      </c>
      <c r="AA9" s="29">
        <f t="shared" si="6"/>
        <v>-4.4044044044044044E-2</v>
      </c>
      <c r="AB9" s="29">
        <f t="shared" si="7"/>
        <v>-0.13429671697526063</v>
      </c>
      <c r="AC9" s="29">
        <f t="shared" si="8"/>
        <v>-0.23389852931448857</v>
      </c>
      <c r="AD9" s="29">
        <f t="shared" si="9"/>
        <v>-0.19502108075053909</v>
      </c>
    </row>
    <row r="10" spans="1:30" x14ac:dyDescent="0.35">
      <c r="A10" s="19" t="s">
        <v>38</v>
      </c>
      <c r="B10" s="25" t="s">
        <v>8</v>
      </c>
      <c r="C10" s="19">
        <v>10007</v>
      </c>
      <c r="D10" s="19">
        <v>11343</v>
      </c>
      <c r="E10" s="19">
        <v>14523</v>
      </c>
      <c r="F10" s="19">
        <v>13873</v>
      </c>
      <c r="G10" s="19">
        <v>13873</v>
      </c>
      <c r="H10" s="19">
        <v>13660</v>
      </c>
      <c r="I10" s="19">
        <v>18817</v>
      </c>
      <c r="J10" s="19">
        <v>19399</v>
      </c>
      <c r="K10" s="19">
        <v>15850</v>
      </c>
      <c r="L10" s="19">
        <v>17302</v>
      </c>
      <c r="M10" s="19">
        <v>25113</v>
      </c>
      <c r="N10" s="19">
        <v>15350</v>
      </c>
      <c r="O10" s="19">
        <v>18027</v>
      </c>
      <c r="P10" s="19">
        <v>18417</v>
      </c>
      <c r="Q10" s="19">
        <v>24263</v>
      </c>
      <c r="R10" s="19">
        <v>20017</v>
      </c>
      <c r="S10" s="19">
        <v>20248</v>
      </c>
      <c r="T10" s="19">
        <v>19001</v>
      </c>
      <c r="U10" s="19">
        <v>25935</v>
      </c>
      <c r="V10" s="19">
        <v>20953</v>
      </c>
      <c r="W10" s="19">
        <f t="shared" si="2"/>
        <v>10241</v>
      </c>
      <c r="X10" s="19">
        <f t="shared" si="3"/>
        <v>7658</v>
      </c>
      <c r="Y10" s="19">
        <f t="shared" si="4"/>
        <v>11412</v>
      </c>
      <c r="Z10" s="19">
        <f t="shared" si="5"/>
        <v>7080</v>
      </c>
      <c r="AA10" s="29">
        <f t="shared" si="6"/>
        <v>1.0233836314579794</v>
      </c>
      <c r="AB10" s="29">
        <f t="shared" si="7"/>
        <v>0.67513003614564049</v>
      </c>
      <c r="AC10" s="29">
        <f t="shared" si="8"/>
        <v>0.7857880603181161</v>
      </c>
      <c r="AD10" s="29">
        <f t="shared" si="9"/>
        <v>0.51034383334534705</v>
      </c>
    </row>
    <row r="11" spans="1:30" x14ac:dyDescent="0.35">
      <c r="A11" s="19" t="s">
        <v>40</v>
      </c>
      <c r="B11" s="25" t="s">
        <v>7</v>
      </c>
      <c r="C11" s="19">
        <v>3631</v>
      </c>
      <c r="D11" s="19">
        <v>3346</v>
      </c>
      <c r="E11" s="19">
        <v>4262</v>
      </c>
      <c r="F11" s="19">
        <v>5811</v>
      </c>
      <c r="G11" s="19">
        <v>3929</v>
      </c>
      <c r="H11" s="19">
        <v>3291</v>
      </c>
      <c r="I11" s="19">
        <v>3992</v>
      </c>
      <c r="J11" s="19">
        <v>5181</v>
      </c>
      <c r="K11" s="19">
        <v>4143</v>
      </c>
      <c r="L11" s="19">
        <v>4240</v>
      </c>
      <c r="M11" s="19">
        <v>4845</v>
      </c>
      <c r="N11" s="19">
        <v>5342</v>
      </c>
      <c r="O11" s="19">
        <v>4694</v>
      </c>
      <c r="P11" s="19">
        <v>4137</v>
      </c>
      <c r="Q11" s="19">
        <v>4589</v>
      </c>
      <c r="R11" s="19">
        <v>6198</v>
      </c>
      <c r="S11" s="19">
        <v>4588</v>
      </c>
      <c r="T11" s="19">
        <v>5036</v>
      </c>
      <c r="U11" s="19">
        <v>5062</v>
      </c>
      <c r="V11" s="19">
        <v>6206</v>
      </c>
      <c r="W11" s="19">
        <f t="shared" si="2"/>
        <v>957</v>
      </c>
      <c r="X11" s="19">
        <f t="shared" si="3"/>
        <v>1690</v>
      </c>
      <c r="Y11" s="19">
        <f t="shared" si="4"/>
        <v>800</v>
      </c>
      <c r="Z11" s="19">
        <f t="shared" si="5"/>
        <v>395</v>
      </c>
      <c r="AA11" s="29">
        <f t="shared" si="6"/>
        <v>0.26356375654089781</v>
      </c>
      <c r="AB11" s="29">
        <f t="shared" si="7"/>
        <v>0.50508069336521222</v>
      </c>
      <c r="AC11" s="29">
        <f t="shared" si="8"/>
        <v>0.18770530267480057</v>
      </c>
      <c r="AD11" s="29">
        <f t="shared" si="9"/>
        <v>6.7974531061779378E-2</v>
      </c>
    </row>
    <row r="12" spans="1:30" x14ac:dyDescent="0.35">
      <c r="A12" s="19" t="s">
        <v>41</v>
      </c>
      <c r="B12" s="25" t="s">
        <v>16</v>
      </c>
      <c r="C12" s="19">
        <v>3447</v>
      </c>
      <c r="D12" s="19">
        <v>4010</v>
      </c>
      <c r="E12" s="19">
        <v>4410</v>
      </c>
      <c r="F12" s="19">
        <v>4755</v>
      </c>
      <c r="G12" s="19">
        <v>2992</v>
      </c>
      <c r="H12" s="19">
        <v>4860</v>
      </c>
      <c r="I12" s="19">
        <v>3192</v>
      </c>
      <c r="J12" s="19">
        <v>3112</v>
      </c>
      <c r="K12" s="19">
        <v>4399</v>
      </c>
      <c r="L12" s="19">
        <v>4140</v>
      </c>
      <c r="M12" s="19">
        <v>4473</v>
      </c>
      <c r="N12" s="19">
        <v>4039</v>
      </c>
      <c r="O12" s="19">
        <v>4540</v>
      </c>
      <c r="P12" s="19">
        <v>4548</v>
      </c>
      <c r="Q12" s="19">
        <v>4103</v>
      </c>
      <c r="R12" s="19">
        <v>4765</v>
      </c>
      <c r="S12" s="19">
        <v>4910</v>
      </c>
      <c r="T12" s="19">
        <v>4863</v>
      </c>
      <c r="U12" s="19">
        <v>5065</v>
      </c>
      <c r="V12" s="19">
        <v>5645</v>
      </c>
      <c r="W12" s="19">
        <f t="shared" si="2"/>
        <v>1463</v>
      </c>
      <c r="X12" s="19">
        <f t="shared" si="3"/>
        <v>853</v>
      </c>
      <c r="Y12" s="19">
        <f t="shared" si="4"/>
        <v>655</v>
      </c>
      <c r="Z12" s="19">
        <f t="shared" si="5"/>
        <v>890</v>
      </c>
      <c r="AA12" s="29">
        <f t="shared" si="6"/>
        <v>0.42442703800406151</v>
      </c>
      <c r="AB12" s="29">
        <f t="shared" si="7"/>
        <v>0.21271820448877807</v>
      </c>
      <c r="AC12" s="29">
        <f t="shared" si="8"/>
        <v>0.14852607709750568</v>
      </c>
      <c r="AD12" s="29">
        <f t="shared" si="9"/>
        <v>0.18717139852786541</v>
      </c>
    </row>
    <row r="13" spans="1:30" x14ac:dyDescent="0.35">
      <c r="A13" s="19" t="s">
        <v>39</v>
      </c>
      <c r="B13" s="25" t="s">
        <v>13</v>
      </c>
      <c r="C13" s="19">
        <v>3280</v>
      </c>
      <c r="D13" s="19">
        <v>3427</v>
      </c>
      <c r="E13" s="19">
        <v>5169</v>
      </c>
      <c r="F13" s="19">
        <v>8371</v>
      </c>
      <c r="G13" s="19">
        <v>3999</v>
      </c>
      <c r="H13" s="19">
        <v>3435</v>
      </c>
      <c r="I13" s="19">
        <v>4239</v>
      </c>
      <c r="J13" s="19">
        <v>4518</v>
      </c>
      <c r="K13" s="19">
        <v>3960</v>
      </c>
      <c r="L13" s="19">
        <v>3685</v>
      </c>
      <c r="M13" s="19">
        <v>4632</v>
      </c>
      <c r="N13" s="19">
        <v>5982</v>
      </c>
      <c r="O13" s="19">
        <v>3998</v>
      </c>
      <c r="P13" s="19">
        <v>3785</v>
      </c>
      <c r="Q13" s="19">
        <v>5026</v>
      </c>
      <c r="R13" s="19">
        <v>6862</v>
      </c>
      <c r="S13" s="19">
        <v>3855</v>
      </c>
      <c r="T13" s="19">
        <v>3555</v>
      </c>
      <c r="U13" s="19">
        <v>4983</v>
      </c>
      <c r="V13" s="19">
        <v>6996</v>
      </c>
      <c r="W13" s="19">
        <f t="shared" si="2"/>
        <v>575</v>
      </c>
      <c r="X13" s="19">
        <f t="shared" si="3"/>
        <v>128</v>
      </c>
      <c r="Y13" s="19">
        <f t="shared" si="4"/>
        <v>-186</v>
      </c>
      <c r="Z13" s="19">
        <f t="shared" si="5"/>
        <v>-1375</v>
      </c>
      <c r="AA13" s="29">
        <f t="shared" si="6"/>
        <v>0.17530487804878048</v>
      </c>
      <c r="AB13" s="29">
        <f t="shared" si="7"/>
        <v>3.7350452290633204E-2</v>
      </c>
      <c r="AC13" s="29">
        <f t="shared" si="8"/>
        <v>-3.5983749274521186E-2</v>
      </c>
      <c r="AD13" s="29">
        <f t="shared" si="9"/>
        <v>-0.16425755584756899</v>
      </c>
    </row>
    <row r="14" spans="1:30" x14ac:dyDescent="0.35">
      <c r="A14" s="19" t="s">
        <v>42</v>
      </c>
      <c r="B14" s="25" t="s">
        <v>12</v>
      </c>
      <c r="C14" s="19">
        <v>3643</v>
      </c>
      <c r="D14" s="19">
        <v>3499</v>
      </c>
      <c r="E14" s="19">
        <v>4159</v>
      </c>
      <c r="F14" s="19">
        <v>6163</v>
      </c>
      <c r="G14" s="19">
        <v>2673</v>
      </c>
      <c r="H14" s="19">
        <v>2586</v>
      </c>
      <c r="I14" s="19">
        <v>2908</v>
      </c>
      <c r="J14" s="19">
        <v>3257</v>
      </c>
      <c r="K14" s="19">
        <v>2074</v>
      </c>
      <c r="L14" s="19">
        <v>2509</v>
      </c>
      <c r="M14" s="19">
        <v>2942</v>
      </c>
      <c r="N14" s="19">
        <v>3886</v>
      </c>
      <c r="O14" s="19">
        <v>2826</v>
      </c>
      <c r="P14" s="19">
        <v>2869</v>
      </c>
      <c r="Q14" s="19">
        <v>3335</v>
      </c>
      <c r="R14" s="19">
        <v>4508</v>
      </c>
      <c r="S14" s="19">
        <v>2879</v>
      </c>
      <c r="T14" s="19">
        <v>3141</v>
      </c>
      <c r="U14" s="19">
        <v>3645</v>
      </c>
      <c r="V14" s="19">
        <v>4066</v>
      </c>
      <c r="W14" s="19">
        <f t="shared" si="2"/>
        <v>-764</v>
      </c>
      <c r="X14" s="19">
        <f t="shared" si="3"/>
        <v>-358</v>
      </c>
      <c r="Y14" s="19">
        <f t="shared" si="4"/>
        <v>-514</v>
      </c>
      <c r="Z14" s="19">
        <f t="shared" si="5"/>
        <v>-2097</v>
      </c>
      <c r="AA14" s="29">
        <f t="shared" si="6"/>
        <v>-0.20971726598956902</v>
      </c>
      <c r="AB14" s="29">
        <f t="shared" si="7"/>
        <v>-0.10231494712775079</v>
      </c>
      <c r="AC14" s="29">
        <f t="shared" si="8"/>
        <v>-0.1235874008175042</v>
      </c>
      <c r="AD14" s="29">
        <f t="shared" si="9"/>
        <v>-0.34025636865163073</v>
      </c>
    </row>
    <row r="15" spans="1:30" x14ac:dyDescent="0.35">
      <c r="A15" s="21" t="s">
        <v>44</v>
      </c>
      <c r="B15" s="21" t="s">
        <v>44</v>
      </c>
      <c r="C15" s="19">
        <v>1370</v>
      </c>
      <c r="D15" s="19">
        <v>1924</v>
      </c>
      <c r="E15" s="19">
        <v>2377</v>
      </c>
      <c r="F15" s="19">
        <v>2571</v>
      </c>
      <c r="G15" s="19">
        <v>2056</v>
      </c>
      <c r="H15" s="19">
        <v>1813</v>
      </c>
      <c r="I15" s="19">
        <v>2571</v>
      </c>
      <c r="J15" s="19">
        <v>2144</v>
      </c>
      <c r="K15" s="19">
        <v>1712</v>
      </c>
      <c r="L15" s="19">
        <v>1849</v>
      </c>
      <c r="M15" s="19">
        <v>2676</v>
      </c>
      <c r="N15" s="19">
        <v>3414</v>
      </c>
      <c r="O15" s="19">
        <v>1894</v>
      </c>
      <c r="P15" s="19">
        <v>1656</v>
      </c>
      <c r="Q15" s="19">
        <v>2515</v>
      </c>
      <c r="R15" s="19">
        <v>3222</v>
      </c>
      <c r="S15" s="19">
        <v>2793</v>
      </c>
      <c r="T15" s="19">
        <v>2284</v>
      </c>
      <c r="U15" s="19">
        <v>3454</v>
      </c>
      <c r="V15" s="19">
        <v>4086</v>
      </c>
      <c r="W15" s="19">
        <f t="shared" si="2"/>
        <v>1423</v>
      </c>
      <c r="X15" s="19">
        <f t="shared" si="3"/>
        <v>360</v>
      </c>
      <c r="Y15" s="19">
        <f t="shared" si="4"/>
        <v>1077</v>
      </c>
      <c r="Z15" s="19">
        <f t="shared" si="5"/>
        <v>1515</v>
      </c>
      <c r="AA15" s="29">
        <f t="shared" si="6"/>
        <v>1.0386861313868614</v>
      </c>
      <c r="AB15" s="29">
        <f t="shared" si="7"/>
        <v>0.18711018711018712</v>
      </c>
      <c r="AC15" s="29">
        <f t="shared" si="8"/>
        <v>0.45309213294068151</v>
      </c>
      <c r="AD15" s="29">
        <f t="shared" si="9"/>
        <v>0.5892648774795799</v>
      </c>
    </row>
    <row r="16" spans="1:30" x14ac:dyDescent="0.35">
      <c r="A16" s="19" t="s">
        <v>45</v>
      </c>
      <c r="B16" s="25" t="s">
        <v>10</v>
      </c>
      <c r="C16" s="19">
        <v>1400</v>
      </c>
      <c r="D16" s="19">
        <v>1401</v>
      </c>
      <c r="E16" s="19">
        <v>1861</v>
      </c>
      <c r="F16" s="19">
        <v>2882</v>
      </c>
      <c r="G16" s="19">
        <v>1747</v>
      </c>
      <c r="H16" s="19">
        <v>2195</v>
      </c>
      <c r="I16" s="19">
        <v>2410</v>
      </c>
      <c r="J16" s="19">
        <v>2856</v>
      </c>
      <c r="K16" s="19">
        <v>2225</v>
      </c>
      <c r="L16" s="19">
        <v>2063</v>
      </c>
      <c r="M16" s="19">
        <v>1718</v>
      </c>
      <c r="N16" s="19">
        <v>2726</v>
      </c>
      <c r="O16" s="19">
        <v>2224</v>
      </c>
      <c r="P16" s="19">
        <v>1844</v>
      </c>
      <c r="Q16" s="19">
        <v>1897</v>
      </c>
      <c r="R16" s="19">
        <v>3131</v>
      </c>
      <c r="S16" s="19">
        <v>2482</v>
      </c>
      <c r="T16" s="19">
        <v>2182</v>
      </c>
      <c r="U16" s="19">
        <v>2877</v>
      </c>
      <c r="V16" s="19">
        <v>4129</v>
      </c>
      <c r="W16" s="19">
        <f t="shared" si="2"/>
        <v>1082</v>
      </c>
      <c r="X16" s="19">
        <f t="shared" si="3"/>
        <v>781</v>
      </c>
      <c r="Y16" s="19">
        <f t="shared" si="4"/>
        <v>1016</v>
      </c>
      <c r="Z16" s="19">
        <f t="shared" si="5"/>
        <v>1247</v>
      </c>
      <c r="AA16" s="29">
        <f t="shared" si="6"/>
        <v>0.77285714285714291</v>
      </c>
      <c r="AB16" s="29">
        <f t="shared" si="7"/>
        <v>0.55745895788722344</v>
      </c>
      <c r="AC16" s="29">
        <f t="shared" si="8"/>
        <v>0.54594304137560457</v>
      </c>
      <c r="AD16" s="29">
        <f t="shared" si="9"/>
        <v>0.43268563497571133</v>
      </c>
    </row>
    <row r="17" spans="1:30" x14ac:dyDescent="0.35">
      <c r="A17" s="19" t="s">
        <v>46</v>
      </c>
      <c r="B17" s="25" t="s">
        <v>18</v>
      </c>
      <c r="C17" s="19">
        <v>1504</v>
      </c>
      <c r="D17" s="19">
        <v>1296</v>
      </c>
      <c r="E17" s="19">
        <v>1680</v>
      </c>
      <c r="F17" s="19">
        <v>2032</v>
      </c>
      <c r="G17" s="19">
        <v>2563</v>
      </c>
      <c r="H17" s="19">
        <v>2815</v>
      </c>
      <c r="I17" s="19">
        <v>2500</v>
      </c>
      <c r="J17" s="19">
        <v>2734</v>
      </c>
      <c r="K17" s="19">
        <v>2223</v>
      </c>
      <c r="L17" s="19">
        <v>2405</v>
      </c>
      <c r="M17" s="19">
        <v>2513</v>
      </c>
      <c r="N17" s="19">
        <v>1893</v>
      </c>
      <c r="O17" s="19">
        <v>1898</v>
      </c>
      <c r="P17" s="19">
        <v>1943</v>
      </c>
      <c r="Q17" s="19">
        <v>1875</v>
      </c>
      <c r="R17" s="19">
        <v>2310</v>
      </c>
      <c r="S17" s="19">
        <v>2201</v>
      </c>
      <c r="T17" s="19">
        <v>2377</v>
      </c>
      <c r="U17" s="19">
        <v>2567</v>
      </c>
      <c r="V17" s="19">
        <v>2265</v>
      </c>
      <c r="W17" s="19">
        <f t="shared" si="2"/>
        <v>697</v>
      </c>
      <c r="X17" s="19">
        <f t="shared" si="3"/>
        <v>1081</v>
      </c>
      <c r="Y17" s="19">
        <f t="shared" si="4"/>
        <v>887</v>
      </c>
      <c r="Z17" s="19">
        <f t="shared" si="5"/>
        <v>233</v>
      </c>
      <c r="AA17" s="29">
        <f t="shared" si="6"/>
        <v>0.46343085106382981</v>
      </c>
      <c r="AB17" s="29">
        <f t="shared" si="7"/>
        <v>0.83410493827160492</v>
      </c>
      <c r="AC17" s="29">
        <f t="shared" si="8"/>
        <v>0.52797619047619049</v>
      </c>
      <c r="AD17" s="29">
        <f t="shared" si="9"/>
        <v>0.11466535433070867</v>
      </c>
    </row>
    <row r="18" spans="1:30" x14ac:dyDescent="0.35">
      <c r="A18" s="19" t="s">
        <v>43</v>
      </c>
      <c r="B18" s="25" t="s">
        <v>6</v>
      </c>
      <c r="C18" s="19">
        <v>1554</v>
      </c>
      <c r="D18" s="19">
        <v>1386</v>
      </c>
      <c r="E18" s="19">
        <v>1472</v>
      </c>
      <c r="F18" s="19">
        <v>2579</v>
      </c>
      <c r="G18" s="19">
        <v>2699</v>
      </c>
      <c r="H18" s="19">
        <v>1985</v>
      </c>
      <c r="I18" s="19">
        <v>1825</v>
      </c>
      <c r="J18" s="19">
        <v>1631</v>
      </c>
      <c r="K18" s="19">
        <v>2092</v>
      </c>
      <c r="L18" s="19">
        <v>1552</v>
      </c>
      <c r="M18" s="19">
        <v>1663</v>
      </c>
      <c r="N18" s="19">
        <v>2347</v>
      </c>
      <c r="O18" s="19">
        <v>3500</v>
      </c>
      <c r="P18" s="19">
        <v>2030</v>
      </c>
      <c r="Q18" s="19">
        <v>2251</v>
      </c>
      <c r="R18" s="19">
        <v>2307</v>
      </c>
      <c r="S18" s="19">
        <v>2297</v>
      </c>
      <c r="T18" s="19">
        <v>1824</v>
      </c>
      <c r="U18" s="19">
        <v>2049</v>
      </c>
      <c r="V18" s="19">
        <v>2480</v>
      </c>
      <c r="W18" s="19">
        <f t="shared" si="2"/>
        <v>743</v>
      </c>
      <c r="X18" s="19">
        <f t="shared" si="3"/>
        <v>438</v>
      </c>
      <c r="Y18" s="19">
        <f t="shared" si="4"/>
        <v>577</v>
      </c>
      <c r="Z18" s="19">
        <f t="shared" si="5"/>
        <v>-99</v>
      </c>
      <c r="AA18" s="29">
        <f t="shared" si="6"/>
        <v>0.47812097812097815</v>
      </c>
      <c r="AB18" s="29">
        <f t="shared" si="7"/>
        <v>0.31601731601731603</v>
      </c>
      <c r="AC18" s="29">
        <f t="shared" si="8"/>
        <v>0.39198369565217389</v>
      </c>
      <c r="AD18" s="29">
        <f t="shared" si="9"/>
        <v>-3.8386971694455214E-2</v>
      </c>
    </row>
    <row r="19" spans="1:30" x14ac:dyDescent="0.35">
      <c r="A19" s="19" t="s">
        <v>47</v>
      </c>
      <c r="B19" s="25" t="s">
        <v>11</v>
      </c>
      <c r="C19" s="19">
        <v>1164</v>
      </c>
      <c r="D19" s="19">
        <v>1113</v>
      </c>
      <c r="E19" s="19">
        <v>1263</v>
      </c>
      <c r="F19" s="19">
        <v>2073</v>
      </c>
      <c r="G19" s="19">
        <v>1462</v>
      </c>
      <c r="H19" s="19">
        <v>1476</v>
      </c>
      <c r="I19" s="19">
        <v>1561</v>
      </c>
      <c r="J19" s="19">
        <v>1352</v>
      </c>
      <c r="K19" s="19">
        <v>1530</v>
      </c>
      <c r="L19" s="19">
        <v>1419</v>
      </c>
      <c r="M19" s="19">
        <v>1745</v>
      </c>
      <c r="N19" s="19">
        <v>2517</v>
      </c>
      <c r="O19" s="19">
        <v>1608</v>
      </c>
      <c r="P19" s="19">
        <v>1562</v>
      </c>
      <c r="Q19" s="19">
        <v>1821</v>
      </c>
      <c r="R19" s="19">
        <v>2420</v>
      </c>
      <c r="S19" s="19">
        <v>1712</v>
      </c>
      <c r="T19" s="19">
        <v>1685</v>
      </c>
      <c r="U19" s="19">
        <v>2284</v>
      </c>
      <c r="V19" s="19">
        <v>2463</v>
      </c>
      <c r="W19" s="19">
        <f t="shared" si="2"/>
        <v>548</v>
      </c>
      <c r="X19" s="19">
        <f t="shared" si="3"/>
        <v>572</v>
      </c>
      <c r="Y19" s="19">
        <f t="shared" si="4"/>
        <v>1021</v>
      </c>
      <c r="Z19" s="19">
        <f t="shared" si="5"/>
        <v>390</v>
      </c>
      <c r="AA19" s="29">
        <f t="shared" si="6"/>
        <v>0.47079037800687284</v>
      </c>
      <c r="AB19" s="29">
        <f t="shared" si="7"/>
        <v>0.51392632524707993</v>
      </c>
      <c r="AC19" s="29">
        <f t="shared" si="8"/>
        <v>0.80839271575613614</v>
      </c>
      <c r="AD19" s="29">
        <f t="shared" si="9"/>
        <v>0.18813314037626627</v>
      </c>
    </row>
    <row r="20" spans="1:30" x14ac:dyDescent="0.35">
      <c r="A20" s="19" t="s">
        <v>49</v>
      </c>
      <c r="B20" s="25" t="s">
        <v>9</v>
      </c>
      <c r="C20" s="19">
        <v>1928</v>
      </c>
      <c r="D20" s="19">
        <v>1560</v>
      </c>
      <c r="E20" s="19">
        <v>2208</v>
      </c>
      <c r="F20" s="19">
        <v>2998</v>
      </c>
      <c r="G20" s="19">
        <v>1000</v>
      </c>
      <c r="H20" s="19">
        <v>1250</v>
      </c>
      <c r="I20" s="19">
        <v>1551</v>
      </c>
      <c r="J20" s="19">
        <v>1317</v>
      </c>
      <c r="K20" s="19">
        <v>1170</v>
      </c>
      <c r="L20" s="19">
        <v>1127</v>
      </c>
      <c r="M20" s="19">
        <v>1496</v>
      </c>
      <c r="N20" s="19">
        <v>1668</v>
      </c>
      <c r="O20" s="19">
        <v>997</v>
      </c>
      <c r="P20" s="19">
        <v>1294</v>
      </c>
      <c r="Q20" s="19">
        <v>1870</v>
      </c>
      <c r="R20" s="19">
        <v>1911</v>
      </c>
      <c r="S20" s="19">
        <v>1263</v>
      </c>
      <c r="T20" s="19">
        <v>1280</v>
      </c>
      <c r="U20" s="19">
        <v>1768</v>
      </c>
      <c r="V20" s="19">
        <v>2002</v>
      </c>
      <c r="W20" s="19">
        <f t="shared" si="2"/>
        <v>-665</v>
      </c>
      <c r="X20" s="19">
        <f t="shared" si="3"/>
        <v>-280</v>
      </c>
      <c r="Y20" s="19">
        <f t="shared" si="4"/>
        <v>-440</v>
      </c>
      <c r="Z20" s="19">
        <f t="shared" si="5"/>
        <v>-996</v>
      </c>
      <c r="AA20" s="29">
        <f t="shared" si="6"/>
        <v>-0.34491701244813278</v>
      </c>
      <c r="AB20" s="29">
        <f t="shared" si="7"/>
        <v>-0.17948717948717949</v>
      </c>
      <c r="AC20" s="29">
        <f t="shared" si="8"/>
        <v>-0.19927536231884058</v>
      </c>
      <c r="AD20" s="29">
        <f t="shared" si="9"/>
        <v>-0.3322214809873249</v>
      </c>
    </row>
    <row r="21" spans="1:30" x14ac:dyDescent="0.35">
      <c r="A21" s="19" t="s">
        <v>48</v>
      </c>
      <c r="B21" s="25" t="s">
        <v>4</v>
      </c>
      <c r="C21" s="19">
        <v>630</v>
      </c>
      <c r="D21" s="19">
        <v>633</v>
      </c>
      <c r="E21" s="19">
        <v>809</v>
      </c>
      <c r="F21" s="19">
        <v>2078</v>
      </c>
      <c r="G21" s="19">
        <v>987</v>
      </c>
      <c r="H21" s="19">
        <v>1024</v>
      </c>
      <c r="I21" s="19">
        <v>1093</v>
      </c>
      <c r="J21" s="19">
        <v>1510</v>
      </c>
      <c r="K21" s="19">
        <v>1321</v>
      </c>
      <c r="L21" s="19">
        <v>991</v>
      </c>
      <c r="M21" s="19">
        <v>1458</v>
      </c>
      <c r="N21" s="19">
        <v>2032</v>
      </c>
      <c r="O21" s="19">
        <v>1278</v>
      </c>
      <c r="P21" s="19">
        <v>1180</v>
      </c>
      <c r="Q21" s="19">
        <v>1375</v>
      </c>
      <c r="R21" s="19">
        <v>2801</v>
      </c>
      <c r="S21" s="19">
        <v>1353</v>
      </c>
      <c r="T21" s="19">
        <v>1163</v>
      </c>
      <c r="U21" s="19">
        <v>1668</v>
      </c>
      <c r="V21" s="19">
        <v>1890</v>
      </c>
      <c r="W21" s="19">
        <f t="shared" si="2"/>
        <v>723</v>
      </c>
      <c r="X21" s="19">
        <f t="shared" si="3"/>
        <v>530</v>
      </c>
      <c r="Y21" s="19">
        <f t="shared" si="4"/>
        <v>859</v>
      </c>
      <c r="Z21" s="19">
        <f t="shared" si="5"/>
        <v>-188</v>
      </c>
      <c r="AA21" s="29">
        <f t="shared" si="6"/>
        <v>1.1476190476190475</v>
      </c>
      <c r="AB21" s="29">
        <f t="shared" si="7"/>
        <v>0.83728278041074244</v>
      </c>
      <c r="AC21" s="29">
        <f t="shared" si="8"/>
        <v>1.0618046971569839</v>
      </c>
      <c r="AD21" s="29">
        <f t="shared" si="9"/>
        <v>-9.0471607314725699E-2</v>
      </c>
    </row>
    <row r="22" spans="1:30" x14ac:dyDescent="0.35">
      <c r="A22" s="19" t="s">
        <v>51</v>
      </c>
      <c r="B22" s="25" t="s">
        <v>5</v>
      </c>
      <c r="C22" s="19">
        <v>930</v>
      </c>
      <c r="D22" s="19">
        <v>892</v>
      </c>
      <c r="E22" s="19">
        <v>1174</v>
      </c>
      <c r="F22" s="19">
        <v>1643</v>
      </c>
      <c r="G22" s="19">
        <v>918</v>
      </c>
      <c r="H22" s="19">
        <v>1008</v>
      </c>
      <c r="I22" s="19">
        <v>1026</v>
      </c>
      <c r="J22" s="19">
        <v>1301</v>
      </c>
      <c r="K22" s="19">
        <v>1080</v>
      </c>
      <c r="L22" s="19">
        <v>1092</v>
      </c>
      <c r="M22" s="19">
        <v>891</v>
      </c>
      <c r="N22" s="19">
        <v>2034</v>
      </c>
      <c r="O22" s="19">
        <v>1651</v>
      </c>
      <c r="P22" s="19">
        <v>1071</v>
      </c>
      <c r="Q22" s="19">
        <v>1034</v>
      </c>
      <c r="R22" s="19">
        <v>1590</v>
      </c>
      <c r="S22" s="19">
        <v>1401</v>
      </c>
      <c r="T22" s="19">
        <v>1112</v>
      </c>
      <c r="U22" s="19">
        <v>1441</v>
      </c>
      <c r="V22" s="19">
        <v>1419</v>
      </c>
      <c r="W22" s="19">
        <f t="shared" si="2"/>
        <v>471</v>
      </c>
      <c r="X22" s="19">
        <f t="shared" si="3"/>
        <v>220</v>
      </c>
      <c r="Y22" s="19">
        <f t="shared" si="4"/>
        <v>267</v>
      </c>
      <c r="Z22" s="19">
        <f t="shared" si="5"/>
        <v>-224</v>
      </c>
      <c r="AA22" s="29">
        <f t="shared" si="6"/>
        <v>0.50645161290322582</v>
      </c>
      <c r="AB22" s="29">
        <f t="shared" si="7"/>
        <v>0.24663677130044842</v>
      </c>
      <c r="AC22" s="29">
        <f t="shared" si="8"/>
        <v>0.22742759795570699</v>
      </c>
      <c r="AD22" s="29">
        <f t="shared" si="9"/>
        <v>-0.13633597078514911</v>
      </c>
    </row>
    <row r="23" spans="1:30" x14ac:dyDescent="0.35">
      <c r="A23" s="19" t="s">
        <v>50</v>
      </c>
      <c r="B23" s="25" t="s">
        <v>19</v>
      </c>
      <c r="C23" s="19">
        <v>34924</v>
      </c>
      <c r="D23" s="19">
        <v>12932</v>
      </c>
      <c r="E23" s="19">
        <v>19969</v>
      </c>
      <c r="F23" s="19">
        <v>16886</v>
      </c>
      <c r="G23" s="19">
        <v>1798</v>
      </c>
      <c r="H23" s="19">
        <v>1314</v>
      </c>
      <c r="I23" s="19">
        <v>1302</v>
      </c>
      <c r="J23" s="19">
        <v>1364</v>
      </c>
      <c r="K23" s="19">
        <v>1971</v>
      </c>
      <c r="L23" s="19">
        <v>1580</v>
      </c>
      <c r="M23" s="19">
        <v>1844</v>
      </c>
      <c r="N23" s="19">
        <v>1693</v>
      </c>
      <c r="O23" s="19">
        <v>1546</v>
      </c>
      <c r="P23" s="19">
        <v>1215</v>
      </c>
      <c r="Q23" s="19">
        <v>1342</v>
      </c>
      <c r="R23" s="19">
        <v>1331</v>
      </c>
      <c r="S23" s="19">
        <v>1290</v>
      </c>
      <c r="T23" s="19">
        <v>879</v>
      </c>
      <c r="U23" s="19">
        <v>1295</v>
      </c>
      <c r="V23" s="19">
        <v>1148</v>
      </c>
      <c r="W23" s="19">
        <f t="shared" si="2"/>
        <v>-33634</v>
      </c>
      <c r="X23" s="19">
        <f t="shared" si="3"/>
        <v>-12053</v>
      </c>
      <c r="Y23" s="19">
        <f t="shared" si="4"/>
        <v>-18674</v>
      </c>
      <c r="Z23" s="19">
        <f t="shared" si="5"/>
        <v>-15738</v>
      </c>
      <c r="AA23" s="29">
        <f t="shared" si="6"/>
        <v>-0.96306265032642313</v>
      </c>
      <c r="AB23" s="29">
        <f t="shared" si="7"/>
        <v>-0.93202907516238787</v>
      </c>
      <c r="AC23" s="29">
        <f t="shared" si="8"/>
        <v>-0.93514948169662981</v>
      </c>
      <c r="AD23" s="29">
        <f t="shared" si="9"/>
        <v>-0.93201468672272891</v>
      </c>
    </row>
    <row r="24" spans="1:30" x14ac:dyDescent="0.35">
      <c r="A24" s="19" t="s">
        <v>53</v>
      </c>
      <c r="B24" s="25" t="s">
        <v>17</v>
      </c>
      <c r="C24" s="19">
        <v>753</v>
      </c>
      <c r="D24" s="19">
        <v>740</v>
      </c>
      <c r="E24" s="19">
        <v>1035</v>
      </c>
      <c r="F24" s="19">
        <v>1378</v>
      </c>
      <c r="G24" s="19">
        <v>805</v>
      </c>
      <c r="H24" s="19">
        <v>906</v>
      </c>
      <c r="I24" s="19">
        <v>927</v>
      </c>
      <c r="J24" s="19">
        <v>813</v>
      </c>
      <c r="K24" s="19">
        <v>638</v>
      </c>
      <c r="L24" s="19">
        <v>595</v>
      </c>
      <c r="M24" s="19">
        <v>740</v>
      </c>
      <c r="N24" s="19">
        <v>1384</v>
      </c>
      <c r="O24" s="19">
        <v>836</v>
      </c>
      <c r="P24" s="19">
        <v>1063</v>
      </c>
      <c r="Q24" s="19">
        <v>752</v>
      </c>
      <c r="R24" s="19">
        <v>1106</v>
      </c>
      <c r="S24" s="19">
        <v>826</v>
      </c>
      <c r="T24" s="19">
        <v>990</v>
      </c>
      <c r="U24" s="19">
        <v>1260</v>
      </c>
      <c r="V24" s="19">
        <v>1095</v>
      </c>
      <c r="W24" s="19">
        <f t="shared" si="2"/>
        <v>73</v>
      </c>
      <c r="X24" s="19">
        <f t="shared" si="3"/>
        <v>250</v>
      </c>
      <c r="Y24" s="19">
        <f t="shared" si="4"/>
        <v>225</v>
      </c>
      <c r="Z24" s="19">
        <f t="shared" si="5"/>
        <v>-283</v>
      </c>
      <c r="AA24" s="29">
        <f t="shared" si="6"/>
        <v>9.6945551128818058E-2</v>
      </c>
      <c r="AB24" s="29">
        <f t="shared" si="7"/>
        <v>0.33783783783783783</v>
      </c>
      <c r="AC24" s="29">
        <f t="shared" si="8"/>
        <v>0.21739130434782608</v>
      </c>
      <c r="AD24" s="29">
        <f t="shared" si="9"/>
        <v>-0.2053701015965167</v>
      </c>
    </row>
    <row r="25" spans="1:30" x14ac:dyDescent="0.35">
      <c r="A25" s="19" t="s">
        <v>52</v>
      </c>
      <c r="B25" s="25" t="s">
        <v>3</v>
      </c>
      <c r="C25" s="19">
        <v>579</v>
      </c>
      <c r="D25" s="19">
        <v>525</v>
      </c>
      <c r="E25" s="19">
        <v>658</v>
      </c>
      <c r="F25" s="19">
        <v>866</v>
      </c>
      <c r="G25" s="19">
        <v>543</v>
      </c>
      <c r="H25" s="19">
        <v>613</v>
      </c>
      <c r="I25" s="19">
        <v>622</v>
      </c>
      <c r="J25" s="19">
        <v>720</v>
      </c>
      <c r="K25" s="19">
        <v>573</v>
      </c>
      <c r="L25" s="19">
        <v>539</v>
      </c>
      <c r="M25" s="19">
        <v>664</v>
      </c>
      <c r="N25" s="19">
        <v>1106</v>
      </c>
      <c r="O25" s="19">
        <v>1322</v>
      </c>
      <c r="P25" s="19">
        <v>1185</v>
      </c>
      <c r="Q25" s="19">
        <v>1274</v>
      </c>
      <c r="R25" s="19">
        <v>996</v>
      </c>
      <c r="S25" s="19">
        <v>632</v>
      </c>
      <c r="T25" s="19">
        <v>548</v>
      </c>
      <c r="U25" s="19">
        <v>837</v>
      </c>
      <c r="V25" s="19">
        <v>877</v>
      </c>
      <c r="W25" s="19">
        <f t="shared" si="2"/>
        <v>53</v>
      </c>
      <c r="X25" s="19">
        <f t="shared" si="3"/>
        <v>23</v>
      </c>
      <c r="Y25" s="19">
        <f t="shared" si="4"/>
        <v>179</v>
      </c>
      <c r="Z25" s="19">
        <f t="shared" si="5"/>
        <v>11</v>
      </c>
      <c r="AA25" s="29">
        <f t="shared" si="6"/>
        <v>9.1537132987910191E-2</v>
      </c>
      <c r="AB25" s="29">
        <f t="shared" si="7"/>
        <v>4.3809523809523812E-2</v>
      </c>
      <c r="AC25" s="29">
        <f t="shared" si="8"/>
        <v>0.27203647416413373</v>
      </c>
      <c r="AD25" s="29">
        <f t="shared" si="9"/>
        <v>1.2702078521939953E-2</v>
      </c>
    </row>
    <row r="26" spans="1:30" x14ac:dyDescent="0.35">
      <c r="A26" s="19" t="s">
        <v>55</v>
      </c>
      <c r="B26" s="25" t="s">
        <v>14</v>
      </c>
      <c r="C26" s="19">
        <v>419</v>
      </c>
      <c r="D26" s="19">
        <v>336</v>
      </c>
      <c r="E26" s="19">
        <v>555</v>
      </c>
      <c r="F26" s="19">
        <v>757</v>
      </c>
      <c r="G26" s="19">
        <v>474</v>
      </c>
      <c r="H26" s="19">
        <v>530</v>
      </c>
      <c r="I26" s="19">
        <v>809</v>
      </c>
      <c r="J26" s="19">
        <v>800</v>
      </c>
      <c r="K26" s="19">
        <v>557</v>
      </c>
      <c r="L26" s="19">
        <v>558</v>
      </c>
      <c r="M26" s="19">
        <v>782</v>
      </c>
      <c r="N26" s="19">
        <v>862</v>
      </c>
      <c r="O26" s="19">
        <v>499</v>
      </c>
      <c r="P26" s="19">
        <v>614</v>
      </c>
      <c r="Q26" s="19">
        <v>521</v>
      </c>
      <c r="R26" s="19">
        <v>892</v>
      </c>
      <c r="S26" s="19">
        <v>581</v>
      </c>
      <c r="T26" s="19">
        <v>579</v>
      </c>
      <c r="U26" s="19">
        <v>666</v>
      </c>
      <c r="V26" s="19">
        <v>995</v>
      </c>
      <c r="W26" s="19">
        <f t="shared" si="2"/>
        <v>162</v>
      </c>
      <c r="X26" s="19">
        <f t="shared" si="3"/>
        <v>243</v>
      </c>
      <c r="Y26" s="19">
        <f t="shared" si="4"/>
        <v>111</v>
      </c>
      <c r="Z26" s="19">
        <f t="shared" si="5"/>
        <v>238</v>
      </c>
      <c r="AA26" s="29">
        <f t="shared" si="6"/>
        <v>0.38663484486873506</v>
      </c>
      <c r="AB26" s="29">
        <f t="shared" si="7"/>
        <v>0.7232142857142857</v>
      </c>
      <c r="AC26" s="29">
        <f t="shared" si="8"/>
        <v>0.2</v>
      </c>
      <c r="AD26" s="29">
        <f t="shared" si="9"/>
        <v>0.31439894319682959</v>
      </c>
    </row>
    <row r="27" spans="1:30" x14ac:dyDescent="0.35">
      <c r="A27" s="19" t="s">
        <v>54</v>
      </c>
      <c r="B27" s="25" t="s">
        <v>20</v>
      </c>
      <c r="C27" s="19">
        <v>469</v>
      </c>
      <c r="D27" s="19">
        <v>743</v>
      </c>
      <c r="E27" s="19">
        <v>624</v>
      </c>
      <c r="F27" s="19">
        <v>1231</v>
      </c>
      <c r="G27" s="19">
        <v>140</v>
      </c>
      <c r="H27" s="19">
        <v>227</v>
      </c>
      <c r="I27" s="19">
        <v>521</v>
      </c>
      <c r="J27" s="19">
        <v>470</v>
      </c>
      <c r="K27" s="19">
        <v>436</v>
      </c>
      <c r="L27" s="19">
        <v>490</v>
      </c>
      <c r="M27" s="19">
        <v>465</v>
      </c>
      <c r="N27" s="19">
        <v>844</v>
      </c>
      <c r="O27" s="19">
        <v>358</v>
      </c>
      <c r="P27" s="19">
        <v>371</v>
      </c>
      <c r="Q27" s="19">
        <v>579</v>
      </c>
      <c r="R27" s="19">
        <v>1269</v>
      </c>
      <c r="S27" s="19">
        <v>694</v>
      </c>
      <c r="T27" s="19">
        <v>622</v>
      </c>
      <c r="U27" s="19">
        <v>596</v>
      </c>
      <c r="V27" s="19">
        <v>826</v>
      </c>
      <c r="W27" s="19">
        <f t="shared" si="2"/>
        <v>225</v>
      </c>
      <c r="X27" s="19">
        <f t="shared" si="3"/>
        <v>-121</v>
      </c>
      <c r="Y27" s="19">
        <f t="shared" si="4"/>
        <v>-28</v>
      </c>
      <c r="Z27" s="19">
        <f t="shared" si="5"/>
        <v>-405</v>
      </c>
      <c r="AA27" s="29">
        <f t="shared" si="6"/>
        <v>0.47974413646055436</v>
      </c>
      <c r="AB27" s="29">
        <f t="shared" si="7"/>
        <v>-0.16285329744279947</v>
      </c>
      <c r="AC27" s="29">
        <f t="shared" si="8"/>
        <v>-4.4871794871794872E-2</v>
      </c>
      <c r="AD27" s="29">
        <f t="shared" si="9"/>
        <v>-0.3290008123476848</v>
      </c>
    </row>
    <row r="28" spans="1:30" x14ac:dyDescent="0.35">
      <c r="A28" s="19" t="s">
        <v>56</v>
      </c>
      <c r="B28" s="25" t="s">
        <v>21</v>
      </c>
      <c r="C28" s="19">
        <v>1424</v>
      </c>
      <c r="D28" s="19">
        <v>904</v>
      </c>
      <c r="E28" s="19">
        <v>1260</v>
      </c>
      <c r="F28" s="19">
        <v>2413</v>
      </c>
      <c r="G28" s="19">
        <v>173</v>
      </c>
      <c r="H28" s="19">
        <v>176</v>
      </c>
      <c r="I28" s="19">
        <v>309</v>
      </c>
      <c r="J28" s="19">
        <v>493</v>
      </c>
      <c r="K28" s="19">
        <v>367</v>
      </c>
      <c r="L28" s="19">
        <v>423</v>
      </c>
      <c r="M28" s="19">
        <v>423</v>
      </c>
      <c r="N28" s="19">
        <v>349</v>
      </c>
      <c r="O28" s="19">
        <v>444</v>
      </c>
      <c r="P28" s="19">
        <v>458</v>
      </c>
      <c r="Q28" s="19">
        <v>523</v>
      </c>
      <c r="R28" s="19">
        <v>753</v>
      </c>
      <c r="S28" s="19">
        <v>582</v>
      </c>
      <c r="T28" s="19">
        <v>679</v>
      </c>
      <c r="U28" s="19">
        <v>634</v>
      </c>
      <c r="V28" s="19">
        <v>574</v>
      </c>
      <c r="W28" s="19">
        <f t="shared" si="2"/>
        <v>-842</v>
      </c>
      <c r="X28" s="19">
        <f t="shared" si="3"/>
        <v>-225</v>
      </c>
      <c r="Y28" s="19">
        <f t="shared" si="4"/>
        <v>-626</v>
      </c>
      <c r="Z28" s="19">
        <f t="shared" si="5"/>
        <v>-1839</v>
      </c>
      <c r="AA28" s="29">
        <f t="shared" si="6"/>
        <v>-0.5912921348314607</v>
      </c>
      <c r="AB28" s="29">
        <f t="shared" si="7"/>
        <v>-0.24889380530973451</v>
      </c>
      <c r="AC28" s="29">
        <f t="shared" si="8"/>
        <v>-0.49682539682539684</v>
      </c>
      <c r="AD28" s="29">
        <f t="shared" si="9"/>
        <v>-0.76212184003315375</v>
      </c>
    </row>
    <row r="29" spans="1:30" x14ac:dyDescent="0.35">
      <c r="A29" s="19" t="s">
        <v>2</v>
      </c>
      <c r="B29" s="25" t="s">
        <v>2</v>
      </c>
      <c r="C29" s="19">
        <v>395</v>
      </c>
      <c r="D29" s="19">
        <v>353</v>
      </c>
      <c r="E29" s="19">
        <v>438</v>
      </c>
      <c r="F29" s="19">
        <v>744</v>
      </c>
      <c r="G29" s="19">
        <v>524</v>
      </c>
      <c r="H29" s="19">
        <v>456</v>
      </c>
      <c r="I29" s="19">
        <v>434</v>
      </c>
      <c r="J29" s="19">
        <v>676</v>
      </c>
      <c r="K29" s="19">
        <v>411</v>
      </c>
      <c r="L29" s="19">
        <v>501</v>
      </c>
      <c r="M29" s="19">
        <v>456</v>
      </c>
      <c r="N29" s="19">
        <v>699</v>
      </c>
      <c r="O29" s="19">
        <v>425</v>
      </c>
      <c r="P29" s="19">
        <v>592</v>
      </c>
      <c r="Q29" s="19">
        <v>411</v>
      </c>
      <c r="R29" s="19">
        <v>700</v>
      </c>
      <c r="S29" s="19">
        <v>433</v>
      </c>
      <c r="T29" s="19">
        <v>380</v>
      </c>
      <c r="U29" s="19">
        <v>590</v>
      </c>
      <c r="V29" s="19">
        <v>710</v>
      </c>
      <c r="W29" s="19">
        <f t="shared" si="2"/>
        <v>38</v>
      </c>
      <c r="X29" s="19">
        <f t="shared" si="3"/>
        <v>27</v>
      </c>
      <c r="Y29" s="19">
        <f t="shared" si="4"/>
        <v>152</v>
      </c>
      <c r="Z29" s="19">
        <f t="shared" si="5"/>
        <v>-34</v>
      </c>
      <c r="AA29" s="29">
        <f t="shared" si="6"/>
        <v>9.6202531645569619E-2</v>
      </c>
      <c r="AB29" s="29">
        <f t="shared" si="7"/>
        <v>7.6487252124645896E-2</v>
      </c>
      <c r="AC29" s="29">
        <f t="shared" si="8"/>
        <v>0.34703196347031962</v>
      </c>
      <c r="AD29" s="29">
        <f t="shared" si="9"/>
        <v>-4.5698924731182797E-2</v>
      </c>
    </row>
    <row r="30" spans="1:30" x14ac:dyDescent="0.35">
      <c r="A30" s="19" t="s">
        <v>57</v>
      </c>
      <c r="B30" s="25" t="s">
        <v>22</v>
      </c>
      <c r="C30" s="19">
        <v>173</v>
      </c>
      <c r="D30" s="19">
        <v>163</v>
      </c>
      <c r="E30" s="19">
        <v>152</v>
      </c>
      <c r="F30" s="19">
        <v>466</v>
      </c>
      <c r="G30" s="19">
        <v>62</v>
      </c>
      <c r="H30" s="19">
        <v>92</v>
      </c>
      <c r="I30" s="19">
        <v>88</v>
      </c>
      <c r="J30" s="19">
        <v>166</v>
      </c>
      <c r="K30" s="19">
        <v>115</v>
      </c>
      <c r="L30" s="19">
        <v>75</v>
      </c>
      <c r="M30" s="19">
        <v>68</v>
      </c>
      <c r="N30" s="19">
        <v>295</v>
      </c>
      <c r="O30" s="19">
        <v>140</v>
      </c>
      <c r="P30" s="19">
        <v>108</v>
      </c>
      <c r="Q30" s="19">
        <v>148</v>
      </c>
      <c r="R30" s="19">
        <v>242</v>
      </c>
      <c r="S30" s="19">
        <v>117</v>
      </c>
      <c r="T30" s="19">
        <v>111</v>
      </c>
      <c r="U30" s="19">
        <v>135</v>
      </c>
      <c r="V30" s="19">
        <v>270</v>
      </c>
      <c r="W30" s="19">
        <f t="shared" si="2"/>
        <v>-56</v>
      </c>
      <c r="X30" s="19">
        <f t="shared" si="3"/>
        <v>-52</v>
      </c>
      <c r="Y30" s="19">
        <f t="shared" si="4"/>
        <v>-17</v>
      </c>
      <c r="Z30" s="19">
        <f t="shared" si="5"/>
        <v>-196</v>
      </c>
      <c r="AA30" s="29">
        <f t="shared" si="6"/>
        <v>-0.32369942196531792</v>
      </c>
      <c r="AB30" s="29">
        <f t="shared" si="7"/>
        <v>-0.31901840490797545</v>
      </c>
      <c r="AC30" s="29">
        <f t="shared" si="8"/>
        <v>-0.1118421052631579</v>
      </c>
      <c r="AD30" s="29">
        <f t="shared" si="9"/>
        <v>-0.42060085836909872</v>
      </c>
    </row>
    <row r="32" spans="1:30" x14ac:dyDescent="0.35">
      <c r="A32" s="18" t="s">
        <v>60</v>
      </c>
    </row>
    <row r="33" spans="1:30" x14ac:dyDescent="0.35">
      <c r="A33" s="19"/>
      <c r="B33" s="25"/>
      <c r="C33" s="12" t="s">
        <v>23</v>
      </c>
      <c r="D33" s="12" t="s">
        <v>24</v>
      </c>
      <c r="E33" s="12" t="s">
        <v>25</v>
      </c>
      <c r="F33" s="12" t="s">
        <v>26</v>
      </c>
      <c r="G33" s="3" t="s">
        <v>23</v>
      </c>
      <c r="H33" s="3" t="s">
        <v>24</v>
      </c>
      <c r="I33" s="3" t="s">
        <v>25</v>
      </c>
      <c r="J33" s="4" t="s">
        <v>26</v>
      </c>
      <c r="K33" s="5" t="s">
        <v>23</v>
      </c>
      <c r="L33" s="5" t="s">
        <v>24</v>
      </c>
      <c r="M33" s="5" t="s">
        <v>25</v>
      </c>
      <c r="N33" s="6" t="s">
        <v>26</v>
      </c>
      <c r="O33" s="7" t="s">
        <v>23</v>
      </c>
      <c r="P33" s="7" t="s">
        <v>24</v>
      </c>
      <c r="Q33" s="7" t="s">
        <v>25</v>
      </c>
      <c r="R33" s="8" t="s">
        <v>26</v>
      </c>
      <c r="S33" s="14" t="s">
        <v>23</v>
      </c>
      <c r="T33" s="14" t="s">
        <v>24</v>
      </c>
      <c r="U33" s="14" t="s">
        <v>25</v>
      </c>
      <c r="V33" s="15" t="s">
        <v>26</v>
      </c>
      <c r="W33" s="59" t="s">
        <v>104</v>
      </c>
      <c r="X33" s="59"/>
      <c r="Y33" s="59"/>
      <c r="Z33" s="59"/>
      <c r="AA33" s="59" t="s">
        <v>104</v>
      </c>
      <c r="AB33" s="59"/>
      <c r="AC33" s="59"/>
      <c r="AD33" s="59"/>
    </row>
    <row r="34" spans="1:30" x14ac:dyDescent="0.35">
      <c r="A34" s="19"/>
      <c r="B34" s="25"/>
      <c r="C34" s="12" t="s">
        <v>27</v>
      </c>
      <c r="D34" s="12" t="s">
        <v>28</v>
      </c>
      <c r="E34" s="12" t="s">
        <v>29</v>
      </c>
      <c r="F34" s="12" t="s">
        <v>30</v>
      </c>
      <c r="G34" s="3" t="s">
        <v>27</v>
      </c>
      <c r="H34" s="3" t="s">
        <v>28</v>
      </c>
      <c r="I34" s="3" t="s">
        <v>29</v>
      </c>
      <c r="J34" s="4" t="s">
        <v>30</v>
      </c>
      <c r="K34" s="5" t="s">
        <v>27</v>
      </c>
      <c r="L34" s="5" t="s">
        <v>28</v>
      </c>
      <c r="M34" s="5" t="s">
        <v>29</v>
      </c>
      <c r="N34" s="6" t="s">
        <v>30</v>
      </c>
      <c r="O34" s="7" t="s">
        <v>27</v>
      </c>
      <c r="P34" s="7" t="s">
        <v>28</v>
      </c>
      <c r="Q34" s="7" t="s">
        <v>29</v>
      </c>
      <c r="R34" s="8" t="s">
        <v>30</v>
      </c>
      <c r="S34" s="14" t="s">
        <v>27</v>
      </c>
      <c r="T34" s="14" t="s">
        <v>28</v>
      </c>
      <c r="U34" s="14" t="s">
        <v>29</v>
      </c>
      <c r="V34" s="15" t="s">
        <v>30</v>
      </c>
      <c r="W34" s="39" t="s">
        <v>23</v>
      </c>
      <c r="X34" s="39" t="s">
        <v>24</v>
      </c>
      <c r="Y34" s="39" t="s">
        <v>25</v>
      </c>
      <c r="Z34" s="39" t="s">
        <v>26</v>
      </c>
      <c r="AA34" s="42" t="s">
        <v>23</v>
      </c>
      <c r="AB34" s="42" t="s">
        <v>24</v>
      </c>
      <c r="AC34" s="42" t="s">
        <v>25</v>
      </c>
      <c r="AD34" s="42" t="s">
        <v>26</v>
      </c>
    </row>
    <row r="35" spans="1:30" x14ac:dyDescent="0.35">
      <c r="A35" s="19"/>
      <c r="B35" s="25"/>
      <c r="C35" s="13">
        <v>2019</v>
      </c>
      <c r="D35" s="13">
        <v>2019</v>
      </c>
      <c r="E35" s="13">
        <v>2019</v>
      </c>
      <c r="F35" s="13">
        <v>2019</v>
      </c>
      <c r="G35" s="9">
        <v>2023</v>
      </c>
      <c r="H35" s="9">
        <v>2023</v>
      </c>
      <c r="I35" s="9">
        <v>2023</v>
      </c>
      <c r="J35" s="9">
        <v>2023</v>
      </c>
      <c r="K35" s="10">
        <v>2024</v>
      </c>
      <c r="L35" s="10">
        <v>2024</v>
      </c>
      <c r="M35" s="10">
        <v>2024</v>
      </c>
      <c r="N35" s="10">
        <v>2024</v>
      </c>
      <c r="O35" s="11">
        <v>2025</v>
      </c>
      <c r="P35" s="11">
        <v>2025</v>
      </c>
      <c r="Q35" s="11">
        <v>2025</v>
      </c>
      <c r="R35" s="11">
        <v>2025</v>
      </c>
      <c r="S35" s="16">
        <v>2026</v>
      </c>
      <c r="T35" s="16">
        <v>2026</v>
      </c>
      <c r="U35" s="16">
        <v>2026</v>
      </c>
      <c r="V35" s="16">
        <v>2026</v>
      </c>
      <c r="W35" s="2" t="s">
        <v>27</v>
      </c>
      <c r="X35" s="2" t="s">
        <v>28</v>
      </c>
      <c r="Y35" s="2" t="s">
        <v>29</v>
      </c>
      <c r="Z35" s="2" t="s">
        <v>30</v>
      </c>
      <c r="AA35" s="43" t="s">
        <v>27</v>
      </c>
      <c r="AB35" s="43" t="s">
        <v>28</v>
      </c>
      <c r="AC35" s="43" t="s">
        <v>29</v>
      </c>
      <c r="AD35" s="43" t="s">
        <v>30</v>
      </c>
    </row>
    <row r="36" spans="1:30" x14ac:dyDescent="0.35">
      <c r="A36" s="20" t="s">
        <v>33</v>
      </c>
      <c r="B36" s="21" t="s">
        <v>34</v>
      </c>
      <c r="C36" s="19">
        <v>394683</v>
      </c>
      <c r="D36" s="19">
        <v>379649</v>
      </c>
      <c r="E36" s="19">
        <v>420897</v>
      </c>
      <c r="F36" s="19">
        <v>481794</v>
      </c>
      <c r="G36" s="19">
        <v>363554</v>
      </c>
      <c r="H36" s="19">
        <v>409525</v>
      </c>
      <c r="I36" s="19">
        <v>428037</v>
      </c>
      <c r="J36" s="19">
        <v>463233</v>
      </c>
      <c r="K36" s="19">
        <v>354167</v>
      </c>
      <c r="L36" s="19">
        <v>409206</v>
      </c>
      <c r="M36" s="19">
        <v>435921</v>
      </c>
      <c r="N36" s="19">
        <v>432476</v>
      </c>
      <c r="O36" s="19">
        <v>368280</v>
      </c>
      <c r="P36" s="19">
        <v>406872</v>
      </c>
      <c r="Q36" s="19">
        <v>395473</v>
      </c>
      <c r="R36" s="19">
        <v>465617</v>
      </c>
      <c r="S36" s="19">
        <v>395913</v>
      </c>
      <c r="T36" s="19">
        <v>422187</v>
      </c>
      <c r="U36" s="19">
        <v>438172</v>
      </c>
      <c r="V36" s="19">
        <v>484520</v>
      </c>
      <c r="W36" s="19">
        <f>S36-C36</f>
        <v>1230</v>
      </c>
      <c r="X36" s="19">
        <f t="shared" ref="X36:X60" si="10">T36-D36</f>
        <v>42538</v>
      </c>
      <c r="Y36" s="19">
        <f t="shared" ref="Y36:Y60" si="11">U36-E36</f>
        <v>17275</v>
      </c>
      <c r="Z36" s="19">
        <f t="shared" ref="Z36:Z60" si="12">V36-F36</f>
        <v>2726</v>
      </c>
      <c r="AA36" s="29">
        <f>(S36-C36)/C36</f>
        <v>3.116425080380964E-3</v>
      </c>
      <c r="AB36" s="29">
        <f t="shared" ref="AB36:AB60" si="13">(T36-D36)/D36</f>
        <v>0.11204560001475047</v>
      </c>
      <c r="AC36" s="29">
        <f t="shared" ref="AC36:AC60" si="14">(U36-E36)/E36</f>
        <v>4.1043295628146556E-2</v>
      </c>
      <c r="AD36" s="29">
        <f t="shared" ref="AD36:AD60" si="15">(V36-F36)/F36</f>
        <v>5.6580198175983929E-3</v>
      </c>
    </row>
    <row r="37" spans="1:30" x14ac:dyDescent="0.35">
      <c r="A37" s="20" t="s">
        <v>35</v>
      </c>
      <c r="B37" s="21" t="s">
        <v>0</v>
      </c>
      <c r="C37" s="19">
        <v>155230</v>
      </c>
      <c r="D37" s="19">
        <v>171453</v>
      </c>
      <c r="E37" s="19">
        <v>174655</v>
      </c>
      <c r="F37" s="19">
        <v>175689</v>
      </c>
      <c r="G37" s="19">
        <v>193151</v>
      </c>
      <c r="H37" s="19">
        <v>202010</v>
      </c>
      <c r="I37" s="19">
        <v>212440</v>
      </c>
      <c r="J37" s="19">
        <v>207056</v>
      </c>
      <c r="K37" s="19">
        <v>184860</v>
      </c>
      <c r="L37" s="19">
        <v>197729</v>
      </c>
      <c r="M37" s="19">
        <v>202684</v>
      </c>
      <c r="N37" s="19">
        <v>200586</v>
      </c>
      <c r="O37" s="19">
        <v>181454</v>
      </c>
      <c r="P37" s="19">
        <v>198717</v>
      </c>
      <c r="Q37" s="19">
        <v>181207</v>
      </c>
      <c r="R37" s="19">
        <v>195774</v>
      </c>
      <c r="S37" s="19">
        <v>194804</v>
      </c>
      <c r="T37" s="19">
        <v>198520</v>
      </c>
      <c r="U37" s="19">
        <v>198297</v>
      </c>
      <c r="V37" s="19">
        <v>208453</v>
      </c>
      <c r="W37" s="19">
        <f t="shared" ref="W37:W60" si="16">S37-C37</f>
        <v>39574</v>
      </c>
      <c r="X37" s="19">
        <f t="shared" si="10"/>
        <v>27067</v>
      </c>
      <c r="Y37" s="19">
        <f t="shared" si="11"/>
        <v>23642</v>
      </c>
      <c r="Z37" s="19">
        <f t="shared" si="12"/>
        <v>32764</v>
      </c>
      <c r="AA37" s="29">
        <f t="shared" ref="AA37:AA60" si="17">(S37-C37)/C37</f>
        <v>0.25493783418153709</v>
      </c>
      <c r="AB37" s="29">
        <f t="shared" si="13"/>
        <v>0.15786833709529724</v>
      </c>
      <c r="AC37" s="29">
        <f t="shared" si="14"/>
        <v>0.13536400332083251</v>
      </c>
      <c r="AD37" s="29">
        <f t="shared" si="15"/>
        <v>0.18648862478584316</v>
      </c>
    </row>
    <row r="38" spans="1:30" s="28" customFormat="1" x14ac:dyDescent="0.35">
      <c r="A38" s="22" t="s">
        <v>36</v>
      </c>
      <c r="B38" s="23" t="s">
        <v>1</v>
      </c>
      <c r="C38" s="27">
        <v>239453</v>
      </c>
      <c r="D38" s="27">
        <v>208196</v>
      </c>
      <c r="E38" s="27">
        <v>246242</v>
      </c>
      <c r="F38" s="27">
        <v>306105</v>
      </c>
      <c r="G38" s="27">
        <v>170403</v>
      </c>
      <c r="H38" s="27">
        <v>207515</v>
      </c>
      <c r="I38" s="27">
        <v>215597</v>
      </c>
      <c r="J38" s="27">
        <v>256177</v>
      </c>
      <c r="K38" s="27">
        <v>169307</v>
      </c>
      <c r="L38" s="27">
        <v>211477</v>
      </c>
      <c r="M38" s="27">
        <v>233237</v>
      </c>
      <c r="N38" s="27">
        <v>231890</v>
      </c>
      <c r="O38" s="27">
        <v>186826</v>
      </c>
      <c r="P38" s="27">
        <v>208155</v>
      </c>
      <c r="Q38" s="27">
        <v>214266</v>
      </c>
      <c r="R38" s="27">
        <v>269843</v>
      </c>
      <c r="S38" s="27">
        <v>201109</v>
      </c>
      <c r="T38" s="27">
        <v>223667</v>
      </c>
      <c r="U38" s="27">
        <v>239875</v>
      </c>
      <c r="V38" s="27">
        <v>276067</v>
      </c>
      <c r="W38" s="19">
        <f t="shared" si="16"/>
        <v>-38344</v>
      </c>
      <c r="X38" s="19">
        <f t="shared" si="10"/>
        <v>15471</v>
      </c>
      <c r="Y38" s="19">
        <f t="shared" si="11"/>
        <v>-6367</v>
      </c>
      <c r="Z38" s="19">
        <f t="shared" si="12"/>
        <v>-30038</v>
      </c>
      <c r="AA38" s="29">
        <f t="shared" si="17"/>
        <v>-0.16013163334767158</v>
      </c>
      <c r="AB38" s="29">
        <f t="shared" si="13"/>
        <v>7.4309785010278781E-2</v>
      </c>
      <c r="AC38" s="29">
        <f t="shared" si="14"/>
        <v>-2.5856677577342613E-2</v>
      </c>
      <c r="AD38" s="29">
        <f t="shared" si="15"/>
        <v>-9.8129726727756814E-2</v>
      </c>
    </row>
    <row r="39" spans="1:30" x14ac:dyDescent="0.35">
      <c r="A39" s="19" t="s">
        <v>37</v>
      </c>
      <c r="B39" s="25" t="s">
        <v>15</v>
      </c>
      <c r="C39" s="19">
        <v>56263</v>
      </c>
      <c r="D39" s="19">
        <v>84462</v>
      </c>
      <c r="E39" s="19">
        <v>83670</v>
      </c>
      <c r="F39" s="19">
        <v>117989</v>
      </c>
      <c r="G39" s="19">
        <v>50887</v>
      </c>
      <c r="H39" s="19">
        <v>80843</v>
      </c>
      <c r="I39" s="19">
        <v>73384</v>
      </c>
      <c r="J39" s="19">
        <v>108113</v>
      </c>
      <c r="K39" s="19">
        <v>44414</v>
      </c>
      <c r="L39" s="19">
        <v>82034</v>
      </c>
      <c r="M39" s="19">
        <v>82485</v>
      </c>
      <c r="N39" s="19">
        <v>79170</v>
      </c>
      <c r="O39" s="19">
        <v>54938</v>
      </c>
      <c r="P39" s="19">
        <v>81123</v>
      </c>
      <c r="Q39" s="19">
        <v>65226</v>
      </c>
      <c r="R39" s="19">
        <v>94041</v>
      </c>
      <c r="S39" s="19">
        <v>54720</v>
      </c>
      <c r="T39" s="19">
        <v>78189</v>
      </c>
      <c r="U39" s="19">
        <v>65489</v>
      </c>
      <c r="V39" s="19">
        <v>92837</v>
      </c>
      <c r="W39" s="19">
        <f t="shared" si="16"/>
        <v>-1543</v>
      </c>
      <c r="X39" s="19">
        <f t="shared" si="10"/>
        <v>-6273</v>
      </c>
      <c r="Y39" s="19">
        <f t="shared" si="11"/>
        <v>-18181</v>
      </c>
      <c r="Z39" s="19">
        <f t="shared" si="12"/>
        <v>-25152</v>
      </c>
      <c r="AA39" s="29">
        <f t="shared" si="17"/>
        <v>-2.7424772941364663E-2</v>
      </c>
      <c r="AB39" s="29">
        <f t="shared" si="13"/>
        <v>-7.4270085955814455E-2</v>
      </c>
      <c r="AC39" s="29">
        <f t="shared" si="14"/>
        <v>-0.21729413170790007</v>
      </c>
      <c r="AD39" s="29">
        <f t="shared" si="15"/>
        <v>-0.21317241437761147</v>
      </c>
    </row>
    <row r="40" spans="1:30" x14ac:dyDescent="0.35">
      <c r="A40" s="19" t="s">
        <v>38</v>
      </c>
      <c r="B40" s="25" t="s">
        <v>8</v>
      </c>
      <c r="C40" s="19">
        <v>16084</v>
      </c>
      <c r="D40" s="19">
        <v>17455</v>
      </c>
      <c r="E40" s="19">
        <v>21629</v>
      </c>
      <c r="F40" s="19">
        <v>21471</v>
      </c>
      <c r="G40" s="19">
        <v>22897</v>
      </c>
      <c r="H40" s="19">
        <v>21832</v>
      </c>
      <c r="I40" s="19">
        <v>29182</v>
      </c>
      <c r="J40" s="19">
        <v>29556</v>
      </c>
      <c r="K40" s="19">
        <v>25267</v>
      </c>
      <c r="L40" s="19">
        <v>27249</v>
      </c>
      <c r="M40" s="19">
        <v>39182</v>
      </c>
      <c r="N40" s="19">
        <v>23529</v>
      </c>
      <c r="O40" s="19">
        <v>27140</v>
      </c>
      <c r="P40" s="19">
        <v>28247</v>
      </c>
      <c r="Q40" s="19">
        <v>36654</v>
      </c>
      <c r="R40" s="19">
        <v>30520</v>
      </c>
      <c r="S40" s="19">
        <v>31014</v>
      </c>
      <c r="T40" s="19">
        <v>28108</v>
      </c>
      <c r="U40" s="19">
        <v>38853</v>
      </c>
      <c r="V40" s="19">
        <v>31380</v>
      </c>
      <c r="W40" s="19">
        <f t="shared" si="16"/>
        <v>14930</v>
      </c>
      <c r="X40" s="19">
        <f t="shared" si="10"/>
        <v>10653</v>
      </c>
      <c r="Y40" s="19">
        <f t="shared" si="11"/>
        <v>17224</v>
      </c>
      <c r="Z40" s="19">
        <f t="shared" si="12"/>
        <v>9909</v>
      </c>
      <c r="AA40" s="29">
        <f t="shared" si="17"/>
        <v>0.92825167868689384</v>
      </c>
      <c r="AB40" s="29">
        <f t="shared" si="13"/>
        <v>0.61031223145230595</v>
      </c>
      <c r="AC40" s="29">
        <f t="shared" si="14"/>
        <v>0.79633824957233346</v>
      </c>
      <c r="AD40" s="29">
        <f t="shared" si="15"/>
        <v>0.46150621768897582</v>
      </c>
    </row>
    <row r="41" spans="1:30" x14ac:dyDescent="0.35">
      <c r="A41" s="19" t="s">
        <v>41</v>
      </c>
      <c r="B41" s="25" t="s">
        <v>16</v>
      </c>
      <c r="C41" s="19">
        <v>8974</v>
      </c>
      <c r="D41" s="19">
        <v>9657</v>
      </c>
      <c r="E41" s="19">
        <v>10680</v>
      </c>
      <c r="F41" s="19">
        <v>10941</v>
      </c>
      <c r="G41" s="19">
        <v>5771</v>
      </c>
      <c r="H41" s="19">
        <v>9528</v>
      </c>
      <c r="I41" s="19">
        <v>6985</v>
      </c>
      <c r="J41" s="19">
        <v>6674</v>
      </c>
      <c r="K41" s="19">
        <v>9023</v>
      </c>
      <c r="L41" s="19">
        <v>9305</v>
      </c>
      <c r="M41" s="19">
        <v>8888</v>
      </c>
      <c r="N41" s="19">
        <v>8574</v>
      </c>
      <c r="O41" s="19">
        <v>9822</v>
      </c>
      <c r="P41" s="19">
        <v>9980</v>
      </c>
      <c r="Q41" s="19">
        <v>8709</v>
      </c>
      <c r="R41" s="19">
        <v>10403</v>
      </c>
      <c r="S41" s="19">
        <v>10241</v>
      </c>
      <c r="T41" s="19">
        <v>11111</v>
      </c>
      <c r="U41" s="19">
        <v>11342</v>
      </c>
      <c r="V41" s="19">
        <v>12271</v>
      </c>
      <c r="W41" s="19">
        <f t="shared" si="16"/>
        <v>1267</v>
      </c>
      <c r="X41" s="19">
        <f t="shared" si="10"/>
        <v>1454</v>
      </c>
      <c r="Y41" s="19">
        <f t="shared" si="11"/>
        <v>662</v>
      </c>
      <c r="Z41" s="19">
        <f t="shared" si="12"/>
        <v>1330</v>
      </c>
      <c r="AA41" s="29">
        <f t="shared" si="17"/>
        <v>0.14118564742589704</v>
      </c>
      <c r="AB41" s="29">
        <f t="shared" si="13"/>
        <v>0.15056435746090918</v>
      </c>
      <c r="AC41" s="29">
        <f t="shared" si="14"/>
        <v>6.1985018726591762E-2</v>
      </c>
      <c r="AD41" s="29">
        <f t="shared" si="15"/>
        <v>0.12156110044785669</v>
      </c>
    </row>
    <row r="42" spans="1:30" x14ac:dyDescent="0.35">
      <c r="A42" s="19" t="s">
        <v>39</v>
      </c>
      <c r="B42" s="25" t="s">
        <v>13</v>
      </c>
      <c r="C42" s="19">
        <v>11393</v>
      </c>
      <c r="D42" s="19">
        <v>11552</v>
      </c>
      <c r="E42" s="19">
        <v>14173</v>
      </c>
      <c r="F42" s="19">
        <v>20000</v>
      </c>
      <c r="G42" s="19">
        <v>13615</v>
      </c>
      <c r="H42" s="19">
        <v>11740</v>
      </c>
      <c r="I42" s="19">
        <v>13829</v>
      </c>
      <c r="J42" s="19">
        <v>14642</v>
      </c>
      <c r="K42" s="19">
        <v>8359</v>
      </c>
      <c r="L42" s="19">
        <v>9252</v>
      </c>
      <c r="M42" s="19">
        <v>12049</v>
      </c>
      <c r="N42" s="19">
        <v>14067</v>
      </c>
      <c r="O42" s="19">
        <v>8925</v>
      </c>
      <c r="P42" s="19">
        <v>8719</v>
      </c>
      <c r="Q42" s="19">
        <v>10499</v>
      </c>
      <c r="R42" s="19">
        <v>14598</v>
      </c>
      <c r="S42" s="19">
        <v>8600</v>
      </c>
      <c r="T42" s="19">
        <v>7928</v>
      </c>
      <c r="U42" s="19">
        <v>11116</v>
      </c>
      <c r="V42" s="19">
        <v>14042</v>
      </c>
      <c r="W42" s="19">
        <f t="shared" si="16"/>
        <v>-2793</v>
      </c>
      <c r="X42" s="19">
        <f t="shared" si="10"/>
        <v>-3624</v>
      </c>
      <c r="Y42" s="19">
        <f t="shared" si="11"/>
        <v>-3057</v>
      </c>
      <c r="Z42" s="19">
        <f t="shared" si="12"/>
        <v>-5958</v>
      </c>
      <c r="AA42" s="29">
        <f t="shared" si="17"/>
        <v>-0.24515053102782411</v>
      </c>
      <c r="AB42" s="29">
        <f t="shared" si="13"/>
        <v>-0.31371191135734072</v>
      </c>
      <c r="AC42" s="29">
        <f t="shared" si="14"/>
        <v>-0.21569180836802371</v>
      </c>
      <c r="AD42" s="29">
        <f t="shared" si="15"/>
        <v>-0.2979</v>
      </c>
    </row>
    <row r="43" spans="1:30" x14ac:dyDescent="0.35">
      <c r="A43" s="19" t="s">
        <v>46</v>
      </c>
      <c r="B43" s="25" t="s">
        <v>18</v>
      </c>
      <c r="C43" s="19">
        <v>5060</v>
      </c>
      <c r="D43" s="19">
        <v>4001</v>
      </c>
      <c r="E43" s="19">
        <v>5649</v>
      </c>
      <c r="F43" s="19">
        <v>6910</v>
      </c>
      <c r="G43" s="19">
        <v>11319</v>
      </c>
      <c r="H43" s="19">
        <v>12077</v>
      </c>
      <c r="I43" s="19">
        <v>11016</v>
      </c>
      <c r="J43" s="19">
        <v>10976</v>
      </c>
      <c r="K43" s="19">
        <v>9389</v>
      </c>
      <c r="L43" s="19">
        <v>10042</v>
      </c>
      <c r="M43" s="19">
        <v>9906</v>
      </c>
      <c r="N43" s="19">
        <v>8801</v>
      </c>
      <c r="O43" s="19">
        <v>7578</v>
      </c>
      <c r="P43" s="19">
        <v>7895</v>
      </c>
      <c r="Q43" s="19">
        <v>7931</v>
      </c>
      <c r="R43" s="19">
        <v>8840</v>
      </c>
      <c r="S43" s="19">
        <v>9829</v>
      </c>
      <c r="T43" s="19">
        <v>9500</v>
      </c>
      <c r="U43" s="19">
        <v>11243</v>
      </c>
      <c r="V43" s="19">
        <v>9912</v>
      </c>
      <c r="W43" s="19">
        <f t="shared" si="16"/>
        <v>4769</v>
      </c>
      <c r="X43" s="19">
        <f t="shared" si="10"/>
        <v>5499</v>
      </c>
      <c r="Y43" s="19">
        <f t="shared" si="11"/>
        <v>5594</v>
      </c>
      <c r="Z43" s="19">
        <f t="shared" si="12"/>
        <v>3002</v>
      </c>
      <c r="AA43" s="29">
        <f t="shared" si="17"/>
        <v>0.9424901185770751</v>
      </c>
      <c r="AB43" s="29">
        <f t="shared" si="13"/>
        <v>1.3744063984003998</v>
      </c>
      <c r="AC43" s="29">
        <f t="shared" si="14"/>
        <v>0.99026376349796419</v>
      </c>
      <c r="AD43" s="29">
        <f t="shared" si="15"/>
        <v>0.43444283646888565</v>
      </c>
    </row>
    <row r="44" spans="1:30" x14ac:dyDescent="0.35">
      <c r="A44" s="19" t="s">
        <v>40</v>
      </c>
      <c r="B44" s="25" t="s">
        <v>7</v>
      </c>
      <c r="C44" s="19">
        <v>6613</v>
      </c>
      <c r="D44" s="19">
        <v>6214</v>
      </c>
      <c r="E44" s="19">
        <v>7552</v>
      </c>
      <c r="F44" s="19">
        <v>10131</v>
      </c>
      <c r="G44" s="19">
        <v>6475</v>
      </c>
      <c r="H44" s="19">
        <v>6300</v>
      </c>
      <c r="I44" s="19">
        <v>7097</v>
      </c>
      <c r="J44" s="19">
        <v>8861</v>
      </c>
      <c r="K44" s="19">
        <v>7451</v>
      </c>
      <c r="L44" s="19">
        <v>7526</v>
      </c>
      <c r="M44" s="19">
        <v>7800</v>
      </c>
      <c r="N44" s="19">
        <v>9237</v>
      </c>
      <c r="O44" s="19">
        <v>7869</v>
      </c>
      <c r="P44" s="19">
        <v>7017</v>
      </c>
      <c r="Q44" s="19">
        <v>7849</v>
      </c>
      <c r="R44" s="19">
        <v>10523</v>
      </c>
      <c r="S44" s="19">
        <v>8802</v>
      </c>
      <c r="T44" s="19">
        <v>9732</v>
      </c>
      <c r="U44" s="19">
        <v>8915</v>
      </c>
      <c r="V44" s="19">
        <v>10803</v>
      </c>
      <c r="W44" s="19">
        <f t="shared" si="16"/>
        <v>2189</v>
      </c>
      <c r="X44" s="19">
        <f t="shared" si="10"/>
        <v>3518</v>
      </c>
      <c r="Y44" s="19">
        <f t="shared" si="11"/>
        <v>1363</v>
      </c>
      <c r="Z44" s="19">
        <f t="shared" si="12"/>
        <v>672</v>
      </c>
      <c r="AA44" s="29">
        <f t="shared" si="17"/>
        <v>0.33101466807802815</v>
      </c>
      <c r="AB44" s="29">
        <f t="shared" si="13"/>
        <v>0.56614097199871261</v>
      </c>
      <c r="AC44" s="29">
        <f t="shared" si="14"/>
        <v>0.18048199152542374</v>
      </c>
      <c r="AD44" s="29">
        <f t="shared" si="15"/>
        <v>6.6331063073734084E-2</v>
      </c>
    </row>
    <row r="45" spans="1:30" x14ac:dyDescent="0.35">
      <c r="A45" s="19" t="s">
        <v>43</v>
      </c>
      <c r="B45" s="25" t="s">
        <v>6</v>
      </c>
      <c r="C45" s="19">
        <v>3448</v>
      </c>
      <c r="D45" s="19">
        <v>3330</v>
      </c>
      <c r="E45" s="19">
        <v>3622</v>
      </c>
      <c r="F45" s="19">
        <v>5583</v>
      </c>
      <c r="G45" s="19">
        <v>6528</v>
      </c>
      <c r="H45" s="19">
        <v>3956</v>
      </c>
      <c r="I45" s="19">
        <v>4329</v>
      </c>
      <c r="J45" s="19">
        <v>3863</v>
      </c>
      <c r="K45" s="19">
        <v>4572</v>
      </c>
      <c r="L45" s="19">
        <v>3641</v>
      </c>
      <c r="M45" s="19">
        <v>3545</v>
      </c>
      <c r="N45" s="19">
        <v>5032</v>
      </c>
      <c r="O45" s="19">
        <v>7378</v>
      </c>
      <c r="P45" s="19">
        <v>4571</v>
      </c>
      <c r="Q45" s="19">
        <v>5638</v>
      </c>
      <c r="R45" s="19">
        <v>5759</v>
      </c>
      <c r="S45" s="19">
        <v>8413</v>
      </c>
      <c r="T45" s="19">
        <v>6690</v>
      </c>
      <c r="U45" s="19">
        <v>7919</v>
      </c>
      <c r="V45" s="19">
        <v>7441</v>
      </c>
      <c r="W45" s="19">
        <f t="shared" si="16"/>
        <v>4965</v>
      </c>
      <c r="X45" s="19">
        <f t="shared" si="10"/>
        <v>3360</v>
      </c>
      <c r="Y45" s="19">
        <f t="shared" si="11"/>
        <v>4297</v>
      </c>
      <c r="Z45" s="19">
        <f t="shared" si="12"/>
        <v>1858</v>
      </c>
      <c r="AA45" s="29">
        <f t="shared" si="17"/>
        <v>1.4399651972157772</v>
      </c>
      <c r="AB45" s="29">
        <f t="shared" si="13"/>
        <v>1.0090090090090089</v>
      </c>
      <c r="AC45" s="29">
        <f t="shared" si="14"/>
        <v>1.1863611264494753</v>
      </c>
      <c r="AD45" s="29">
        <f t="shared" si="15"/>
        <v>0.33279598782016839</v>
      </c>
    </row>
    <row r="46" spans="1:30" x14ac:dyDescent="0.35">
      <c r="A46" s="19" t="s">
        <v>42</v>
      </c>
      <c r="B46" s="25" t="s">
        <v>12</v>
      </c>
      <c r="C46" s="19">
        <v>8439</v>
      </c>
      <c r="D46" s="19">
        <v>7237</v>
      </c>
      <c r="E46" s="19">
        <v>9774</v>
      </c>
      <c r="F46" s="19">
        <v>12263</v>
      </c>
      <c r="G46" s="19">
        <v>5763</v>
      </c>
      <c r="H46" s="19">
        <v>5649</v>
      </c>
      <c r="I46" s="19">
        <v>6209</v>
      </c>
      <c r="J46" s="19">
        <v>6559</v>
      </c>
      <c r="K46" s="19">
        <v>4685</v>
      </c>
      <c r="L46" s="19">
        <v>5332</v>
      </c>
      <c r="M46" s="19">
        <v>7186</v>
      </c>
      <c r="N46" s="19">
        <v>8427</v>
      </c>
      <c r="O46" s="19">
        <v>6208</v>
      </c>
      <c r="P46" s="19">
        <v>5782</v>
      </c>
      <c r="Q46" s="19">
        <v>7638</v>
      </c>
      <c r="R46" s="19">
        <v>9333</v>
      </c>
      <c r="S46" s="19">
        <v>5925</v>
      </c>
      <c r="T46" s="19">
        <v>6807</v>
      </c>
      <c r="U46" s="19">
        <v>8004</v>
      </c>
      <c r="V46" s="19">
        <v>9012</v>
      </c>
      <c r="W46" s="19">
        <f t="shared" si="16"/>
        <v>-2514</v>
      </c>
      <c r="X46" s="19">
        <f t="shared" si="10"/>
        <v>-430</v>
      </c>
      <c r="Y46" s="19">
        <f t="shared" si="11"/>
        <v>-1770</v>
      </c>
      <c r="Z46" s="19">
        <f t="shared" si="12"/>
        <v>-3251</v>
      </c>
      <c r="AA46" s="29">
        <f t="shared" si="17"/>
        <v>-0.29790259509420547</v>
      </c>
      <c r="AB46" s="29">
        <f t="shared" si="13"/>
        <v>-5.9416885449772007E-2</v>
      </c>
      <c r="AC46" s="29">
        <f t="shared" si="14"/>
        <v>-0.18109269490484961</v>
      </c>
      <c r="AD46" s="29">
        <f t="shared" si="15"/>
        <v>-0.26510641767919757</v>
      </c>
    </row>
    <row r="47" spans="1:30" x14ac:dyDescent="0.35">
      <c r="A47" s="21" t="s">
        <v>44</v>
      </c>
      <c r="B47" s="21" t="s">
        <v>44</v>
      </c>
      <c r="C47" s="19">
        <v>3232</v>
      </c>
      <c r="D47" s="19">
        <v>3973</v>
      </c>
      <c r="E47" s="19">
        <v>5114</v>
      </c>
      <c r="F47" s="19">
        <v>5227</v>
      </c>
      <c r="G47" s="19">
        <v>4471</v>
      </c>
      <c r="H47" s="19">
        <v>4264</v>
      </c>
      <c r="I47" s="19">
        <v>6048</v>
      </c>
      <c r="J47" s="19">
        <v>5018</v>
      </c>
      <c r="K47" s="19">
        <v>3736</v>
      </c>
      <c r="L47" s="19">
        <v>4644</v>
      </c>
      <c r="M47" s="19">
        <v>7108</v>
      </c>
      <c r="N47" s="19">
        <v>6923</v>
      </c>
      <c r="O47" s="19">
        <v>4361</v>
      </c>
      <c r="P47" s="19">
        <v>4253</v>
      </c>
      <c r="Q47" s="19">
        <v>6086</v>
      </c>
      <c r="R47" s="19">
        <v>6708</v>
      </c>
      <c r="S47" s="19">
        <v>5441</v>
      </c>
      <c r="T47" s="19">
        <v>4527</v>
      </c>
      <c r="U47" s="19">
        <v>8077</v>
      </c>
      <c r="V47" s="19">
        <v>7971</v>
      </c>
      <c r="W47" s="19">
        <f t="shared" si="16"/>
        <v>2209</v>
      </c>
      <c r="X47" s="19">
        <f t="shared" si="10"/>
        <v>554</v>
      </c>
      <c r="Y47" s="19">
        <f t="shared" si="11"/>
        <v>2963</v>
      </c>
      <c r="Z47" s="19">
        <f t="shared" si="12"/>
        <v>2744</v>
      </c>
      <c r="AA47" s="29">
        <f t="shared" si="17"/>
        <v>0.68347772277227725</v>
      </c>
      <c r="AB47" s="29">
        <f t="shared" si="13"/>
        <v>0.139441228290964</v>
      </c>
      <c r="AC47" s="29">
        <f t="shared" si="14"/>
        <v>0.57938991005084084</v>
      </c>
      <c r="AD47" s="29">
        <f t="shared" si="15"/>
        <v>0.52496651999234745</v>
      </c>
    </row>
    <row r="48" spans="1:30" x14ac:dyDescent="0.35">
      <c r="A48" s="19" t="s">
        <v>45</v>
      </c>
      <c r="B48" s="25" t="s">
        <v>10</v>
      </c>
      <c r="C48" s="19">
        <v>2761</v>
      </c>
      <c r="D48" s="19">
        <v>3201</v>
      </c>
      <c r="E48" s="19">
        <v>3792</v>
      </c>
      <c r="F48" s="19">
        <v>5873</v>
      </c>
      <c r="G48" s="19">
        <v>5410</v>
      </c>
      <c r="H48" s="19">
        <v>7226</v>
      </c>
      <c r="I48" s="19">
        <v>7785</v>
      </c>
      <c r="J48" s="19">
        <v>7778</v>
      </c>
      <c r="K48" s="19">
        <v>5266</v>
      </c>
      <c r="L48" s="19">
        <v>5520</v>
      </c>
      <c r="M48" s="19">
        <v>4366</v>
      </c>
      <c r="N48" s="19">
        <v>6079</v>
      </c>
      <c r="O48" s="19">
        <v>4528</v>
      </c>
      <c r="P48" s="19">
        <v>3647</v>
      </c>
      <c r="Q48" s="19">
        <v>3744</v>
      </c>
      <c r="R48" s="19">
        <v>6271</v>
      </c>
      <c r="S48" s="19">
        <v>5398</v>
      </c>
      <c r="T48" s="19">
        <v>4556</v>
      </c>
      <c r="U48" s="19">
        <v>5614</v>
      </c>
      <c r="V48" s="19">
        <v>7817</v>
      </c>
      <c r="W48" s="19">
        <f t="shared" si="16"/>
        <v>2637</v>
      </c>
      <c r="X48" s="19">
        <f t="shared" si="10"/>
        <v>1355</v>
      </c>
      <c r="Y48" s="19">
        <f t="shared" si="11"/>
        <v>1822</v>
      </c>
      <c r="Z48" s="19">
        <f t="shared" si="12"/>
        <v>1944</v>
      </c>
      <c r="AA48" s="29">
        <f t="shared" si="17"/>
        <v>0.95508873596523003</v>
      </c>
      <c r="AB48" s="29">
        <f t="shared" si="13"/>
        <v>0.42330521711965013</v>
      </c>
      <c r="AC48" s="29">
        <f t="shared" si="14"/>
        <v>0.48048523206751054</v>
      </c>
      <c r="AD48" s="29">
        <f t="shared" si="15"/>
        <v>0.33100630001702708</v>
      </c>
    </row>
    <row r="49" spans="1:30" x14ac:dyDescent="0.35">
      <c r="A49" s="19" t="s">
        <v>47</v>
      </c>
      <c r="B49" s="25" t="s">
        <v>11</v>
      </c>
      <c r="C49" s="19">
        <v>2692</v>
      </c>
      <c r="D49" s="19">
        <v>2793</v>
      </c>
      <c r="E49" s="19">
        <v>3328</v>
      </c>
      <c r="F49" s="19">
        <v>4631</v>
      </c>
      <c r="G49" s="19">
        <v>3411</v>
      </c>
      <c r="H49" s="19">
        <v>4834</v>
      </c>
      <c r="I49" s="19">
        <v>4865</v>
      </c>
      <c r="J49" s="19">
        <v>4282</v>
      </c>
      <c r="K49" s="19">
        <v>4834</v>
      </c>
      <c r="L49" s="19">
        <v>4240</v>
      </c>
      <c r="M49" s="19">
        <v>4848</v>
      </c>
      <c r="N49" s="19">
        <v>6371</v>
      </c>
      <c r="O49" s="19">
        <v>4188</v>
      </c>
      <c r="P49" s="19">
        <v>3767</v>
      </c>
      <c r="Q49" s="19">
        <v>4697</v>
      </c>
      <c r="R49" s="19">
        <v>5887</v>
      </c>
      <c r="S49" s="19">
        <v>4133</v>
      </c>
      <c r="T49" s="19">
        <v>4074</v>
      </c>
      <c r="U49" s="19">
        <v>5647</v>
      </c>
      <c r="V49" s="19">
        <v>5546</v>
      </c>
      <c r="W49" s="19">
        <f t="shared" si="16"/>
        <v>1441</v>
      </c>
      <c r="X49" s="19">
        <f t="shared" si="10"/>
        <v>1281</v>
      </c>
      <c r="Y49" s="19">
        <f t="shared" si="11"/>
        <v>2319</v>
      </c>
      <c r="Z49" s="19">
        <f t="shared" si="12"/>
        <v>915</v>
      </c>
      <c r="AA49" s="29">
        <f t="shared" si="17"/>
        <v>0.53528974739970281</v>
      </c>
      <c r="AB49" s="29">
        <f t="shared" si="13"/>
        <v>0.45864661654135336</v>
      </c>
      <c r="AC49" s="29">
        <f t="shared" si="14"/>
        <v>0.69681490384615385</v>
      </c>
      <c r="AD49" s="29">
        <f t="shared" si="15"/>
        <v>0.1975815158713021</v>
      </c>
    </row>
    <row r="50" spans="1:30" x14ac:dyDescent="0.35">
      <c r="A50" s="19" t="s">
        <v>48</v>
      </c>
      <c r="B50" s="25" t="s">
        <v>4</v>
      </c>
      <c r="C50" s="19">
        <v>1900</v>
      </c>
      <c r="D50" s="19">
        <v>1704</v>
      </c>
      <c r="E50" s="19">
        <v>2222</v>
      </c>
      <c r="F50" s="19">
        <v>4760</v>
      </c>
      <c r="G50" s="19">
        <v>2473</v>
      </c>
      <c r="H50" s="19">
        <v>2637</v>
      </c>
      <c r="I50" s="19">
        <v>3194</v>
      </c>
      <c r="J50" s="19">
        <v>3608</v>
      </c>
      <c r="K50" s="19">
        <v>3118</v>
      </c>
      <c r="L50" s="19">
        <v>2429</v>
      </c>
      <c r="M50" s="19">
        <v>3210</v>
      </c>
      <c r="N50" s="19">
        <v>4675</v>
      </c>
      <c r="O50" s="19">
        <v>2935</v>
      </c>
      <c r="P50" s="19">
        <v>2821</v>
      </c>
      <c r="Q50" s="19">
        <v>3450</v>
      </c>
      <c r="R50" s="19">
        <v>6537</v>
      </c>
      <c r="S50" s="19">
        <v>3876</v>
      </c>
      <c r="T50" s="19">
        <v>3087</v>
      </c>
      <c r="U50" s="19">
        <v>4215</v>
      </c>
      <c r="V50" s="19">
        <v>4743</v>
      </c>
      <c r="W50" s="19">
        <f t="shared" si="16"/>
        <v>1976</v>
      </c>
      <c r="X50" s="19">
        <f t="shared" si="10"/>
        <v>1383</v>
      </c>
      <c r="Y50" s="19">
        <f t="shared" si="11"/>
        <v>1993</v>
      </c>
      <c r="Z50" s="19">
        <f t="shared" si="12"/>
        <v>-17</v>
      </c>
      <c r="AA50" s="29">
        <f t="shared" si="17"/>
        <v>1.04</v>
      </c>
      <c r="AB50" s="29">
        <f t="shared" si="13"/>
        <v>0.81161971830985913</v>
      </c>
      <c r="AC50" s="29">
        <f t="shared" si="14"/>
        <v>0.89693969396939699</v>
      </c>
      <c r="AD50" s="29">
        <f t="shared" si="15"/>
        <v>-3.5714285714285713E-3</v>
      </c>
    </row>
    <row r="51" spans="1:30" x14ac:dyDescent="0.35">
      <c r="A51" s="19" t="s">
        <v>49</v>
      </c>
      <c r="B51" s="25" t="s">
        <v>9</v>
      </c>
      <c r="C51" s="19">
        <v>4567</v>
      </c>
      <c r="D51" s="19">
        <v>3337</v>
      </c>
      <c r="E51" s="19">
        <v>4685</v>
      </c>
      <c r="F51" s="19">
        <v>6655</v>
      </c>
      <c r="G51" s="19">
        <v>2203</v>
      </c>
      <c r="H51" s="19">
        <v>2499</v>
      </c>
      <c r="I51" s="19">
        <v>3477</v>
      </c>
      <c r="J51" s="19">
        <v>2855</v>
      </c>
      <c r="K51" s="19">
        <v>2554</v>
      </c>
      <c r="L51" s="19">
        <v>2702</v>
      </c>
      <c r="M51" s="19">
        <v>3784</v>
      </c>
      <c r="N51" s="19">
        <v>3702</v>
      </c>
      <c r="O51" s="19">
        <v>2003</v>
      </c>
      <c r="P51" s="19">
        <v>2806</v>
      </c>
      <c r="Q51" s="19">
        <v>3860</v>
      </c>
      <c r="R51" s="19">
        <v>4254</v>
      </c>
      <c r="S51" s="19">
        <v>2614</v>
      </c>
      <c r="T51" s="19">
        <v>2733</v>
      </c>
      <c r="U51" s="19">
        <v>3943</v>
      </c>
      <c r="V51" s="19">
        <v>4197</v>
      </c>
      <c r="W51" s="19">
        <f t="shared" si="16"/>
        <v>-1953</v>
      </c>
      <c r="X51" s="19">
        <f t="shared" si="10"/>
        <v>-604</v>
      </c>
      <c r="Y51" s="19">
        <f t="shared" si="11"/>
        <v>-742</v>
      </c>
      <c r="Z51" s="19">
        <f t="shared" si="12"/>
        <v>-2458</v>
      </c>
      <c r="AA51" s="29">
        <f t="shared" si="17"/>
        <v>-0.42763301948762866</v>
      </c>
      <c r="AB51" s="29">
        <f t="shared" si="13"/>
        <v>-0.18100089901108779</v>
      </c>
      <c r="AC51" s="29">
        <f t="shared" si="14"/>
        <v>-0.15837780149413019</v>
      </c>
      <c r="AD51" s="29">
        <f t="shared" si="15"/>
        <v>-0.36934635612321565</v>
      </c>
    </row>
    <row r="52" spans="1:30" x14ac:dyDescent="0.35">
      <c r="A52" s="19" t="s">
        <v>51</v>
      </c>
      <c r="B52" s="25" t="s">
        <v>5</v>
      </c>
      <c r="C52" s="19">
        <v>2041</v>
      </c>
      <c r="D52" s="19">
        <v>2011</v>
      </c>
      <c r="E52" s="19">
        <v>2779</v>
      </c>
      <c r="F52" s="19">
        <v>3986</v>
      </c>
      <c r="G52" s="19">
        <v>2033</v>
      </c>
      <c r="H52" s="19">
        <v>2262</v>
      </c>
      <c r="I52" s="19">
        <v>2304</v>
      </c>
      <c r="J52" s="19">
        <v>2746</v>
      </c>
      <c r="K52" s="19">
        <v>2337</v>
      </c>
      <c r="L52" s="19">
        <v>2471</v>
      </c>
      <c r="M52" s="19">
        <v>1911</v>
      </c>
      <c r="N52" s="19">
        <v>3731</v>
      </c>
      <c r="O52" s="19">
        <v>3260</v>
      </c>
      <c r="P52" s="19">
        <v>2252</v>
      </c>
      <c r="Q52" s="19">
        <v>2268</v>
      </c>
      <c r="R52" s="19">
        <v>3400</v>
      </c>
      <c r="S52" s="19">
        <v>2807</v>
      </c>
      <c r="T52" s="19">
        <v>2314</v>
      </c>
      <c r="U52" s="19">
        <v>3076</v>
      </c>
      <c r="V52" s="19">
        <v>2883</v>
      </c>
      <c r="W52" s="19">
        <f t="shared" si="16"/>
        <v>766</v>
      </c>
      <c r="X52" s="19">
        <f t="shared" si="10"/>
        <v>303</v>
      </c>
      <c r="Y52" s="19">
        <f t="shared" si="11"/>
        <v>297</v>
      </c>
      <c r="Z52" s="19">
        <f t="shared" si="12"/>
        <v>-1103</v>
      </c>
      <c r="AA52" s="29">
        <f t="shared" si="17"/>
        <v>0.37530622243998041</v>
      </c>
      <c r="AB52" s="29">
        <f t="shared" si="13"/>
        <v>0.15067130780706117</v>
      </c>
      <c r="AC52" s="29">
        <f t="shared" si="14"/>
        <v>0.10687297589060814</v>
      </c>
      <c r="AD52" s="29">
        <f t="shared" si="15"/>
        <v>-0.27671851480180631</v>
      </c>
    </row>
    <row r="53" spans="1:30" x14ac:dyDescent="0.35">
      <c r="A53" s="19" t="s">
        <v>50</v>
      </c>
      <c r="B53" s="25" t="s">
        <v>19</v>
      </c>
      <c r="C53" s="19">
        <v>79573</v>
      </c>
      <c r="D53" s="19">
        <v>23987</v>
      </c>
      <c r="E53" s="19">
        <v>38026</v>
      </c>
      <c r="F53" s="19">
        <v>31104</v>
      </c>
      <c r="G53" s="19">
        <v>3263</v>
      </c>
      <c r="H53" s="19">
        <v>2465</v>
      </c>
      <c r="I53" s="19">
        <v>2589</v>
      </c>
      <c r="J53" s="19">
        <v>2693</v>
      </c>
      <c r="K53" s="19">
        <v>3350</v>
      </c>
      <c r="L53" s="19">
        <v>2732</v>
      </c>
      <c r="M53" s="19">
        <v>3171</v>
      </c>
      <c r="N53" s="19">
        <v>2659</v>
      </c>
      <c r="O53" s="19">
        <v>2581</v>
      </c>
      <c r="P53" s="19">
        <v>2017</v>
      </c>
      <c r="Q53" s="19">
        <v>2307</v>
      </c>
      <c r="R53" s="19">
        <v>2303</v>
      </c>
      <c r="S53" s="19">
        <v>2274</v>
      </c>
      <c r="T53" s="19">
        <v>1737</v>
      </c>
      <c r="U53" s="19">
        <v>2156</v>
      </c>
      <c r="V53" s="19">
        <v>2053</v>
      </c>
      <c r="W53" s="19">
        <f t="shared" si="16"/>
        <v>-77299</v>
      </c>
      <c r="X53" s="19">
        <f t="shared" si="10"/>
        <v>-22250</v>
      </c>
      <c r="Y53" s="19">
        <f t="shared" si="11"/>
        <v>-35870</v>
      </c>
      <c r="Z53" s="19">
        <f t="shared" si="12"/>
        <v>-29051</v>
      </c>
      <c r="AA53" s="29">
        <f t="shared" si="17"/>
        <v>-0.9714224674198535</v>
      </c>
      <c r="AB53" s="29">
        <f t="shared" si="13"/>
        <v>-0.92758577562846545</v>
      </c>
      <c r="AC53" s="29">
        <f t="shared" si="14"/>
        <v>-0.94330195129648131</v>
      </c>
      <c r="AD53" s="29">
        <f t="shared" si="15"/>
        <v>-0.93399562757201648</v>
      </c>
    </row>
    <row r="54" spans="1:30" x14ac:dyDescent="0.35">
      <c r="A54" s="19" t="s">
        <v>53</v>
      </c>
      <c r="B54" s="25" t="s">
        <v>17</v>
      </c>
      <c r="C54" s="19">
        <v>1650</v>
      </c>
      <c r="D54" s="19">
        <v>1533</v>
      </c>
      <c r="E54" s="19">
        <v>1826</v>
      </c>
      <c r="F54" s="19">
        <v>2932</v>
      </c>
      <c r="G54" s="19">
        <v>1674</v>
      </c>
      <c r="H54" s="19">
        <v>1963</v>
      </c>
      <c r="I54" s="19">
        <v>2125</v>
      </c>
      <c r="J54" s="19">
        <v>1807</v>
      </c>
      <c r="K54" s="19">
        <v>1458</v>
      </c>
      <c r="L54" s="19">
        <v>1274</v>
      </c>
      <c r="M54" s="19">
        <v>1576</v>
      </c>
      <c r="N54" s="19">
        <v>2743</v>
      </c>
      <c r="O54" s="19">
        <v>1800</v>
      </c>
      <c r="P54" s="19">
        <v>1985</v>
      </c>
      <c r="Q54" s="19">
        <v>1650</v>
      </c>
      <c r="R54" s="19">
        <v>2545</v>
      </c>
      <c r="S54" s="19">
        <v>1627</v>
      </c>
      <c r="T54" s="19">
        <v>1966</v>
      </c>
      <c r="U54" s="19">
        <v>2231</v>
      </c>
      <c r="V54" s="19">
        <v>2123</v>
      </c>
      <c r="W54" s="19">
        <f t="shared" si="16"/>
        <v>-23</v>
      </c>
      <c r="X54" s="19">
        <f t="shared" si="10"/>
        <v>433</v>
      </c>
      <c r="Y54" s="19">
        <f t="shared" si="11"/>
        <v>405</v>
      </c>
      <c r="Z54" s="19">
        <f t="shared" si="12"/>
        <v>-809</v>
      </c>
      <c r="AA54" s="29">
        <f t="shared" si="17"/>
        <v>-1.3939393939393939E-2</v>
      </c>
      <c r="AB54" s="29">
        <f t="shared" si="13"/>
        <v>0.28245270711024134</v>
      </c>
      <c r="AC54" s="29">
        <f t="shared" si="14"/>
        <v>0.22179627601314347</v>
      </c>
      <c r="AD54" s="29">
        <f t="shared" si="15"/>
        <v>-0.27592087312414731</v>
      </c>
    </row>
    <row r="55" spans="1:30" x14ac:dyDescent="0.35">
      <c r="A55" s="19" t="s">
        <v>52</v>
      </c>
      <c r="B55" s="25" t="s">
        <v>3</v>
      </c>
      <c r="C55" s="19">
        <v>1003</v>
      </c>
      <c r="D55" s="19">
        <v>1023</v>
      </c>
      <c r="E55" s="19">
        <v>1435</v>
      </c>
      <c r="F55" s="19">
        <v>1762</v>
      </c>
      <c r="G55" s="19">
        <v>1106</v>
      </c>
      <c r="H55" s="19">
        <v>1353</v>
      </c>
      <c r="I55" s="19">
        <v>1699</v>
      </c>
      <c r="J55" s="19">
        <v>1652</v>
      </c>
      <c r="K55" s="19">
        <v>1398</v>
      </c>
      <c r="L55" s="19">
        <v>1186</v>
      </c>
      <c r="M55" s="19">
        <v>1389</v>
      </c>
      <c r="N55" s="19">
        <v>2123</v>
      </c>
      <c r="O55" s="19">
        <v>1912</v>
      </c>
      <c r="P55" s="19">
        <v>1848</v>
      </c>
      <c r="Q55" s="19">
        <v>1939</v>
      </c>
      <c r="R55" s="19">
        <v>2075</v>
      </c>
      <c r="S55" s="19">
        <v>1250</v>
      </c>
      <c r="T55" s="19">
        <v>1139</v>
      </c>
      <c r="U55" s="19">
        <v>2060</v>
      </c>
      <c r="V55" s="19">
        <v>1746</v>
      </c>
      <c r="W55" s="19">
        <f t="shared" si="16"/>
        <v>247</v>
      </c>
      <c r="X55" s="19">
        <f t="shared" si="10"/>
        <v>116</v>
      </c>
      <c r="Y55" s="19">
        <f t="shared" si="11"/>
        <v>625</v>
      </c>
      <c r="Z55" s="19">
        <f t="shared" si="12"/>
        <v>-16</v>
      </c>
      <c r="AA55" s="29">
        <f t="shared" si="17"/>
        <v>0.24626121635094717</v>
      </c>
      <c r="AB55" s="29">
        <f t="shared" si="13"/>
        <v>0.11339198435972629</v>
      </c>
      <c r="AC55" s="29">
        <f t="shared" si="14"/>
        <v>0.43554006968641112</v>
      </c>
      <c r="AD55" s="29">
        <f t="shared" si="15"/>
        <v>-9.0805902383654935E-3</v>
      </c>
    </row>
    <row r="56" spans="1:30" x14ac:dyDescent="0.35">
      <c r="A56" s="19" t="s">
        <v>55</v>
      </c>
      <c r="B56" s="25" t="s">
        <v>14</v>
      </c>
      <c r="C56" s="19">
        <v>917</v>
      </c>
      <c r="D56" s="19">
        <v>642</v>
      </c>
      <c r="E56" s="19">
        <v>1123</v>
      </c>
      <c r="F56" s="19">
        <v>1499</v>
      </c>
      <c r="G56" s="19">
        <v>839</v>
      </c>
      <c r="H56" s="19">
        <v>872</v>
      </c>
      <c r="I56" s="19">
        <v>1391</v>
      </c>
      <c r="J56" s="19">
        <v>2252</v>
      </c>
      <c r="K56" s="19">
        <v>1063</v>
      </c>
      <c r="L56" s="19">
        <v>1082</v>
      </c>
      <c r="M56" s="19">
        <v>1519</v>
      </c>
      <c r="N56" s="19">
        <v>1476</v>
      </c>
      <c r="O56" s="19">
        <v>1069</v>
      </c>
      <c r="P56" s="19">
        <v>1030</v>
      </c>
      <c r="Q56" s="19">
        <v>1073</v>
      </c>
      <c r="R56" s="19">
        <v>1932</v>
      </c>
      <c r="S56" s="19">
        <v>1186</v>
      </c>
      <c r="T56" s="19">
        <v>1169</v>
      </c>
      <c r="U56" s="19">
        <v>1638</v>
      </c>
      <c r="V56" s="19">
        <v>1993</v>
      </c>
      <c r="W56" s="19">
        <f t="shared" si="16"/>
        <v>269</v>
      </c>
      <c r="X56" s="19">
        <f t="shared" si="10"/>
        <v>527</v>
      </c>
      <c r="Y56" s="19">
        <f t="shared" si="11"/>
        <v>515</v>
      </c>
      <c r="Z56" s="19">
        <f t="shared" si="12"/>
        <v>494</v>
      </c>
      <c r="AA56" s="29">
        <f t="shared" si="17"/>
        <v>0.29334787350054525</v>
      </c>
      <c r="AB56" s="29">
        <f t="shared" si="13"/>
        <v>0.82087227414330222</v>
      </c>
      <c r="AC56" s="29">
        <f t="shared" si="14"/>
        <v>0.45859305431878894</v>
      </c>
      <c r="AD56" s="29">
        <f t="shared" si="15"/>
        <v>0.32955303535690461</v>
      </c>
    </row>
    <row r="57" spans="1:30" x14ac:dyDescent="0.35">
      <c r="A57" s="19" t="s">
        <v>2</v>
      </c>
      <c r="B57" s="25" t="s">
        <v>2</v>
      </c>
      <c r="C57" s="19">
        <v>949</v>
      </c>
      <c r="D57" s="19">
        <v>809</v>
      </c>
      <c r="E57" s="19">
        <v>906</v>
      </c>
      <c r="F57" s="19">
        <v>1525</v>
      </c>
      <c r="G57" s="19">
        <v>1043</v>
      </c>
      <c r="H57" s="19">
        <v>872</v>
      </c>
      <c r="I57" s="19">
        <v>1226</v>
      </c>
      <c r="J57" s="19">
        <v>1470</v>
      </c>
      <c r="K57" s="19">
        <v>888</v>
      </c>
      <c r="L57" s="19">
        <v>1458</v>
      </c>
      <c r="M57" s="19">
        <v>955</v>
      </c>
      <c r="N57" s="19">
        <v>1365</v>
      </c>
      <c r="O57" s="19">
        <v>1010</v>
      </c>
      <c r="P57" s="19">
        <v>1377</v>
      </c>
      <c r="Q57" s="19">
        <v>881</v>
      </c>
      <c r="R57" s="19">
        <v>1589</v>
      </c>
      <c r="S57" s="19">
        <v>1205</v>
      </c>
      <c r="T57" s="19">
        <v>949</v>
      </c>
      <c r="U57" s="19">
        <v>1369</v>
      </c>
      <c r="V57" s="19">
        <v>1716</v>
      </c>
      <c r="W57" s="19">
        <f t="shared" si="16"/>
        <v>256</v>
      </c>
      <c r="X57" s="19">
        <f t="shared" si="10"/>
        <v>140</v>
      </c>
      <c r="Y57" s="19">
        <f t="shared" si="11"/>
        <v>463</v>
      </c>
      <c r="Z57" s="19">
        <f t="shared" si="12"/>
        <v>191</v>
      </c>
      <c r="AA57" s="29">
        <f t="shared" si="17"/>
        <v>0.2697576396206533</v>
      </c>
      <c r="AB57" s="29">
        <f t="shared" si="13"/>
        <v>0.17305315203955501</v>
      </c>
      <c r="AC57" s="29">
        <f t="shared" si="14"/>
        <v>0.51103752759381893</v>
      </c>
      <c r="AD57" s="29">
        <f t="shared" si="15"/>
        <v>0.12524590163934426</v>
      </c>
    </row>
    <row r="58" spans="1:30" x14ac:dyDescent="0.35">
      <c r="A58" s="19" t="s">
        <v>54</v>
      </c>
      <c r="B58" s="25" t="s">
        <v>20</v>
      </c>
      <c r="C58" s="19">
        <v>1028</v>
      </c>
      <c r="D58" s="19">
        <v>1442</v>
      </c>
      <c r="E58" s="19">
        <v>1184</v>
      </c>
      <c r="F58" s="19">
        <v>1926</v>
      </c>
      <c r="G58" s="19">
        <v>318</v>
      </c>
      <c r="H58" s="19">
        <v>455</v>
      </c>
      <c r="I58" s="19">
        <v>978</v>
      </c>
      <c r="J58" s="19">
        <v>752</v>
      </c>
      <c r="K58" s="19">
        <v>722</v>
      </c>
      <c r="L58" s="19">
        <v>855</v>
      </c>
      <c r="M58" s="19">
        <v>779</v>
      </c>
      <c r="N58" s="19">
        <v>1384</v>
      </c>
      <c r="O58" s="19">
        <v>594</v>
      </c>
      <c r="P58" s="19">
        <v>622</v>
      </c>
      <c r="Q58" s="19">
        <v>951</v>
      </c>
      <c r="R58" s="19">
        <v>1806</v>
      </c>
      <c r="S58" s="19">
        <v>1577</v>
      </c>
      <c r="T58" s="19">
        <v>1068</v>
      </c>
      <c r="U58" s="19">
        <v>1087</v>
      </c>
      <c r="V58" s="19">
        <v>1418</v>
      </c>
      <c r="W58" s="19">
        <f t="shared" si="16"/>
        <v>549</v>
      </c>
      <c r="X58" s="19">
        <f t="shared" si="10"/>
        <v>-374</v>
      </c>
      <c r="Y58" s="19">
        <f t="shared" si="11"/>
        <v>-97</v>
      </c>
      <c r="Z58" s="19">
        <f t="shared" si="12"/>
        <v>-508</v>
      </c>
      <c r="AA58" s="29">
        <f t="shared" si="17"/>
        <v>0.53404669260700388</v>
      </c>
      <c r="AB58" s="29">
        <f t="shared" si="13"/>
        <v>-0.25936199722607489</v>
      </c>
      <c r="AC58" s="29">
        <f t="shared" si="14"/>
        <v>-8.1925675675675672E-2</v>
      </c>
      <c r="AD58" s="29">
        <f t="shared" si="15"/>
        <v>-0.26375908618899274</v>
      </c>
    </row>
    <row r="59" spans="1:30" x14ac:dyDescent="0.35">
      <c r="A59" s="19" t="s">
        <v>56</v>
      </c>
      <c r="B59" s="25" t="s">
        <v>21</v>
      </c>
      <c r="C59" s="19">
        <v>2355</v>
      </c>
      <c r="D59" s="19">
        <v>1642</v>
      </c>
      <c r="E59" s="19">
        <v>2786</v>
      </c>
      <c r="F59" s="19">
        <v>3767</v>
      </c>
      <c r="G59" s="19">
        <v>399</v>
      </c>
      <c r="H59" s="19">
        <v>512</v>
      </c>
      <c r="I59" s="19">
        <v>957</v>
      </c>
      <c r="J59" s="19">
        <v>1082</v>
      </c>
      <c r="K59" s="19">
        <v>577</v>
      </c>
      <c r="L59" s="19">
        <v>822</v>
      </c>
      <c r="M59" s="19">
        <v>1039</v>
      </c>
      <c r="N59" s="19">
        <v>639</v>
      </c>
      <c r="O59" s="19">
        <v>1183</v>
      </c>
      <c r="P59" s="19">
        <v>858</v>
      </c>
      <c r="Q59" s="19">
        <v>955</v>
      </c>
      <c r="R59" s="19">
        <v>1107</v>
      </c>
      <c r="S59" s="19">
        <v>1117</v>
      </c>
      <c r="T59" s="19">
        <v>1382</v>
      </c>
      <c r="U59" s="19">
        <v>1289</v>
      </c>
      <c r="V59" s="19">
        <v>980</v>
      </c>
      <c r="W59" s="19">
        <f t="shared" si="16"/>
        <v>-1238</v>
      </c>
      <c r="X59" s="19">
        <f t="shared" si="10"/>
        <v>-260</v>
      </c>
      <c r="Y59" s="19">
        <f t="shared" si="11"/>
        <v>-1497</v>
      </c>
      <c r="Z59" s="19">
        <f t="shared" si="12"/>
        <v>-2787</v>
      </c>
      <c r="AA59" s="29">
        <f t="shared" si="17"/>
        <v>-0.5256900212314225</v>
      </c>
      <c r="AB59" s="29">
        <f t="shared" si="13"/>
        <v>-0.15834348355663824</v>
      </c>
      <c r="AC59" s="29">
        <f t="shared" si="14"/>
        <v>-0.53732950466618812</v>
      </c>
      <c r="AD59" s="29">
        <f t="shared" si="15"/>
        <v>-0.73984603132466153</v>
      </c>
    </row>
    <row r="60" spans="1:30" x14ac:dyDescent="0.35">
      <c r="A60" s="19" t="s">
        <v>57</v>
      </c>
      <c r="B60" s="25" t="s">
        <v>22</v>
      </c>
      <c r="C60" s="19">
        <v>387</v>
      </c>
      <c r="D60" s="19">
        <v>432</v>
      </c>
      <c r="E60" s="19">
        <v>387</v>
      </c>
      <c r="F60" s="19">
        <v>767</v>
      </c>
      <c r="G60" s="19">
        <v>162</v>
      </c>
      <c r="H60" s="19">
        <v>180</v>
      </c>
      <c r="I60" s="19">
        <v>239</v>
      </c>
      <c r="J60" s="19">
        <v>255</v>
      </c>
      <c r="K60" s="19">
        <v>264</v>
      </c>
      <c r="L60" s="19">
        <v>112</v>
      </c>
      <c r="M60" s="19">
        <v>98</v>
      </c>
      <c r="N60" s="19">
        <v>498</v>
      </c>
      <c r="O60" s="19">
        <v>622</v>
      </c>
      <c r="P60" s="19">
        <v>247</v>
      </c>
      <c r="Q60" s="19">
        <v>294</v>
      </c>
      <c r="R60" s="19">
        <v>382</v>
      </c>
      <c r="S60" s="19">
        <v>246</v>
      </c>
      <c r="T60" s="19">
        <v>362</v>
      </c>
      <c r="U60" s="19">
        <v>305</v>
      </c>
      <c r="V60" s="19">
        <v>714</v>
      </c>
      <c r="W60" s="19">
        <f t="shared" si="16"/>
        <v>-141</v>
      </c>
      <c r="X60" s="19">
        <f t="shared" si="10"/>
        <v>-70</v>
      </c>
      <c r="Y60" s="19">
        <f t="shared" si="11"/>
        <v>-82</v>
      </c>
      <c r="Z60" s="19">
        <f t="shared" si="12"/>
        <v>-53</v>
      </c>
      <c r="AA60" s="29">
        <f t="shared" si="17"/>
        <v>-0.36434108527131781</v>
      </c>
      <c r="AB60" s="29">
        <f t="shared" si="13"/>
        <v>-0.16203703703703703</v>
      </c>
      <c r="AC60" s="29">
        <f t="shared" si="14"/>
        <v>-0.21188630490956073</v>
      </c>
      <c r="AD60" s="29">
        <f t="shared" si="15"/>
        <v>-6.9100391134289438E-2</v>
      </c>
    </row>
    <row r="62" spans="1:30" x14ac:dyDescent="0.35">
      <c r="A62" s="18" t="s">
        <v>98</v>
      </c>
    </row>
    <row r="63" spans="1:30" x14ac:dyDescent="0.35">
      <c r="A63" s="18" t="s">
        <v>99</v>
      </c>
    </row>
    <row r="64" spans="1:30" x14ac:dyDescent="0.35">
      <c r="A64" s="33"/>
      <c r="B64" s="33"/>
      <c r="C64" s="12" t="s">
        <v>23</v>
      </c>
      <c r="D64" s="12" t="s">
        <v>24</v>
      </c>
      <c r="E64" s="12" t="s">
        <v>25</v>
      </c>
      <c r="F64" s="12" t="s">
        <v>26</v>
      </c>
      <c r="G64" s="3" t="s">
        <v>23</v>
      </c>
      <c r="H64" s="3" t="s">
        <v>24</v>
      </c>
      <c r="I64" s="3" t="s">
        <v>25</v>
      </c>
      <c r="J64" s="4" t="s">
        <v>26</v>
      </c>
      <c r="K64" s="5" t="s">
        <v>23</v>
      </c>
      <c r="L64" s="5" t="s">
        <v>24</v>
      </c>
      <c r="M64" s="5" t="s">
        <v>25</v>
      </c>
      <c r="N64" s="6" t="s">
        <v>26</v>
      </c>
      <c r="O64" s="7" t="s">
        <v>23</v>
      </c>
      <c r="P64" s="7" t="s">
        <v>24</v>
      </c>
      <c r="Q64" s="7" t="s">
        <v>25</v>
      </c>
      <c r="R64" s="8" t="s">
        <v>26</v>
      </c>
      <c r="S64" s="14" t="s">
        <v>23</v>
      </c>
      <c r="T64" s="14" t="s">
        <v>24</v>
      </c>
      <c r="U64" s="14" t="s">
        <v>25</v>
      </c>
      <c r="V64" s="15" t="s">
        <v>26</v>
      </c>
      <c r="W64" s="59" t="s">
        <v>104</v>
      </c>
      <c r="X64" s="59"/>
      <c r="Y64" s="59"/>
      <c r="Z64" s="59"/>
      <c r="AA64" s="59" t="s">
        <v>104</v>
      </c>
      <c r="AB64" s="59"/>
      <c r="AC64" s="59"/>
      <c r="AD64" s="59"/>
    </row>
    <row r="65" spans="1:30" x14ac:dyDescent="0.35">
      <c r="A65" s="36"/>
      <c r="B65" s="36"/>
      <c r="C65" s="12" t="s">
        <v>27</v>
      </c>
      <c r="D65" s="12" t="s">
        <v>28</v>
      </c>
      <c r="E65" s="12" t="s">
        <v>29</v>
      </c>
      <c r="F65" s="12" t="s">
        <v>30</v>
      </c>
      <c r="G65" s="3" t="s">
        <v>27</v>
      </c>
      <c r="H65" s="3" t="s">
        <v>28</v>
      </c>
      <c r="I65" s="3" t="s">
        <v>29</v>
      </c>
      <c r="J65" s="4" t="s">
        <v>30</v>
      </c>
      <c r="K65" s="5" t="s">
        <v>27</v>
      </c>
      <c r="L65" s="5" t="s">
        <v>28</v>
      </c>
      <c r="M65" s="5" t="s">
        <v>29</v>
      </c>
      <c r="N65" s="6" t="s">
        <v>30</v>
      </c>
      <c r="O65" s="7" t="s">
        <v>27</v>
      </c>
      <c r="P65" s="7" t="s">
        <v>28</v>
      </c>
      <c r="Q65" s="7" t="s">
        <v>29</v>
      </c>
      <c r="R65" s="8" t="s">
        <v>30</v>
      </c>
      <c r="S65" s="14" t="s">
        <v>27</v>
      </c>
      <c r="T65" s="14" t="s">
        <v>28</v>
      </c>
      <c r="U65" s="14" t="s">
        <v>29</v>
      </c>
      <c r="V65" s="15" t="s">
        <v>30</v>
      </c>
      <c r="W65" s="39" t="s">
        <v>23</v>
      </c>
      <c r="X65" s="39" t="s">
        <v>24</v>
      </c>
      <c r="Y65" s="39" t="s">
        <v>25</v>
      </c>
      <c r="Z65" s="39" t="s">
        <v>26</v>
      </c>
      <c r="AA65" s="42" t="s">
        <v>23</v>
      </c>
      <c r="AB65" s="42" t="s">
        <v>24</v>
      </c>
      <c r="AC65" s="42" t="s">
        <v>25</v>
      </c>
      <c r="AD65" s="42" t="s">
        <v>26</v>
      </c>
    </row>
    <row r="66" spans="1:30" x14ac:dyDescent="0.35">
      <c r="A66" s="36"/>
      <c r="B66" s="36"/>
      <c r="C66" s="13">
        <v>2019</v>
      </c>
      <c r="D66" s="13">
        <v>2019</v>
      </c>
      <c r="E66" s="13">
        <v>2019</v>
      </c>
      <c r="F66" s="13">
        <v>2019</v>
      </c>
      <c r="G66" s="9">
        <v>2023</v>
      </c>
      <c r="H66" s="9">
        <v>2023</v>
      </c>
      <c r="I66" s="9">
        <v>2023</v>
      </c>
      <c r="J66" s="9">
        <v>2023</v>
      </c>
      <c r="K66" s="10">
        <v>2024</v>
      </c>
      <c r="L66" s="10">
        <v>2024</v>
      </c>
      <c r="M66" s="10">
        <v>2024</v>
      </c>
      <c r="N66" s="10">
        <v>2024</v>
      </c>
      <c r="O66" s="11">
        <v>2025</v>
      </c>
      <c r="P66" s="11">
        <v>2025</v>
      </c>
      <c r="Q66" s="11">
        <v>2025</v>
      </c>
      <c r="R66" s="11">
        <v>2025</v>
      </c>
      <c r="S66" s="16">
        <v>2026</v>
      </c>
      <c r="T66" s="16">
        <v>2026</v>
      </c>
      <c r="U66" s="16">
        <v>2026</v>
      </c>
      <c r="V66" s="16">
        <v>2026</v>
      </c>
      <c r="W66" s="2" t="s">
        <v>27</v>
      </c>
      <c r="X66" s="2" t="s">
        <v>28</v>
      </c>
      <c r="Y66" s="2" t="s">
        <v>29</v>
      </c>
      <c r="Z66" s="2" t="s">
        <v>30</v>
      </c>
      <c r="AA66" s="43" t="s">
        <v>27</v>
      </c>
      <c r="AB66" s="43" t="s">
        <v>28</v>
      </c>
      <c r="AC66" s="43" t="s">
        <v>29</v>
      </c>
      <c r="AD66" s="43" t="s">
        <v>30</v>
      </c>
    </row>
    <row r="67" spans="1:30" x14ac:dyDescent="0.35">
      <c r="A67" s="25" t="s">
        <v>0</v>
      </c>
      <c r="B67" s="25" t="s">
        <v>0</v>
      </c>
      <c r="C67" s="19">
        <v>394683</v>
      </c>
      <c r="D67" s="19">
        <v>379649</v>
      </c>
      <c r="E67" s="19">
        <v>420897</v>
      </c>
      <c r="F67" s="19">
        <v>481794</v>
      </c>
      <c r="G67" s="19">
        <v>363554</v>
      </c>
      <c r="H67" s="19">
        <v>409525</v>
      </c>
      <c r="I67" s="19">
        <v>428037</v>
      </c>
      <c r="J67" s="19">
        <v>463233</v>
      </c>
      <c r="K67" s="19">
        <v>354167</v>
      </c>
      <c r="L67" s="19">
        <v>409206</v>
      </c>
      <c r="M67" s="19">
        <v>435921</v>
      </c>
      <c r="N67" s="19">
        <v>432476</v>
      </c>
      <c r="O67" s="19">
        <v>368280</v>
      </c>
      <c r="P67" s="19">
        <v>406872</v>
      </c>
      <c r="Q67" s="19">
        <v>395473</v>
      </c>
      <c r="R67" s="19">
        <v>465617</v>
      </c>
      <c r="S67" s="19">
        <v>395913</v>
      </c>
      <c r="T67" s="19">
        <v>422187</v>
      </c>
      <c r="U67" s="19">
        <v>438172</v>
      </c>
      <c r="V67" s="19">
        <v>484520</v>
      </c>
      <c r="W67" s="19">
        <f>S67-C67</f>
        <v>1230</v>
      </c>
      <c r="X67" s="19">
        <f t="shared" ref="X67:X84" si="18">T67-D67</f>
        <v>42538</v>
      </c>
      <c r="Y67" s="19">
        <f t="shared" ref="Y67:Y84" si="19">U67-E67</f>
        <v>17275</v>
      </c>
      <c r="Z67" s="19">
        <f t="shared" ref="Z67:Z84" si="20">V67-F67</f>
        <v>2726</v>
      </c>
      <c r="AA67" s="29">
        <f>(S67-C67)/C67</f>
        <v>3.116425080380964E-3</v>
      </c>
      <c r="AB67" s="29">
        <f t="shared" ref="AB67:AB84" si="21">(T67-D67)/D67</f>
        <v>0.11204560001475047</v>
      </c>
      <c r="AC67" s="29">
        <f t="shared" ref="AC67:AC84" si="22">(U67-E67)/E67</f>
        <v>4.1043295628146556E-2</v>
      </c>
      <c r="AD67" s="29">
        <f t="shared" ref="AD67:AD84" si="23">(V67-F67)/F67</f>
        <v>5.6580198175983929E-3</v>
      </c>
    </row>
    <row r="68" spans="1:30" x14ac:dyDescent="0.35">
      <c r="A68" s="25" t="s">
        <v>64</v>
      </c>
      <c r="B68" s="25" t="s">
        <v>64</v>
      </c>
      <c r="C68" s="19">
        <v>197489</v>
      </c>
      <c r="D68" s="19">
        <v>175982</v>
      </c>
      <c r="E68" s="19">
        <v>198688</v>
      </c>
      <c r="F68" s="19">
        <v>242731</v>
      </c>
      <c r="G68" s="19">
        <v>181570</v>
      </c>
      <c r="H68" s="19">
        <v>210071</v>
      </c>
      <c r="I68" s="19">
        <v>222556</v>
      </c>
      <c r="J68" s="19">
        <v>241869</v>
      </c>
      <c r="K68" s="19">
        <v>178290</v>
      </c>
      <c r="L68" s="19">
        <v>207031</v>
      </c>
      <c r="M68" s="19">
        <v>221894</v>
      </c>
      <c r="N68" s="19">
        <v>226378</v>
      </c>
      <c r="O68" s="19">
        <v>196405</v>
      </c>
      <c r="P68" s="19">
        <v>210769</v>
      </c>
      <c r="Q68" s="19">
        <v>207377</v>
      </c>
      <c r="R68" s="19">
        <v>254045</v>
      </c>
      <c r="S68" s="19">
        <v>215062</v>
      </c>
      <c r="T68" s="19">
        <v>226449</v>
      </c>
      <c r="U68" s="19">
        <v>238344</v>
      </c>
      <c r="V68" s="19">
        <v>270120</v>
      </c>
      <c r="W68" s="19">
        <f t="shared" ref="W68:W84" si="24">S68-C68</f>
        <v>17573</v>
      </c>
      <c r="X68" s="19">
        <f t="shared" si="18"/>
        <v>50467</v>
      </c>
      <c r="Y68" s="19">
        <f t="shared" si="19"/>
        <v>39656</v>
      </c>
      <c r="Z68" s="19">
        <f t="shared" si="20"/>
        <v>27389</v>
      </c>
      <c r="AA68" s="29">
        <f t="shared" ref="AA68:AA84" si="25">(S68-C68)/C68</f>
        <v>8.8982171158899989E-2</v>
      </c>
      <c r="AB68" s="29">
        <f t="shared" si="21"/>
        <v>0.28677364730483801</v>
      </c>
      <c r="AC68" s="29">
        <f t="shared" si="22"/>
        <v>0.19958930584635207</v>
      </c>
      <c r="AD68" s="29">
        <f t="shared" si="23"/>
        <v>0.11283684407842426</v>
      </c>
    </row>
    <row r="69" spans="1:30" x14ac:dyDescent="0.35">
      <c r="A69" s="25" t="s">
        <v>91</v>
      </c>
      <c r="B69" s="25" t="s">
        <v>74</v>
      </c>
      <c r="C69" s="19">
        <v>47023</v>
      </c>
      <c r="D69" s="19">
        <v>51339</v>
      </c>
      <c r="E69" s="19">
        <v>58164</v>
      </c>
      <c r="F69" s="19">
        <v>60777</v>
      </c>
      <c r="G69" s="19">
        <v>39505</v>
      </c>
      <c r="H69" s="19">
        <v>47322</v>
      </c>
      <c r="I69" s="19">
        <v>57055</v>
      </c>
      <c r="J69" s="19">
        <v>59141</v>
      </c>
      <c r="K69" s="19">
        <v>41980</v>
      </c>
      <c r="L69" s="19">
        <v>49774</v>
      </c>
      <c r="M69" s="19">
        <v>59423</v>
      </c>
      <c r="N69" s="19">
        <v>52743</v>
      </c>
      <c r="O69" s="19">
        <v>43816</v>
      </c>
      <c r="P69" s="19">
        <v>47939</v>
      </c>
      <c r="Q69" s="19">
        <v>51768</v>
      </c>
      <c r="R69" s="19">
        <v>56768</v>
      </c>
      <c r="S69" s="19">
        <v>43120</v>
      </c>
      <c r="T69" s="19">
        <v>47477</v>
      </c>
      <c r="U69" s="19">
        <v>56640</v>
      </c>
      <c r="V69" s="19">
        <v>54891</v>
      </c>
      <c r="W69" s="19">
        <f t="shared" si="24"/>
        <v>-3903</v>
      </c>
      <c r="X69" s="19">
        <f t="shared" si="18"/>
        <v>-3862</v>
      </c>
      <c r="Y69" s="19">
        <f t="shared" si="19"/>
        <v>-1524</v>
      </c>
      <c r="Z69" s="19">
        <f t="shared" si="20"/>
        <v>-5886</v>
      </c>
      <c r="AA69" s="29">
        <f t="shared" si="25"/>
        <v>-8.3001935223188647E-2</v>
      </c>
      <c r="AB69" s="29">
        <f t="shared" si="21"/>
        <v>-7.5225462124310957E-2</v>
      </c>
      <c r="AC69" s="29">
        <f t="shared" si="22"/>
        <v>-2.6201774293377347E-2</v>
      </c>
      <c r="AD69" s="29">
        <f t="shared" si="23"/>
        <v>-9.6845846290537538E-2</v>
      </c>
    </row>
    <row r="70" spans="1:30" x14ac:dyDescent="0.35">
      <c r="A70" s="25" t="s">
        <v>81</v>
      </c>
      <c r="B70" s="25" t="s">
        <v>81</v>
      </c>
      <c r="C70" s="19">
        <v>43475</v>
      </c>
      <c r="D70" s="19">
        <v>48545</v>
      </c>
      <c r="E70" s="19">
        <v>55078</v>
      </c>
      <c r="F70" s="19">
        <v>57432</v>
      </c>
      <c r="G70" s="19">
        <v>37529</v>
      </c>
      <c r="H70" s="19">
        <v>45025</v>
      </c>
      <c r="I70" s="19">
        <v>55086</v>
      </c>
      <c r="J70" s="19">
        <v>56851</v>
      </c>
      <c r="K70" s="19">
        <v>38985</v>
      </c>
      <c r="L70" s="19">
        <v>47394</v>
      </c>
      <c r="M70" s="19">
        <v>56835</v>
      </c>
      <c r="N70" s="19">
        <v>50147</v>
      </c>
      <c r="O70" s="19">
        <v>40264</v>
      </c>
      <c r="P70" s="19">
        <v>45695</v>
      </c>
      <c r="Q70" s="19">
        <v>50003</v>
      </c>
      <c r="R70" s="19">
        <v>54253</v>
      </c>
      <c r="S70" s="19">
        <v>40606</v>
      </c>
      <c r="T70" s="19">
        <v>45093</v>
      </c>
      <c r="U70" s="19">
        <v>54204</v>
      </c>
      <c r="V70" s="19">
        <v>52038</v>
      </c>
      <c r="W70" s="19">
        <f t="shared" si="24"/>
        <v>-2869</v>
      </c>
      <c r="X70" s="19">
        <f t="shared" si="18"/>
        <v>-3452</v>
      </c>
      <c r="Y70" s="19">
        <f t="shared" si="19"/>
        <v>-874</v>
      </c>
      <c r="Z70" s="19">
        <f t="shared" si="20"/>
        <v>-5394</v>
      </c>
      <c r="AA70" s="29">
        <f t="shared" si="25"/>
        <v>-6.5991949396204716E-2</v>
      </c>
      <c r="AB70" s="29">
        <f t="shared" si="21"/>
        <v>-7.1109280049438658E-2</v>
      </c>
      <c r="AC70" s="29">
        <f t="shared" si="22"/>
        <v>-1.5868404807727225E-2</v>
      </c>
      <c r="AD70" s="29">
        <f t="shared" si="23"/>
        <v>-9.3919765984120357E-2</v>
      </c>
    </row>
    <row r="71" spans="1:30" x14ac:dyDescent="0.35">
      <c r="A71" s="25" t="s">
        <v>94</v>
      </c>
      <c r="B71" s="25" t="s">
        <v>77</v>
      </c>
      <c r="C71" s="19">
        <v>34151</v>
      </c>
      <c r="D71" s="19">
        <v>33313</v>
      </c>
      <c r="E71" s="19">
        <v>41179</v>
      </c>
      <c r="F71" s="19">
        <v>43203</v>
      </c>
      <c r="G71" s="19">
        <v>29831</v>
      </c>
      <c r="H71" s="19">
        <v>32178</v>
      </c>
      <c r="I71" s="19">
        <v>33958</v>
      </c>
      <c r="J71" s="19">
        <v>36327</v>
      </c>
      <c r="K71" s="19">
        <v>27456</v>
      </c>
      <c r="L71" s="19">
        <v>31658</v>
      </c>
      <c r="M71" s="19">
        <v>35032</v>
      </c>
      <c r="N71" s="19">
        <v>36997</v>
      </c>
      <c r="O71" s="19">
        <v>26586</v>
      </c>
      <c r="P71" s="19">
        <v>33229</v>
      </c>
      <c r="Q71" s="19">
        <v>34011</v>
      </c>
      <c r="R71" s="19">
        <v>39392</v>
      </c>
      <c r="S71" s="19">
        <v>32437</v>
      </c>
      <c r="T71" s="19">
        <v>36372</v>
      </c>
      <c r="U71" s="19">
        <v>38230</v>
      </c>
      <c r="V71" s="19">
        <v>41951</v>
      </c>
      <c r="W71" s="19">
        <f t="shared" si="24"/>
        <v>-1714</v>
      </c>
      <c r="X71" s="19">
        <f t="shared" si="18"/>
        <v>3059</v>
      </c>
      <c r="Y71" s="19">
        <f t="shared" si="19"/>
        <v>-2949</v>
      </c>
      <c r="Z71" s="19">
        <f t="shared" si="20"/>
        <v>-1252</v>
      </c>
      <c r="AA71" s="29">
        <f t="shared" si="25"/>
        <v>-5.0188867090275542E-2</v>
      </c>
      <c r="AB71" s="29">
        <f t="shared" si="21"/>
        <v>9.182601386845976E-2</v>
      </c>
      <c r="AC71" s="29">
        <f t="shared" si="22"/>
        <v>-7.1614172272274706E-2</v>
      </c>
      <c r="AD71" s="29">
        <f t="shared" si="23"/>
        <v>-2.8979469018355207E-2</v>
      </c>
    </row>
    <row r="72" spans="1:30" x14ac:dyDescent="0.35">
      <c r="A72" s="25" t="s">
        <v>82</v>
      </c>
      <c r="B72" s="25" t="s">
        <v>82</v>
      </c>
      <c r="C72" s="19">
        <v>31746</v>
      </c>
      <c r="D72" s="19">
        <v>30644</v>
      </c>
      <c r="E72" s="19">
        <v>38339</v>
      </c>
      <c r="F72" s="19">
        <v>39639</v>
      </c>
      <c r="G72" s="19">
        <v>27337</v>
      </c>
      <c r="H72" s="19">
        <v>29272</v>
      </c>
      <c r="I72" s="19">
        <v>31073</v>
      </c>
      <c r="J72" s="19">
        <v>33846</v>
      </c>
      <c r="K72" s="19">
        <v>25011</v>
      </c>
      <c r="L72" s="19">
        <v>28254</v>
      </c>
      <c r="M72" s="19">
        <v>32921</v>
      </c>
      <c r="N72" s="19">
        <v>34045</v>
      </c>
      <c r="O72" s="19">
        <v>25310</v>
      </c>
      <c r="P72" s="19">
        <v>31060</v>
      </c>
      <c r="Q72" s="19">
        <v>32359</v>
      </c>
      <c r="R72" s="19">
        <v>36424</v>
      </c>
      <c r="S72" s="19">
        <v>30848</v>
      </c>
      <c r="T72" s="19">
        <v>34004</v>
      </c>
      <c r="U72" s="19">
        <v>36479</v>
      </c>
      <c r="V72" s="19">
        <v>40368</v>
      </c>
      <c r="W72" s="19">
        <f t="shared" si="24"/>
        <v>-898</v>
      </c>
      <c r="X72" s="19">
        <f t="shared" si="18"/>
        <v>3360</v>
      </c>
      <c r="Y72" s="19">
        <f t="shared" si="19"/>
        <v>-1860</v>
      </c>
      <c r="Z72" s="19">
        <f t="shared" si="20"/>
        <v>729</v>
      </c>
      <c r="AA72" s="29">
        <f t="shared" si="25"/>
        <v>-2.8287028287028285E-2</v>
      </c>
      <c r="AB72" s="29">
        <f t="shared" si="21"/>
        <v>0.1096462602793369</v>
      </c>
      <c r="AC72" s="29">
        <f t="shared" si="22"/>
        <v>-4.8514567411773915E-2</v>
      </c>
      <c r="AD72" s="29">
        <f t="shared" si="23"/>
        <v>1.839097858169984E-2</v>
      </c>
    </row>
    <row r="73" spans="1:30" x14ac:dyDescent="0.35">
      <c r="A73" s="25" t="s">
        <v>85</v>
      </c>
      <c r="B73" s="25" t="s">
        <v>68</v>
      </c>
      <c r="C73" s="19">
        <v>32996</v>
      </c>
      <c r="D73" s="19">
        <v>30162</v>
      </c>
      <c r="E73" s="19">
        <v>33382</v>
      </c>
      <c r="F73" s="19">
        <v>35728</v>
      </c>
      <c r="G73" s="19">
        <v>22337</v>
      </c>
      <c r="H73" s="19">
        <v>23958</v>
      </c>
      <c r="I73" s="19">
        <v>24630</v>
      </c>
      <c r="J73" s="19">
        <v>23907</v>
      </c>
      <c r="K73" s="19">
        <v>21651</v>
      </c>
      <c r="L73" s="19">
        <v>24086</v>
      </c>
      <c r="M73" s="19">
        <v>24938</v>
      </c>
      <c r="N73" s="19">
        <v>24089</v>
      </c>
      <c r="O73" s="19">
        <v>22322</v>
      </c>
      <c r="P73" s="19">
        <v>24830</v>
      </c>
      <c r="Q73" s="19">
        <v>22037</v>
      </c>
      <c r="R73" s="19">
        <v>23680</v>
      </c>
      <c r="S73" s="19">
        <v>23305</v>
      </c>
      <c r="T73" s="19">
        <v>24200</v>
      </c>
      <c r="U73" s="19">
        <v>23140</v>
      </c>
      <c r="V73" s="19">
        <v>26472</v>
      </c>
      <c r="W73" s="19">
        <f t="shared" si="24"/>
        <v>-9691</v>
      </c>
      <c r="X73" s="19">
        <f t="shared" si="18"/>
        <v>-5962</v>
      </c>
      <c r="Y73" s="19">
        <f t="shared" si="19"/>
        <v>-10242</v>
      </c>
      <c r="Z73" s="19">
        <f t="shared" si="20"/>
        <v>-9256</v>
      </c>
      <c r="AA73" s="29">
        <f t="shared" si="25"/>
        <v>-0.29370226694144747</v>
      </c>
      <c r="AB73" s="29">
        <f t="shared" si="21"/>
        <v>-0.19766593727206419</v>
      </c>
      <c r="AC73" s="29">
        <f t="shared" si="22"/>
        <v>-0.30681205440057518</v>
      </c>
      <c r="AD73" s="29">
        <f t="shared" si="23"/>
        <v>-0.25906851768920736</v>
      </c>
    </row>
    <row r="74" spans="1:30" x14ac:dyDescent="0.35">
      <c r="A74" s="25" t="s">
        <v>95</v>
      </c>
      <c r="B74" s="25" t="s">
        <v>78</v>
      </c>
      <c r="C74" s="19">
        <v>13336</v>
      </c>
      <c r="D74" s="19">
        <v>15298</v>
      </c>
      <c r="E74" s="19">
        <v>8867</v>
      </c>
      <c r="F74" s="19">
        <v>8911</v>
      </c>
      <c r="G74" s="19">
        <v>17626</v>
      </c>
      <c r="H74" s="19">
        <v>18103</v>
      </c>
      <c r="I74" s="19">
        <v>12653</v>
      </c>
      <c r="J74" s="19">
        <v>11024</v>
      </c>
      <c r="K74" s="19">
        <v>18118</v>
      </c>
      <c r="L74" s="19">
        <v>23870</v>
      </c>
      <c r="M74" s="19">
        <v>15522</v>
      </c>
      <c r="N74" s="19">
        <v>12826</v>
      </c>
      <c r="O74" s="19">
        <v>15785</v>
      </c>
      <c r="P74" s="19">
        <v>17938</v>
      </c>
      <c r="Q74" s="19">
        <v>11611</v>
      </c>
      <c r="R74" s="19">
        <v>11279</v>
      </c>
      <c r="S74" s="19">
        <v>17463</v>
      </c>
      <c r="T74" s="19">
        <v>19531</v>
      </c>
      <c r="U74" s="19">
        <v>14172</v>
      </c>
      <c r="V74" s="19">
        <v>11001</v>
      </c>
      <c r="W74" s="19">
        <f t="shared" si="24"/>
        <v>4127</v>
      </c>
      <c r="X74" s="19">
        <f t="shared" si="18"/>
        <v>4233</v>
      </c>
      <c r="Y74" s="19">
        <f t="shared" si="19"/>
        <v>5305</v>
      </c>
      <c r="Z74" s="19">
        <f t="shared" si="20"/>
        <v>2090</v>
      </c>
      <c r="AA74" s="29">
        <f t="shared" si="25"/>
        <v>0.30946310737852428</v>
      </c>
      <c r="AB74" s="29">
        <f t="shared" si="21"/>
        <v>0.2767028369721532</v>
      </c>
      <c r="AC74" s="29">
        <f t="shared" si="22"/>
        <v>0.5982857787301229</v>
      </c>
      <c r="AD74" s="29">
        <f t="shared" si="23"/>
        <v>0.23454157782515991</v>
      </c>
    </row>
    <row r="75" spans="1:30" x14ac:dyDescent="0.35">
      <c r="A75" s="25" t="s">
        <v>102</v>
      </c>
      <c r="B75" s="25" t="s">
        <v>66</v>
      </c>
      <c r="C75" s="19">
        <v>16951</v>
      </c>
      <c r="D75" s="19">
        <v>19267</v>
      </c>
      <c r="E75" s="19">
        <v>18605</v>
      </c>
      <c r="F75" s="19">
        <v>19291</v>
      </c>
      <c r="G75" s="19">
        <v>12770</v>
      </c>
      <c r="H75" s="19">
        <v>16155</v>
      </c>
      <c r="I75" s="19">
        <v>13760</v>
      </c>
      <c r="J75" s="19">
        <v>15551</v>
      </c>
      <c r="K75" s="19">
        <v>15294</v>
      </c>
      <c r="L75" s="19">
        <v>16495</v>
      </c>
      <c r="M75" s="19">
        <v>16341</v>
      </c>
      <c r="N75" s="19">
        <v>14602</v>
      </c>
      <c r="O75" s="19">
        <v>13017</v>
      </c>
      <c r="P75" s="19">
        <v>13753</v>
      </c>
      <c r="Q75" s="19">
        <v>13499</v>
      </c>
      <c r="R75" s="19">
        <v>15997</v>
      </c>
      <c r="S75" s="19">
        <v>13096</v>
      </c>
      <c r="T75" s="19">
        <v>13451</v>
      </c>
      <c r="U75" s="19">
        <v>12956</v>
      </c>
      <c r="V75" s="19">
        <v>15817</v>
      </c>
      <c r="W75" s="19">
        <f t="shared" si="24"/>
        <v>-3855</v>
      </c>
      <c r="X75" s="19">
        <f t="shared" si="18"/>
        <v>-5816</v>
      </c>
      <c r="Y75" s="19">
        <f t="shared" si="19"/>
        <v>-5649</v>
      </c>
      <c r="Z75" s="19">
        <f t="shared" si="20"/>
        <v>-3474</v>
      </c>
      <c r="AA75" s="29">
        <f t="shared" si="25"/>
        <v>-0.22742021119697953</v>
      </c>
      <c r="AB75" s="29">
        <f t="shared" si="21"/>
        <v>-0.30186328956246433</v>
      </c>
      <c r="AC75" s="29">
        <f t="shared" si="22"/>
        <v>-0.30362805697393175</v>
      </c>
      <c r="AD75" s="29">
        <f t="shared" si="23"/>
        <v>-0.18008397698408585</v>
      </c>
    </row>
    <row r="76" spans="1:30" x14ac:dyDescent="0.35">
      <c r="A76" s="25" t="s">
        <v>93</v>
      </c>
      <c r="B76" s="25" t="s">
        <v>76</v>
      </c>
      <c r="C76" s="19">
        <v>11513</v>
      </c>
      <c r="D76" s="19">
        <v>11589</v>
      </c>
      <c r="E76" s="19">
        <v>13985</v>
      </c>
      <c r="F76" s="19">
        <v>17301</v>
      </c>
      <c r="G76" s="19">
        <v>13892</v>
      </c>
      <c r="H76" s="19">
        <v>10915</v>
      </c>
      <c r="I76" s="19">
        <v>12579</v>
      </c>
      <c r="J76" s="19">
        <v>17473</v>
      </c>
      <c r="K76" s="19">
        <v>9895</v>
      </c>
      <c r="L76" s="19">
        <v>10270</v>
      </c>
      <c r="M76" s="19">
        <v>14100</v>
      </c>
      <c r="N76" s="19">
        <v>14224</v>
      </c>
      <c r="O76" s="19">
        <v>9519</v>
      </c>
      <c r="P76" s="19">
        <v>10795</v>
      </c>
      <c r="Q76" s="19">
        <v>11322</v>
      </c>
      <c r="R76" s="19">
        <v>14687</v>
      </c>
      <c r="S76" s="19">
        <v>11430</v>
      </c>
      <c r="T76" s="19">
        <v>11490</v>
      </c>
      <c r="U76" s="19">
        <v>11948</v>
      </c>
      <c r="V76" s="19">
        <v>15802</v>
      </c>
      <c r="W76" s="19">
        <f t="shared" si="24"/>
        <v>-83</v>
      </c>
      <c r="X76" s="19">
        <f t="shared" si="18"/>
        <v>-99</v>
      </c>
      <c r="Y76" s="19">
        <f t="shared" si="19"/>
        <v>-2037</v>
      </c>
      <c r="Z76" s="19">
        <f t="shared" si="20"/>
        <v>-1499</v>
      </c>
      <c r="AA76" s="29">
        <f t="shared" si="25"/>
        <v>-7.2092417267436808E-3</v>
      </c>
      <c r="AB76" s="29">
        <f t="shared" si="21"/>
        <v>-8.5425834843385964E-3</v>
      </c>
      <c r="AC76" s="29">
        <f t="shared" si="22"/>
        <v>-0.14565606006435466</v>
      </c>
      <c r="AD76" s="29">
        <f t="shared" si="23"/>
        <v>-8.6642390613259346E-2</v>
      </c>
    </row>
    <row r="77" spans="1:30" x14ac:dyDescent="0.35">
      <c r="A77" s="25" t="s">
        <v>89</v>
      </c>
      <c r="B77" s="25" t="s">
        <v>72</v>
      </c>
      <c r="C77" s="19">
        <v>12257</v>
      </c>
      <c r="D77" s="19">
        <v>13285</v>
      </c>
      <c r="E77" s="19">
        <v>15019</v>
      </c>
      <c r="F77" s="19">
        <v>15987</v>
      </c>
      <c r="G77" s="19">
        <v>12240</v>
      </c>
      <c r="H77" s="19">
        <v>11423</v>
      </c>
      <c r="I77" s="19">
        <v>11071</v>
      </c>
      <c r="J77" s="19">
        <v>12484</v>
      </c>
      <c r="K77" s="19">
        <v>12232</v>
      </c>
      <c r="L77" s="19">
        <v>12718</v>
      </c>
      <c r="M77" s="19">
        <v>12734</v>
      </c>
      <c r="N77" s="19">
        <v>12110</v>
      </c>
      <c r="O77" s="19">
        <v>10728</v>
      </c>
      <c r="P77" s="19">
        <v>11483</v>
      </c>
      <c r="Q77" s="19">
        <v>10547</v>
      </c>
      <c r="R77" s="19">
        <v>11095</v>
      </c>
      <c r="S77" s="19">
        <v>11061</v>
      </c>
      <c r="T77" s="19">
        <v>11744</v>
      </c>
      <c r="U77" s="19">
        <v>10297</v>
      </c>
      <c r="V77" s="19">
        <v>11678</v>
      </c>
      <c r="W77" s="19">
        <f t="shared" si="24"/>
        <v>-1196</v>
      </c>
      <c r="X77" s="19">
        <f t="shared" si="18"/>
        <v>-1541</v>
      </c>
      <c r="Y77" s="19">
        <f t="shared" si="19"/>
        <v>-4722</v>
      </c>
      <c r="Z77" s="19">
        <f t="shared" si="20"/>
        <v>-4309</v>
      </c>
      <c r="AA77" s="29">
        <f t="shared" si="25"/>
        <v>-9.7576894835604139E-2</v>
      </c>
      <c r="AB77" s="29">
        <f t="shared" si="21"/>
        <v>-0.11599548362815205</v>
      </c>
      <c r="AC77" s="29">
        <f t="shared" si="22"/>
        <v>-0.31440175777348689</v>
      </c>
      <c r="AD77" s="29">
        <f t="shared" si="23"/>
        <v>-0.26953149433915058</v>
      </c>
    </row>
    <row r="78" spans="1:30" x14ac:dyDescent="0.35">
      <c r="A78" s="25" t="s">
        <v>88</v>
      </c>
      <c r="B78" s="25" t="s">
        <v>71</v>
      </c>
      <c r="C78" s="19">
        <v>4784</v>
      </c>
      <c r="D78" s="19">
        <v>6909</v>
      </c>
      <c r="E78" s="19">
        <v>9252</v>
      </c>
      <c r="F78" s="19">
        <v>12572</v>
      </c>
      <c r="G78" s="19">
        <v>4884</v>
      </c>
      <c r="H78" s="19">
        <v>7330</v>
      </c>
      <c r="I78" s="19">
        <v>9042</v>
      </c>
      <c r="J78" s="19">
        <v>12324</v>
      </c>
      <c r="K78" s="19">
        <v>6906</v>
      </c>
      <c r="L78" s="19">
        <v>8390</v>
      </c>
      <c r="M78" s="19">
        <v>9605</v>
      </c>
      <c r="N78" s="19">
        <v>11120</v>
      </c>
      <c r="O78" s="19">
        <v>7309</v>
      </c>
      <c r="P78" s="19">
        <v>9844</v>
      </c>
      <c r="Q78" s="19">
        <v>9687</v>
      </c>
      <c r="R78" s="19">
        <v>12389</v>
      </c>
      <c r="S78" s="19">
        <v>7229</v>
      </c>
      <c r="T78" s="19">
        <v>9321</v>
      </c>
      <c r="U78" s="19">
        <v>10202</v>
      </c>
      <c r="V78" s="19">
        <v>11922</v>
      </c>
      <c r="W78" s="19">
        <f t="shared" si="24"/>
        <v>2445</v>
      </c>
      <c r="X78" s="19">
        <f t="shared" si="18"/>
        <v>2412</v>
      </c>
      <c r="Y78" s="19">
        <f t="shared" si="19"/>
        <v>950</v>
      </c>
      <c r="Z78" s="19">
        <f t="shared" si="20"/>
        <v>-650</v>
      </c>
      <c r="AA78" s="29">
        <f t="shared" si="25"/>
        <v>0.5110785953177257</v>
      </c>
      <c r="AB78" s="29">
        <f t="shared" si="21"/>
        <v>0.34910985670864092</v>
      </c>
      <c r="AC78" s="29">
        <f t="shared" si="22"/>
        <v>0.10268050151318633</v>
      </c>
      <c r="AD78" s="29">
        <f t="shared" si="23"/>
        <v>-5.1702195354756605E-2</v>
      </c>
    </row>
    <row r="79" spans="1:30" x14ac:dyDescent="0.35">
      <c r="A79" s="25" t="s">
        <v>97</v>
      </c>
      <c r="B79" s="25" t="s">
        <v>80</v>
      </c>
      <c r="C79" s="19">
        <v>10289</v>
      </c>
      <c r="D79" s="19">
        <v>9930</v>
      </c>
      <c r="E79" s="19">
        <v>10152</v>
      </c>
      <c r="F79" s="19">
        <v>10051</v>
      </c>
      <c r="G79" s="19">
        <v>7791</v>
      </c>
      <c r="H79" s="19">
        <v>10823</v>
      </c>
      <c r="I79" s="19">
        <v>9836</v>
      </c>
      <c r="J79" s="19">
        <v>9564</v>
      </c>
      <c r="K79" s="19">
        <v>6957</v>
      </c>
      <c r="L79" s="19">
        <v>9692</v>
      </c>
      <c r="M79" s="19">
        <v>8917</v>
      </c>
      <c r="N79" s="19">
        <v>9083</v>
      </c>
      <c r="O79" s="19">
        <v>7984</v>
      </c>
      <c r="P79" s="19">
        <v>9483</v>
      </c>
      <c r="Q79" s="19">
        <v>7544</v>
      </c>
      <c r="R79" s="19">
        <v>8161</v>
      </c>
      <c r="S79" s="19">
        <v>7504</v>
      </c>
      <c r="T79" s="19">
        <v>8845</v>
      </c>
      <c r="U79" s="19">
        <v>8389</v>
      </c>
      <c r="V79" s="19">
        <v>9441</v>
      </c>
      <c r="W79" s="19">
        <f t="shared" si="24"/>
        <v>-2785</v>
      </c>
      <c r="X79" s="19">
        <f t="shared" si="18"/>
        <v>-1085</v>
      </c>
      <c r="Y79" s="19">
        <f t="shared" si="19"/>
        <v>-1763</v>
      </c>
      <c r="Z79" s="19">
        <f t="shared" si="20"/>
        <v>-610</v>
      </c>
      <c r="AA79" s="29">
        <f t="shared" si="25"/>
        <v>-0.2706774224900379</v>
      </c>
      <c r="AB79" s="29">
        <f t="shared" si="21"/>
        <v>-0.10926485397784491</v>
      </c>
      <c r="AC79" s="29">
        <f t="shared" si="22"/>
        <v>-0.17366036249014971</v>
      </c>
      <c r="AD79" s="29">
        <f t="shared" si="23"/>
        <v>-6.0690478559347331E-2</v>
      </c>
    </row>
    <row r="80" spans="1:30" x14ac:dyDescent="0.35">
      <c r="A80" s="25" t="s">
        <v>96</v>
      </c>
      <c r="B80" s="25" t="s">
        <v>79</v>
      </c>
      <c r="C80" s="19">
        <v>4316</v>
      </c>
      <c r="D80" s="19">
        <v>3734</v>
      </c>
      <c r="E80" s="19">
        <v>4546</v>
      </c>
      <c r="F80" s="19">
        <v>5169</v>
      </c>
      <c r="G80" s="19">
        <v>4436</v>
      </c>
      <c r="H80" s="19">
        <v>4835</v>
      </c>
      <c r="I80" s="19">
        <v>5482</v>
      </c>
      <c r="J80" s="19">
        <v>7023</v>
      </c>
      <c r="K80" s="19">
        <v>4257</v>
      </c>
      <c r="L80" s="19">
        <v>4422</v>
      </c>
      <c r="M80" s="19">
        <v>5276</v>
      </c>
      <c r="N80" s="19">
        <v>5730</v>
      </c>
      <c r="O80" s="19">
        <v>4606</v>
      </c>
      <c r="P80" s="19">
        <v>4709</v>
      </c>
      <c r="Q80" s="19">
        <v>4934</v>
      </c>
      <c r="R80" s="19">
        <v>5296</v>
      </c>
      <c r="S80" s="19">
        <v>4118</v>
      </c>
      <c r="T80" s="19">
        <v>4150</v>
      </c>
      <c r="U80" s="19">
        <v>4817</v>
      </c>
      <c r="V80" s="19">
        <v>4737</v>
      </c>
      <c r="W80" s="19">
        <f t="shared" si="24"/>
        <v>-198</v>
      </c>
      <c r="X80" s="19">
        <f t="shared" si="18"/>
        <v>416</v>
      </c>
      <c r="Y80" s="19">
        <f t="shared" si="19"/>
        <v>271</v>
      </c>
      <c r="Z80" s="19">
        <f t="shared" si="20"/>
        <v>-432</v>
      </c>
      <c r="AA80" s="29">
        <f t="shared" si="25"/>
        <v>-4.5875810936051899E-2</v>
      </c>
      <c r="AB80" s="29">
        <f t="shared" si="21"/>
        <v>0.11140867702196036</v>
      </c>
      <c r="AC80" s="29">
        <f t="shared" si="22"/>
        <v>5.961284645842499E-2</v>
      </c>
      <c r="AD80" s="29">
        <f t="shared" si="23"/>
        <v>-8.3575159605339525E-2</v>
      </c>
    </row>
    <row r="81" spans="1:30" x14ac:dyDescent="0.35">
      <c r="A81" s="25" t="s">
        <v>92</v>
      </c>
      <c r="B81" s="25" t="s">
        <v>75</v>
      </c>
      <c r="C81" s="19">
        <v>1665</v>
      </c>
      <c r="D81" s="19">
        <v>1582</v>
      </c>
      <c r="E81" s="19">
        <v>1564</v>
      </c>
      <c r="F81" s="19">
        <v>1796</v>
      </c>
      <c r="G81" s="19">
        <v>2787</v>
      </c>
      <c r="H81" s="19">
        <v>2716</v>
      </c>
      <c r="I81" s="19">
        <v>2309</v>
      </c>
      <c r="J81" s="19">
        <v>3199</v>
      </c>
      <c r="K81" s="19">
        <v>2506</v>
      </c>
      <c r="L81" s="19">
        <v>2202</v>
      </c>
      <c r="M81" s="19">
        <v>3259</v>
      </c>
      <c r="N81" s="19">
        <v>2685</v>
      </c>
      <c r="O81" s="19">
        <v>1982</v>
      </c>
      <c r="P81" s="19">
        <v>2597</v>
      </c>
      <c r="Q81" s="19">
        <v>3050</v>
      </c>
      <c r="R81" s="19">
        <v>3243</v>
      </c>
      <c r="S81" s="19">
        <v>2326</v>
      </c>
      <c r="T81" s="19">
        <v>1998</v>
      </c>
      <c r="U81" s="19">
        <v>2669</v>
      </c>
      <c r="V81" s="19">
        <v>3252</v>
      </c>
      <c r="W81" s="19">
        <f t="shared" si="24"/>
        <v>661</v>
      </c>
      <c r="X81" s="19">
        <f t="shared" si="18"/>
        <v>416</v>
      </c>
      <c r="Y81" s="19">
        <f t="shared" si="19"/>
        <v>1105</v>
      </c>
      <c r="Z81" s="19">
        <f t="shared" si="20"/>
        <v>1456</v>
      </c>
      <c r="AA81" s="29">
        <f t="shared" si="25"/>
        <v>0.39699699699699698</v>
      </c>
      <c r="AB81" s="29">
        <f t="shared" si="21"/>
        <v>0.26295828065739568</v>
      </c>
      <c r="AC81" s="29">
        <f t="shared" si="22"/>
        <v>0.70652173913043481</v>
      </c>
      <c r="AD81" s="29">
        <f t="shared" si="23"/>
        <v>0.81069042316258355</v>
      </c>
    </row>
    <row r="82" spans="1:30" x14ac:dyDescent="0.35">
      <c r="A82" s="25" t="s">
        <v>87</v>
      </c>
      <c r="B82" s="25" t="s">
        <v>70</v>
      </c>
      <c r="C82" s="19">
        <v>2688</v>
      </c>
      <c r="D82" s="19">
        <v>2607</v>
      </c>
      <c r="E82" s="19">
        <v>2482</v>
      </c>
      <c r="F82" s="19">
        <v>2209</v>
      </c>
      <c r="G82" s="19">
        <v>6436</v>
      </c>
      <c r="H82" s="19">
        <v>6683</v>
      </c>
      <c r="I82" s="19">
        <v>6703</v>
      </c>
      <c r="J82" s="19">
        <v>6276</v>
      </c>
      <c r="K82" s="19">
        <v>3414</v>
      </c>
      <c r="L82" s="19">
        <v>3460</v>
      </c>
      <c r="M82" s="19">
        <v>3038</v>
      </c>
      <c r="N82" s="19">
        <v>2948</v>
      </c>
      <c r="O82" s="19">
        <v>3290</v>
      </c>
      <c r="P82" s="19">
        <v>3509</v>
      </c>
      <c r="Q82" s="19">
        <v>2908</v>
      </c>
      <c r="R82" s="19">
        <v>3042</v>
      </c>
      <c r="S82" s="19">
        <v>2861</v>
      </c>
      <c r="T82" s="19">
        <v>2654</v>
      </c>
      <c r="U82" s="19">
        <v>2339</v>
      </c>
      <c r="V82" s="19">
        <v>2131</v>
      </c>
      <c r="W82" s="19">
        <f t="shared" si="24"/>
        <v>173</v>
      </c>
      <c r="X82" s="19">
        <f t="shared" si="18"/>
        <v>47</v>
      </c>
      <c r="Y82" s="19">
        <f t="shared" si="19"/>
        <v>-143</v>
      </c>
      <c r="Z82" s="19">
        <f t="shared" si="20"/>
        <v>-78</v>
      </c>
      <c r="AA82" s="29">
        <f t="shared" si="25"/>
        <v>6.4360119047619041E-2</v>
      </c>
      <c r="AB82" s="29">
        <f t="shared" si="21"/>
        <v>1.8028385116992712E-2</v>
      </c>
      <c r="AC82" s="29">
        <f t="shared" si="22"/>
        <v>-5.7614826752618857E-2</v>
      </c>
      <c r="AD82" s="29">
        <f t="shared" si="23"/>
        <v>-3.5310095065640562E-2</v>
      </c>
    </row>
    <row r="83" spans="1:30" x14ac:dyDescent="0.35">
      <c r="A83" s="25" t="s">
        <v>90</v>
      </c>
      <c r="B83" s="25" t="s">
        <v>73</v>
      </c>
      <c r="C83" s="19">
        <v>1813</v>
      </c>
      <c r="D83" s="19">
        <v>1265</v>
      </c>
      <c r="E83" s="19">
        <v>1705</v>
      </c>
      <c r="F83" s="19">
        <v>1614</v>
      </c>
      <c r="G83" s="19">
        <v>2096</v>
      </c>
      <c r="H83" s="19">
        <v>2670</v>
      </c>
      <c r="I83" s="19">
        <v>2200</v>
      </c>
      <c r="J83" s="19">
        <v>2224</v>
      </c>
      <c r="K83" s="19">
        <v>1542</v>
      </c>
      <c r="L83" s="19">
        <v>1907</v>
      </c>
      <c r="M83" s="19">
        <v>2185</v>
      </c>
      <c r="N83" s="19">
        <v>1907</v>
      </c>
      <c r="O83" s="19">
        <v>1416</v>
      </c>
      <c r="P83" s="19">
        <v>2759</v>
      </c>
      <c r="Q83" s="19">
        <v>1985</v>
      </c>
      <c r="R83" s="19">
        <v>2411</v>
      </c>
      <c r="S83" s="19">
        <v>1774</v>
      </c>
      <c r="T83" s="19">
        <v>1765</v>
      </c>
      <c r="U83" s="19">
        <v>1358</v>
      </c>
      <c r="V83" s="19">
        <v>1447</v>
      </c>
      <c r="W83" s="19">
        <f t="shared" si="24"/>
        <v>-39</v>
      </c>
      <c r="X83" s="19">
        <f t="shared" si="18"/>
        <v>500</v>
      </c>
      <c r="Y83" s="19">
        <f t="shared" si="19"/>
        <v>-347</v>
      </c>
      <c r="Z83" s="19">
        <f t="shared" si="20"/>
        <v>-167</v>
      </c>
      <c r="AA83" s="29">
        <f t="shared" si="25"/>
        <v>-2.1511307225592941E-2</v>
      </c>
      <c r="AB83" s="29">
        <f t="shared" si="21"/>
        <v>0.39525691699604742</v>
      </c>
      <c r="AC83" s="29">
        <f t="shared" si="22"/>
        <v>-0.20351906158357772</v>
      </c>
      <c r="AD83" s="29">
        <f t="shared" si="23"/>
        <v>-0.10346964064436183</v>
      </c>
    </row>
    <row r="84" spans="1:30" x14ac:dyDescent="0.35">
      <c r="A84" s="25" t="s">
        <v>84</v>
      </c>
      <c r="B84" s="25" t="s">
        <v>67</v>
      </c>
      <c r="C84" s="19">
        <v>1258</v>
      </c>
      <c r="D84" s="19">
        <v>1181</v>
      </c>
      <c r="E84" s="19">
        <v>1019</v>
      </c>
      <c r="F84" s="19">
        <v>1614</v>
      </c>
      <c r="G84" s="19">
        <v>1462</v>
      </c>
      <c r="H84" s="19">
        <v>1122</v>
      </c>
      <c r="I84" s="19">
        <v>1274</v>
      </c>
      <c r="J84" s="19">
        <v>1769</v>
      </c>
      <c r="K84" s="19">
        <v>1284</v>
      </c>
      <c r="L84" s="19">
        <v>982</v>
      </c>
      <c r="M84" s="19">
        <v>1137</v>
      </c>
      <c r="N84" s="19">
        <v>2340</v>
      </c>
      <c r="O84" s="19">
        <v>1381</v>
      </c>
      <c r="P84" s="19">
        <v>1391</v>
      </c>
      <c r="Q84" s="19">
        <v>1504</v>
      </c>
      <c r="R84" s="19">
        <v>2166</v>
      </c>
      <c r="S84" s="19">
        <v>1511</v>
      </c>
      <c r="T84" s="19">
        <v>1142</v>
      </c>
      <c r="U84" s="19">
        <v>1331</v>
      </c>
      <c r="V84" s="19">
        <v>2273</v>
      </c>
      <c r="W84" s="19">
        <f t="shared" si="24"/>
        <v>253</v>
      </c>
      <c r="X84" s="19">
        <f t="shared" si="18"/>
        <v>-39</v>
      </c>
      <c r="Y84" s="19">
        <f t="shared" si="19"/>
        <v>312</v>
      </c>
      <c r="Z84" s="19">
        <f t="shared" si="20"/>
        <v>659</v>
      </c>
      <c r="AA84" s="29">
        <f t="shared" si="25"/>
        <v>0.20111287758346583</v>
      </c>
      <c r="AB84" s="29">
        <f t="shared" si="21"/>
        <v>-3.3022861981371721E-2</v>
      </c>
      <c r="AC84" s="29">
        <f t="shared" si="22"/>
        <v>0.30618253189401373</v>
      </c>
      <c r="AD84" s="29">
        <f t="shared" si="23"/>
        <v>0.40830235439900869</v>
      </c>
    </row>
    <row r="85" spans="1:30" x14ac:dyDescent="0.35">
      <c r="A85" s="25" t="s">
        <v>86</v>
      </c>
      <c r="B85" s="25" t="s">
        <v>69</v>
      </c>
      <c r="C85" s="19">
        <v>2154</v>
      </c>
      <c r="D85" s="19">
        <v>2206</v>
      </c>
      <c r="E85" s="19">
        <v>2288</v>
      </c>
      <c r="F85" s="19">
        <v>2840</v>
      </c>
      <c r="G85" s="19">
        <v>3891</v>
      </c>
      <c r="H85" s="19">
        <v>3221</v>
      </c>
      <c r="I85" s="19">
        <v>2929</v>
      </c>
      <c r="J85" s="19">
        <v>3078</v>
      </c>
      <c r="K85" s="19">
        <v>2365</v>
      </c>
      <c r="L85" s="19">
        <v>2228</v>
      </c>
      <c r="M85" s="19">
        <v>2488</v>
      </c>
      <c r="N85" s="19">
        <v>2668</v>
      </c>
      <c r="O85" s="19">
        <v>2134</v>
      </c>
      <c r="P85" s="19">
        <v>1844</v>
      </c>
      <c r="Q85" s="19">
        <v>1689</v>
      </c>
      <c r="R85" s="19">
        <v>1966</v>
      </c>
      <c r="S85" s="19">
        <v>1616</v>
      </c>
      <c r="T85" s="19">
        <v>1598</v>
      </c>
      <c r="U85" s="19">
        <v>1340</v>
      </c>
      <c r="V85" s="19">
        <v>1585</v>
      </c>
      <c r="W85" s="19">
        <f t="shared" ref="W85" si="26">S85-C85</f>
        <v>-538</v>
      </c>
      <c r="X85" s="19">
        <f t="shared" ref="X85" si="27">T85-D85</f>
        <v>-608</v>
      </c>
      <c r="Y85" s="19">
        <f t="shared" ref="Y85" si="28">U85-E85</f>
        <v>-948</v>
      </c>
      <c r="Z85" s="19">
        <f t="shared" ref="Z85" si="29">V85-F85</f>
        <v>-1255</v>
      </c>
      <c r="AA85" s="29">
        <f t="shared" ref="AA85" si="30">(S85-C85)/C85</f>
        <v>-0.24976787372330547</v>
      </c>
      <c r="AB85" s="29">
        <f t="shared" ref="AB85" si="31">(T85-D85)/D85</f>
        <v>-0.27561196736174071</v>
      </c>
      <c r="AC85" s="29">
        <f t="shared" ref="AC85" si="32">(U85-E85)/E85</f>
        <v>-0.41433566433566432</v>
      </c>
      <c r="AD85" s="29">
        <f t="shared" ref="AD85" si="33">(V85-F85)/F85</f>
        <v>-0.44190140845070425</v>
      </c>
    </row>
    <row r="86" spans="1:30" x14ac:dyDescent="0.35">
      <c r="A86" s="24"/>
    </row>
    <row r="87" spans="1:30" x14ac:dyDescent="0.35">
      <c r="A87" s="37" t="s">
        <v>100</v>
      </c>
      <c r="B87" s="35"/>
      <c r="C87" s="32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30" x14ac:dyDescent="0.35">
      <c r="A88" s="36"/>
      <c r="B88" s="36"/>
      <c r="C88" s="12" t="s">
        <v>23</v>
      </c>
      <c r="D88" s="12" t="s">
        <v>24</v>
      </c>
      <c r="E88" s="12" t="s">
        <v>25</v>
      </c>
      <c r="F88" s="12" t="s">
        <v>26</v>
      </c>
      <c r="G88" s="3" t="s">
        <v>23</v>
      </c>
      <c r="H88" s="3" t="s">
        <v>24</v>
      </c>
      <c r="I88" s="3" t="s">
        <v>25</v>
      </c>
      <c r="J88" s="4" t="s">
        <v>26</v>
      </c>
      <c r="K88" s="5" t="s">
        <v>23</v>
      </c>
      <c r="L88" s="5" t="s">
        <v>24</v>
      </c>
      <c r="M88" s="5" t="s">
        <v>25</v>
      </c>
      <c r="N88" s="6" t="s">
        <v>26</v>
      </c>
      <c r="O88" s="7" t="s">
        <v>23</v>
      </c>
      <c r="P88" s="7" t="s">
        <v>24</v>
      </c>
      <c r="Q88" s="7" t="s">
        <v>25</v>
      </c>
      <c r="R88" s="8" t="s">
        <v>26</v>
      </c>
      <c r="S88" s="14" t="s">
        <v>23</v>
      </c>
      <c r="T88" s="14" t="s">
        <v>24</v>
      </c>
      <c r="U88" s="14" t="s">
        <v>25</v>
      </c>
      <c r="V88" s="15" t="s">
        <v>26</v>
      </c>
      <c r="W88" s="59" t="s">
        <v>104</v>
      </c>
      <c r="X88" s="59"/>
      <c r="Y88" s="59"/>
      <c r="Z88" s="59"/>
      <c r="AA88" s="59" t="s">
        <v>104</v>
      </c>
      <c r="AB88" s="59"/>
      <c r="AC88" s="59"/>
      <c r="AD88" s="59"/>
    </row>
    <row r="89" spans="1:30" x14ac:dyDescent="0.35">
      <c r="A89" s="36"/>
      <c r="B89" s="36"/>
      <c r="C89" s="12" t="s">
        <v>27</v>
      </c>
      <c r="D89" s="12" t="s">
        <v>28</v>
      </c>
      <c r="E89" s="12" t="s">
        <v>29</v>
      </c>
      <c r="F89" s="12" t="s">
        <v>30</v>
      </c>
      <c r="G89" s="3" t="s">
        <v>27</v>
      </c>
      <c r="H89" s="3" t="s">
        <v>28</v>
      </c>
      <c r="I89" s="3" t="s">
        <v>29</v>
      </c>
      <c r="J89" s="4" t="s">
        <v>30</v>
      </c>
      <c r="K89" s="5" t="s">
        <v>27</v>
      </c>
      <c r="L89" s="5" t="s">
        <v>28</v>
      </c>
      <c r="M89" s="5" t="s">
        <v>29</v>
      </c>
      <c r="N89" s="6" t="s">
        <v>30</v>
      </c>
      <c r="O89" s="7" t="s">
        <v>27</v>
      </c>
      <c r="P89" s="7" t="s">
        <v>28</v>
      </c>
      <c r="Q89" s="7" t="s">
        <v>29</v>
      </c>
      <c r="R89" s="8" t="s">
        <v>30</v>
      </c>
      <c r="S89" s="14" t="s">
        <v>27</v>
      </c>
      <c r="T89" s="14" t="s">
        <v>28</v>
      </c>
      <c r="U89" s="14" t="s">
        <v>29</v>
      </c>
      <c r="V89" s="15" t="s">
        <v>30</v>
      </c>
      <c r="W89" s="39" t="s">
        <v>23</v>
      </c>
      <c r="X89" s="39" t="s">
        <v>24</v>
      </c>
      <c r="Y89" s="39" t="s">
        <v>25</v>
      </c>
      <c r="Z89" s="39" t="s">
        <v>26</v>
      </c>
      <c r="AA89" s="42" t="s">
        <v>23</v>
      </c>
      <c r="AB89" s="42" t="s">
        <v>24</v>
      </c>
      <c r="AC89" s="42" t="s">
        <v>25</v>
      </c>
      <c r="AD89" s="42" t="s">
        <v>26</v>
      </c>
    </row>
    <row r="90" spans="1:30" x14ac:dyDescent="0.35">
      <c r="A90" s="36"/>
      <c r="B90" s="36"/>
      <c r="C90" s="13">
        <v>2019</v>
      </c>
      <c r="D90" s="13">
        <v>2019</v>
      </c>
      <c r="E90" s="13">
        <v>2019</v>
      </c>
      <c r="F90" s="13">
        <v>2019</v>
      </c>
      <c r="G90" s="9">
        <v>2023</v>
      </c>
      <c r="H90" s="9">
        <v>2023</v>
      </c>
      <c r="I90" s="9">
        <v>2023</v>
      </c>
      <c r="J90" s="9">
        <v>2023</v>
      </c>
      <c r="K90" s="10">
        <v>2024</v>
      </c>
      <c r="L90" s="10">
        <v>2024</v>
      </c>
      <c r="M90" s="10">
        <v>2024</v>
      </c>
      <c r="N90" s="10">
        <v>2024</v>
      </c>
      <c r="O90" s="11">
        <v>2025</v>
      </c>
      <c r="P90" s="11">
        <v>2025</v>
      </c>
      <c r="Q90" s="11">
        <v>2025</v>
      </c>
      <c r="R90" s="11">
        <v>2025</v>
      </c>
      <c r="S90" s="16">
        <v>2026</v>
      </c>
      <c r="T90" s="16">
        <v>2026</v>
      </c>
      <c r="U90" s="16">
        <v>2026</v>
      </c>
      <c r="V90" s="16">
        <v>2026</v>
      </c>
      <c r="W90" s="2" t="s">
        <v>27</v>
      </c>
      <c r="X90" s="2" t="s">
        <v>28</v>
      </c>
      <c r="Y90" s="2" t="s">
        <v>29</v>
      </c>
      <c r="Z90" s="2" t="s">
        <v>30</v>
      </c>
      <c r="AA90" s="43" t="s">
        <v>27</v>
      </c>
      <c r="AB90" s="43" t="s">
        <v>28</v>
      </c>
      <c r="AC90" s="43" t="s">
        <v>29</v>
      </c>
      <c r="AD90" s="43" t="s">
        <v>30</v>
      </c>
    </row>
    <row r="91" spans="1:30" x14ac:dyDescent="0.35">
      <c r="A91" s="25" t="s">
        <v>0</v>
      </c>
      <c r="B91" s="25" t="s">
        <v>0</v>
      </c>
      <c r="C91" s="19">
        <v>155230</v>
      </c>
      <c r="D91" s="19">
        <v>171453</v>
      </c>
      <c r="E91" s="19">
        <v>174655</v>
      </c>
      <c r="F91" s="19">
        <v>175689</v>
      </c>
      <c r="G91" s="19">
        <v>193151</v>
      </c>
      <c r="H91" s="19">
        <v>202010</v>
      </c>
      <c r="I91" s="19">
        <v>212440</v>
      </c>
      <c r="J91" s="19">
        <v>207056</v>
      </c>
      <c r="K91" s="19">
        <v>184860</v>
      </c>
      <c r="L91" s="19">
        <v>197729</v>
      </c>
      <c r="M91" s="19">
        <v>202684</v>
      </c>
      <c r="N91" s="19">
        <v>200586</v>
      </c>
      <c r="O91" s="19">
        <v>181454</v>
      </c>
      <c r="P91" s="19">
        <v>198717</v>
      </c>
      <c r="Q91" s="19">
        <v>181207</v>
      </c>
      <c r="R91" s="19">
        <v>195774</v>
      </c>
      <c r="S91" s="19">
        <v>194804</v>
      </c>
      <c r="T91" s="19">
        <v>198520</v>
      </c>
      <c r="U91" s="19">
        <v>198297</v>
      </c>
      <c r="V91" s="19">
        <v>208453</v>
      </c>
      <c r="W91" s="19">
        <f>S91-C91</f>
        <v>39574</v>
      </c>
      <c r="X91" s="19">
        <f t="shared" ref="X91:X109" si="34">T91-D91</f>
        <v>27067</v>
      </c>
      <c r="Y91" s="19">
        <f t="shared" ref="Y91:Y109" si="35">U91-E91</f>
        <v>23642</v>
      </c>
      <c r="Z91" s="19">
        <f t="shared" ref="Z91:Z109" si="36">V91-F91</f>
        <v>32764</v>
      </c>
      <c r="AA91" s="29">
        <f>(S91-C91)/C91</f>
        <v>0.25493783418153709</v>
      </c>
      <c r="AB91" s="29">
        <f t="shared" ref="AB91:AB109" si="37">(T91-D91)/D91</f>
        <v>0.15786833709529724</v>
      </c>
      <c r="AC91" s="29">
        <f t="shared" ref="AC91:AC109" si="38">(U91-E91)/E91</f>
        <v>0.13536400332083251</v>
      </c>
      <c r="AD91" s="29">
        <f t="shared" ref="AD91:AD109" si="39">(V91-F91)/F91</f>
        <v>0.18648862478584316</v>
      </c>
    </row>
    <row r="92" spans="1:30" x14ac:dyDescent="0.35">
      <c r="A92" s="25" t="s">
        <v>64</v>
      </c>
      <c r="B92" s="25" t="s">
        <v>64</v>
      </c>
      <c r="C92" s="19">
        <v>34927</v>
      </c>
      <c r="D92" s="19">
        <v>32457</v>
      </c>
      <c r="E92" s="19">
        <v>35225</v>
      </c>
      <c r="F92" s="19">
        <v>39258</v>
      </c>
      <c r="G92" s="19">
        <v>54905</v>
      </c>
      <c r="H92" s="19">
        <v>55030</v>
      </c>
      <c r="I92" s="19">
        <v>68607</v>
      </c>
      <c r="J92" s="19">
        <v>60670</v>
      </c>
      <c r="K92" s="19">
        <v>53798</v>
      </c>
      <c r="L92" s="19">
        <v>56714</v>
      </c>
      <c r="M92" s="19">
        <v>59562</v>
      </c>
      <c r="N92" s="19">
        <v>62559</v>
      </c>
      <c r="O92" s="19">
        <v>56367</v>
      </c>
      <c r="P92" s="19">
        <v>57010</v>
      </c>
      <c r="Q92" s="19">
        <v>60040</v>
      </c>
      <c r="R92" s="19">
        <v>63587</v>
      </c>
      <c r="S92" s="19">
        <v>65135</v>
      </c>
      <c r="T92" s="19">
        <v>59314</v>
      </c>
      <c r="U92" s="19">
        <v>72237</v>
      </c>
      <c r="V92" s="19">
        <v>70742</v>
      </c>
      <c r="W92" s="19">
        <f t="shared" ref="W92:W109" si="40">S92-C92</f>
        <v>30208</v>
      </c>
      <c r="X92" s="19">
        <f t="shared" si="34"/>
        <v>26857</v>
      </c>
      <c r="Y92" s="19">
        <f t="shared" si="35"/>
        <v>37012</v>
      </c>
      <c r="Z92" s="19">
        <f t="shared" si="36"/>
        <v>31484</v>
      </c>
      <c r="AA92" s="29">
        <f t="shared" ref="AA92:AA109" si="41">(S92-C92)/C92</f>
        <v>0.86488962693618121</v>
      </c>
      <c r="AB92" s="29">
        <f t="shared" si="37"/>
        <v>0.82746402933111496</v>
      </c>
      <c r="AC92" s="29">
        <f t="shared" si="38"/>
        <v>1.0507310149041873</v>
      </c>
      <c r="AD92" s="29">
        <f t="shared" si="39"/>
        <v>0.80197666717611693</v>
      </c>
    </row>
    <row r="93" spans="1:30" x14ac:dyDescent="0.35">
      <c r="A93" s="25" t="s">
        <v>91</v>
      </c>
      <c r="B93" s="25" t="s">
        <v>74</v>
      </c>
      <c r="C93" s="19">
        <v>22321</v>
      </c>
      <c r="D93" s="19">
        <v>28879</v>
      </c>
      <c r="E93" s="19">
        <v>30969</v>
      </c>
      <c r="F93" s="19">
        <v>25357</v>
      </c>
      <c r="G93" s="19">
        <v>24140</v>
      </c>
      <c r="H93" s="19">
        <v>28461</v>
      </c>
      <c r="I93" s="19">
        <v>30930</v>
      </c>
      <c r="J93" s="19">
        <v>27952</v>
      </c>
      <c r="K93" s="19">
        <v>24150</v>
      </c>
      <c r="L93" s="19">
        <v>28070</v>
      </c>
      <c r="M93" s="19">
        <v>29874</v>
      </c>
      <c r="N93" s="19">
        <v>25687</v>
      </c>
      <c r="O93" s="19">
        <v>24175</v>
      </c>
      <c r="P93" s="19">
        <v>27605</v>
      </c>
      <c r="Q93" s="19">
        <v>23735</v>
      </c>
      <c r="R93" s="19">
        <v>24836</v>
      </c>
      <c r="S93" s="19">
        <v>22931</v>
      </c>
      <c r="T93" s="19">
        <v>26122</v>
      </c>
      <c r="U93" s="19">
        <v>26180</v>
      </c>
      <c r="V93" s="19">
        <v>24920</v>
      </c>
      <c r="W93" s="19">
        <f t="shared" si="40"/>
        <v>610</v>
      </c>
      <c r="X93" s="19">
        <f t="shared" si="34"/>
        <v>-2757</v>
      </c>
      <c r="Y93" s="19">
        <f t="shared" si="35"/>
        <v>-4789</v>
      </c>
      <c r="Z93" s="19">
        <f t="shared" si="36"/>
        <v>-437</v>
      </c>
      <c r="AA93" s="29">
        <f t="shared" si="41"/>
        <v>2.7328524707674388E-2</v>
      </c>
      <c r="AB93" s="29">
        <f t="shared" si="37"/>
        <v>-9.5467294573911843E-2</v>
      </c>
      <c r="AC93" s="29">
        <f t="shared" si="38"/>
        <v>-0.15463850947721916</v>
      </c>
      <c r="AD93" s="29">
        <f t="shared" si="39"/>
        <v>-1.7233899909295265E-2</v>
      </c>
    </row>
    <row r="94" spans="1:30" x14ac:dyDescent="0.35">
      <c r="A94" s="25" t="s">
        <v>81</v>
      </c>
      <c r="B94" s="25" t="s">
        <v>81</v>
      </c>
      <c r="C94" s="19">
        <v>19117</v>
      </c>
      <c r="D94" s="19">
        <v>26445</v>
      </c>
      <c r="E94" s="19">
        <v>28215</v>
      </c>
      <c r="F94" s="19">
        <v>22565</v>
      </c>
      <c r="G94" s="19">
        <v>22317</v>
      </c>
      <c r="H94" s="19">
        <v>26509</v>
      </c>
      <c r="I94" s="19">
        <v>29095</v>
      </c>
      <c r="J94" s="19">
        <v>26244</v>
      </c>
      <c r="K94" s="19">
        <v>21817</v>
      </c>
      <c r="L94" s="19">
        <v>26140</v>
      </c>
      <c r="M94" s="19">
        <v>27819</v>
      </c>
      <c r="N94" s="19">
        <v>23424</v>
      </c>
      <c r="O94" s="19">
        <v>20939</v>
      </c>
      <c r="P94" s="19">
        <v>25413</v>
      </c>
      <c r="Q94" s="19">
        <v>22192</v>
      </c>
      <c r="R94" s="19">
        <v>22780</v>
      </c>
      <c r="S94" s="19">
        <v>21112</v>
      </c>
      <c r="T94" s="19">
        <v>24330</v>
      </c>
      <c r="U94" s="19">
        <v>24557</v>
      </c>
      <c r="V94" s="19">
        <v>22947</v>
      </c>
      <c r="W94" s="19">
        <f t="shared" si="40"/>
        <v>1995</v>
      </c>
      <c r="X94" s="19">
        <f t="shared" si="34"/>
        <v>-2115</v>
      </c>
      <c r="Y94" s="19">
        <f t="shared" si="35"/>
        <v>-3658</v>
      </c>
      <c r="Z94" s="19">
        <f t="shared" si="36"/>
        <v>382</v>
      </c>
      <c r="AA94" s="29">
        <f t="shared" si="41"/>
        <v>0.10435737824972538</v>
      </c>
      <c r="AB94" s="29">
        <f t="shared" si="37"/>
        <v>-7.997731140102099E-2</v>
      </c>
      <c r="AC94" s="29">
        <f t="shared" si="38"/>
        <v>-0.12964735069998229</v>
      </c>
      <c r="AD94" s="29">
        <f t="shared" si="39"/>
        <v>1.692887214713051E-2</v>
      </c>
    </row>
    <row r="95" spans="1:30" x14ac:dyDescent="0.35">
      <c r="A95" s="25" t="s">
        <v>94</v>
      </c>
      <c r="B95" s="25" t="s">
        <v>77</v>
      </c>
      <c r="C95" s="19">
        <v>21106</v>
      </c>
      <c r="D95" s="19">
        <v>21278</v>
      </c>
      <c r="E95" s="19">
        <v>24725</v>
      </c>
      <c r="F95" s="19">
        <v>23602</v>
      </c>
      <c r="G95" s="19">
        <v>22172</v>
      </c>
      <c r="H95" s="19">
        <v>20661</v>
      </c>
      <c r="I95" s="19">
        <v>22685</v>
      </c>
      <c r="J95" s="19">
        <v>22264</v>
      </c>
      <c r="K95" s="19">
        <v>19117</v>
      </c>
      <c r="L95" s="19">
        <v>19421</v>
      </c>
      <c r="M95" s="19">
        <v>21453</v>
      </c>
      <c r="N95" s="19">
        <v>22588</v>
      </c>
      <c r="O95" s="19">
        <v>17089</v>
      </c>
      <c r="P95" s="19">
        <v>20196</v>
      </c>
      <c r="Q95" s="19">
        <v>18850</v>
      </c>
      <c r="R95" s="19">
        <v>21723</v>
      </c>
      <c r="S95" s="19">
        <v>19735</v>
      </c>
      <c r="T95" s="19">
        <v>20590</v>
      </c>
      <c r="U95" s="19">
        <v>21497</v>
      </c>
      <c r="V95" s="19">
        <v>22987</v>
      </c>
      <c r="W95" s="19">
        <f t="shared" si="40"/>
        <v>-1371</v>
      </c>
      <c r="X95" s="19">
        <f t="shared" si="34"/>
        <v>-688</v>
      </c>
      <c r="Y95" s="19">
        <f t="shared" si="35"/>
        <v>-3228</v>
      </c>
      <c r="Z95" s="19">
        <f t="shared" si="36"/>
        <v>-615</v>
      </c>
      <c r="AA95" s="29">
        <f t="shared" si="41"/>
        <v>-6.4957831896143278E-2</v>
      </c>
      <c r="AB95" s="29">
        <f t="shared" si="37"/>
        <v>-3.2333865964846317E-2</v>
      </c>
      <c r="AC95" s="29">
        <f t="shared" si="38"/>
        <v>-0.13055611729019212</v>
      </c>
      <c r="AD95" s="29">
        <f t="shared" si="39"/>
        <v>-2.6057113803914924E-2</v>
      </c>
    </row>
    <row r="96" spans="1:30" x14ac:dyDescent="0.35">
      <c r="A96" s="25" t="s">
        <v>82</v>
      </c>
      <c r="B96" s="25" t="s">
        <v>82</v>
      </c>
      <c r="C96" s="19">
        <v>19413</v>
      </c>
      <c r="D96" s="19">
        <v>19532</v>
      </c>
      <c r="E96" s="19">
        <v>22815</v>
      </c>
      <c r="F96" s="19">
        <v>21535</v>
      </c>
      <c r="G96" s="19">
        <v>20171</v>
      </c>
      <c r="H96" s="19">
        <v>19021</v>
      </c>
      <c r="I96" s="19">
        <v>20522</v>
      </c>
      <c r="J96" s="19">
        <v>20205</v>
      </c>
      <c r="K96" s="19">
        <v>17838</v>
      </c>
      <c r="L96" s="19">
        <v>17298</v>
      </c>
      <c r="M96" s="19">
        <v>19925</v>
      </c>
      <c r="N96" s="19">
        <v>20242</v>
      </c>
      <c r="O96" s="19">
        <v>16041</v>
      </c>
      <c r="P96" s="19">
        <v>18954</v>
      </c>
      <c r="Q96" s="19">
        <v>17778</v>
      </c>
      <c r="R96" s="19">
        <v>19455</v>
      </c>
      <c r="S96" s="19">
        <v>18656</v>
      </c>
      <c r="T96" s="19">
        <v>19193</v>
      </c>
      <c r="U96" s="19">
        <v>20356</v>
      </c>
      <c r="V96" s="19">
        <v>21978</v>
      </c>
      <c r="W96" s="19">
        <f t="shared" si="40"/>
        <v>-757</v>
      </c>
      <c r="X96" s="19">
        <f t="shared" si="34"/>
        <v>-339</v>
      </c>
      <c r="Y96" s="19">
        <f t="shared" si="35"/>
        <v>-2459</v>
      </c>
      <c r="Z96" s="19">
        <f t="shared" si="36"/>
        <v>443</v>
      </c>
      <c r="AA96" s="29">
        <f t="shared" si="41"/>
        <v>-3.8994488229536911E-2</v>
      </c>
      <c r="AB96" s="29">
        <f t="shared" si="37"/>
        <v>-1.7356133524472659E-2</v>
      </c>
      <c r="AC96" s="29">
        <f t="shared" si="38"/>
        <v>-0.10777996931843085</v>
      </c>
      <c r="AD96" s="29">
        <f t="shared" si="39"/>
        <v>2.0571163222660786E-2</v>
      </c>
    </row>
    <row r="97" spans="1:30" x14ac:dyDescent="0.35">
      <c r="A97" s="25" t="s">
        <v>85</v>
      </c>
      <c r="B97" s="25" t="s">
        <v>68</v>
      </c>
      <c r="C97" s="19">
        <v>17140</v>
      </c>
      <c r="D97" s="19">
        <v>19229</v>
      </c>
      <c r="E97" s="19">
        <v>17947</v>
      </c>
      <c r="F97" s="19">
        <v>20775</v>
      </c>
      <c r="G97" s="19">
        <v>18508</v>
      </c>
      <c r="H97" s="19">
        <v>20388</v>
      </c>
      <c r="I97" s="19">
        <v>20331</v>
      </c>
      <c r="J97" s="19">
        <v>20346</v>
      </c>
      <c r="K97" s="19">
        <v>18617</v>
      </c>
      <c r="L97" s="19">
        <v>20527</v>
      </c>
      <c r="M97" s="19">
        <v>19664</v>
      </c>
      <c r="N97" s="19">
        <v>19834</v>
      </c>
      <c r="O97" s="19">
        <v>19056</v>
      </c>
      <c r="P97" s="19">
        <v>21433</v>
      </c>
      <c r="Q97" s="19">
        <v>18619</v>
      </c>
      <c r="R97" s="19">
        <v>19811</v>
      </c>
      <c r="S97" s="19">
        <v>20375</v>
      </c>
      <c r="T97" s="19">
        <v>21241</v>
      </c>
      <c r="U97" s="19">
        <v>18557</v>
      </c>
      <c r="V97" s="19">
        <v>21552</v>
      </c>
      <c r="W97" s="19">
        <f t="shared" si="40"/>
        <v>3235</v>
      </c>
      <c r="X97" s="19">
        <f t="shared" si="34"/>
        <v>2012</v>
      </c>
      <c r="Y97" s="19">
        <f t="shared" si="35"/>
        <v>610</v>
      </c>
      <c r="Z97" s="19">
        <f t="shared" si="36"/>
        <v>777</v>
      </c>
      <c r="AA97" s="29">
        <f t="shared" si="41"/>
        <v>0.18873978996499416</v>
      </c>
      <c r="AB97" s="29">
        <f t="shared" si="37"/>
        <v>0.10463362629361901</v>
      </c>
      <c r="AC97" s="29">
        <f t="shared" si="38"/>
        <v>3.3988967515462196E-2</v>
      </c>
      <c r="AD97" s="29">
        <f t="shared" si="39"/>
        <v>3.740072202166065E-2</v>
      </c>
    </row>
    <row r="98" spans="1:30" x14ac:dyDescent="0.35">
      <c r="A98" s="25" t="s">
        <v>95</v>
      </c>
      <c r="B98" s="25" t="s">
        <v>78</v>
      </c>
      <c r="C98" s="19">
        <v>9111</v>
      </c>
      <c r="D98" s="19">
        <v>11981</v>
      </c>
      <c r="E98" s="19">
        <v>6749</v>
      </c>
      <c r="F98" s="19">
        <v>5948</v>
      </c>
      <c r="G98" s="19">
        <v>15434</v>
      </c>
      <c r="H98" s="19">
        <v>15816</v>
      </c>
      <c r="I98" s="19">
        <v>11145</v>
      </c>
      <c r="J98" s="19">
        <v>9033</v>
      </c>
      <c r="K98" s="19">
        <v>15644</v>
      </c>
      <c r="L98" s="19">
        <v>16286</v>
      </c>
      <c r="M98" s="19">
        <v>12254</v>
      </c>
      <c r="N98" s="19">
        <v>10645</v>
      </c>
      <c r="O98" s="19">
        <v>12948</v>
      </c>
      <c r="P98" s="19">
        <v>14961</v>
      </c>
      <c r="Q98" s="19">
        <v>7858</v>
      </c>
      <c r="R98" s="19">
        <v>9323</v>
      </c>
      <c r="S98" s="19">
        <v>14806</v>
      </c>
      <c r="T98" s="19">
        <v>16190</v>
      </c>
      <c r="U98" s="19">
        <v>9564</v>
      </c>
      <c r="V98" s="19">
        <v>9150</v>
      </c>
      <c r="W98" s="19">
        <f t="shared" si="40"/>
        <v>5695</v>
      </c>
      <c r="X98" s="19">
        <f t="shared" si="34"/>
        <v>4209</v>
      </c>
      <c r="Y98" s="19">
        <f t="shared" si="35"/>
        <v>2815</v>
      </c>
      <c r="Z98" s="19">
        <f t="shared" si="36"/>
        <v>3202</v>
      </c>
      <c r="AA98" s="29">
        <f t="shared" si="41"/>
        <v>0.62506859839754148</v>
      </c>
      <c r="AB98" s="29">
        <f t="shared" si="37"/>
        <v>0.35130623487188045</v>
      </c>
      <c r="AC98" s="29">
        <f t="shared" si="38"/>
        <v>0.41709882945621574</v>
      </c>
      <c r="AD98" s="29">
        <f t="shared" si="39"/>
        <v>0.53833221250840624</v>
      </c>
    </row>
    <row r="99" spans="1:30" x14ac:dyDescent="0.35">
      <c r="A99" s="25" t="s">
        <v>93</v>
      </c>
      <c r="B99" s="25" t="s">
        <v>76</v>
      </c>
      <c r="C99" s="19">
        <v>9231</v>
      </c>
      <c r="D99" s="19">
        <v>10024</v>
      </c>
      <c r="E99" s="19">
        <v>10494</v>
      </c>
      <c r="F99" s="19">
        <v>11751</v>
      </c>
      <c r="G99" s="19">
        <v>12291</v>
      </c>
      <c r="H99" s="19">
        <v>9488</v>
      </c>
      <c r="I99" s="19">
        <v>10192</v>
      </c>
      <c r="J99" s="19">
        <v>13887</v>
      </c>
      <c r="K99" s="19">
        <v>8392</v>
      </c>
      <c r="L99" s="19">
        <v>8748</v>
      </c>
      <c r="M99" s="19">
        <v>11023</v>
      </c>
      <c r="N99" s="19">
        <v>11355</v>
      </c>
      <c r="O99" s="19">
        <v>8174</v>
      </c>
      <c r="P99" s="19">
        <v>9310</v>
      </c>
      <c r="Q99" s="19">
        <v>9045</v>
      </c>
      <c r="R99" s="19">
        <v>10902</v>
      </c>
      <c r="S99" s="19">
        <v>9412</v>
      </c>
      <c r="T99" s="19">
        <v>9770</v>
      </c>
      <c r="U99" s="19">
        <v>9058</v>
      </c>
      <c r="V99" s="19">
        <v>12210</v>
      </c>
      <c r="W99" s="19">
        <f t="shared" si="40"/>
        <v>181</v>
      </c>
      <c r="X99" s="19">
        <f t="shared" si="34"/>
        <v>-254</v>
      </c>
      <c r="Y99" s="19">
        <f t="shared" si="35"/>
        <v>-1436</v>
      </c>
      <c r="Z99" s="19">
        <f t="shared" si="36"/>
        <v>459</v>
      </c>
      <c r="AA99" s="29">
        <f t="shared" si="41"/>
        <v>1.9607843137254902E-2</v>
      </c>
      <c r="AB99" s="29">
        <f t="shared" si="37"/>
        <v>-2.5339185953711093E-2</v>
      </c>
      <c r="AC99" s="29">
        <f t="shared" si="38"/>
        <v>-0.13684009910425005</v>
      </c>
      <c r="AD99" s="29">
        <f t="shared" si="39"/>
        <v>3.9060505488894559E-2</v>
      </c>
    </row>
    <row r="100" spans="1:30" x14ac:dyDescent="0.35">
      <c r="A100" s="25" t="s">
        <v>89</v>
      </c>
      <c r="B100" s="25" t="s">
        <v>72</v>
      </c>
      <c r="C100" s="19">
        <v>8674</v>
      </c>
      <c r="D100" s="19">
        <v>11235</v>
      </c>
      <c r="E100" s="19">
        <v>11979</v>
      </c>
      <c r="F100" s="19">
        <v>12146</v>
      </c>
      <c r="G100" s="19">
        <v>11178</v>
      </c>
      <c r="H100" s="19">
        <v>10177</v>
      </c>
      <c r="I100" s="19">
        <v>9467</v>
      </c>
      <c r="J100" s="19">
        <v>10041</v>
      </c>
      <c r="K100" s="19">
        <v>10505</v>
      </c>
      <c r="L100" s="19">
        <v>10248</v>
      </c>
      <c r="M100" s="19">
        <v>10491</v>
      </c>
      <c r="N100" s="19">
        <v>9707</v>
      </c>
      <c r="O100" s="19">
        <v>9265</v>
      </c>
      <c r="P100" s="19">
        <v>9423</v>
      </c>
      <c r="Q100" s="19">
        <v>8491</v>
      </c>
      <c r="R100" s="19">
        <v>8916</v>
      </c>
      <c r="S100" s="19">
        <v>9579</v>
      </c>
      <c r="T100" s="19">
        <v>10299</v>
      </c>
      <c r="U100" s="19">
        <v>8620</v>
      </c>
      <c r="V100" s="19">
        <v>9559</v>
      </c>
      <c r="W100" s="19">
        <f t="shared" si="40"/>
        <v>905</v>
      </c>
      <c r="X100" s="19">
        <f t="shared" si="34"/>
        <v>-936</v>
      </c>
      <c r="Y100" s="19">
        <f t="shared" si="35"/>
        <v>-3359</v>
      </c>
      <c r="Z100" s="19">
        <f t="shared" si="36"/>
        <v>-2587</v>
      </c>
      <c r="AA100" s="29">
        <f t="shared" si="41"/>
        <v>0.10433479363615403</v>
      </c>
      <c r="AB100" s="29">
        <f t="shared" si="37"/>
        <v>-8.3311081441922563E-2</v>
      </c>
      <c r="AC100" s="29">
        <f t="shared" si="38"/>
        <v>-0.28040737958093331</v>
      </c>
      <c r="AD100" s="29">
        <f t="shared" si="39"/>
        <v>-0.21299193150008233</v>
      </c>
    </row>
    <row r="101" spans="1:30" x14ac:dyDescent="0.35">
      <c r="A101" s="25" t="s">
        <v>102</v>
      </c>
      <c r="B101" s="25" t="s">
        <v>66</v>
      </c>
      <c r="C101" s="19">
        <v>10487</v>
      </c>
      <c r="D101" s="19">
        <v>12514</v>
      </c>
      <c r="E101" s="19">
        <v>11848</v>
      </c>
      <c r="F101" s="19">
        <v>10899</v>
      </c>
      <c r="G101" s="19">
        <v>9940</v>
      </c>
      <c r="H101" s="19">
        <v>12814</v>
      </c>
      <c r="I101" s="19">
        <v>10027</v>
      </c>
      <c r="J101" s="19">
        <v>10646</v>
      </c>
      <c r="K101" s="19">
        <v>10726</v>
      </c>
      <c r="L101" s="19">
        <v>11155</v>
      </c>
      <c r="M101" s="19">
        <v>10616</v>
      </c>
      <c r="N101" s="19">
        <v>10333</v>
      </c>
      <c r="O101" s="19">
        <v>9622</v>
      </c>
      <c r="P101" s="19">
        <v>9295</v>
      </c>
      <c r="Q101" s="19">
        <v>8918</v>
      </c>
      <c r="R101" s="19">
        <v>8989</v>
      </c>
      <c r="S101" s="19">
        <v>9160</v>
      </c>
      <c r="T101" s="19">
        <v>8765</v>
      </c>
      <c r="U101" s="19">
        <v>7778</v>
      </c>
      <c r="V101" s="19">
        <v>8747</v>
      </c>
      <c r="W101" s="19">
        <f t="shared" si="40"/>
        <v>-1327</v>
      </c>
      <c r="X101" s="19">
        <f t="shared" si="34"/>
        <v>-3749</v>
      </c>
      <c r="Y101" s="19">
        <f t="shared" si="35"/>
        <v>-4070</v>
      </c>
      <c r="Z101" s="19">
        <f t="shared" si="36"/>
        <v>-2152</v>
      </c>
      <c r="AA101" s="29">
        <f t="shared" si="41"/>
        <v>-0.12653761800324212</v>
      </c>
      <c r="AB101" s="29">
        <f t="shared" si="37"/>
        <v>-0.29958446539875339</v>
      </c>
      <c r="AC101" s="29">
        <f t="shared" si="38"/>
        <v>-0.3435178933153275</v>
      </c>
      <c r="AD101" s="29">
        <f t="shared" si="39"/>
        <v>-0.19744930727589688</v>
      </c>
    </row>
    <row r="102" spans="1:30" x14ac:dyDescent="0.35">
      <c r="A102" s="25" t="s">
        <v>88</v>
      </c>
      <c r="B102" s="25" t="s">
        <v>71</v>
      </c>
      <c r="C102" s="19">
        <v>3778</v>
      </c>
      <c r="D102" s="19">
        <v>5379</v>
      </c>
      <c r="E102" s="19">
        <v>6238</v>
      </c>
      <c r="F102" s="19">
        <v>6599</v>
      </c>
      <c r="G102" s="19">
        <v>4634</v>
      </c>
      <c r="H102" s="19">
        <v>6569</v>
      </c>
      <c r="I102" s="19">
        <v>7206</v>
      </c>
      <c r="J102" s="19">
        <v>8939</v>
      </c>
      <c r="K102" s="19">
        <v>6358</v>
      </c>
      <c r="L102" s="19">
        <v>7138</v>
      </c>
      <c r="M102" s="19">
        <v>7806</v>
      </c>
      <c r="N102" s="19">
        <v>7310</v>
      </c>
      <c r="O102" s="19">
        <v>6108</v>
      </c>
      <c r="P102" s="19">
        <v>8240</v>
      </c>
      <c r="Q102" s="19">
        <v>7503</v>
      </c>
      <c r="R102" s="19">
        <v>8368</v>
      </c>
      <c r="S102" s="19">
        <v>5647</v>
      </c>
      <c r="T102" s="19">
        <v>7715</v>
      </c>
      <c r="U102" s="19">
        <v>7627</v>
      </c>
      <c r="V102" s="19">
        <v>8673</v>
      </c>
      <c r="W102" s="19">
        <f t="shared" si="40"/>
        <v>1869</v>
      </c>
      <c r="X102" s="19">
        <f t="shared" si="34"/>
        <v>2336</v>
      </c>
      <c r="Y102" s="19">
        <f t="shared" si="35"/>
        <v>1389</v>
      </c>
      <c r="Z102" s="19">
        <f t="shared" si="36"/>
        <v>2074</v>
      </c>
      <c r="AA102" s="29">
        <f t="shared" si="41"/>
        <v>0.49470619375330865</v>
      </c>
      <c r="AB102" s="29">
        <f t="shared" si="37"/>
        <v>0.43428146495631159</v>
      </c>
      <c r="AC102" s="29">
        <f t="shared" si="38"/>
        <v>0.22266752164155179</v>
      </c>
      <c r="AD102" s="29">
        <f t="shared" si="39"/>
        <v>0.31429004394605242</v>
      </c>
    </row>
    <row r="103" spans="1:30" x14ac:dyDescent="0.35">
      <c r="A103" s="25" t="s">
        <v>97</v>
      </c>
      <c r="B103" s="25" t="s">
        <v>80</v>
      </c>
      <c r="C103" s="19">
        <v>7811</v>
      </c>
      <c r="D103" s="19">
        <v>8722</v>
      </c>
      <c r="E103" s="19">
        <v>8528</v>
      </c>
      <c r="F103" s="19">
        <v>8000</v>
      </c>
      <c r="G103" s="19">
        <v>6857</v>
      </c>
      <c r="H103" s="34" t="s">
        <v>65</v>
      </c>
      <c r="I103" s="19">
        <v>8462</v>
      </c>
      <c r="J103" s="19">
        <v>8117</v>
      </c>
      <c r="K103" s="19">
        <v>5875</v>
      </c>
      <c r="L103" s="19">
        <v>7903</v>
      </c>
      <c r="M103" s="19">
        <v>7465</v>
      </c>
      <c r="N103" s="19">
        <v>7787</v>
      </c>
      <c r="O103" s="19">
        <v>6720</v>
      </c>
      <c r="P103" s="19">
        <v>8140</v>
      </c>
      <c r="Q103" s="19">
        <v>5997</v>
      </c>
      <c r="R103" s="19">
        <v>6761</v>
      </c>
      <c r="S103" s="19">
        <v>5957</v>
      </c>
      <c r="T103" s="19">
        <v>7242</v>
      </c>
      <c r="U103" s="19">
        <v>6399</v>
      </c>
      <c r="V103" s="19">
        <v>7642</v>
      </c>
      <c r="W103" s="19">
        <f t="shared" si="40"/>
        <v>-1854</v>
      </c>
      <c r="X103" s="19">
        <f t="shared" si="34"/>
        <v>-1480</v>
      </c>
      <c r="Y103" s="19">
        <f t="shared" si="35"/>
        <v>-2129</v>
      </c>
      <c r="Z103" s="19">
        <f t="shared" si="36"/>
        <v>-358</v>
      </c>
      <c r="AA103" s="29">
        <f t="shared" si="41"/>
        <v>-0.23735757265394955</v>
      </c>
      <c r="AB103" s="29">
        <f t="shared" si="37"/>
        <v>-0.16968585186883742</v>
      </c>
      <c r="AC103" s="29">
        <f t="shared" si="38"/>
        <v>-0.24964821763602252</v>
      </c>
      <c r="AD103" s="29">
        <f t="shared" si="39"/>
        <v>-4.4749999999999998E-2</v>
      </c>
    </row>
    <row r="104" spans="1:30" x14ac:dyDescent="0.35">
      <c r="A104" s="25" t="s">
        <v>96</v>
      </c>
      <c r="B104" s="25" t="s">
        <v>79</v>
      </c>
      <c r="C104" s="19">
        <v>3423</v>
      </c>
      <c r="D104" s="19">
        <v>3066</v>
      </c>
      <c r="E104" s="19">
        <v>3405</v>
      </c>
      <c r="F104" s="19">
        <v>3819</v>
      </c>
      <c r="G104" s="19">
        <v>3729</v>
      </c>
      <c r="H104" s="19">
        <v>3934</v>
      </c>
      <c r="I104" s="19">
        <v>4607</v>
      </c>
      <c r="J104" s="19">
        <v>5570</v>
      </c>
      <c r="K104" s="19">
        <v>3392</v>
      </c>
      <c r="L104" s="19">
        <v>3736</v>
      </c>
      <c r="M104" s="19">
        <v>4266</v>
      </c>
      <c r="N104" s="19">
        <v>4219</v>
      </c>
      <c r="O104" s="19">
        <v>3693</v>
      </c>
      <c r="P104" s="19">
        <v>3863</v>
      </c>
      <c r="Q104" s="19">
        <v>3948</v>
      </c>
      <c r="R104" s="19">
        <v>4080</v>
      </c>
      <c r="S104" s="19">
        <v>3437</v>
      </c>
      <c r="T104" s="19">
        <v>3556</v>
      </c>
      <c r="U104" s="19">
        <v>3874</v>
      </c>
      <c r="V104" s="19">
        <v>3685</v>
      </c>
      <c r="W104" s="19">
        <f t="shared" si="40"/>
        <v>14</v>
      </c>
      <c r="X104" s="19">
        <f t="shared" si="34"/>
        <v>490</v>
      </c>
      <c r="Y104" s="19">
        <f t="shared" si="35"/>
        <v>469</v>
      </c>
      <c r="Z104" s="19">
        <f t="shared" si="36"/>
        <v>-134</v>
      </c>
      <c r="AA104" s="29">
        <f t="shared" si="41"/>
        <v>4.0899795501022499E-3</v>
      </c>
      <c r="AB104" s="29">
        <f t="shared" si="37"/>
        <v>0.15981735159817351</v>
      </c>
      <c r="AC104" s="29">
        <f t="shared" si="38"/>
        <v>0.13773861967694567</v>
      </c>
      <c r="AD104" s="29">
        <f t="shared" si="39"/>
        <v>-3.5087719298245612E-2</v>
      </c>
    </row>
    <row r="105" spans="1:30" x14ac:dyDescent="0.35">
      <c r="A105" s="25" t="s">
        <v>87</v>
      </c>
      <c r="B105" s="25" t="s">
        <v>70</v>
      </c>
      <c r="C105" s="19">
        <v>2410</v>
      </c>
      <c r="D105" s="19">
        <v>2202</v>
      </c>
      <c r="E105" s="19">
        <v>2093</v>
      </c>
      <c r="F105" s="19">
        <v>1750</v>
      </c>
      <c r="G105" s="19">
        <v>3128</v>
      </c>
      <c r="H105" s="19">
        <v>3291</v>
      </c>
      <c r="I105" s="19">
        <v>2523</v>
      </c>
      <c r="J105" s="19">
        <v>2189</v>
      </c>
      <c r="K105" s="19">
        <v>2659</v>
      </c>
      <c r="L105" s="19">
        <v>2479</v>
      </c>
      <c r="M105" s="19">
        <v>2027</v>
      </c>
      <c r="N105" s="19">
        <v>2100</v>
      </c>
      <c r="O105" s="19">
        <v>2881</v>
      </c>
      <c r="P105" s="19">
        <v>2815</v>
      </c>
      <c r="Q105" s="19">
        <v>2101</v>
      </c>
      <c r="R105" s="19">
        <v>1475</v>
      </c>
      <c r="S105" s="19">
        <v>2642</v>
      </c>
      <c r="T105" s="19">
        <v>2438</v>
      </c>
      <c r="U105" s="19">
        <v>1925</v>
      </c>
      <c r="V105" s="19">
        <v>1832</v>
      </c>
      <c r="W105" s="19">
        <f t="shared" si="40"/>
        <v>232</v>
      </c>
      <c r="X105" s="19">
        <f t="shared" si="34"/>
        <v>236</v>
      </c>
      <c r="Y105" s="19">
        <f t="shared" si="35"/>
        <v>-168</v>
      </c>
      <c r="Z105" s="19">
        <f t="shared" si="36"/>
        <v>82</v>
      </c>
      <c r="AA105" s="29">
        <f t="shared" si="41"/>
        <v>9.6265560165975109E-2</v>
      </c>
      <c r="AB105" s="29">
        <f t="shared" si="37"/>
        <v>0.10717529518619437</v>
      </c>
      <c r="AC105" s="29">
        <f t="shared" si="38"/>
        <v>-8.0267558528428096E-2</v>
      </c>
      <c r="AD105" s="29">
        <f t="shared" si="39"/>
        <v>4.6857142857142854E-2</v>
      </c>
    </row>
    <row r="106" spans="1:30" x14ac:dyDescent="0.35">
      <c r="A106" s="25" t="s">
        <v>92</v>
      </c>
      <c r="B106" s="25" t="s">
        <v>75</v>
      </c>
      <c r="C106" s="19">
        <v>1427</v>
      </c>
      <c r="D106" s="19">
        <v>1437</v>
      </c>
      <c r="E106" s="19">
        <v>1224</v>
      </c>
      <c r="F106" s="19">
        <v>1570</v>
      </c>
      <c r="G106" s="19">
        <v>1960</v>
      </c>
      <c r="H106" s="19">
        <v>1973</v>
      </c>
      <c r="I106" s="19">
        <v>1647</v>
      </c>
      <c r="J106" s="19">
        <v>2080</v>
      </c>
      <c r="K106" s="19">
        <v>1876</v>
      </c>
      <c r="L106" s="19">
        <v>1609</v>
      </c>
      <c r="M106" s="19">
        <v>2538</v>
      </c>
      <c r="N106" s="19">
        <v>1766</v>
      </c>
      <c r="O106" s="19">
        <v>1194</v>
      </c>
      <c r="P106" s="19">
        <v>1548</v>
      </c>
      <c r="Q106" s="19">
        <v>1975</v>
      </c>
      <c r="R106" s="19">
        <v>1954</v>
      </c>
      <c r="S106" s="19">
        <v>1877</v>
      </c>
      <c r="T106" s="19">
        <v>1601</v>
      </c>
      <c r="U106" s="19">
        <v>1892</v>
      </c>
      <c r="V106" s="19">
        <v>2241</v>
      </c>
      <c r="W106" s="19">
        <f t="shared" si="40"/>
        <v>450</v>
      </c>
      <c r="X106" s="19">
        <f t="shared" si="34"/>
        <v>164</v>
      </c>
      <c r="Y106" s="19">
        <f t="shared" si="35"/>
        <v>668</v>
      </c>
      <c r="Z106" s="19">
        <f t="shared" si="36"/>
        <v>671</v>
      </c>
      <c r="AA106" s="29">
        <f t="shared" si="41"/>
        <v>0.31534688156972668</v>
      </c>
      <c r="AB106" s="29">
        <f t="shared" si="37"/>
        <v>0.11412665274878218</v>
      </c>
      <c r="AC106" s="29">
        <f t="shared" si="38"/>
        <v>0.54575163398692805</v>
      </c>
      <c r="AD106" s="29">
        <f t="shared" si="39"/>
        <v>0.42738853503184715</v>
      </c>
    </row>
    <row r="107" spans="1:30" x14ac:dyDescent="0.35">
      <c r="A107" s="25" t="s">
        <v>84</v>
      </c>
      <c r="B107" s="25" t="s">
        <v>67</v>
      </c>
      <c r="C107" s="19">
        <v>1041</v>
      </c>
      <c r="D107" s="19">
        <v>993</v>
      </c>
      <c r="E107" s="19">
        <v>710</v>
      </c>
      <c r="F107" s="19">
        <v>1318</v>
      </c>
      <c r="G107" s="19">
        <v>1396</v>
      </c>
      <c r="H107" s="34" t="s">
        <v>65</v>
      </c>
      <c r="I107" s="19">
        <v>1177</v>
      </c>
      <c r="J107" s="19">
        <v>1650</v>
      </c>
      <c r="K107" s="19">
        <v>1235</v>
      </c>
      <c r="L107" s="19">
        <v>931</v>
      </c>
      <c r="M107" s="19">
        <v>1073</v>
      </c>
      <c r="N107" s="19">
        <v>1779</v>
      </c>
      <c r="O107" s="19">
        <v>1318</v>
      </c>
      <c r="P107" s="19">
        <v>1362</v>
      </c>
      <c r="Q107" s="19">
        <v>1402</v>
      </c>
      <c r="R107" s="19">
        <v>2002</v>
      </c>
      <c r="S107" s="19">
        <v>1441</v>
      </c>
      <c r="T107" s="19">
        <v>1087</v>
      </c>
      <c r="U107" s="19">
        <v>1268</v>
      </c>
      <c r="V107" s="19">
        <v>2101</v>
      </c>
      <c r="W107" s="19">
        <f t="shared" si="40"/>
        <v>400</v>
      </c>
      <c r="X107" s="19">
        <f t="shared" si="34"/>
        <v>94</v>
      </c>
      <c r="Y107" s="19">
        <f t="shared" si="35"/>
        <v>558</v>
      </c>
      <c r="Z107" s="19">
        <f t="shared" si="36"/>
        <v>783</v>
      </c>
      <c r="AA107" s="29">
        <f t="shared" si="41"/>
        <v>0.38424591738712777</v>
      </c>
      <c r="AB107" s="29">
        <f t="shared" si="37"/>
        <v>9.4662638469284993E-2</v>
      </c>
      <c r="AC107" s="29">
        <f t="shared" si="38"/>
        <v>0.78591549295774643</v>
      </c>
      <c r="AD107" s="29">
        <f t="shared" si="39"/>
        <v>0.59408194233687406</v>
      </c>
    </row>
    <row r="108" spans="1:30" x14ac:dyDescent="0.35">
      <c r="A108" s="25" t="s">
        <v>90</v>
      </c>
      <c r="B108" s="25" t="s">
        <v>73</v>
      </c>
      <c r="C108" s="19">
        <v>1359</v>
      </c>
      <c r="D108" s="19">
        <v>982</v>
      </c>
      <c r="E108" s="19">
        <v>1257</v>
      </c>
      <c r="F108" s="19">
        <v>1262</v>
      </c>
      <c r="G108" s="19">
        <v>1150</v>
      </c>
      <c r="H108" s="19">
        <v>2195</v>
      </c>
      <c r="I108" s="19">
        <v>1787</v>
      </c>
      <c r="J108" s="19">
        <v>1802</v>
      </c>
      <c r="K108" s="19">
        <v>1159</v>
      </c>
      <c r="L108" s="19">
        <v>1580</v>
      </c>
      <c r="M108" s="19">
        <v>1679</v>
      </c>
      <c r="N108" s="19">
        <v>1476</v>
      </c>
      <c r="O108" s="19">
        <v>983</v>
      </c>
      <c r="P108" s="19">
        <v>2009</v>
      </c>
      <c r="Q108" s="19">
        <v>1438</v>
      </c>
      <c r="R108" s="19">
        <v>1433</v>
      </c>
      <c r="S108" s="19">
        <v>1415</v>
      </c>
      <c r="T108" s="19">
        <v>1376</v>
      </c>
      <c r="U108" s="19">
        <v>907</v>
      </c>
      <c r="V108" s="19">
        <v>1150</v>
      </c>
      <c r="W108" s="19">
        <f t="shared" si="40"/>
        <v>56</v>
      </c>
      <c r="X108" s="19">
        <f t="shared" si="34"/>
        <v>394</v>
      </c>
      <c r="Y108" s="19">
        <f t="shared" si="35"/>
        <v>-350</v>
      </c>
      <c r="Z108" s="19">
        <f t="shared" si="36"/>
        <v>-112</v>
      </c>
      <c r="AA108" s="29">
        <f t="shared" si="41"/>
        <v>4.1206769683590876E-2</v>
      </c>
      <c r="AB108" s="29">
        <f t="shared" si="37"/>
        <v>0.40122199592668023</v>
      </c>
      <c r="AC108" s="29">
        <f t="shared" si="38"/>
        <v>-0.27844073190135243</v>
      </c>
      <c r="AD108" s="29">
        <f t="shared" si="39"/>
        <v>-8.874801901743265E-2</v>
      </c>
    </row>
    <row r="109" spans="1:30" x14ac:dyDescent="0.35">
      <c r="A109" s="25" t="s">
        <v>86</v>
      </c>
      <c r="B109" s="25" t="s">
        <v>69</v>
      </c>
      <c r="C109" s="19">
        <v>984</v>
      </c>
      <c r="D109" s="19">
        <v>1075</v>
      </c>
      <c r="E109" s="19">
        <v>1264</v>
      </c>
      <c r="F109" s="19">
        <v>1635</v>
      </c>
      <c r="G109" s="19">
        <v>1729</v>
      </c>
      <c r="H109" s="19">
        <v>1730</v>
      </c>
      <c r="I109" s="19">
        <v>1647</v>
      </c>
      <c r="J109" s="19">
        <v>1870</v>
      </c>
      <c r="K109" s="19">
        <v>1337</v>
      </c>
      <c r="L109" s="19">
        <v>1163</v>
      </c>
      <c r="M109" s="19">
        <v>861</v>
      </c>
      <c r="N109" s="19">
        <v>1415</v>
      </c>
      <c r="O109" s="19">
        <v>1861</v>
      </c>
      <c r="P109" s="19">
        <v>1507</v>
      </c>
      <c r="Q109" s="19">
        <v>1287</v>
      </c>
      <c r="R109" s="19">
        <v>1614</v>
      </c>
      <c r="S109" s="19">
        <v>1255</v>
      </c>
      <c r="T109" s="19">
        <v>1214</v>
      </c>
      <c r="U109" s="19">
        <v>914</v>
      </c>
      <c r="V109" s="19">
        <v>1262</v>
      </c>
      <c r="W109" s="19">
        <f t="shared" si="40"/>
        <v>271</v>
      </c>
      <c r="X109" s="19">
        <f t="shared" si="34"/>
        <v>139</v>
      </c>
      <c r="Y109" s="19">
        <f t="shared" si="35"/>
        <v>-350</v>
      </c>
      <c r="Z109" s="19">
        <f t="shared" si="36"/>
        <v>-373</v>
      </c>
      <c r="AA109" s="29">
        <f t="shared" si="41"/>
        <v>0.27540650406504064</v>
      </c>
      <c r="AB109" s="29">
        <f t="shared" si="37"/>
        <v>0.12930232558139534</v>
      </c>
      <c r="AC109" s="29">
        <f t="shared" si="38"/>
        <v>-0.27689873417721517</v>
      </c>
      <c r="AD109" s="29">
        <f t="shared" si="39"/>
        <v>-0.22813455657492354</v>
      </c>
    </row>
    <row r="111" spans="1:30" x14ac:dyDescent="0.35">
      <c r="A111" s="37" t="s">
        <v>101</v>
      </c>
      <c r="B111" s="35"/>
      <c r="C111" s="32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30" x14ac:dyDescent="0.35">
      <c r="A112" s="36"/>
      <c r="B112" s="36"/>
      <c r="C112" s="12" t="s">
        <v>23</v>
      </c>
      <c r="D112" s="12" t="s">
        <v>24</v>
      </c>
      <c r="E112" s="12" t="s">
        <v>25</v>
      </c>
      <c r="F112" s="12" t="s">
        <v>26</v>
      </c>
      <c r="G112" s="3" t="s">
        <v>23</v>
      </c>
      <c r="H112" s="3" t="s">
        <v>24</v>
      </c>
      <c r="I112" s="3" t="s">
        <v>25</v>
      </c>
      <c r="J112" s="4" t="s">
        <v>26</v>
      </c>
      <c r="K112" s="5" t="s">
        <v>23</v>
      </c>
      <c r="L112" s="5" t="s">
        <v>24</v>
      </c>
      <c r="M112" s="5" t="s">
        <v>25</v>
      </c>
      <c r="N112" s="6" t="s">
        <v>26</v>
      </c>
      <c r="O112" s="7" t="s">
        <v>23</v>
      </c>
      <c r="P112" s="7" t="s">
        <v>24</v>
      </c>
      <c r="Q112" s="7" t="s">
        <v>25</v>
      </c>
      <c r="R112" s="8" t="s">
        <v>26</v>
      </c>
      <c r="S112" s="14" t="s">
        <v>23</v>
      </c>
      <c r="T112" s="14" t="s">
        <v>24</v>
      </c>
      <c r="U112" s="14" t="s">
        <v>25</v>
      </c>
      <c r="V112" s="15" t="s">
        <v>26</v>
      </c>
      <c r="W112" s="59" t="s">
        <v>104</v>
      </c>
      <c r="X112" s="59"/>
      <c r="Y112" s="59"/>
      <c r="Z112" s="59"/>
      <c r="AA112" s="59" t="s">
        <v>104</v>
      </c>
      <c r="AB112" s="59"/>
      <c r="AC112" s="59"/>
      <c r="AD112" s="59"/>
    </row>
    <row r="113" spans="1:30" x14ac:dyDescent="0.35">
      <c r="A113" s="36"/>
      <c r="B113" s="36"/>
      <c r="C113" s="12" t="s">
        <v>27</v>
      </c>
      <c r="D113" s="12" t="s">
        <v>28</v>
      </c>
      <c r="E113" s="12" t="s">
        <v>29</v>
      </c>
      <c r="F113" s="12" t="s">
        <v>30</v>
      </c>
      <c r="G113" s="3" t="s">
        <v>27</v>
      </c>
      <c r="H113" s="3" t="s">
        <v>28</v>
      </c>
      <c r="I113" s="3" t="s">
        <v>29</v>
      </c>
      <c r="J113" s="4" t="s">
        <v>30</v>
      </c>
      <c r="K113" s="5" t="s">
        <v>27</v>
      </c>
      <c r="L113" s="5" t="s">
        <v>28</v>
      </c>
      <c r="M113" s="5" t="s">
        <v>29</v>
      </c>
      <c r="N113" s="6" t="s">
        <v>30</v>
      </c>
      <c r="O113" s="7" t="s">
        <v>27</v>
      </c>
      <c r="P113" s="7" t="s">
        <v>28</v>
      </c>
      <c r="Q113" s="7" t="s">
        <v>29</v>
      </c>
      <c r="R113" s="8" t="s">
        <v>30</v>
      </c>
      <c r="S113" s="14" t="s">
        <v>27</v>
      </c>
      <c r="T113" s="14" t="s">
        <v>28</v>
      </c>
      <c r="U113" s="14" t="s">
        <v>29</v>
      </c>
      <c r="V113" s="15" t="s">
        <v>30</v>
      </c>
      <c r="W113" s="39" t="s">
        <v>23</v>
      </c>
      <c r="X113" s="39" t="s">
        <v>24</v>
      </c>
      <c r="Y113" s="39" t="s">
        <v>25</v>
      </c>
      <c r="Z113" s="39" t="s">
        <v>26</v>
      </c>
      <c r="AA113" s="42" t="s">
        <v>23</v>
      </c>
      <c r="AB113" s="42" t="s">
        <v>24</v>
      </c>
      <c r="AC113" s="42" t="s">
        <v>25</v>
      </c>
      <c r="AD113" s="42" t="s">
        <v>26</v>
      </c>
    </row>
    <row r="114" spans="1:30" x14ac:dyDescent="0.35">
      <c r="A114" s="36"/>
      <c r="B114" s="36"/>
      <c r="C114" s="13">
        <v>2019</v>
      </c>
      <c r="D114" s="13">
        <v>2019</v>
      </c>
      <c r="E114" s="13">
        <v>2019</v>
      </c>
      <c r="F114" s="13">
        <v>2019</v>
      </c>
      <c r="G114" s="9">
        <v>2023</v>
      </c>
      <c r="H114" s="9">
        <v>2023</v>
      </c>
      <c r="I114" s="9">
        <v>2023</v>
      </c>
      <c r="J114" s="9">
        <v>2023</v>
      </c>
      <c r="K114" s="10">
        <v>2024</v>
      </c>
      <c r="L114" s="10">
        <v>2024</v>
      </c>
      <c r="M114" s="10">
        <v>2024</v>
      </c>
      <c r="N114" s="10">
        <v>2024</v>
      </c>
      <c r="O114" s="11">
        <v>2025</v>
      </c>
      <c r="P114" s="11">
        <v>2025</v>
      </c>
      <c r="Q114" s="11">
        <v>2025</v>
      </c>
      <c r="R114" s="11">
        <v>2025</v>
      </c>
      <c r="S114" s="16">
        <v>2026</v>
      </c>
      <c r="T114" s="16">
        <v>2026</v>
      </c>
      <c r="U114" s="16">
        <v>2026</v>
      </c>
      <c r="V114" s="16">
        <v>2026</v>
      </c>
      <c r="W114" s="2" t="s">
        <v>27</v>
      </c>
      <c r="X114" s="2" t="s">
        <v>28</v>
      </c>
      <c r="Y114" s="2" t="s">
        <v>29</v>
      </c>
      <c r="Z114" s="2" t="s">
        <v>30</v>
      </c>
      <c r="AA114" s="43" t="s">
        <v>27</v>
      </c>
      <c r="AB114" s="43" t="s">
        <v>28</v>
      </c>
      <c r="AC114" s="43" t="s">
        <v>29</v>
      </c>
      <c r="AD114" s="43" t="s">
        <v>30</v>
      </c>
    </row>
    <row r="115" spans="1:30" x14ac:dyDescent="0.35">
      <c r="A115" s="25" t="s">
        <v>0</v>
      </c>
      <c r="B115" s="25" t="s">
        <v>0</v>
      </c>
      <c r="C115" s="19">
        <v>239453</v>
      </c>
      <c r="D115" s="19">
        <v>208196</v>
      </c>
      <c r="E115" s="19">
        <v>246242</v>
      </c>
      <c r="F115" s="19">
        <v>306105</v>
      </c>
      <c r="G115" s="19">
        <v>170403</v>
      </c>
      <c r="H115" s="19">
        <v>207515</v>
      </c>
      <c r="I115" s="19">
        <v>215597</v>
      </c>
      <c r="J115" s="19">
        <v>256177</v>
      </c>
      <c r="K115" s="19">
        <v>169307</v>
      </c>
      <c r="L115" s="19">
        <v>211477</v>
      </c>
      <c r="M115" s="19">
        <v>233237</v>
      </c>
      <c r="N115" s="19">
        <v>231890</v>
      </c>
      <c r="O115" s="19">
        <v>186826</v>
      </c>
      <c r="P115" s="19">
        <v>208155</v>
      </c>
      <c r="Q115" s="19">
        <v>214266</v>
      </c>
      <c r="R115" s="19">
        <v>269843</v>
      </c>
      <c r="S115" s="19">
        <v>201109</v>
      </c>
      <c r="T115" s="19">
        <v>223667</v>
      </c>
      <c r="U115" s="19">
        <v>239875</v>
      </c>
      <c r="V115" s="19">
        <v>276067</v>
      </c>
      <c r="W115" s="19">
        <f>S115-C115</f>
        <v>-38344</v>
      </c>
      <c r="X115" s="19">
        <f t="shared" ref="X115:X133" si="42">T115-D115</f>
        <v>15471</v>
      </c>
      <c r="Y115" s="19">
        <f t="shared" ref="Y115:Y133" si="43">U115-E115</f>
        <v>-6367</v>
      </c>
      <c r="Z115" s="19">
        <f t="shared" ref="Z115:Z133" si="44">V115-F115</f>
        <v>-30038</v>
      </c>
      <c r="AA115" s="29">
        <f>(S115-C115)/C115</f>
        <v>-0.16013163334767158</v>
      </c>
      <c r="AB115" s="29">
        <f t="shared" ref="AB115:AB133" si="45">(T115-D115)/D115</f>
        <v>7.4309785010278781E-2</v>
      </c>
      <c r="AC115" s="29">
        <f t="shared" ref="AC115:AC133" si="46">(U115-E115)/E115</f>
        <v>-2.5856677577342613E-2</v>
      </c>
      <c r="AD115" s="29">
        <f t="shared" ref="AD115:AD133" si="47">(V115-F115)/F115</f>
        <v>-9.8129726727756814E-2</v>
      </c>
    </row>
    <row r="116" spans="1:30" x14ac:dyDescent="0.35">
      <c r="A116" s="25" t="s">
        <v>64</v>
      </c>
      <c r="B116" s="25" t="s">
        <v>64</v>
      </c>
      <c r="C116" s="19">
        <v>162562</v>
      </c>
      <c r="D116" s="19">
        <v>143525</v>
      </c>
      <c r="E116" s="19">
        <v>163463</v>
      </c>
      <c r="F116" s="19">
        <v>203473</v>
      </c>
      <c r="G116" s="19">
        <v>126665</v>
      </c>
      <c r="H116" s="19">
        <v>155041</v>
      </c>
      <c r="I116" s="19">
        <v>153949</v>
      </c>
      <c r="J116" s="19">
        <v>181199</v>
      </c>
      <c r="K116" s="19">
        <v>124492</v>
      </c>
      <c r="L116" s="19">
        <v>150317</v>
      </c>
      <c r="M116" s="19">
        <v>162332</v>
      </c>
      <c r="N116" s="19">
        <v>163819</v>
      </c>
      <c r="O116" s="19">
        <v>140038</v>
      </c>
      <c r="P116" s="19">
        <v>153759</v>
      </c>
      <c r="Q116" s="19">
        <v>147337</v>
      </c>
      <c r="R116" s="19">
        <v>190458</v>
      </c>
      <c r="S116" s="19">
        <v>149927</v>
      </c>
      <c r="T116" s="19">
        <v>167135</v>
      </c>
      <c r="U116" s="19">
        <v>166107</v>
      </c>
      <c r="V116" s="19">
        <v>199378</v>
      </c>
      <c r="W116" s="19">
        <f t="shared" ref="W116:W133" si="48">S116-C116</f>
        <v>-12635</v>
      </c>
      <c r="X116" s="19">
        <f t="shared" si="42"/>
        <v>23610</v>
      </c>
      <c r="Y116" s="19">
        <f t="shared" si="43"/>
        <v>2644</v>
      </c>
      <c r="Z116" s="19">
        <f t="shared" si="44"/>
        <v>-4095</v>
      </c>
      <c r="AA116" s="29">
        <f t="shared" ref="AA116:AA133" si="49">(S116-C116)/C116</f>
        <v>-7.7724191385440636E-2</v>
      </c>
      <c r="AB116" s="29">
        <f t="shared" si="45"/>
        <v>0.16450095802125064</v>
      </c>
      <c r="AC116" s="29">
        <f t="shared" si="46"/>
        <v>1.6174914200767145E-2</v>
      </c>
      <c r="AD116" s="29">
        <f t="shared" si="47"/>
        <v>-2.0125520339307919E-2</v>
      </c>
    </row>
    <row r="117" spans="1:30" x14ac:dyDescent="0.35">
      <c r="A117" s="25" t="s">
        <v>91</v>
      </c>
      <c r="B117" s="25" t="s">
        <v>74</v>
      </c>
      <c r="C117" s="19">
        <v>24702</v>
      </c>
      <c r="D117" s="19">
        <v>22460</v>
      </c>
      <c r="E117" s="19">
        <v>27195</v>
      </c>
      <c r="F117" s="19">
        <v>35420</v>
      </c>
      <c r="G117" s="19">
        <v>15365</v>
      </c>
      <c r="H117" s="19">
        <v>18861</v>
      </c>
      <c r="I117" s="19">
        <v>26125</v>
      </c>
      <c r="J117" s="19">
        <v>31189</v>
      </c>
      <c r="K117" s="19">
        <v>17830</v>
      </c>
      <c r="L117" s="19">
        <v>21704</v>
      </c>
      <c r="M117" s="19">
        <v>29549</v>
      </c>
      <c r="N117" s="19">
        <v>27056</v>
      </c>
      <c r="O117" s="19">
        <v>19641</v>
      </c>
      <c r="P117" s="19">
        <v>20334</v>
      </c>
      <c r="Q117" s="19">
        <v>28033</v>
      </c>
      <c r="R117" s="19">
        <v>31932</v>
      </c>
      <c r="S117" s="19">
        <v>20189</v>
      </c>
      <c r="T117" s="19">
        <v>21355</v>
      </c>
      <c r="U117" s="19">
        <v>30460</v>
      </c>
      <c r="V117" s="19">
        <v>29971</v>
      </c>
      <c r="W117" s="19">
        <f t="shared" si="48"/>
        <v>-4513</v>
      </c>
      <c r="X117" s="19">
        <f t="shared" si="42"/>
        <v>-1105</v>
      </c>
      <c r="Y117" s="19">
        <f t="shared" si="43"/>
        <v>3265</v>
      </c>
      <c r="Z117" s="19">
        <f t="shared" si="44"/>
        <v>-5449</v>
      </c>
      <c r="AA117" s="29">
        <f t="shared" si="49"/>
        <v>-0.18269775726661808</v>
      </c>
      <c r="AB117" s="29">
        <f t="shared" si="45"/>
        <v>-4.9198575244879784E-2</v>
      </c>
      <c r="AC117" s="29">
        <f t="shared" si="46"/>
        <v>0.12005883434454863</v>
      </c>
      <c r="AD117" s="29">
        <f t="shared" si="47"/>
        <v>-0.15383963862224731</v>
      </c>
    </row>
    <row r="118" spans="1:30" x14ac:dyDescent="0.35">
      <c r="A118" s="25" t="s">
        <v>81</v>
      </c>
      <c r="B118" s="25" t="s">
        <v>81</v>
      </c>
      <c r="C118" s="19">
        <v>24358</v>
      </c>
      <c r="D118" s="19">
        <v>22100</v>
      </c>
      <c r="E118" s="19">
        <v>26863</v>
      </c>
      <c r="F118" s="19">
        <v>34867</v>
      </c>
      <c r="G118" s="19">
        <v>15212</v>
      </c>
      <c r="H118" s="19">
        <v>18516</v>
      </c>
      <c r="I118" s="19">
        <v>25991</v>
      </c>
      <c r="J118" s="19">
        <v>30607</v>
      </c>
      <c r="K118" s="19">
        <v>17168</v>
      </c>
      <c r="L118" s="19">
        <v>21254</v>
      </c>
      <c r="M118" s="19">
        <v>29016</v>
      </c>
      <c r="N118" s="19">
        <v>26723</v>
      </c>
      <c r="O118" s="19">
        <v>19325</v>
      </c>
      <c r="P118" s="19">
        <v>20282</v>
      </c>
      <c r="Q118" s="19">
        <v>27811</v>
      </c>
      <c r="R118" s="19">
        <v>31473</v>
      </c>
      <c r="S118" s="19">
        <v>19494</v>
      </c>
      <c r="T118" s="19">
        <v>20763</v>
      </c>
      <c r="U118" s="19">
        <v>29647</v>
      </c>
      <c r="V118" s="19">
        <v>29091</v>
      </c>
      <c r="W118" s="19">
        <f t="shared" si="48"/>
        <v>-4864</v>
      </c>
      <c r="X118" s="19">
        <f t="shared" si="42"/>
        <v>-1337</v>
      </c>
      <c r="Y118" s="19">
        <f t="shared" si="43"/>
        <v>2784</v>
      </c>
      <c r="Z118" s="19">
        <f t="shared" si="44"/>
        <v>-5776</v>
      </c>
      <c r="AA118" s="29">
        <f t="shared" si="49"/>
        <v>-0.19968798751950079</v>
      </c>
      <c r="AB118" s="29">
        <f t="shared" si="45"/>
        <v>-6.0497737556561085E-2</v>
      </c>
      <c r="AC118" s="29">
        <f t="shared" si="46"/>
        <v>0.10363697278784946</v>
      </c>
      <c r="AD118" s="29">
        <f t="shared" si="47"/>
        <v>-0.16565807210256117</v>
      </c>
    </row>
    <row r="119" spans="1:30" x14ac:dyDescent="0.35">
      <c r="A119" s="25" t="s">
        <v>94</v>
      </c>
      <c r="B119" s="25" t="s">
        <v>77</v>
      </c>
      <c r="C119" s="19">
        <v>13045</v>
      </c>
      <c r="D119" s="19">
        <v>12035</v>
      </c>
      <c r="E119" s="19">
        <v>16454</v>
      </c>
      <c r="F119" s="19">
        <v>19601</v>
      </c>
      <c r="G119" s="19">
        <v>7659</v>
      </c>
      <c r="H119" s="19">
        <v>11517</v>
      </c>
      <c r="I119" s="19">
        <v>11273</v>
      </c>
      <c r="J119" s="19">
        <v>14063</v>
      </c>
      <c r="K119" s="19">
        <v>8339</v>
      </c>
      <c r="L119" s="19">
        <v>12237</v>
      </c>
      <c r="M119" s="19">
        <v>13579</v>
      </c>
      <c r="N119" s="19">
        <v>14409</v>
      </c>
      <c r="O119" s="19">
        <v>9497</v>
      </c>
      <c r="P119" s="19">
        <v>13033</v>
      </c>
      <c r="Q119" s="19">
        <v>15161</v>
      </c>
      <c r="R119" s="19">
        <v>17669</v>
      </c>
      <c r="S119" s="19">
        <v>12702</v>
      </c>
      <c r="T119" s="19">
        <v>15782</v>
      </c>
      <c r="U119" s="19">
        <v>16733</v>
      </c>
      <c r="V119" s="19">
        <v>18964</v>
      </c>
      <c r="W119" s="19">
        <f t="shared" si="48"/>
        <v>-343</v>
      </c>
      <c r="X119" s="19">
        <f t="shared" si="42"/>
        <v>3747</v>
      </c>
      <c r="Y119" s="19">
        <f t="shared" si="43"/>
        <v>279</v>
      </c>
      <c r="Z119" s="19">
        <f t="shared" si="44"/>
        <v>-637</v>
      </c>
      <c r="AA119" s="29">
        <f t="shared" si="49"/>
        <v>-2.6293599080107321E-2</v>
      </c>
      <c r="AB119" s="29">
        <f t="shared" si="45"/>
        <v>0.31134191940174494</v>
      </c>
      <c r="AC119" s="29">
        <f t="shared" si="46"/>
        <v>1.6956363194360034E-2</v>
      </c>
      <c r="AD119" s="29">
        <f t="shared" si="47"/>
        <v>-3.2498341921330547E-2</v>
      </c>
    </row>
    <row r="120" spans="1:30" x14ac:dyDescent="0.35">
      <c r="A120" s="25" t="s">
        <v>82</v>
      </c>
      <c r="B120" s="25" t="s">
        <v>82</v>
      </c>
      <c r="C120" s="19">
        <v>12333</v>
      </c>
      <c r="D120" s="19">
        <v>11112</v>
      </c>
      <c r="E120" s="19">
        <v>15524</v>
      </c>
      <c r="F120" s="19">
        <v>18104</v>
      </c>
      <c r="G120" s="19">
        <v>7166</v>
      </c>
      <c r="H120" s="19">
        <v>10251</v>
      </c>
      <c r="I120" s="19">
        <v>10551</v>
      </c>
      <c r="J120" s="19">
        <v>13641</v>
      </c>
      <c r="K120" s="19">
        <v>7173</v>
      </c>
      <c r="L120" s="19">
        <v>10956</v>
      </c>
      <c r="M120" s="19">
        <v>12996</v>
      </c>
      <c r="N120" s="19">
        <v>13803</v>
      </c>
      <c r="O120" s="19">
        <v>9269</v>
      </c>
      <c r="P120" s="19">
        <v>12106</v>
      </c>
      <c r="Q120" s="19">
        <v>14581</v>
      </c>
      <c r="R120" s="19">
        <v>16969</v>
      </c>
      <c r="S120" s="19">
        <v>12192</v>
      </c>
      <c r="T120" s="19">
        <v>14811</v>
      </c>
      <c r="U120" s="19">
        <v>16123</v>
      </c>
      <c r="V120" s="19">
        <v>18390</v>
      </c>
      <c r="W120" s="19">
        <f t="shared" si="48"/>
        <v>-141</v>
      </c>
      <c r="X120" s="19">
        <f t="shared" si="42"/>
        <v>3699</v>
      </c>
      <c r="Y120" s="19">
        <f t="shared" si="43"/>
        <v>599</v>
      </c>
      <c r="Z120" s="19">
        <f t="shared" si="44"/>
        <v>286</v>
      </c>
      <c r="AA120" s="29">
        <f t="shared" si="49"/>
        <v>-1.1432741425443932E-2</v>
      </c>
      <c r="AB120" s="29">
        <f t="shared" si="45"/>
        <v>0.33288336933045354</v>
      </c>
      <c r="AC120" s="29">
        <f t="shared" si="46"/>
        <v>3.8585416129863437E-2</v>
      </c>
      <c r="AD120" s="29">
        <f t="shared" si="47"/>
        <v>1.5797613787008394E-2</v>
      </c>
    </row>
    <row r="121" spans="1:30" x14ac:dyDescent="0.35">
      <c r="A121" s="25" t="s">
        <v>102</v>
      </c>
      <c r="B121" s="25" t="s">
        <v>66</v>
      </c>
      <c r="C121" s="19">
        <v>6464</v>
      </c>
      <c r="D121" s="19">
        <v>6753</v>
      </c>
      <c r="E121" s="19">
        <v>6757</v>
      </c>
      <c r="F121" s="19">
        <v>8392</v>
      </c>
      <c r="G121" s="19">
        <v>2830</v>
      </c>
      <c r="H121" s="19">
        <v>3341</v>
      </c>
      <c r="I121" s="19">
        <v>3733</v>
      </c>
      <c r="J121" s="19">
        <v>4905</v>
      </c>
      <c r="K121" s="19">
        <v>4568</v>
      </c>
      <c r="L121" s="19">
        <v>5340</v>
      </c>
      <c r="M121" s="19">
        <v>5725</v>
      </c>
      <c r="N121" s="19">
        <v>4269</v>
      </c>
      <c r="O121" s="19">
        <v>3395</v>
      </c>
      <c r="P121" s="19">
        <v>4458</v>
      </c>
      <c r="Q121" s="19">
        <v>4581</v>
      </c>
      <c r="R121" s="19">
        <v>7008</v>
      </c>
      <c r="S121" s="19">
        <v>3936</v>
      </c>
      <c r="T121" s="19">
        <v>4686</v>
      </c>
      <c r="U121" s="19">
        <v>5178</v>
      </c>
      <c r="V121" s="19">
        <v>7070</v>
      </c>
      <c r="W121" s="19">
        <f t="shared" si="48"/>
        <v>-2528</v>
      </c>
      <c r="X121" s="19">
        <f t="shared" si="42"/>
        <v>-2067</v>
      </c>
      <c r="Y121" s="19">
        <f t="shared" si="43"/>
        <v>-1579</v>
      </c>
      <c r="Z121" s="19">
        <f t="shared" si="44"/>
        <v>-1322</v>
      </c>
      <c r="AA121" s="29">
        <f t="shared" si="49"/>
        <v>-0.3910891089108911</v>
      </c>
      <c r="AB121" s="29">
        <f t="shared" si="45"/>
        <v>-0.30608618391825854</v>
      </c>
      <c r="AC121" s="29">
        <f t="shared" si="46"/>
        <v>-0.23368358739085393</v>
      </c>
      <c r="AD121" s="29">
        <f t="shared" si="47"/>
        <v>-0.15753098188751191</v>
      </c>
    </row>
    <row r="122" spans="1:30" x14ac:dyDescent="0.35">
      <c r="A122" s="25" t="s">
        <v>85</v>
      </c>
      <c r="B122" s="25" t="s">
        <v>68</v>
      </c>
      <c r="C122" s="19">
        <v>15856</v>
      </c>
      <c r="D122" s="19">
        <v>10933</v>
      </c>
      <c r="E122" s="19">
        <v>15435</v>
      </c>
      <c r="F122" s="19">
        <v>14953</v>
      </c>
      <c r="G122" s="19">
        <v>3829</v>
      </c>
      <c r="H122" s="19">
        <v>3570</v>
      </c>
      <c r="I122" s="19">
        <v>4299</v>
      </c>
      <c r="J122" s="19">
        <v>3561</v>
      </c>
      <c r="K122" s="19">
        <v>3034</v>
      </c>
      <c r="L122" s="19">
        <v>3559</v>
      </c>
      <c r="M122" s="19">
        <v>5274</v>
      </c>
      <c r="N122" s="19">
        <v>4255</v>
      </c>
      <c r="O122" s="19">
        <v>3266</v>
      </c>
      <c r="P122" s="19">
        <v>3397</v>
      </c>
      <c r="Q122" s="19">
        <v>3418</v>
      </c>
      <c r="R122" s="19">
        <v>3869</v>
      </c>
      <c r="S122" s="19">
        <v>2930</v>
      </c>
      <c r="T122" s="19">
        <v>2959</v>
      </c>
      <c r="U122" s="19">
        <v>4583</v>
      </c>
      <c r="V122" s="19">
        <v>4920</v>
      </c>
      <c r="W122" s="19">
        <f t="shared" si="48"/>
        <v>-12926</v>
      </c>
      <c r="X122" s="19">
        <f t="shared" si="42"/>
        <v>-7974</v>
      </c>
      <c r="Y122" s="19">
        <f t="shared" si="43"/>
        <v>-10852</v>
      </c>
      <c r="Z122" s="19">
        <f t="shared" si="44"/>
        <v>-10033</v>
      </c>
      <c r="AA122" s="29">
        <f t="shared" si="49"/>
        <v>-0.81521190716448033</v>
      </c>
      <c r="AB122" s="29">
        <f t="shared" si="45"/>
        <v>-0.7293515046190433</v>
      </c>
      <c r="AC122" s="29">
        <f t="shared" si="46"/>
        <v>-0.70307742144476837</v>
      </c>
      <c r="AD122" s="29">
        <f t="shared" si="47"/>
        <v>-0.67096903631378324</v>
      </c>
    </row>
    <row r="123" spans="1:30" x14ac:dyDescent="0.35">
      <c r="A123" s="25" t="s">
        <v>95</v>
      </c>
      <c r="B123" s="25" t="s">
        <v>78</v>
      </c>
      <c r="C123" s="19">
        <v>4225</v>
      </c>
      <c r="D123" s="19">
        <v>3317</v>
      </c>
      <c r="E123" s="19">
        <v>2118</v>
      </c>
      <c r="F123" s="19">
        <v>2963</v>
      </c>
      <c r="G123" s="19">
        <v>2192</v>
      </c>
      <c r="H123" s="19">
        <v>2287</v>
      </c>
      <c r="I123" s="19">
        <v>1508</v>
      </c>
      <c r="J123" s="19">
        <v>1991</v>
      </c>
      <c r="K123" s="19">
        <v>2474</v>
      </c>
      <c r="L123" s="19">
        <v>7584</v>
      </c>
      <c r="M123" s="19">
        <v>3268</v>
      </c>
      <c r="N123" s="19">
        <v>2181</v>
      </c>
      <c r="O123" s="19">
        <v>2837</v>
      </c>
      <c r="P123" s="19">
        <v>2977</v>
      </c>
      <c r="Q123" s="19">
        <v>3753</v>
      </c>
      <c r="R123" s="19">
        <v>1956</v>
      </c>
      <c r="S123" s="19">
        <v>2657</v>
      </c>
      <c r="T123" s="19">
        <v>3341</v>
      </c>
      <c r="U123" s="19">
        <v>4608</v>
      </c>
      <c r="V123" s="19">
        <v>1851</v>
      </c>
      <c r="W123" s="19">
        <f t="shared" si="48"/>
        <v>-1568</v>
      </c>
      <c r="X123" s="19">
        <f t="shared" si="42"/>
        <v>24</v>
      </c>
      <c r="Y123" s="19">
        <f t="shared" si="43"/>
        <v>2490</v>
      </c>
      <c r="Z123" s="19">
        <f t="shared" si="44"/>
        <v>-1112</v>
      </c>
      <c r="AA123" s="29">
        <f t="shared" si="49"/>
        <v>-0.3711242603550296</v>
      </c>
      <c r="AB123" s="29">
        <f t="shared" si="45"/>
        <v>7.2354537232438947E-3</v>
      </c>
      <c r="AC123" s="29">
        <f t="shared" si="46"/>
        <v>1.1756373937677054</v>
      </c>
      <c r="AD123" s="29">
        <f t="shared" si="47"/>
        <v>-0.37529530880863987</v>
      </c>
    </row>
    <row r="124" spans="1:30" x14ac:dyDescent="0.35">
      <c r="A124" s="25" t="s">
        <v>93</v>
      </c>
      <c r="B124" s="25" t="s">
        <v>76</v>
      </c>
      <c r="C124" s="19">
        <v>2282</v>
      </c>
      <c r="D124" s="19">
        <v>1565</v>
      </c>
      <c r="E124" s="19">
        <v>3491</v>
      </c>
      <c r="F124" s="19">
        <v>5550</v>
      </c>
      <c r="G124" s="19">
        <v>1601</v>
      </c>
      <c r="H124" s="19">
        <v>1427</v>
      </c>
      <c r="I124" s="19">
        <v>2387</v>
      </c>
      <c r="J124" s="19">
        <v>3586</v>
      </c>
      <c r="K124" s="19">
        <v>1503</v>
      </c>
      <c r="L124" s="19">
        <v>1522</v>
      </c>
      <c r="M124" s="19">
        <v>3077</v>
      </c>
      <c r="N124" s="19">
        <v>2869</v>
      </c>
      <c r="O124" s="19">
        <v>1345</v>
      </c>
      <c r="P124" s="19">
        <v>1485</v>
      </c>
      <c r="Q124" s="19">
        <v>2277</v>
      </c>
      <c r="R124" s="19">
        <v>3785</v>
      </c>
      <c r="S124" s="19">
        <v>2018</v>
      </c>
      <c r="T124" s="19">
        <v>1720</v>
      </c>
      <c r="U124" s="19">
        <v>2890</v>
      </c>
      <c r="V124" s="19">
        <v>3592</v>
      </c>
      <c r="W124" s="19">
        <f t="shared" si="48"/>
        <v>-264</v>
      </c>
      <c r="X124" s="19">
        <f t="shared" si="42"/>
        <v>155</v>
      </c>
      <c r="Y124" s="19">
        <f t="shared" si="43"/>
        <v>-601</v>
      </c>
      <c r="Z124" s="19">
        <f t="shared" si="44"/>
        <v>-1958</v>
      </c>
      <c r="AA124" s="29">
        <f t="shared" si="49"/>
        <v>-0.11568799298860649</v>
      </c>
      <c r="AB124" s="29">
        <f t="shared" si="45"/>
        <v>9.9041533546325874E-2</v>
      </c>
      <c r="AC124" s="29">
        <f t="shared" si="46"/>
        <v>-0.17215697507877398</v>
      </c>
      <c r="AD124" s="29">
        <f t="shared" si="47"/>
        <v>-0.3527927927927928</v>
      </c>
    </row>
    <row r="125" spans="1:30" x14ac:dyDescent="0.35">
      <c r="A125" s="25" t="s">
        <v>88</v>
      </c>
      <c r="B125" s="25" t="s">
        <v>71</v>
      </c>
      <c r="C125" s="19">
        <v>1006</v>
      </c>
      <c r="D125" s="19">
        <v>1530</v>
      </c>
      <c r="E125" s="19">
        <v>3014</v>
      </c>
      <c r="F125" s="19">
        <v>5973</v>
      </c>
      <c r="G125" s="19">
        <v>250</v>
      </c>
      <c r="H125" s="19">
        <v>761</v>
      </c>
      <c r="I125" s="19">
        <v>1836</v>
      </c>
      <c r="J125" s="19">
        <v>3385</v>
      </c>
      <c r="K125" s="19">
        <v>548</v>
      </c>
      <c r="L125" s="19">
        <v>1252</v>
      </c>
      <c r="M125" s="19">
        <v>1799</v>
      </c>
      <c r="N125" s="19">
        <v>3810</v>
      </c>
      <c r="O125" s="19">
        <v>1201</v>
      </c>
      <c r="P125" s="19">
        <v>1604</v>
      </c>
      <c r="Q125" s="19">
        <v>2184</v>
      </c>
      <c r="R125" s="19">
        <v>4021</v>
      </c>
      <c r="S125" s="19">
        <v>1582</v>
      </c>
      <c r="T125" s="19">
        <v>1606</v>
      </c>
      <c r="U125" s="19">
        <v>2575</v>
      </c>
      <c r="V125" s="19">
        <v>3249</v>
      </c>
      <c r="W125" s="19">
        <f t="shared" si="48"/>
        <v>576</v>
      </c>
      <c r="X125" s="19">
        <f t="shared" si="42"/>
        <v>76</v>
      </c>
      <c r="Y125" s="19">
        <f t="shared" si="43"/>
        <v>-439</v>
      </c>
      <c r="Z125" s="19">
        <f t="shared" si="44"/>
        <v>-2724</v>
      </c>
      <c r="AA125" s="29">
        <f t="shared" si="49"/>
        <v>0.57256461232604372</v>
      </c>
      <c r="AB125" s="29">
        <f t="shared" si="45"/>
        <v>4.9673202614379082E-2</v>
      </c>
      <c r="AC125" s="29">
        <f t="shared" si="46"/>
        <v>-0.14565361645653616</v>
      </c>
      <c r="AD125" s="29">
        <f t="shared" si="47"/>
        <v>-0.45605223505775994</v>
      </c>
    </row>
    <row r="126" spans="1:30" x14ac:dyDescent="0.35">
      <c r="A126" s="25" t="s">
        <v>97</v>
      </c>
      <c r="B126" s="25" t="s">
        <v>80</v>
      </c>
      <c r="C126" s="19">
        <v>2478</v>
      </c>
      <c r="D126" s="19">
        <v>1208</v>
      </c>
      <c r="E126" s="19">
        <v>1624</v>
      </c>
      <c r="F126" s="19">
        <v>2051</v>
      </c>
      <c r="G126" s="19">
        <v>934</v>
      </c>
      <c r="H126" s="34" t="s">
        <v>65</v>
      </c>
      <c r="I126" s="19">
        <v>1374</v>
      </c>
      <c r="J126" s="19">
        <v>1447</v>
      </c>
      <c r="K126" s="19">
        <v>1082</v>
      </c>
      <c r="L126" s="19">
        <v>1789</v>
      </c>
      <c r="M126" s="19">
        <v>1452</v>
      </c>
      <c r="N126" s="19">
        <v>1296</v>
      </c>
      <c r="O126" s="19">
        <v>1264</v>
      </c>
      <c r="P126" s="19">
        <v>1343</v>
      </c>
      <c r="Q126" s="19">
        <v>1547</v>
      </c>
      <c r="R126" s="19">
        <v>1400</v>
      </c>
      <c r="S126" s="19">
        <v>1547</v>
      </c>
      <c r="T126" s="19">
        <v>1603</v>
      </c>
      <c r="U126" s="19">
        <v>1990</v>
      </c>
      <c r="V126" s="19">
        <v>1799</v>
      </c>
      <c r="W126" s="19">
        <f t="shared" si="48"/>
        <v>-931</v>
      </c>
      <c r="X126" s="19">
        <f t="shared" si="42"/>
        <v>395</v>
      </c>
      <c r="Y126" s="19">
        <f t="shared" si="43"/>
        <v>366</v>
      </c>
      <c r="Z126" s="19">
        <f t="shared" si="44"/>
        <v>-252</v>
      </c>
      <c r="AA126" s="29">
        <f t="shared" si="49"/>
        <v>-0.37570621468926552</v>
      </c>
      <c r="AB126" s="29">
        <f t="shared" si="45"/>
        <v>0.32698675496688739</v>
      </c>
      <c r="AC126" s="29">
        <f t="shared" si="46"/>
        <v>0.22536945812807882</v>
      </c>
      <c r="AD126" s="29">
        <f t="shared" si="47"/>
        <v>-0.12286689419795221</v>
      </c>
    </row>
    <row r="127" spans="1:30" x14ac:dyDescent="0.35">
      <c r="A127" s="25" t="s">
        <v>89</v>
      </c>
      <c r="B127" s="25" t="s">
        <v>72</v>
      </c>
      <c r="C127" s="19">
        <v>3583</v>
      </c>
      <c r="D127" s="19">
        <v>2050</v>
      </c>
      <c r="E127" s="19">
        <v>3040</v>
      </c>
      <c r="F127" s="19">
        <v>3841</v>
      </c>
      <c r="G127" s="19">
        <v>1062</v>
      </c>
      <c r="H127" s="19">
        <v>1246</v>
      </c>
      <c r="I127" s="19">
        <v>1604</v>
      </c>
      <c r="J127" s="19">
        <v>2443</v>
      </c>
      <c r="K127" s="19">
        <v>1727</v>
      </c>
      <c r="L127" s="19">
        <v>2470</v>
      </c>
      <c r="M127" s="19">
        <v>2243</v>
      </c>
      <c r="N127" s="19">
        <v>2403</v>
      </c>
      <c r="O127" s="19">
        <v>1463</v>
      </c>
      <c r="P127" s="19">
        <v>2060</v>
      </c>
      <c r="Q127" s="19">
        <v>2056</v>
      </c>
      <c r="R127" s="19">
        <v>2179</v>
      </c>
      <c r="S127" s="19">
        <v>1482</v>
      </c>
      <c r="T127" s="19">
        <v>1445</v>
      </c>
      <c r="U127" s="19">
        <v>1677</v>
      </c>
      <c r="V127" s="19">
        <v>2119</v>
      </c>
      <c r="W127" s="19">
        <f t="shared" si="48"/>
        <v>-2101</v>
      </c>
      <c r="X127" s="19">
        <f t="shared" si="42"/>
        <v>-605</v>
      </c>
      <c r="Y127" s="19">
        <f t="shared" si="43"/>
        <v>-1363</v>
      </c>
      <c r="Z127" s="19">
        <f t="shared" si="44"/>
        <v>-1722</v>
      </c>
      <c r="AA127" s="29">
        <f t="shared" si="49"/>
        <v>-0.58638012838403575</v>
      </c>
      <c r="AB127" s="29">
        <f t="shared" si="45"/>
        <v>-0.29512195121951218</v>
      </c>
      <c r="AC127" s="29">
        <f t="shared" si="46"/>
        <v>-0.44835526315789476</v>
      </c>
      <c r="AD127" s="29">
        <f t="shared" si="47"/>
        <v>-0.44832074980473835</v>
      </c>
    </row>
    <row r="128" spans="1:30" x14ac:dyDescent="0.35">
      <c r="A128" s="25" t="s">
        <v>96</v>
      </c>
      <c r="B128" s="25" t="s">
        <v>79</v>
      </c>
      <c r="C128" s="19">
        <v>893</v>
      </c>
      <c r="D128" s="19">
        <v>668</v>
      </c>
      <c r="E128" s="19">
        <v>1141</v>
      </c>
      <c r="F128" s="19">
        <v>1350</v>
      </c>
      <c r="G128" s="19">
        <v>707</v>
      </c>
      <c r="H128" s="19">
        <v>901</v>
      </c>
      <c r="I128" s="19">
        <v>875</v>
      </c>
      <c r="J128" s="19">
        <v>1453</v>
      </c>
      <c r="K128" s="19">
        <v>865</v>
      </c>
      <c r="L128" s="19">
        <v>686</v>
      </c>
      <c r="M128" s="19">
        <v>1010</v>
      </c>
      <c r="N128" s="19">
        <v>1511</v>
      </c>
      <c r="O128" s="19">
        <v>913</v>
      </c>
      <c r="P128" s="19">
        <v>846</v>
      </c>
      <c r="Q128" s="19">
        <v>986</v>
      </c>
      <c r="R128" s="19">
        <v>1216</v>
      </c>
      <c r="S128" s="19">
        <v>681</v>
      </c>
      <c r="T128" s="19">
        <v>594</v>
      </c>
      <c r="U128" s="19">
        <v>943</v>
      </c>
      <c r="V128" s="19">
        <v>1052</v>
      </c>
      <c r="W128" s="19">
        <f t="shared" si="48"/>
        <v>-212</v>
      </c>
      <c r="X128" s="19">
        <f t="shared" si="42"/>
        <v>-74</v>
      </c>
      <c r="Y128" s="19">
        <f t="shared" si="43"/>
        <v>-198</v>
      </c>
      <c r="Z128" s="19">
        <f t="shared" si="44"/>
        <v>-298</v>
      </c>
      <c r="AA128" s="29">
        <f t="shared" si="49"/>
        <v>-0.23740201567749161</v>
      </c>
      <c r="AB128" s="29">
        <f t="shared" si="45"/>
        <v>-0.11077844311377245</v>
      </c>
      <c r="AC128" s="29">
        <f t="shared" si="46"/>
        <v>-0.17353198948290974</v>
      </c>
      <c r="AD128" s="29">
        <f t="shared" si="47"/>
        <v>-0.22074074074074074</v>
      </c>
    </row>
    <row r="129" spans="1:30" x14ac:dyDescent="0.35">
      <c r="A129" s="25" t="s">
        <v>92</v>
      </c>
      <c r="B129" s="25" t="s">
        <v>75</v>
      </c>
      <c r="C129" s="19">
        <v>238</v>
      </c>
      <c r="D129" s="19">
        <v>145</v>
      </c>
      <c r="E129" s="19">
        <v>340</v>
      </c>
      <c r="F129" s="19">
        <v>226</v>
      </c>
      <c r="G129" s="19">
        <v>827</v>
      </c>
      <c r="H129" s="19">
        <v>743</v>
      </c>
      <c r="I129" s="19">
        <v>662</v>
      </c>
      <c r="J129" s="19">
        <v>1119</v>
      </c>
      <c r="K129" s="19">
        <v>630</v>
      </c>
      <c r="L129" s="19">
        <v>593</v>
      </c>
      <c r="M129" s="19">
        <v>721</v>
      </c>
      <c r="N129" s="19">
        <v>919</v>
      </c>
      <c r="O129" s="19">
        <v>788</v>
      </c>
      <c r="P129" s="19">
        <v>1049</v>
      </c>
      <c r="Q129" s="19">
        <v>1075</v>
      </c>
      <c r="R129" s="19">
        <v>1289</v>
      </c>
      <c r="S129" s="19">
        <v>449</v>
      </c>
      <c r="T129" s="19">
        <v>397</v>
      </c>
      <c r="U129" s="19">
        <v>777</v>
      </c>
      <c r="V129" s="19">
        <v>1011</v>
      </c>
      <c r="W129" s="19">
        <f t="shared" si="48"/>
        <v>211</v>
      </c>
      <c r="X129" s="19">
        <f t="shared" si="42"/>
        <v>252</v>
      </c>
      <c r="Y129" s="19">
        <f t="shared" si="43"/>
        <v>437</v>
      </c>
      <c r="Z129" s="19">
        <f t="shared" si="44"/>
        <v>785</v>
      </c>
      <c r="AA129" s="29">
        <f t="shared" si="49"/>
        <v>0.88655462184873945</v>
      </c>
      <c r="AB129" s="29">
        <f t="shared" si="45"/>
        <v>1.7379310344827585</v>
      </c>
      <c r="AC129" s="29">
        <f t="shared" si="46"/>
        <v>1.2852941176470589</v>
      </c>
      <c r="AD129" s="29">
        <f t="shared" si="47"/>
        <v>3.4734513274336285</v>
      </c>
    </row>
    <row r="130" spans="1:30" x14ac:dyDescent="0.35">
      <c r="A130" s="25" t="s">
        <v>90</v>
      </c>
      <c r="B130" s="25" t="s">
        <v>73</v>
      </c>
      <c r="C130" s="19">
        <v>454</v>
      </c>
      <c r="D130" s="19">
        <v>283</v>
      </c>
      <c r="E130" s="19">
        <v>448</v>
      </c>
      <c r="F130" s="19">
        <v>352</v>
      </c>
      <c r="G130" s="19">
        <v>946</v>
      </c>
      <c r="H130" s="19">
        <v>475</v>
      </c>
      <c r="I130" s="19">
        <v>413</v>
      </c>
      <c r="J130" s="19">
        <v>422</v>
      </c>
      <c r="K130" s="19">
        <v>383</v>
      </c>
      <c r="L130" s="19">
        <v>327</v>
      </c>
      <c r="M130" s="19">
        <v>506</v>
      </c>
      <c r="N130" s="19">
        <v>431</v>
      </c>
      <c r="O130" s="19">
        <v>433</v>
      </c>
      <c r="P130" s="19">
        <v>750</v>
      </c>
      <c r="Q130" s="19">
        <v>547</v>
      </c>
      <c r="R130" s="19">
        <v>978</v>
      </c>
      <c r="S130" s="19">
        <v>359</v>
      </c>
      <c r="T130" s="19">
        <v>389</v>
      </c>
      <c r="U130" s="19">
        <v>451</v>
      </c>
      <c r="V130" s="19">
        <v>297</v>
      </c>
      <c r="W130" s="19">
        <f t="shared" si="48"/>
        <v>-95</v>
      </c>
      <c r="X130" s="19">
        <f t="shared" si="42"/>
        <v>106</v>
      </c>
      <c r="Y130" s="19">
        <f t="shared" si="43"/>
        <v>3</v>
      </c>
      <c r="Z130" s="19">
        <f t="shared" si="44"/>
        <v>-55</v>
      </c>
      <c r="AA130" s="29">
        <f t="shared" si="49"/>
        <v>-0.20925110132158589</v>
      </c>
      <c r="AB130" s="29">
        <f t="shared" si="45"/>
        <v>0.37455830388692579</v>
      </c>
      <c r="AC130" s="29">
        <f t="shared" si="46"/>
        <v>6.6964285714285711E-3</v>
      </c>
      <c r="AD130" s="29">
        <f t="shared" si="47"/>
        <v>-0.15625</v>
      </c>
    </row>
    <row r="131" spans="1:30" x14ac:dyDescent="0.35">
      <c r="A131" s="25" t="s">
        <v>86</v>
      </c>
      <c r="B131" s="25" t="s">
        <v>69</v>
      </c>
      <c r="C131" s="19">
        <v>1170</v>
      </c>
      <c r="D131" s="19">
        <v>1131</v>
      </c>
      <c r="E131" s="19">
        <v>1024</v>
      </c>
      <c r="F131" s="19">
        <v>1205</v>
      </c>
      <c r="G131" s="19">
        <v>2162</v>
      </c>
      <c r="H131" s="19">
        <v>1491</v>
      </c>
      <c r="I131" s="19">
        <v>1282</v>
      </c>
      <c r="J131" s="19">
        <v>1208</v>
      </c>
      <c r="K131" s="19">
        <v>1028</v>
      </c>
      <c r="L131" s="19">
        <v>1065</v>
      </c>
      <c r="M131" s="19">
        <v>1627</v>
      </c>
      <c r="N131" s="19">
        <v>1253</v>
      </c>
      <c r="O131" s="19">
        <v>273</v>
      </c>
      <c r="P131" s="19">
        <v>337</v>
      </c>
      <c r="Q131" s="19">
        <v>402</v>
      </c>
      <c r="R131" s="19">
        <v>352</v>
      </c>
      <c r="S131" s="19">
        <v>361</v>
      </c>
      <c r="T131" s="19">
        <v>384</v>
      </c>
      <c r="U131" s="19">
        <v>426</v>
      </c>
      <c r="V131" s="19">
        <v>323</v>
      </c>
      <c r="W131" s="19">
        <f t="shared" si="48"/>
        <v>-809</v>
      </c>
      <c r="X131" s="19">
        <f t="shared" si="42"/>
        <v>-747</v>
      </c>
      <c r="Y131" s="19">
        <f t="shared" si="43"/>
        <v>-598</v>
      </c>
      <c r="Z131" s="19">
        <f t="shared" si="44"/>
        <v>-882</v>
      </c>
      <c r="AA131" s="29">
        <f t="shared" si="49"/>
        <v>-0.69145299145299144</v>
      </c>
      <c r="AB131" s="29">
        <f t="shared" si="45"/>
        <v>-0.66047745358090182</v>
      </c>
      <c r="AC131" s="29">
        <f t="shared" si="46"/>
        <v>-0.583984375</v>
      </c>
      <c r="AD131" s="29">
        <f t="shared" si="47"/>
        <v>-0.73195020746887962</v>
      </c>
    </row>
    <row r="132" spans="1:30" x14ac:dyDescent="0.35">
      <c r="A132" s="25" t="s">
        <v>87</v>
      </c>
      <c r="B132" s="25" t="s">
        <v>70</v>
      </c>
      <c r="C132" s="19">
        <v>278</v>
      </c>
      <c r="D132" s="19">
        <v>405</v>
      </c>
      <c r="E132" s="19">
        <v>389</v>
      </c>
      <c r="F132" s="19">
        <v>459</v>
      </c>
      <c r="G132" s="19">
        <v>3308</v>
      </c>
      <c r="H132" s="19">
        <v>3392</v>
      </c>
      <c r="I132" s="19">
        <v>4180</v>
      </c>
      <c r="J132" s="19">
        <v>4087</v>
      </c>
      <c r="K132" s="19">
        <v>755</v>
      </c>
      <c r="L132" s="19">
        <v>981</v>
      </c>
      <c r="M132" s="19">
        <v>1011</v>
      </c>
      <c r="N132" s="19">
        <v>848</v>
      </c>
      <c r="O132" s="19">
        <v>409</v>
      </c>
      <c r="P132" s="19">
        <v>694</v>
      </c>
      <c r="Q132" s="19">
        <v>807</v>
      </c>
      <c r="R132" s="19">
        <v>1567</v>
      </c>
      <c r="S132" s="19">
        <v>219</v>
      </c>
      <c r="T132" s="19">
        <v>216</v>
      </c>
      <c r="U132" s="19">
        <v>414</v>
      </c>
      <c r="V132" s="19">
        <v>299</v>
      </c>
      <c r="W132" s="19">
        <f t="shared" si="48"/>
        <v>-59</v>
      </c>
      <c r="X132" s="19">
        <f t="shared" si="42"/>
        <v>-189</v>
      </c>
      <c r="Y132" s="19">
        <f t="shared" si="43"/>
        <v>25</v>
      </c>
      <c r="Z132" s="19">
        <f t="shared" si="44"/>
        <v>-160</v>
      </c>
      <c r="AA132" s="29">
        <f t="shared" si="49"/>
        <v>-0.21223021582733814</v>
      </c>
      <c r="AB132" s="29">
        <f t="shared" si="45"/>
        <v>-0.46666666666666667</v>
      </c>
      <c r="AC132" s="29">
        <f t="shared" si="46"/>
        <v>6.4267352185089971E-2</v>
      </c>
      <c r="AD132" s="29">
        <f t="shared" si="47"/>
        <v>-0.34858387799564272</v>
      </c>
    </row>
    <row r="133" spans="1:30" x14ac:dyDescent="0.35">
      <c r="A133" s="25" t="s">
        <v>84</v>
      </c>
      <c r="B133" s="25" t="s">
        <v>67</v>
      </c>
      <c r="C133" s="19">
        <v>217</v>
      </c>
      <c r="D133" s="19">
        <v>188</v>
      </c>
      <c r="E133" s="19">
        <v>309</v>
      </c>
      <c r="F133" s="19">
        <v>296</v>
      </c>
      <c r="G133" s="19">
        <v>66</v>
      </c>
      <c r="H133" s="34" t="s">
        <v>65</v>
      </c>
      <c r="I133" s="19">
        <v>97</v>
      </c>
      <c r="J133" s="19">
        <v>119</v>
      </c>
      <c r="K133" s="19">
        <v>49</v>
      </c>
      <c r="L133" s="19">
        <v>51</v>
      </c>
      <c r="M133" s="19">
        <v>64</v>
      </c>
      <c r="N133" s="19">
        <v>561</v>
      </c>
      <c r="O133" s="19">
        <v>63</v>
      </c>
      <c r="P133" s="19">
        <v>29</v>
      </c>
      <c r="Q133" s="19">
        <v>102</v>
      </c>
      <c r="R133" s="19">
        <v>164</v>
      </c>
      <c r="S133" s="19">
        <v>70</v>
      </c>
      <c r="T133" s="19">
        <v>55</v>
      </c>
      <c r="U133" s="19">
        <v>63</v>
      </c>
      <c r="V133" s="19">
        <v>172</v>
      </c>
      <c r="W133" s="19">
        <f t="shared" si="48"/>
        <v>-147</v>
      </c>
      <c r="X133" s="19">
        <f t="shared" si="42"/>
        <v>-133</v>
      </c>
      <c r="Y133" s="19">
        <f t="shared" si="43"/>
        <v>-246</v>
      </c>
      <c r="Z133" s="19">
        <f t="shared" si="44"/>
        <v>-124</v>
      </c>
      <c r="AA133" s="29">
        <f t="shared" si="49"/>
        <v>-0.67741935483870963</v>
      </c>
      <c r="AB133" s="29">
        <f t="shared" si="45"/>
        <v>-0.70744680851063835</v>
      </c>
      <c r="AC133" s="29">
        <f t="shared" si="46"/>
        <v>-0.79611650485436891</v>
      </c>
      <c r="AD133" s="29">
        <f t="shared" si="47"/>
        <v>-0.41891891891891891</v>
      </c>
    </row>
    <row r="135" spans="1:30" x14ac:dyDescent="0.35">
      <c r="A135" s="48" t="s">
        <v>98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30" x14ac:dyDescent="0.35">
      <c r="A136" s="49" t="s">
        <v>107</v>
      </c>
      <c r="B136" s="35"/>
      <c r="C136" s="32"/>
      <c r="D136"/>
      <c r="E136"/>
      <c r="F136"/>
      <c r="G136"/>
      <c r="H136"/>
      <c r="I136"/>
      <c r="J136"/>
      <c r="K136"/>
      <c r="L136"/>
      <c r="M136"/>
      <c r="N136"/>
    </row>
    <row r="137" spans="1:30" x14ac:dyDescent="0.35">
      <c r="A137" s="36"/>
      <c r="B137" s="36"/>
      <c r="C137" s="12" t="s">
        <v>23</v>
      </c>
      <c r="D137" s="12" t="s">
        <v>24</v>
      </c>
      <c r="E137" s="12" t="s">
        <v>25</v>
      </c>
      <c r="F137" s="12" t="s">
        <v>26</v>
      </c>
      <c r="O137" s="7" t="s">
        <v>23</v>
      </c>
      <c r="P137" s="7" t="s">
        <v>24</v>
      </c>
      <c r="Q137" s="7" t="s">
        <v>25</v>
      </c>
      <c r="R137" s="8" t="s">
        <v>26</v>
      </c>
      <c r="S137" s="14" t="s">
        <v>23</v>
      </c>
      <c r="T137" s="14" t="s">
        <v>24</v>
      </c>
      <c r="U137" s="14" t="s">
        <v>25</v>
      </c>
      <c r="V137" s="15" t="s">
        <v>26</v>
      </c>
      <c r="W137" s="59" t="s">
        <v>104</v>
      </c>
      <c r="X137" s="59"/>
      <c r="Y137" s="59"/>
      <c r="Z137" s="59"/>
      <c r="AA137" s="59" t="s">
        <v>104</v>
      </c>
      <c r="AB137" s="59"/>
      <c r="AC137" s="59"/>
      <c r="AD137" s="59"/>
    </row>
    <row r="138" spans="1:30" x14ac:dyDescent="0.35">
      <c r="A138" s="36"/>
      <c r="B138" s="36"/>
      <c r="C138" s="12" t="s">
        <v>27</v>
      </c>
      <c r="D138" s="12" t="s">
        <v>28</v>
      </c>
      <c r="E138" s="12" t="s">
        <v>29</v>
      </c>
      <c r="F138" s="12" t="s">
        <v>30</v>
      </c>
      <c r="O138" s="7" t="s">
        <v>27</v>
      </c>
      <c r="P138" s="7" t="s">
        <v>28</v>
      </c>
      <c r="Q138" s="7" t="s">
        <v>29</v>
      </c>
      <c r="R138" s="8" t="s">
        <v>30</v>
      </c>
      <c r="S138" s="14" t="s">
        <v>27</v>
      </c>
      <c r="T138" s="14" t="s">
        <v>28</v>
      </c>
      <c r="U138" s="14" t="s">
        <v>29</v>
      </c>
      <c r="V138" s="15" t="s">
        <v>30</v>
      </c>
      <c r="W138" s="39" t="s">
        <v>23</v>
      </c>
      <c r="X138" s="39" t="s">
        <v>24</v>
      </c>
      <c r="Y138" s="39" t="s">
        <v>25</v>
      </c>
      <c r="Z138" s="39" t="s">
        <v>26</v>
      </c>
      <c r="AA138" s="42" t="s">
        <v>23</v>
      </c>
      <c r="AB138" s="42" t="s">
        <v>24</v>
      </c>
      <c r="AC138" s="42" t="s">
        <v>25</v>
      </c>
      <c r="AD138" s="42" t="s">
        <v>26</v>
      </c>
    </row>
    <row r="139" spans="1:30" x14ac:dyDescent="0.35">
      <c r="A139" s="36"/>
      <c r="B139" s="36"/>
      <c r="C139" s="13">
        <v>2019</v>
      </c>
      <c r="D139" s="13">
        <v>2019</v>
      </c>
      <c r="E139" s="13">
        <v>2019</v>
      </c>
      <c r="F139" s="13">
        <v>2019</v>
      </c>
      <c r="O139" s="11">
        <v>2025</v>
      </c>
      <c r="P139" s="11">
        <v>2025</v>
      </c>
      <c r="Q139" s="11">
        <v>2025</v>
      </c>
      <c r="R139" s="11">
        <v>2025</v>
      </c>
      <c r="S139" s="16">
        <v>2026</v>
      </c>
      <c r="T139" s="16">
        <v>2026</v>
      </c>
      <c r="U139" s="16">
        <v>2026</v>
      </c>
      <c r="V139" s="16">
        <v>2026</v>
      </c>
      <c r="W139" s="2" t="s">
        <v>27</v>
      </c>
      <c r="X139" s="2" t="s">
        <v>28</v>
      </c>
      <c r="Y139" s="2" t="s">
        <v>29</v>
      </c>
      <c r="Z139" s="2" t="s">
        <v>30</v>
      </c>
      <c r="AA139" s="43" t="s">
        <v>27</v>
      </c>
      <c r="AB139" s="43" t="s">
        <v>28</v>
      </c>
      <c r="AC139" s="43" t="s">
        <v>29</v>
      </c>
      <c r="AD139" s="43" t="s">
        <v>30</v>
      </c>
    </row>
    <row r="140" spans="1:30" x14ac:dyDescent="0.35">
      <c r="A140" s="25" t="s">
        <v>0</v>
      </c>
      <c r="B140" s="25" t="s">
        <v>0</v>
      </c>
      <c r="C140" s="19">
        <v>56263</v>
      </c>
      <c r="D140" s="19">
        <v>84462</v>
      </c>
      <c r="E140" s="19">
        <v>83670</v>
      </c>
      <c r="F140" s="19">
        <v>117989</v>
      </c>
      <c r="O140" s="19">
        <v>54938</v>
      </c>
      <c r="P140" s="19">
        <v>81123</v>
      </c>
      <c r="Q140" s="19">
        <v>65226</v>
      </c>
      <c r="R140" s="19">
        <v>94041</v>
      </c>
      <c r="S140" s="19">
        <v>54720</v>
      </c>
      <c r="T140" s="19">
        <v>78189</v>
      </c>
      <c r="U140" s="19">
        <v>65489</v>
      </c>
      <c r="V140" s="19">
        <v>92837</v>
      </c>
      <c r="W140" s="19">
        <f>S140-C140</f>
        <v>-1543</v>
      </c>
      <c r="X140" s="19">
        <f t="shared" ref="X140:X152" si="50">T140-D140</f>
        <v>-6273</v>
      </c>
      <c r="Y140" s="19">
        <f t="shared" ref="Y140:Y152" si="51">U140-E140</f>
        <v>-18181</v>
      </c>
      <c r="Z140" s="19">
        <f t="shared" ref="Z140:Z152" si="52">V140-F140</f>
        <v>-25152</v>
      </c>
      <c r="AA140" s="29">
        <f>(S140-C140)/C140</f>
        <v>-2.7424772941364663E-2</v>
      </c>
      <c r="AB140" s="29">
        <f t="shared" ref="AB140:AB152" si="53">(T140-D140)/D140</f>
        <v>-7.4270085955814455E-2</v>
      </c>
      <c r="AC140" s="29">
        <f t="shared" ref="AC140:AC152" si="54">(U140-E140)/E140</f>
        <v>-0.21729413170790007</v>
      </c>
      <c r="AD140" s="29">
        <f t="shared" ref="AD140:AD152" si="55">(V140-F140)/F140</f>
        <v>-0.21317241437761147</v>
      </c>
    </row>
    <row r="141" spans="1:30" x14ac:dyDescent="0.35">
      <c r="A141" s="25" t="s">
        <v>105</v>
      </c>
      <c r="B141" s="25" t="s">
        <v>106</v>
      </c>
      <c r="C141" s="19">
        <v>39281</v>
      </c>
      <c r="D141" s="19">
        <v>63250</v>
      </c>
      <c r="E141" s="19">
        <v>59951</v>
      </c>
      <c r="F141" s="19">
        <v>74346</v>
      </c>
      <c r="O141" s="19">
        <v>46538</v>
      </c>
      <c r="P141" s="19">
        <v>69383</v>
      </c>
      <c r="Q141" s="19">
        <v>51018</v>
      </c>
      <c r="R141" s="19">
        <v>65292</v>
      </c>
      <c r="S141" s="19">
        <v>47838</v>
      </c>
      <c r="T141" s="19">
        <v>68680</v>
      </c>
      <c r="U141" s="19">
        <v>50622</v>
      </c>
      <c r="V141" s="19">
        <v>68826</v>
      </c>
      <c r="W141" s="19">
        <f t="shared" ref="W141:W152" si="56">S141-C141</f>
        <v>8557</v>
      </c>
      <c r="X141" s="19">
        <f t="shared" si="50"/>
        <v>5430</v>
      </c>
      <c r="Y141" s="19">
        <f t="shared" si="51"/>
        <v>-9329</v>
      </c>
      <c r="Z141" s="19">
        <f t="shared" si="52"/>
        <v>-5520</v>
      </c>
      <c r="AA141" s="29">
        <f t="shared" ref="AA141:AA152" si="57">(S141-C141)/C141</f>
        <v>0.21784068633690587</v>
      </c>
      <c r="AB141" s="29">
        <f t="shared" si="53"/>
        <v>8.5849802371541509E-2</v>
      </c>
      <c r="AC141" s="29">
        <f t="shared" si="54"/>
        <v>-0.1556104151723908</v>
      </c>
      <c r="AD141" s="29">
        <f t="shared" si="55"/>
        <v>-7.4247437656363491E-2</v>
      </c>
    </row>
    <row r="142" spans="1:30" x14ac:dyDescent="0.35">
      <c r="A142" s="25" t="s">
        <v>64</v>
      </c>
      <c r="B142" s="25" t="s">
        <v>64</v>
      </c>
      <c r="C142" s="19">
        <v>37317</v>
      </c>
      <c r="D142" s="19">
        <v>59157</v>
      </c>
      <c r="E142" s="19">
        <v>56337</v>
      </c>
      <c r="F142" s="19">
        <v>69444</v>
      </c>
      <c r="O142" s="34" t="s">
        <v>65</v>
      </c>
      <c r="P142" s="34" t="s">
        <v>65</v>
      </c>
      <c r="Q142" s="19">
        <v>49489</v>
      </c>
      <c r="R142" s="19">
        <v>63161</v>
      </c>
      <c r="S142" s="19">
        <v>46394</v>
      </c>
      <c r="T142" s="19">
        <v>66343</v>
      </c>
      <c r="U142" s="34" t="s">
        <v>65</v>
      </c>
      <c r="V142" s="19">
        <v>66397</v>
      </c>
      <c r="W142" s="19">
        <f t="shared" si="56"/>
        <v>9077</v>
      </c>
      <c r="X142" s="19">
        <f t="shared" si="50"/>
        <v>7186</v>
      </c>
      <c r="Y142" s="19" t="e">
        <f t="shared" si="51"/>
        <v>#VALUE!</v>
      </c>
      <c r="Z142" s="19">
        <f t="shared" si="52"/>
        <v>-3047</v>
      </c>
      <c r="AA142" s="29">
        <f t="shared" si="57"/>
        <v>0.24324034622290108</v>
      </c>
      <c r="AB142" s="29">
        <f t="shared" si="53"/>
        <v>0.12147336747975726</v>
      </c>
      <c r="AC142" s="29" t="e">
        <f t="shared" si="54"/>
        <v>#VALUE!</v>
      </c>
      <c r="AD142" s="29">
        <f t="shared" si="55"/>
        <v>-4.3877080813317204E-2</v>
      </c>
    </row>
    <row r="143" spans="1:30" x14ac:dyDescent="0.35">
      <c r="A143" s="25" t="s">
        <v>102</v>
      </c>
      <c r="B143" s="25" t="s">
        <v>66</v>
      </c>
      <c r="C143" s="19">
        <v>1964</v>
      </c>
      <c r="D143" s="19">
        <v>4093</v>
      </c>
      <c r="E143" s="19">
        <v>3614</v>
      </c>
      <c r="F143" s="19">
        <v>4902</v>
      </c>
      <c r="O143" s="34" t="s">
        <v>65</v>
      </c>
      <c r="P143" s="34" t="s">
        <v>65</v>
      </c>
      <c r="Q143" s="19">
        <v>1529</v>
      </c>
      <c r="R143" s="19">
        <v>2131</v>
      </c>
      <c r="S143" s="19">
        <v>1444</v>
      </c>
      <c r="T143" s="19">
        <v>2337</v>
      </c>
      <c r="U143" s="34" t="s">
        <v>65</v>
      </c>
      <c r="V143" s="19">
        <v>2429</v>
      </c>
      <c r="W143" s="19">
        <f t="shared" si="56"/>
        <v>-520</v>
      </c>
      <c r="X143" s="19">
        <f t="shared" si="50"/>
        <v>-1756</v>
      </c>
      <c r="Y143" s="19" t="e">
        <f t="shared" si="51"/>
        <v>#VALUE!</v>
      </c>
      <c r="Z143" s="19">
        <f t="shared" si="52"/>
        <v>-2473</v>
      </c>
      <c r="AA143" s="29">
        <f t="shared" si="57"/>
        <v>-0.26476578411405294</v>
      </c>
      <c r="AB143" s="29">
        <f t="shared" si="53"/>
        <v>-0.42902516491570974</v>
      </c>
      <c r="AC143" s="29" t="e">
        <f t="shared" si="54"/>
        <v>#VALUE!</v>
      </c>
      <c r="AD143" s="29">
        <f t="shared" si="55"/>
        <v>-0.50448796409628727</v>
      </c>
    </row>
    <row r="144" spans="1:30" x14ac:dyDescent="0.35">
      <c r="A144" s="25" t="s">
        <v>91</v>
      </c>
      <c r="B144" s="25" t="s">
        <v>74</v>
      </c>
      <c r="C144" s="19">
        <v>12010</v>
      </c>
      <c r="D144" s="19">
        <v>14260</v>
      </c>
      <c r="E144" s="19">
        <v>14964</v>
      </c>
      <c r="F144" s="19">
        <v>23268</v>
      </c>
      <c r="O144" s="19">
        <v>4442</v>
      </c>
      <c r="P144" s="19">
        <v>6085</v>
      </c>
      <c r="Q144" s="19">
        <v>7925</v>
      </c>
      <c r="R144" s="19">
        <v>15887</v>
      </c>
      <c r="S144" s="19">
        <v>3072</v>
      </c>
      <c r="T144" s="19">
        <v>5227</v>
      </c>
      <c r="U144" s="19">
        <v>8172</v>
      </c>
      <c r="V144" s="19">
        <v>12280</v>
      </c>
      <c r="W144" s="19">
        <f t="shared" si="56"/>
        <v>-8938</v>
      </c>
      <c r="X144" s="19">
        <f t="shared" si="50"/>
        <v>-9033</v>
      </c>
      <c r="Y144" s="19">
        <f t="shared" si="51"/>
        <v>-6792</v>
      </c>
      <c r="Z144" s="19">
        <f t="shared" si="52"/>
        <v>-10988</v>
      </c>
      <c r="AA144" s="29">
        <f t="shared" si="57"/>
        <v>-0.74421315570358038</v>
      </c>
      <c r="AB144" s="29">
        <f t="shared" si="53"/>
        <v>-0.63345021037868166</v>
      </c>
      <c r="AC144" s="29">
        <f t="shared" si="54"/>
        <v>-0.45388933440256618</v>
      </c>
      <c r="AD144" s="29">
        <f t="shared" si="55"/>
        <v>-0.47223654804882242</v>
      </c>
    </row>
    <row r="145" spans="1:30" x14ac:dyDescent="0.35">
      <c r="A145" s="25" t="s">
        <v>81</v>
      </c>
      <c r="B145" s="25" t="s">
        <v>81</v>
      </c>
      <c r="C145" s="19">
        <v>11978</v>
      </c>
      <c r="D145" s="19">
        <v>14239</v>
      </c>
      <c r="E145" s="34" t="s">
        <v>65</v>
      </c>
      <c r="F145" s="19">
        <v>23088</v>
      </c>
      <c r="O145" s="19">
        <v>4428</v>
      </c>
      <c r="P145" s="34" t="s">
        <v>65</v>
      </c>
      <c r="Q145" s="19">
        <v>7904</v>
      </c>
      <c r="R145" s="19">
        <v>15653</v>
      </c>
      <c r="S145" s="19">
        <v>3037</v>
      </c>
      <c r="T145" s="19">
        <v>5195</v>
      </c>
      <c r="U145" s="19">
        <v>8154</v>
      </c>
      <c r="V145" s="19">
        <v>12158</v>
      </c>
      <c r="W145" s="19">
        <f t="shared" si="56"/>
        <v>-8941</v>
      </c>
      <c r="X145" s="19">
        <f t="shared" si="50"/>
        <v>-9044</v>
      </c>
      <c r="Y145" s="19" t="e">
        <f t="shared" si="51"/>
        <v>#VALUE!</v>
      </c>
      <c r="Z145" s="19">
        <f t="shared" si="52"/>
        <v>-10930</v>
      </c>
      <c r="AA145" s="29">
        <f t="shared" si="57"/>
        <v>-0.74645182835197865</v>
      </c>
      <c r="AB145" s="29">
        <f t="shared" si="53"/>
        <v>-0.63515696326989257</v>
      </c>
      <c r="AC145" s="29" t="e">
        <f t="shared" si="54"/>
        <v>#VALUE!</v>
      </c>
      <c r="AD145" s="29">
        <f t="shared" si="55"/>
        <v>-0.47340609840609843</v>
      </c>
    </row>
    <row r="146" spans="1:30" x14ac:dyDescent="0.35">
      <c r="A146" s="25" t="s">
        <v>94</v>
      </c>
      <c r="B146" s="25" t="s">
        <v>77</v>
      </c>
      <c r="C146" s="19">
        <v>2330</v>
      </c>
      <c r="D146" s="19">
        <v>2892</v>
      </c>
      <c r="E146" s="19">
        <v>3478</v>
      </c>
      <c r="F146" s="19">
        <v>7463</v>
      </c>
      <c r="O146" s="19">
        <v>1609</v>
      </c>
      <c r="P146" s="19">
        <v>2381</v>
      </c>
      <c r="Q146" s="19">
        <v>2425</v>
      </c>
      <c r="R146" s="19">
        <v>5732</v>
      </c>
      <c r="S146" s="19">
        <v>1658</v>
      </c>
      <c r="T146" s="19">
        <v>1961</v>
      </c>
      <c r="U146" s="19">
        <v>2718</v>
      </c>
      <c r="V146" s="19">
        <v>5668</v>
      </c>
      <c r="W146" s="19">
        <f t="shared" si="56"/>
        <v>-672</v>
      </c>
      <c r="X146" s="19">
        <f t="shared" si="50"/>
        <v>-931</v>
      </c>
      <c r="Y146" s="19">
        <f t="shared" si="51"/>
        <v>-760</v>
      </c>
      <c r="Z146" s="19">
        <f t="shared" si="52"/>
        <v>-1795</v>
      </c>
      <c r="AA146" s="29">
        <f t="shared" si="57"/>
        <v>-0.28841201716738196</v>
      </c>
      <c r="AB146" s="29">
        <f t="shared" si="53"/>
        <v>-0.32192254495159062</v>
      </c>
      <c r="AC146" s="29">
        <f t="shared" si="54"/>
        <v>-0.21851638872915469</v>
      </c>
      <c r="AD146" s="29">
        <f t="shared" si="55"/>
        <v>-0.2405198981642771</v>
      </c>
    </row>
    <row r="147" spans="1:30" x14ac:dyDescent="0.35">
      <c r="A147" s="25" t="s">
        <v>82</v>
      </c>
      <c r="B147" s="25" t="s">
        <v>82</v>
      </c>
      <c r="C147" s="19">
        <v>2272</v>
      </c>
      <c r="D147" s="19">
        <v>2830</v>
      </c>
      <c r="E147" s="19">
        <v>3402</v>
      </c>
      <c r="F147" s="19">
        <v>7045</v>
      </c>
      <c r="O147" s="34" t="s">
        <v>65</v>
      </c>
      <c r="P147" s="19">
        <v>2270</v>
      </c>
      <c r="Q147" s="19">
        <v>2320</v>
      </c>
      <c r="R147" s="19">
        <v>5590</v>
      </c>
      <c r="S147" s="34" t="s">
        <v>65</v>
      </c>
      <c r="T147" s="19">
        <v>1937</v>
      </c>
      <c r="U147" s="19">
        <v>2710</v>
      </c>
      <c r="V147" s="19">
        <v>5518</v>
      </c>
      <c r="W147" s="19" t="e">
        <f t="shared" si="56"/>
        <v>#VALUE!</v>
      </c>
      <c r="X147" s="19">
        <f t="shared" si="50"/>
        <v>-893</v>
      </c>
      <c r="Y147" s="19">
        <f t="shared" si="51"/>
        <v>-692</v>
      </c>
      <c r="Z147" s="19">
        <f t="shared" si="52"/>
        <v>-1527</v>
      </c>
      <c r="AA147" s="29" t="e">
        <f t="shared" si="57"/>
        <v>#VALUE!</v>
      </c>
      <c r="AB147" s="29">
        <f t="shared" si="53"/>
        <v>-0.31554770318021202</v>
      </c>
      <c r="AC147" s="29">
        <f t="shared" si="54"/>
        <v>-0.20340975896531452</v>
      </c>
      <c r="AD147" s="29">
        <f t="shared" si="55"/>
        <v>-0.21674946770759404</v>
      </c>
    </row>
    <row r="148" spans="1:30" x14ac:dyDescent="0.35">
      <c r="A148" s="25" t="s">
        <v>88</v>
      </c>
      <c r="B148" s="25" t="s">
        <v>71</v>
      </c>
      <c r="C148" s="19">
        <v>394</v>
      </c>
      <c r="D148" s="19">
        <v>975</v>
      </c>
      <c r="E148" s="19">
        <v>2246</v>
      </c>
      <c r="F148" s="19">
        <v>4883</v>
      </c>
      <c r="O148" s="19">
        <v>270</v>
      </c>
      <c r="P148" s="19">
        <v>429</v>
      </c>
      <c r="Q148" s="19">
        <v>1184</v>
      </c>
      <c r="R148" s="19">
        <v>2560</v>
      </c>
      <c r="S148" s="19">
        <v>147</v>
      </c>
      <c r="T148" s="19">
        <v>230</v>
      </c>
      <c r="U148" s="19">
        <v>1342</v>
      </c>
      <c r="V148" s="19">
        <v>1784</v>
      </c>
      <c r="W148" s="19">
        <f t="shared" si="56"/>
        <v>-247</v>
      </c>
      <c r="X148" s="19">
        <f t="shared" si="50"/>
        <v>-745</v>
      </c>
      <c r="Y148" s="19">
        <f t="shared" si="51"/>
        <v>-904</v>
      </c>
      <c r="Z148" s="19">
        <f t="shared" si="52"/>
        <v>-3099</v>
      </c>
      <c r="AA148" s="29">
        <f t="shared" si="57"/>
        <v>-0.62690355329949243</v>
      </c>
      <c r="AB148" s="29">
        <f t="shared" si="53"/>
        <v>-0.76410256410256405</v>
      </c>
      <c r="AC148" s="29">
        <f t="shared" si="54"/>
        <v>-0.40249332146037398</v>
      </c>
      <c r="AD148" s="29">
        <f t="shared" si="55"/>
        <v>-0.63465082940815076</v>
      </c>
    </row>
    <row r="149" spans="1:30" x14ac:dyDescent="0.35">
      <c r="A149" s="25" t="s">
        <v>85</v>
      </c>
      <c r="B149" s="25" t="s">
        <v>68</v>
      </c>
      <c r="C149" s="19">
        <v>488</v>
      </c>
      <c r="D149" s="19">
        <v>607</v>
      </c>
      <c r="E149" s="19">
        <v>591</v>
      </c>
      <c r="F149" s="19">
        <v>2026</v>
      </c>
      <c r="O149" s="19">
        <v>400</v>
      </c>
      <c r="P149" s="19">
        <v>992</v>
      </c>
      <c r="Q149" s="19">
        <v>767</v>
      </c>
      <c r="R149" s="19">
        <v>1006</v>
      </c>
      <c r="S149" s="19">
        <v>642</v>
      </c>
      <c r="T149" s="19">
        <v>559</v>
      </c>
      <c r="U149" s="19">
        <v>864</v>
      </c>
      <c r="V149" s="19">
        <v>1388</v>
      </c>
      <c r="W149" s="19">
        <f t="shared" si="56"/>
        <v>154</v>
      </c>
      <c r="X149" s="19">
        <f t="shared" si="50"/>
        <v>-48</v>
      </c>
      <c r="Y149" s="19">
        <f t="shared" si="51"/>
        <v>273</v>
      </c>
      <c r="Z149" s="19">
        <f t="shared" si="52"/>
        <v>-638</v>
      </c>
      <c r="AA149" s="29">
        <f t="shared" si="57"/>
        <v>0.3155737704918033</v>
      </c>
      <c r="AB149" s="29">
        <f t="shared" si="53"/>
        <v>-7.907742998352553E-2</v>
      </c>
      <c r="AC149" s="29">
        <f t="shared" si="54"/>
        <v>0.46192893401015228</v>
      </c>
      <c r="AD149" s="29">
        <f t="shared" si="55"/>
        <v>-0.3149062191510365</v>
      </c>
    </row>
    <row r="150" spans="1:30" x14ac:dyDescent="0.35">
      <c r="A150" s="25" t="s">
        <v>89</v>
      </c>
      <c r="B150" s="25" t="s">
        <v>72</v>
      </c>
      <c r="C150" s="19">
        <v>432</v>
      </c>
      <c r="D150" s="19">
        <v>777</v>
      </c>
      <c r="E150" s="19">
        <v>817</v>
      </c>
      <c r="F150" s="19">
        <v>1613</v>
      </c>
      <c r="O150" s="19">
        <v>373</v>
      </c>
      <c r="P150" s="19">
        <v>387</v>
      </c>
      <c r="Q150" s="19">
        <v>576</v>
      </c>
      <c r="R150" s="19">
        <v>1016</v>
      </c>
      <c r="S150" s="19">
        <v>389</v>
      </c>
      <c r="T150" s="19">
        <v>331</v>
      </c>
      <c r="U150" s="19">
        <v>590</v>
      </c>
      <c r="V150" s="19">
        <v>946</v>
      </c>
      <c r="W150" s="19">
        <f t="shared" si="56"/>
        <v>-43</v>
      </c>
      <c r="X150" s="19">
        <f t="shared" si="50"/>
        <v>-446</v>
      </c>
      <c r="Y150" s="19">
        <f t="shared" si="51"/>
        <v>-227</v>
      </c>
      <c r="Z150" s="19">
        <f t="shared" si="52"/>
        <v>-667</v>
      </c>
      <c r="AA150" s="29">
        <f t="shared" si="57"/>
        <v>-9.9537037037037035E-2</v>
      </c>
      <c r="AB150" s="29">
        <f t="shared" si="53"/>
        <v>-0.57400257400257404</v>
      </c>
      <c r="AC150" s="29">
        <f t="shared" si="54"/>
        <v>-0.27784577723378212</v>
      </c>
      <c r="AD150" s="29">
        <f t="shared" si="55"/>
        <v>-0.4135151890886547</v>
      </c>
    </row>
    <row r="151" spans="1:30" x14ac:dyDescent="0.35">
      <c r="A151" s="25" t="s">
        <v>93</v>
      </c>
      <c r="B151" s="25" t="s">
        <v>76</v>
      </c>
      <c r="C151" s="19">
        <v>284</v>
      </c>
      <c r="D151" s="19">
        <v>421</v>
      </c>
      <c r="E151" s="19">
        <v>630</v>
      </c>
      <c r="F151" s="19">
        <v>1805</v>
      </c>
      <c r="O151" s="19">
        <v>237</v>
      </c>
      <c r="P151" s="19">
        <v>296</v>
      </c>
      <c r="Q151" s="19">
        <v>348</v>
      </c>
      <c r="R151" s="19">
        <v>797</v>
      </c>
      <c r="S151" s="19">
        <v>485</v>
      </c>
      <c r="T151" s="19">
        <v>291</v>
      </c>
      <c r="U151" s="19">
        <v>456</v>
      </c>
      <c r="V151" s="19">
        <v>869</v>
      </c>
      <c r="W151" s="19">
        <f t="shared" si="56"/>
        <v>201</v>
      </c>
      <c r="X151" s="19">
        <f t="shared" si="50"/>
        <v>-130</v>
      </c>
      <c r="Y151" s="19">
        <f t="shared" si="51"/>
        <v>-174</v>
      </c>
      <c r="Z151" s="19">
        <f t="shared" si="52"/>
        <v>-936</v>
      </c>
      <c r="AA151" s="29">
        <f t="shared" si="57"/>
        <v>0.70774647887323938</v>
      </c>
      <c r="AB151" s="29">
        <f t="shared" si="53"/>
        <v>-0.30878859857482183</v>
      </c>
      <c r="AC151" s="29">
        <f t="shared" si="54"/>
        <v>-0.27619047619047621</v>
      </c>
      <c r="AD151" s="29">
        <f t="shared" si="55"/>
        <v>-0.51855955678670362</v>
      </c>
    </row>
    <row r="152" spans="1:30" x14ac:dyDescent="0.35">
      <c r="A152" s="25" t="s">
        <v>95</v>
      </c>
      <c r="B152" s="25" t="s">
        <v>78</v>
      </c>
      <c r="C152" s="19">
        <v>163</v>
      </c>
      <c r="D152" s="19">
        <v>697</v>
      </c>
      <c r="E152" s="19">
        <v>240</v>
      </c>
      <c r="F152" s="19">
        <v>946</v>
      </c>
      <c r="O152" s="19">
        <v>286</v>
      </c>
      <c r="P152" s="19">
        <v>528</v>
      </c>
      <c r="Q152" s="19">
        <v>360</v>
      </c>
      <c r="R152" s="19">
        <v>609</v>
      </c>
      <c r="S152" s="19">
        <v>184</v>
      </c>
      <c r="T152" s="19">
        <v>500</v>
      </c>
      <c r="U152" s="19">
        <v>233</v>
      </c>
      <c r="V152" s="19">
        <v>184</v>
      </c>
      <c r="W152" s="19">
        <f t="shared" si="56"/>
        <v>21</v>
      </c>
      <c r="X152" s="19">
        <f t="shared" si="50"/>
        <v>-197</v>
      </c>
      <c r="Y152" s="19">
        <f t="shared" si="51"/>
        <v>-7</v>
      </c>
      <c r="Z152" s="19">
        <f t="shared" si="52"/>
        <v>-762</v>
      </c>
      <c r="AA152" s="29">
        <f t="shared" si="57"/>
        <v>0.12883435582822086</v>
      </c>
      <c r="AB152" s="29">
        <f t="shared" si="53"/>
        <v>-0.28263988522238165</v>
      </c>
      <c r="AC152" s="29">
        <f t="shared" si="54"/>
        <v>-2.9166666666666667E-2</v>
      </c>
      <c r="AD152" s="29">
        <f t="shared" si="55"/>
        <v>-0.80549682875264272</v>
      </c>
    </row>
    <row r="153" spans="1:30" x14ac:dyDescent="0.35">
      <c r="A153" s="25" t="s">
        <v>96</v>
      </c>
      <c r="B153" s="25" t="s">
        <v>79</v>
      </c>
      <c r="C153" s="19">
        <v>151</v>
      </c>
      <c r="D153" s="19">
        <v>75</v>
      </c>
      <c r="E153" s="19">
        <v>211</v>
      </c>
      <c r="F153" s="19">
        <v>565</v>
      </c>
      <c r="O153" s="19">
        <v>195</v>
      </c>
      <c r="P153" s="19">
        <v>99</v>
      </c>
      <c r="Q153" s="19">
        <v>123</v>
      </c>
      <c r="R153" s="19">
        <v>455</v>
      </c>
      <c r="S153" s="19">
        <v>70</v>
      </c>
      <c r="T153" s="19">
        <v>80</v>
      </c>
      <c r="U153" s="19">
        <v>165</v>
      </c>
      <c r="V153" s="19">
        <v>286</v>
      </c>
      <c r="W153" s="19">
        <f t="shared" ref="W153:W154" si="58">S153-C153</f>
        <v>-81</v>
      </c>
      <c r="X153" s="19">
        <f t="shared" ref="X153:X154" si="59">T153-D153</f>
        <v>5</v>
      </c>
      <c r="Y153" s="19">
        <f t="shared" ref="Y153:Y154" si="60">U153-E153</f>
        <v>-46</v>
      </c>
      <c r="Z153" s="19">
        <f t="shared" ref="Z153:Z154" si="61">V153-F153</f>
        <v>-279</v>
      </c>
      <c r="AA153" s="29">
        <f t="shared" ref="AA153:AA154" si="62">(S153-C153)/C153</f>
        <v>-0.53642384105960261</v>
      </c>
      <c r="AB153" s="29">
        <f t="shared" ref="AB153:AB154" si="63">(T153-D153)/D153</f>
        <v>6.6666666666666666E-2</v>
      </c>
      <c r="AC153" s="29">
        <f t="shared" ref="AC153:AC154" si="64">(U153-E153)/E153</f>
        <v>-0.21800947867298578</v>
      </c>
      <c r="AD153" s="29">
        <f t="shared" ref="AD153:AD154" si="65">(V153-F153)/F153</f>
        <v>-0.49380530973451325</v>
      </c>
    </row>
    <row r="154" spans="1:30" x14ac:dyDescent="0.35">
      <c r="A154" s="25" t="s">
        <v>87</v>
      </c>
      <c r="B154" s="25" t="s">
        <v>70</v>
      </c>
      <c r="C154" s="19">
        <v>37</v>
      </c>
      <c r="D154" s="34" t="s">
        <v>65</v>
      </c>
      <c r="E154" s="19">
        <v>65</v>
      </c>
      <c r="F154" s="19">
        <v>193</v>
      </c>
      <c r="O154" s="19">
        <v>163</v>
      </c>
      <c r="P154" s="19">
        <v>162</v>
      </c>
      <c r="Q154" s="19">
        <v>59</v>
      </c>
      <c r="R154" s="19">
        <v>95</v>
      </c>
      <c r="S154" s="19">
        <v>78</v>
      </c>
      <c r="T154" s="19">
        <v>34</v>
      </c>
      <c r="U154" s="19">
        <v>77</v>
      </c>
      <c r="V154" s="19">
        <v>80</v>
      </c>
      <c r="W154" s="19">
        <f t="shared" si="58"/>
        <v>41</v>
      </c>
      <c r="X154" s="19" t="e">
        <f t="shared" si="59"/>
        <v>#VALUE!</v>
      </c>
      <c r="Y154" s="19">
        <f t="shared" si="60"/>
        <v>12</v>
      </c>
      <c r="Z154" s="19">
        <f t="shared" si="61"/>
        <v>-113</v>
      </c>
      <c r="AA154" s="29">
        <f t="shared" si="62"/>
        <v>1.1081081081081081</v>
      </c>
      <c r="AB154" s="29" t="e">
        <f t="shared" si="63"/>
        <v>#VALUE!</v>
      </c>
      <c r="AC154" s="29">
        <f t="shared" si="64"/>
        <v>0.18461538461538463</v>
      </c>
      <c r="AD154" s="29">
        <f t="shared" si="65"/>
        <v>-0.58549222797927458</v>
      </c>
    </row>
    <row r="155" spans="1:30" x14ac:dyDescent="0.35">
      <c r="A155" s="50"/>
      <c r="B155" s="50"/>
      <c r="C155" s="51"/>
      <c r="D155" s="52"/>
      <c r="E155" s="51"/>
      <c r="F155" s="51"/>
      <c r="O155" s="51"/>
      <c r="P155" s="51"/>
      <c r="Q155" s="51"/>
      <c r="R155" s="51"/>
      <c r="S155" s="51"/>
      <c r="T155" s="51"/>
      <c r="U155" s="51"/>
      <c r="V155" s="51"/>
    </row>
    <row r="156" spans="1:30" x14ac:dyDescent="0.35">
      <c r="A156" s="48" t="s">
        <v>98</v>
      </c>
      <c r="B156"/>
      <c r="C156"/>
      <c r="D156"/>
      <c r="E156"/>
      <c r="F156"/>
      <c r="O156"/>
      <c r="P156"/>
      <c r="Q156"/>
      <c r="R156"/>
      <c r="S156"/>
      <c r="T156"/>
      <c r="U156"/>
      <c r="V156"/>
    </row>
    <row r="157" spans="1:30" x14ac:dyDescent="0.35">
      <c r="A157" s="49" t="s">
        <v>108</v>
      </c>
      <c r="B157" s="35"/>
      <c r="C157" s="32"/>
      <c r="D157"/>
      <c r="E157"/>
      <c r="F157"/>
      <c r="O157"/>
      <c r="P157"/>
      <c r="Q157"/>
      <c r="R157"/>
      <c r="S157"/>
      <c r="T157"/>
      <c r="U157"/>
      <c r="V157"/>
    </row>
    <row r="158" spans="1:30" x14ac:dyDescent="0.35">
      <c r="A158" s="36"/>
      <c r="B158" s="36"/>
      <c r="C158" s="12" t="s">
        <v>23</v>
      </c>
      <c r="D158" s="12" t="s">
        <v>24</v>
      </c>
      <c r="E158" s="12" t="s">
        <v>25</v>
      </c>
      <c r="F158" s="12" t="s">
        <v>26</v>
      </c>
      <c r="O158" s="7" t="s">
        <v>23</v>
      </c>
      <c r="P158" s="7" t="s">
        <v>24</v>
      </c>
      <c r="Q158" s="7" t="s">
        <v>25</v>
      </c>
      <c r="R158" s="8" t="s">
        <v>26</v>
      </c>
      <c r="S158" s="14" t="s">
        <v>23</v>
      </c>
      <c r="T158" s="14" t="s">
        <v>24</v>
      </c>
      <c r="U158" s="14" t="s">
        <v>25</v>
      </c>
      <c r="V158" s="15" t="s">
        <v>26</v>
      </c>
      <c r="W158" s="59" t="s">
        <v>104</v>
      </c>
      <c r="X158" s="59"/>
      <c r="Y158" s="59"/>
      <c r="Z158" s="59"/>
      <c r="AA158" s="59" t="s">
        <v>104</v>
      </c>
      <c r="AB158" s="59"/>
      <c r="AC158" s="59"/>
      <c r="AD158" s="59"/>
    </row>
    <row r="159" spans="1:30" x14ac:dyDescent="0.35">
      <c r="A159" s="36"/>
      <c r="B159" s="36"/>
      <c r="C159" s="12" t="s">
        <v>27</v>
      </c>
      <c r="D159" s="12" t="s">
        <v>28</v>
      </c>
      <c r="E159" s="12" t="s">
        <v>29</v>
      </c>
      <c r="F159" s="12" t="s">
        <v>30</v>
      </c>
      <c r="O159" s="7" t="s">
        <v>27</v>
      </c>
      <c r="P159" s="7" t="s">
        <v>28</v>
      </c>
      <c r="Q159" s="7" t="s">
        <v>29</v>
      </c>
      <c r="R159" s="8" t="s">
        <v>30</v>
      </c>
      <c r="S159" s="14" t="s">
        <v>27</v>
      </c>
      <c r="T159" s="14" t="s">
        <v>28</v>
      </c>
      <c r="U159" s="14" t="s">
        <v>29</v>
      </c>
      <c r="V159" s="15" t="s">
        <v>30</v>
      </c>
      <c r="W159" s="39" t="s">
        <v>23</v>
      </c>
      <c r="X159" s="39" t="s">
        <v>24</v>
      </c>
      <c r="Y159" s="39" t="s">
        <v>25</v>
      </c>
      <c r="Z159" s="39" t="s">
        <v>26</v>
      </c>
      <c r="AA159" s="42" t="s">
        <v>23</v>
      </c>
      <c r="AB159" s="42" t="s">
        <v>24</v>
      </c>
      <c r="AC159" s="42" t="s">
        <v>25</v>
      </c>
      <c r="AD159" s="42" t="s">
        <v>26</v>
      </c>
    </row>
    <row r="160" spans="1:30" x14ac:dyDescent="0.35">
      <c r="A160" s="36"/>
      <c r="B160" s="36"/>
      <c r="C160" s="13">
        <v>2019</v>
      </c>
      <c r="D160" s="13">
        <v>2019</v>
      </c>
      <c r="E160" s="13">
        <v>2019</v>
      </c>
      <c r="F160" s="13">
        <v>2019</v>
      </c>
      <c r="O160" s="11">
        <v>2025</v>
      </c>
      <c r="P160" s="11">
        <v>2025</v>
      </c>
      <c r="Q160" s="11">
        <v>2025</v>
      </c>
      <c r="R160" s="11">
        <v>2025</v>
      </c>
      <c r="S160" s="16">
        <v>2026</v>
      </c>
      <c r="T160" s="16">
        <v>2026</v>
      </c>
      <c r="U160" s="16">
        <v>2026</v>
      </c>
      <c r="V160" s="16">
        <v>2026</v>
      </c>
      <c r="W160" s="2" t="s">
        <v>27</v>
      </c>
      <c r="X160" s="2" t="s">
        <v>28</v>
      </c>
      <c r="Y160" s="2" t="s">
        <v>29</v>
      </c>
      <c r="Z160" s="2" t="s">
        <v>30</v>
      </c>
      <c r="AA160" s="43" t="s">
        <v>27</v>
      </c>
      <c r="AB160" s="43" t="s">
        <v>28</v>
      </c>
      <c r="AC160" s="43" t="s">
        <v>29</v>
      </c>
      <c r="AD160" s="43" t="s">
        <v>30</v>
      </c>
    </row>
    <row r="161" spans="1:30" x14ac:dyDescent="0.35">
      <c r="A161" s="25" t="s">
        <v>0</v>
      </c>
      <c r="B161" s="25" t="s">
        <v>0</v>
      </c>
      <c r="C161" s="19">
        <v>16084</v>
      </c>
      <c r="D161" s="19">
        <v>17455</v>
      </c>
      <c r="E161" s="19">
        <v>21629</v>
      </c>
      <c r="F161" s="19">
        <v>21471</v>
      </c>
      <c r="O161" s="19">
        <v>27140</v>
      </c>
      <c r="P161" s="19">
        <v>28247</v>
      </c>
      <c r="Q161" s="19">
        <v>36654</v>
      </c>
      <c r="R161" s="19">
        <v>30520</v>
      </c>
      <c r="S161" s="19">
        <v>31014</v>
      </c>
      <c r="T161" s="19">
        <v>28108</v>
      </c>
      <c r="U161" s="19">
        <v>38853</v>
      </c>
      <c r="V161" s="19">
        <v>31380</v>
      </c>
      <c r="W161" s="19">
        <f>S161-C161</f>
        <v>14930</v>
      </c>
      <c r="X161" s="19">
        <f t="shared" ref="X161:X173" si="66">T161-D161</f>
        <v>10653</v>
      </c>
      <c r="Y161" s="19">
        <f t="shared" ref="Y161:Y173" si="67">U161-E161</f>
        <v>17224</v>
      </c>
      <c r="Z161" s="19">
        <f t="shared" ref="Z161:Z173" si="68">V161-F161</f>
        <v>9909</v>
      </c>
      <c r="AA161" s="29">
        <f>(S161-C161)/C161</f>
        <v>0.92825167868689384</v>
      </c>
      <c r="AB161" s="29">
        <f t="shared" ref="AB161:AB173" si="69">(T161-D161)/D161</f>
        <v>0.61031223145230595</v>
      </c>
      <c r="AC161" s="29">
        <f t="shared" ref="AC161:AC173" si="70">(U161-E161)/E161</f>
        <v>0.79633824957233346</v>
      </c>
      <c r="AD161" s="29">
        <f t="shared" ref="AD161:AD173" si="71">(V161-F161)/F161</f>
        <v>0.46150621768897582</v>
      </c>
    </row>
    <row r="162" spans="1:30" x14ac:dyDescent="0.35">
      <c r="A162" s="25" t="s">
        <v>64</v>
      </c>
      <c r="B162" s="25" t="s">
        <v>64</v>
      </c>
      <c r="C162" s="19">
        <v>7367</v>
      </c>
      <c r="D162" s="19">
        <v>6996</v>
      </c>
      <c r="E162" s="19">
        <v>6919</v>
      </c>
      <c r="F162" s="19">
        <v>9260</v>
      </c>
      <c r="O162" s="19">
        <v>9105</v>
      </c>
      <c r="P162" s="19">
        <v>9587</v>
      </c>
      <c r="Q162" s="19">
        <v>11702</v>
      </c>
      <c r="R162" s="19">
        <v>11471</v>
      </c>
      <c r="S162" s="19">
        <v>9648</v>
      </c>
      <c r="T162" s="19">
        <v>9258</v>
      </c>
      <c r="U162" s="19">
        <v>11510</v>
      </c>
      <c r="V162" s="19">
        <v>10993</v>
      </c>
      <c r="W162" s="19">
        <f t="shared" ref="W162:W173" si="72">S162-C162</f>
        <v>2281</v>
      </c>
      <c r="X162" s="19">
        <f t="shared" si="66"/>
        <v>2262</v>
      </c>
      <c r="Y162" s="19">
        <f t="shared" si="67"/>
        <v>4591</v>
      </c>
      <c r="Z162" s="19">
        <f t="shared" si="68"/>
        <v>1733</v>
      </c>
      <c r="AA162" s="29">
        <f t="shared" ref="AA162:AA173" si="73">(S162-C162)/C162</f>
        <v>0.30962399891407627</v>
      </c>
      <c r="AB162" s="29">
        <f t="shared" si="69"/>
        <v>0.32332761578044594</v>
      </c>
      <c r="AC162" s="29">
        <f t="shared" si="70"/>
        <v>0.66353519294695762</v>
      </c>
      <c r="AD162" s="29">
        <f t="shared" si="71"/>
        <v>0.18714902807775377</v>
      </c>
    </row>
    <row r="163" spans="1:30" x14ac:dyDescent="0.35">
      <c r="A163" s="25" t="s">
        <v>91</v>
      </c>
      <c r="B163" s="25" t="s">
        <v>74</v>
      </c>
      <c r="C163" s="19">
        <v>3790</v>
      </c>
      <c r="D163" s="19">
        <v>4641</v>
      </c>
      <c r="E163" s="19">
        <v>6489</v>
      </c>
      <c r="F163" s="19">
        <v>4709</v>
      </c>
      <c r="O163" s="19">
        <v>10657</v>
      </c>
      <c r="P163" s="19">
        <v>10446</v>
      </c>
      <c r="Q163" s="19">
        <v>14541</v>
      </c>
      <c r="R163" s="19">
        <v>9472</v>
      </c>
      <c r="S163" s="19">
        <v>12211</v>
      </c>
      <c r="T163" s="19">
        <v>10900</v>
      </c>
      <c r="U163" s="19">
        <v>15947</v>
      </c>
      <c r="V163" s="19">
        <v>10210</v>
      </c>
      <c r="W163" s="19">
        <f t="shared" si="72"/>
        <v>8421</v>
      </c>
      <c r="X163" s="19">
        <f t="shared" si="66"/>
        <v>6259</v>
      </c>
      <c r="Y163" s="19">
        <f t="shared" si="67"/>
        <v>9458</v>
      </c>
      <c r="Z163" s="19">
        <f t="shared" si="68"/>
        <v>5501</v>
      </c>
      <c r="AA163" s="29">
        <f t="shared" si="73"/>
        <v>2.221899736147757</v>
      </c>
      <c r="AB163" s="29">
        <f t="shared" si="69"/>
        <v>1.3486317603964664</v>
      </c>
      <c r="AC163" s="29">
        <f t="shared" si="70"/>
        <v>1.457543535213438</v>
      </c>
      <c r="AD163" s="29">
        <f t="shared" si="71"/>
        <v>1.1681885750690169</v>
      </c>
    </row>
    <row r="164" spans="1:30" x14ac:dyDescent="0.35">
      <c r="A164" s="25" t="s">
        <v>94</v>
      </c>
      <c r="B164" s="25" t="s">
        <v>77</v>
      </c>
      <c r="C164" s="19">
        <v>1921</v>
      </c>
      <c r="D164" s="19">
        <v>1994</v>
      </c>
      <c r="E164" s="19">
        <v>3903</v>
      </c>
      <c r="F164" s="19">
        <v>2801</v>
      </c>
      <c r="O164" s="19">
        <v>3169</v>
      </c>
      <c r="P164" s="19">
        <v>3438</v>
      </c>
      <c r="Q164" s="19">
        <v>4907</v>
      </c>
      <c r="R164" s="19">
        <v>3599</v>
      </c>
      <c r="S164" s="19">
        <v>4440</v>
      </c>
      <c r="T164" s="19">
        <v>3431</v>
      </c>
      <c r="U164" s="19">
        <v>5002</v>
      </c>
      <c r="V164" s="19">
        <v>3891</v>
      </c>
      <c r="W164" s="19">
        <f t="shared" si="72"/>
        <v>2519</v>
      </c>
      <c r="X164" s="19">
        <f t="shared" si="66"/>
        <v>1437</v>
      </c>
      <c r="Y164" s="19">
        <f t="shared" si="67"/>
        <v>1099</v>
      </c>
      <c r="Z164" s="19">
        <f t="shared" si="68"/>
        <v>1090</v>
      </c>
      <c r="AA164" s="29">
        <f t="shared" si="73"/>
        <v>1.3112961998958876</v>
      </c>
      <c r="AB164" s="29">
        <f t="shared" si="69"/>
        <v>0.72066198595787367</v>
      </c>
      <c r="AC164" s="29">
        <f t="shared" si="70"/>
        <v>0.28157827312323852</v>
      </c>
      <c r="AD164" s="29">
        <f t="shared" si="71"/>
        <v>0.38914673330953231</v>
      </c>
    </row>
    <row r="165" spans="1:30" x14ac:dyDescent="0.35">
      <c r="A165" s="25" t="s">
        <v>82</v>
      </c>
      <c r="B165" s="25" t="s">
        <v>82</v>
      </c>
      <c r="C165" s="19">
        <v>1635</v>
      </c>
      <c r="D165" s="19">
        <v>1498</v>
      </c>
      <c r="E165" s="19">
        <v>3408</v>
      </c>
      <c r="F165" s="19">
        <v>2359</v>
      </c>
      <c r="O165" s="19">
        <v>3000</v>
      </c>
      <c r="P165" s="19">
        <v>2801</v>
      </c>
      <c r="Q165" s="19">
        <v>4544</v>
      </c>
      <c r="R165" s="19">
        <v>3212</v>
      </c>
      <c r="S165" s="19">
        <v>4039</v>
      </c>
      <c r="T165" s="19">
        <v>2826</v>
      </c>
      <c r="U165" s="19">
        <v>4588</v>
      </c>
      <c r="V165" s="19">
        <v>3652</v>
      </c>
      <c r="W165" s="19">
        <f t="shared" si="72"/>
        <v>2404</v>
      </c>
      <c r="X165" s="19">
        <f t="shared" si="66"/>
        <v>1328</v>
      </c>
      <c r="Y165" s="19">
        <f t="shared" si="67"/>
        <v>1180</v>
      </c>
      <c r="Z165" s="19">
        <f t="shared" si="68"/>
        <v>1293</v>
      </c>
      <c r="AA165" s="29">
        <f t="shared" si="73"/>
        <v>1.4703363914373089</v>
      </c>
      <c r="AB165" s="29">
        <f t="shared" si="69"/>
        <v>0.8865153538050734</v>
      </c>
      <c r="AC165" s="29">
        <f t="shared" si="70"/>
        <v>0.34624413145539906</v>
      </c>
      <c r="AD165" s="29">
        <f t="shared" si="71"/>
        <v>0.54811360746078852</v>
      </c>
    </row>
    <row r="166" spans="1:30" x14ac:dyDescent="0.35">
      <c r="A166" s="25" t="s">
        <v>93</v>
      </c>
      <c r="B166" s="25" t="s">
        <v>76</v>
      </c>
      <c r="C166" s="19">
        <v>689</v>
      </c>
      <c r="D166" s="19">
        <v>759</v>
      </c>
      <c r="E166" s="19">
        <v>994</v>
      </c>
      <c r="F166" s="19">
        <v>1418</v>
      </c>
      <c r="O166" s="19">
        <v>587</v>
      </c>
      <c r="P166" s="19">
        <v>595</v>
      </c>
      <c r="Q166" s="19">
        <v>1123</v>
      </c>
      <c r="R166" s="19">
        <v>1665</v>
      </c>
      <c r="S166" s="19">
        <v>686</v>
      </c>
      <c r="T166" s="19">
        <v>767</v>
      </c>
      <c r="U166" s="19">
        <v>1249</v>
      </c>
      <c r="V166" s="19">
        <v>1260</v>
      </c>
      <c r="W166" s="19">
        <f t="shared" si="72"/>
        <v>-3</v>
      </c>
      <c r="X166" s="19">
        <f t="shared" si="66"/>
        <v>8</v>
      </c>
      <c r="Y166" s="19">
        <f t="shared" si="67"/>
        <v>255</v>
      </c>
      <c r="Z166" s="19">
        <f t="shared" si="68"/>
        <v>-158</v>
      </c>
      <c r="AA166" s="29">
        <f t="shared" si="73"/>
        <v>-4.3541364296081275E-3</v>
      </c>
      <c r="AB166" s="29">
        <f t="shared" si="69"/>
        <v>1.0540184453227932E-2</v>
      </c>
      <c r="AC166" s="29">
        <f t="shared" si="70"/>
        <v>0.25653923541247486</v>
      </c>
      <c r="AD166" s="29">
        <f t="shared" si="71"/>
        <v>-0.11142454160789844</v>
      </c>
    </row>
    <row r="167" spans="1:30" x14ac:dyDescent="0.35">
      <c r="A167" s="25" t="s">
        <v>102</v>
      </c>
      <c r="B167" s="25" t="s">
        <v>66</v>
      </c>
      <c r="C167" s="19">
        <v>448</v>
      </c>
      <c r="D167" s="19">
        <v>834</v>
      </c>
      <c r="E167" s="19">
        <v>1020</v>
      </c>
      <c r="F167" s="19">
        <v>982</v>
      </c>
      <c r="O167" s="19">
        <v>583</v>
      </c>
      <c r="P167" s="19">
        <v>718</v>
      </c>
      <c r="Q167" s="19">
        <v>1105</v>
      </c>
      <c r="R167" s="19">
        <v>826</v>
      </c>
      <c r="S167" s="19">
        <v>1107</v>
      </c>
      <c r="T167" s="19">
        <v>993</v>
      </c>
      <c r="U167" s="19">
        <v>1420</v>
      </c>
      <c r="V167" s="19">
        <v>951</v>
      </c>
      <c r="W167" s="19">
        <f t="shared" si="72"/>
        <v>659</v>
      </c>
      <c r="X167" s="19">
        <f t="shared" si="66"/>
        <v>159</v>
      </c>
      <c r="Y167" s="19">
        <f t="shared" si="67"/>
        <v>400</v>
      </c>
      <c r="Z167" s="19">
        <f t="shared" si="68"/>
        <v>-31</v>
      </c>
      <c r="AA167" s="29">
        <f t="shared" si="73"/>
        <v>1.4709821428571428</v>
      </c>
      <c r="AB167" s="29">
        <f t="shared" si="69"/>
        <v>0.1906474820143885</v>
      </c>
      <c r="AC167" s="29">
        <f t="shared" si="70"/>
        <v>0.39215686274509803</v>
      </c>
      <c r="AD167" s="29">
        <f t="shared" si="71"/>
        <v>-3.1568228105906315E-2</v>
      </c>
    </row>
    <row r="168" spans="1:30" x14ac:dyDescent="0.35">
      <c r="A168" s="25" t="s">
        <v>85</v>
      </c>
      <c r="B168" s="25" t="s">
        <v>68</v>
      </c>
      <c r="C168" s="19">
        <v>577</v>
      </c>
      <c r="D168" s="19">
        <v>394</v>
      </c>
      <c r="E168" s="19">
        <v>473</v>
      </c>
      <c r="F168" s="19">
        <v>601</v>
      </c>
      <c r="O168" s="19">
        <v>344</v>
      </c>
      <c r="P168" s="19">
        <v>497</v>
      </c>
      <c r="Q168" s="19">
        <v>517</v>
      </c>
      <c r="R168" s="19">
        <v>731</v>
      </c>
      <c r="S168" s="19">
        <v>497</v>
      </c>
      <c r="T168" s="19">
        <v>303</v>
      </c>
      <c r="U168" s="19">
        <v>489</v>
      </c>
      <c r="V168" s="19">
        <v>789</v>
      </c>
      <c r="W168" s="19">
        <f t="shared" si="72"/>
        <v>-80</v>
      </c>
      <c r="X168" s="19">
        <f t="shared" si="66"/>
        <v>-91</v>
      </c>
      <c r="Y168" s="19">
        <f t="shared" si="67"/>
        <v>16</v>
      </c>
      <c r="Z168" s="19">
        <f t="shared" si="68"/>
        <v>188</v>
      </c>
      <c r="AA168" s="29">
        <f t="shared" si="73"/>
        <v>-0.13864818024263431</v>
      </c>
      <c r="AB168" s="29">
        <f t="shared" si="69"/>
        <v>-0.23096446700507614</v>
      </c>
      <c r="AC168" s="29">
        <f t="shared" si="70"/>
        <v>3.382663847780127E-2</v>
      </c>
      <c r="AD168" s="29">
        <f t="shared" si="71"/>
        <v>0.31281198003327787</v>
      </c>
    </row>
    <row r="169" spans="1:30" x14ac:dyDescent="0.35">
      <c r="A169" s="25" t="s">
        <v>95</v>
      </c>
      <c r="B169" s="25" t="s">
        <v>78</v>
      </c>
      <c r="C169" s="19">
        <v>186</v>
      </c>
      <c r="D169" s="19">
        <v>323</v>
      </c>
      <c r="E169" s="19">
        <v>341</v>
      </c>
      <c r="F169" s="19">
        <v>243</v>
      </c>
      <c r="O169" s="19">
        <v>1290</v>
      </c>
      <c r="P169" s="19">
        <v>937</v>
      </c>
      <c r="Q169" s="19">
        <v>702</v>
      </c>
      <c r="R169" s="19">
        <v>791</v>
      </c>
      <c r="S169" s="19">
        <v>1128</v>
      </c>
      <c r="T169" s="19">
        <v>1207</v>
      </c>
      <c r="U169" s="19">
        <v>1134</v>
      </c>
      <c r="V169" s="19">
        <v>1272</v>
      </c>
      <c r="W169" s="19">
        <f t="shared" si="72"/>
        <v>942</v>
      </c>
      <c r="X169" s="19">
        <f t="shared" si="66"/>
        <v>884</v>
      </c>
      <c r="Y169" s="19">
        <f t="shared" si="67"/>
        <v>793</v>
      </c>
      <c r="Z169" s="19">
        <f t="shared" si="68"/>
        <v>1029</v>
      </c>
      <c r="AA169" s="29">
        <f t="shared" si="73"/>
        <v>5.064516129032258</v>
      </c>
      <c r="AB169" s="29">
        <f t="shared" si="69"/>
        <v>2.736842105263158</v>
      </c>
      <c r="AC169" s="29">
        <f t="shared" si="70"/>
        <v>2.3255131964809386</v>
      </c>
      <c r="AD169" s="29">
        <f t="shared" si="71"/>
        <v>4.2345679012345681</v>
      </c>
    </row>
    <row r="170" spans="1:30" x14ac:dyDescent="0.35">
      <c r="A170" s="25" t="s">
        <v>89</v>
      </c>
      <c r="B170" s="25" t="s">
        <v>72</v>
      </c>
      <c r="C170" s="19">
        <v>106</v>
      </c>
      <c r="D170" s="19">
        <v>331</v>
      </c>
      <c r="E170" s="19">
        <v>157</v>
      </c>
      <c r="F170" s="19">
        <v>298</v>
      </c>
      <c r="O170" s="19">
        <v>95</v>
      </c>
      <c r="P170" s="19">
        <v>138</v>
      </c>
      <c r="Q170" s="19">
        <v>257</v>
      </c>
      <c r="R170" s="19">
        <v>144</v>
      </c>
      <c r="S170" s="19">
        <v>114</v>
      </c>
      <c r="T170" s="19">
        <v>82</v>
      </c>
      <c r="U170" s="19">
        <v>138</v>
      </c>
      <c r="V170" s="19">
        <v>116</v>
      </c>
      <c r="W170" s="19">
        <f t="shared" si="72"/>
        <v>8</v>
      </c>
      <c r="X170" s="19">
        <f t="shared" si="66"/>
        <v>-249</v>
      </c>
      <c r="Y170" s="19">
        <f t="shared" si="67"/>
        <v>-19</v>
      </c>
      <c r="Z170" s="19">
        <f t="shared" si="68"/>
        <v>-182</v>
      </c>
      <c r="AA170" s="29">
        <f t="shared" si="73"/>
        <v>7.5471698113207544E-2</v>
      </c>
      <c r="AB170" s="29">
        <f t="shared" si="69"/>
        <v>-0.75226586102719029</v>
      </c>
      <c r="AC170" s="29">
        <f t="shared" si="70"/>
        <v>-0.12101910828025478</v>
      </c>
      <c r="AD170" s="29">
        <f t="shared" si="71"/>
        <v>-0.61073825503355705</v>
      </c>
    </row>
    <row r="171" spans="1:30" x14ac:dyDescent="0.35">
      <c r="A171" s="25" t="s">
        <v>88</v>
      </c>
      <c r="B171" s="25" t="s">
        <v>71</v>
      </c>
      <c r="C171" s="19">
        <v>37</v>
      </c>
      <c r="D171" s="19">
        <v>218</v>
      </c>
      <c r="E171" s="19">
        <v>169</v>
      </c>
      <c r="F171" s="19">
        <v>159</v>
      </c>
      <c r="O171" s="19">
        <v>197</v>
      </c>
      <c r="P171" s="19">
        <v>310</v>
      </c>
      <c r="Q171" s="19">
        <v>369</v>
      </c>
      <c r="R171" s="19">
        <v>201</v>
      </c>
      <c r="S171" s="19">
        <v>255</v>
      </c>
      <c r="T171" s="19">
        <v>291</v>
      </c>
      <c r="U171" s="19">
        <v>374</v>
      </c>
      <c r="V171" s="19">
        <v>306</v>
      </c>
      <c r="W171" s="19">
        <f t="shared" si="72"/>
        <v>218</v>
      </c>
      <c r="X171" s="19">
        <f t="shared" si="66"/>
        <v>73</v>
      </c>
      <c r="Y171" s="19">
        <f t="shared" si="67"/>
        <v>205</v>
      </c>
      <c r="Z171" s="19">
        <f t="shared" si="68"/>
        <v>147</v>
      </c>
      <c r="AA171" s="29">
        <f t="shared" si="73"/>
        <v>5.8918918918918921</v>
      </c>
      <c r="AB171" s="29">
        <f t="shared" si="69"/>
        <v>0.33486238532110091</v>
      </c>
      <c r="AC171" s="29">
        <f t="shared" si="70"/>
        <v>1.2130177514792899</v>
      </c>
      <c r="AD171" s="29">
        <f t="shared" si="71"/>
        <v>0.92452830188679247</v>
      </c>
    </row>
    <row r="172" spans="1:30" x14ac:dyDescent="0.35">
      <c r="A172" s="25" t="s">
        <v>86</v>
      </c>
      <c r="B172" s="25" t="s">
        <v>69</v>
      </c>
      <c r="C172" s="19">
        <v>119</v>
      </c>
      <c r="D172" s="19">
        <v>141</v>
      </c>
      <c r="E172" s="19">
        <v>123</v>
      </c>
      <c r="F172" s="19">
        <v>79</v>
      </c>
      <c r="O172" s="34" t="s">
        <v>65</v>
      </c>
      <c r="P172" s="19">
        <v>180</v>
      </c>
      <c r="Q172" s="19">
        <v>109</v>
      </c>
      <c r="R172" s="19">
        <v>123</v>
      </c>
      <c r="S172" s="19">
        <v>172</v>
      </c>
      <c r="T172" s="19">
        <v>200</v>
      </c>
      <c r="U172" s="19">
        <v>173</v>
      </c>
      <c r="V172" s="19">
        <v>43</v>
      </c>
      <c r="W172" s="19">
        <f t="shared" si="72"/>
        <v>53</v>
      </c>
      <c r="X172" s="19">
        <f t="shared" si="66"/>
        <v>59</v>
      </c>
      <c r="Y172" s="19">
        <f t="shared" si="67"/>
        <v>50</v>
      </c>
      <c r="Z172" s="19">
        <f t="shared" si="68"/>
        <v>-36</v>
      </c>
      <c r="AA172" s="29">
        <f t="shared" si="73"/>
        <v>0.44537815126050423</v>
      </c>
      <c r="AB172" s="29">
        <f t="shared" si="69"/>
        <v>0.41843971631205673</v>
      </c>
      <c r="AC172" s="29">
        <f t="shared" si="70"/>
        <v>0.4065040650406504</v>
      </c>
      <c r="AD172" s="29">
        <f t="shared" si="71"/>
        <v>-0.45569620253164556</v>
      </c>
    </row>
    <row r="173" spans="1:30" x14ac:dyDescent="0.35">
      <c r="A173" s="25" t="s">
        <v>87</v>
      </c>
      <c r="B173" s="25" t="s">
        <v>70</v>
      </c>
      <c r="C173" s="19">
        <v>92</v>
      </c>
      <c r="D173" s="19">
        <v>110</v>
      </c>
      <c r="E173" s="19">
        <v>107</v>
      </c>
      <c r="F173" s="19">
        <v>85</v>
      </c>
      <c r="O173" s="19">
        <v>59</v>
      </c>
      <c r="P173" s="19">
        <v>206</v>
      </c>
      <c r="Q173" s="19">
        <v>184</v>
      </c>
      <c r="R173" s="19">
        <v>621</v>
      </c>
      <c r="S173" s="19">
        <v>56</v>
      </c>
      <c r="T173" s="19">
        <v>28</v>
      </c>
      <c r="U173" s="19">
        <v>39</v>
      </c>
      <c r="V173" s="19">
        <v>110</v>
      </c>
      <c r="W173" s="19">
        <f t="shared" si="72"/>
        <v>-36</v>
      </c>
      <c r="X173" s="19">
        <f t="shared" si="66"/>
        <v>-82</v>
      </c>
      <c r="Y173" s="19">
        <f t="shared" si="67"/>
        <v>-68</v>
      </c>
      <c r="Z173" s="19">
        <f t="shared" si="68"/>
        <v>25</v>
      </c>
      <c r="AA173" s="29">
        <f t="shared" si="73"/>
        <v>-0.39130434782608697</v>
      </c>
      <c r="AB173" s="29">
        <f t="shared" si="69"/>
        <v>-0.74545454545454548</v>
      </c>
      <c r="AC173" s="29">
        <f t="shared" si="70"/>
        <v>-0.63551401869158874</v>
      </c>
      <c r="AD173" s="29">
        <f t="shared" si="71"/>
        <v>0.29411764705882354</v>
      </c>
    </row>
    <row r="174" spans="1:30" x14ac:dyDescent="0.35">
      <c r="A174" s="25" t="s">
        <v>90</v>
      </c>
      <c r="B174" s="25" t="s">
        <v>73</v>
      </c>
      <c r="C174" s="19">
        <v>71</v>
      </c>
      <c r="D174" s="19">
        <v>107</v>
      </c>
      <c r="E174" s="19">
        <v>117</v>
      </c>
      <c r="F174" s="19">
        <v>80</v>
      </c>
      <c r="O174" s="19">
        <v>20</v>
      </c>
      <c r="P174" s="19">
        <v>237</v>
      </c>
      <c r="Q174" s="19">
        <v>54</v>
      </c>
      <c r="R174" s="19">
        <v>27</v>
      </c>
      <c r="S174" s="19">
        <v>82</v>
      </c>
      <c r="T174" s="19">
        <v>48</v>
      </c>
      <c r="U174" s="34" t="s">
        <v>65</v>
      </c>
      <c r="V174" s="19">
        <v>24</v>
      </c>
      <c r="W174" s="19">
        <f t="shared" ref="W174:W176" si="74">S174-C174</f>
        <v>11</v>
      </c>
      <c r="X174" s="19">
        <f t="shared" ref="X174:X176" si="75">T174-D174</f>
        <v>-59</v>
      </c>
      <c r="Y174" s="19" t="e">
        <f t="shared" ref="Y174:Y176" si="76">U174-E174</f>
        <v>#VALUE!</v>
      </c>
      <c r="Z174" s="19">
        <f t="shared" ref="Z174:Z176" si="77">V174-F174</f>
        <v>-56</v>
      </c>
      <c r="AA174" s="29">
        <f t="shared" ref="AA174:AA176" si="78">(S174-C174)/C174</f>
        <v>0.15492957746478872</v>
      </c>
      <c r="AB174" s="29">
        <f t="shared" ref="AB174:AB176" si="79">(T174-D174)/D174</f>
        <v>-0.55140186915887845</v>
      </c>
      <c r="AC174" s="29" t="e">
        <f t="shared" ref="AC174:AC176" si="80">(U174-E174)/E174</f>
        <v>#VALUE!</v>
      </c>
      <c r="AD174" s="29">
        <f t="shared" ref="AD174:AD176" si="81">(V174-F174)/F174</f>
        <v>-0.7</v>
      </c>
    </row>
    <row r="175" spans="1:30" x14ac:dyDescent="0.35">
      <c r="A175" s="25" t="s">
        <v>96</v>
      </c>
      <c r="B175" s="25" t="s">
        <v>79</v>
      </c>
      <c r="C175" s="19">
        <v>22</v>
      </c>
      <c r="D175" s="19">
        <v>52</v>
      </c>
      <c r="E175" s="19">
        <v>53</v>
      </c>
      <c r="F175" s="19">
        <v>105</v>
      </c>
      <c r="O175" s="19">
        <v>163</v>
      </c>
      <c r="P175" s="19">
        <v>87</v>
      </c>
      <c r="Q175" s="19">
        <v>76</v>
      </c>
      <c r="R175" s="19">
        <v>97</v>
      </c>
      <c r="S175" s="19">
        <v>57</v>
      </c>
      <c r="T175" s="19">
        <v>50</v>
      </c>
      <c r="U175" s="19">
        <v>46</v>
      </c>
      <c r="V175" s="19">
        <v>117</v>
      </c>
      <c r="W175" s="19">
        <f t="shared" si="74"/>
        <v>35</v>
      </c>
      <c r="X175" s="19">
        <f t="shared" si="75"/>
        <v>-2</v>
      </c>
      <c r="Y175" s="19">
        <f t="shared" si="76"/>
        <v>-7</v>
      </c>
      <c r="Z175" s="19">
        <f t="shared" si="77"/>
        <v>12</v>
      </c>
      <c r="AA175" s="29">
        <f t="shared" si="78"/>
        <v>1.5909090909090908</v>
      </c>
      <c r="AB175" s="29">
        <f t="shared" si="79"/>
        <v>-3.8461538461538464E-2</v>
      </c>
      <c r="AC175" s="29">
        <f t="shared" si="80"/>
        <v>-0.13207547169811321</v>
      </c>
      <c r="AD175" s="29">
        <f t="shared" si="81"/>
        <v>0.11428571428571428</v>
      </c>
    </row>
    <row r="176" spans="1:30" x14ac:dyDescent="0.35">
      <c r="A176" s="25" t="s">
        <v>84</v>
      </c>
      <c r="B176" s="25" t="s">
        <v>67</v>
      </c>
      <c r="C176" s="19">
        <v>16</v>
      </c>
      <c r="D176" s="34" t="s">
        <v>65</v>
      </c>
      <c r="E176" s="19">
        <v>0</v>
      </c>
      <c r="F176" s="19">
        <v>54</v>
      </c>
      <c r="O176" s="34" t="s">
        <v>65</v>
      </c>
      <c r="P176" s="34" t="s">
        <v>65</v>
      </c>
      <c r="Q176" s="19">
        <v>20</v>
      </c>
      <c r="R176" s="19">
        <v>48</v>
      </c>
      <c r="S176" s="19">
        <v>34</v>
      </c>
      <c r="T176" s="19">
        <v>26</v>
      </c>
      <c r="U176" s="19">
        <v>26</v>
      </c>
      <c r="V176" s="19">
        <v>18</v>
      </c>
      <c r="W176" s="19">
        <f t="shared" si="74"/>
        <v>18</v>
      </c>
      <c r="X176" s="19" t="e">
        <f t="shared" si="75"/>
        <v>#VALUE!</v>
      </c>
      <c r="Y176" s="19">
        <f t="shared" si="76"/>
        <v>26</v>
      </c>
      <c r="Z176" s="19">
        <f t="shared" si="77"/>
        <v>-36</v>
      </c>
      <c r="AA176" s="29">
        <f t="shared" si="78"/>
        <v>1.125</v>
      </c>
      <c r="AB176" s="29" t="e">
        <f t="shared" si="79"/>
        <v>#VALUE!</v>
      </c>
      <c r="AC176" s="29" t="e">
        <f t="shared" si="80"/>
        <v>#DIV/0!</v>
      </c>
      <c r="AD176" s="29">
        <f t="shared" si="81"/>
        <v>-0.66666666666666663</v>
      </c>
    </row>
    <row r="177" spans="1:30" x14ac:dyDescent="0.35">
      <c r="A177" s="50"/>
      <c r="B177" s="50"/>
      <c r="C177" s="51"/>
      <c r="D177" s="52"/>
      <c r="E177" s="51"/>
      <c r="F177" s="51"/>
      <c r="O177" s="52"/>
      <c r="P177" s="52"/>
      <c r="Q177" s="51"/>
      <c r="R177" s="51"/>
      <c r="S177" s="51"/>
      <c r="T177" s="51"/>
      <c r="U177" s="51"/>
      <c r="V177" s="51"/>
    </row>
    <row r="178" spans="1:30" x14ac:dyDescent="0.35">
      <c r="A178" s="37" t="s">
        <v>110</v>
      </c>
      <c r="B178" s="35"/>
      <c r="C178" s="32"/>
      <c r="D178"/>
      <c r="E178"/>
      <c r="F178"/>
      <c r="O178"/>
      <c r="P178"/>
      <c r="Q178"/>
      <c r="R178"/>
      <c r="S178"/>
      <c r="T178"/>
      <c r="U178"/>
      <c r="V178"/>
    </row>
    <row r="179" spans="1:30" x14ac:dyDescent="0.35">
      <c r="A179" s="36"/>
      <c r="B179" s="36"/>
      <c r="C179" s="12" t="s">
        <v>23</v>
      </c>
      <c r="D179" s="12" t="s">
        <v>24</v>
      </c>
      <c r="E179" s="12" t="s">
        <v>25</v>
      </c>
      <c r="F179" s="12" t="s">
        <v>26</v>
      </c>
      <c r="O179" s="7" t="s">
        <v>23</v>
      </c>
      <c r="P179" s="7" t="s">
        <v>24</v>
      </c>
      <c r="Q179" s="7" t="s">
        <v>25</v>
      </c>
      <c r="R179" s="8" t="s">
        <v>26</v>
      </c>
      <c r="S179" s="14" t="s">
        <v>23</v>
      </c>
      <c r="T179" s="14" t="s">
        <v>24</v>
      </c>
      <c r="U179" s="14" t="s">
        <v>25</v>
      </c>
      <c r="V179" s="15" t="s">
        <v>26</v>
      </c>
      <c r="W179" s="59" t="s">
        <v>104</v>
      </c>
      <c r="X179" s="59"/>
      <c r="Y179" s="59"/>
      <c r="Z179" s="59"/>
      <c r="AA179" s="59" t="s">
        <v>104</v>
      </c>
      <c r="AB179" s="59"/>
      <c r="AC179" s="59"/>
      <c r="AD179" s="59"/>
    </row>
    <row r="180" spans="1:30" x14ac:dyDescent="0.35">
      <c r="A180" s="36"/>
      <c r="B180" s="36"/>
      <c r="C180" s="12" t="s">
        <v>27</v>
      </c>
      <c r="D180" s="12" t="s">
        <v>28</v>
      </c>
      <c r="E180" s="12" t="s">
        <v>29</v>
      </c>
      <c r="F180" s="12" t="s">
        <v>30</v>
      </c>
      <c r="O180" s="7" t="s">
        <v>27</v>
      </c>
      <c r="P180" s="7" t="s">
        <v>28</v>
      </c>
      <c r="Q180" s="7" t="s">
        <v>29</v>
      </c>
      <c r="R180" s="8" t="s">
        <v>30</v>
      </c>
      <c r="S180" s="14" t="s">
        <v>27</v>
      </c>
      <c r="T180" s="14" t="s">
        <v>28</v>
      </c>
      <c r="U180" s="14" t="s">
        <v>29</v>
      </c>
      <c r="V180" s="15" t="s">
        <v>30</v>
      </c>
      <c r="W180" s="39" t="s">
        <v>23</v>
      </c>
      <c r="X180" s="39" t="s">
        <v>24</v>
      </c>
      <c r="Y180" s="39" t="s">
        <v>25</v>
      </c>
      <c r="Z180" s="39" t="s">
        <v>26</v>
      </c>
      <c r="AA180" s="42" t="s">
        <v>23</v>
      </c>
      <c r="AB180" s="42" t="s">
        <v>24</v>
      </c>
      <c r="AC180" s="42" t="s">
        <v>25</v>
      </c>
      <c r="AD180" s="42" t="s">
        <v>26</v>
      </c>
    </row>
    <row r="181" spans="1:30" x14ac:dyDescent="0.35">
      <c r="A181" s="36"/>
      <c r="B181" s="36"/>
      <c r="C181" s="13">
        <v>2019</v>
      </c>
      <c r="D181" s="13">
        <v>2019</v>
      </c>
      <c r="E181" s="13">
        <v>2019</v>
      </c>
      <c r="F181" s="13">
        <v>2019</v>
      </c>
      <c r="O181" s="11">
        <v>2025</v>
      </c>
      <c r="P181" s="11">
        <v>2025</v>
      </c>
      <c r="Q181" s="11">
        <v>2025</v>
      </c>
      <c r="R181" s="11">
        <v>2025</v>
      </c>
      <c r="S181" s="16">
        <v>2026</v>
      </c>
      <c r="T181" s="16">
        <v>2026</v>
      </c>
      <c r="U181" s="16">
        <v>2026</v>
      </c>
      <c r="V181" s="16">
        <v>2026</v>
      </c>
      <c r="W181" s="2" t="s">
        <v>27</v>
      </c>
      <c r="X181" s="2" t="s">
        <v>28</v>
      </c>
      <c r="Y181" s="2" t="s">
        <v>29</v>
      </c>
      <c r="Z181" s="2" t="s">
        <v>30</v>
      </c>
      <c r="AA181" s="43" t="s">
        <v>27</v>
      </c>
      <c r="AB181" s="43" t="s">
        <v>28</v>
      </c>
      <c r="AC181" s="43" t="s">
        <v>29</v>
      </c>
      <c r="AD181" s="43" t="s">
        <v>30</v>
      </c>
    </row>
    <row r="182" spans="1:30" x14ac:dyDescent="0.35">
      <c r="A182" s="25" t="s">
        <v>0</v>
      </c>
      <c r="B182" s="25" t="s">
        <v>0</v>
      </c>
      <c r="C182" s="19">
        <v>11393</v>
      </c>
      <c r="D182" s="19">
        <v>11552</v>
      </c>
      <c r="E182" s="19">
        <v>14173</v>
      </c>
      <c r="F182" s="19">
        <v>20000</v>
      </c>
      <c r="O182" s="19">
        <v>8925</v>
      </c>
      <c r="P182" s="19">
        <v>8719</v>
      </c>
      <c r="Q182" s="19">
        <v>10499</v>
      </c>
      <c r="R182" s="19">
        <v>14598</v>
      </c>
      <c r="S182" s="19">
        <v>8600</v>
      </c>
      <c r="T182" s="19">
        <v>7928</v>
      </c>
      <c r="U182" s="19">
        <v>11116</v>
      </c>
      <c r="V182" s="19">
        <v>14042</v>
      </c>
      <c r="W182" s="19">
        <f>S182-C182</f>
        <v>-2793</v>
      </c>
      <c r="X182" s="19">
        <f t="shared" ref="X182:X191" si="82">T182-D182</f>
        <v>-3624</v>
      </c>
      <c r="Y182" s="19">
        <f t="shared" ref="Y182:Y191" si="83">U182-E182</f>
        <v>-3057</v>
      </c>
      <c r="Z182" s="19">
        <f t="shared" ref="Z182:Z191" si="84">V182-F182</f>
        <v>-5958</v>
      </c>
      <c r="AA182" s="29">
        <f>(S182-C182)/C182</f>
        <v>-0.24515053102782411</v>
      </c>
      <c r="AB182" s="29">
        <f t="shared" ref="AB182:AB191" si="85">(T182-D182)/D182</f>
        <v>-0.31371191135734072</v>
      </c>
      <c r="AC182" s="29">
        <f t="shared" ref="AC182:AC191" si="86">(U182-E182)/E182</f>
        <v>-0.21569180836802371</v>
      </c>
      <c r="AD182" s="29">
        <f t="shared" ref="AD182:AD191" si="87">(V182-F182)/F182</f>
        <v>-0.2979</v>
      </c>
    </row>
    <row r="183" spans="1:30" x14ac:dyDescent="0.35">
      <c r="A183" s="25" t="s">
        <v>64</v>
      </c>
      <c r="B183" s="25" t="s">
        <v>64</v>
      </c>
      <c r="C183" s="19">
        <v>9280</v>
      </c>
      <c r="D183" s="19">
        <v>9263</v>
      </c>
      <c r="E183" s="19">
        <v>11538</v>
      </c>
      <c r="F183" s="19">
        <v>15967</v>
      </c>
      <c r="O183" s="19">
        <v>7607</v>
      </c>
      <c r="P183" s="19">
        <v>7068</v>
      </c>
      <c r="Q183" s="19">
        <v>8929</v>
      </c>
      <c r="R183" s="19">
        <v>12334</v>
      </c>
      <c r="S183" s="19">
        <v>7169</v>
      </c>
      <c r="T183" s="19">
        <v>6464</v>
      </c>
      <c r="U183" s="19">
        <v>8918</v>
      </c>
      <c r="V183" s="19">
        <v>11871</v>
      </c>
      <c r="W183" s="19">
        <f t="shared" ref="W183:W191" si="88">S183-C183</f>
        <v>-2111</v>
      </c>
      <c r="X183" s="19">
        <f t="shared" si="82"/>
        <v>-2799</v>
      </c>
      <c r="Y183" s="19">
        <f t="shared" si="83"/>
        <v>-2620</v>
      </c>
      <c r="Z183" s="19">
        <f t="shared" si="84"/>
        <v>-4096</v>
      </c>
      <c r="AA183" s="29">
        <f t="shared" ref="AA183:AA191" si="89">(S183-C183)/C183</f>
        <v>-0.22747844827586206</v>
      </c>
      <c r="AB183" s="29">
        <f t="shared" si="85"/>
        <v>-0.30216992335096621</v>
      </c>
      <c r="AC183" s="29">
        <f t="shared" si="86"/>
        <v>-0.22707574969665453</v>
      </c>
      <c r="AD183" s="29">
        <f t="shared" si="87"/>
        <v>-0.25652909125070456</v>
      </c>
    </row>
    <row r="184" spans="1:30" x14ac:dyDescent="0.35">
      <c r="A184" s="25" t="s">
        <v>94</v>
      </c>
      <c r="B184" s="25" t="s">
        <v>77</v>
      </c>
      <c r="C184" s="19">
        <v>721</v>
      </c>
      <c r="D184" s="19">
        <v>485</v>
      </c>
      <c r="E184" s="19">
        <v>514</v>
      </c>
      <c r="F184" s="19">
        <v>1020</v>
      </c>
      <c r="O184" s="19">
        <v>375</v>
      </c>
      <c r="P184" s="19">
        <v>366</v>
      </c>
      <c r="Q184" s="19">
        <v>467</v>
      </c>
      <c r="R184" s="19">
        <v>606</v>
      </c>
      <c r="S184" s="19">
        <v>509</v>
      </c>
      <c r="T184" s="19">
        <v>399</v>
      </c>
      <c r="U184" s="19">
        <v>829</v>
      </c>
      <c r="V184" s="19">
        <v>850</v>
      </c>
      <c r="W184" s="19">
        <f t="shared" si="88"/>
        <v>-212</v>
      </c>
      <c r="X184" s="19">
        <f t="shared" si="82"/>
        <v>-86</v>
      </c>
      <c r="Y184" s="19">
        <f t="shared" si="83"/>
        <v>315</v>
      </c>
      <c r="Z184" s="19">
        <f t="shared" si="84"/>
        <v>-170</v>
      </c>
      <c r="AA184" s="29">
        <f t="shared" si="89"/>
        <v>-0.29403606102635227</v>
      </c>
      <c r="AB184" s="29">
        <f t="shared" si="85"/>
        <v>-0.17731958762886599</v>
      </c>
      <c r="AC184" s="29">
        <f t="shared" si="86"/>
        <v>0.61284046692607008</v>
      </c>
      <c r="AD184" s="29">
        <f t="shared" si="87"/>
        <v>-0.16666666666666666</v>
      </c>
    </row>
    <row r="185" spans="1:30" x14ac:dyDescent="0.35">
      <c r="A185" s="25" t="s">
        <v>91</v>
      </c>
      <c r="B185" s="25" t="s">
        <v>74</v>
      </c>
      <c r="C185" s="19">
        <v>154</v>
      </c>
      <c r="D185" s="19">
        <v>84</v>
      </c>
      <c r="E185" s="19">
        <v>187</v>
      </c>
      <c r="F185" s="19">
        <v>297</v>
      </c>
      <c r="O185" s="19">
        <v>207</v>
      </c>
      <c r="P185" s="19">
        <v>141</v>
      </c>
      <c r="Q185" s="19">
        <v>167</v>
      </c>
      <c r="R185" s="19">
        <v>360</v>
      </c>
      <c r="S185" s="19">
        <v>183</v>
      </c>
      <c r="T185" s="19">
        <v>165</v>
      </c>
      <c r="U185" s="19">
        <v>234</v>
      </c>
      <c r="V185" s="19">
        <v>463</v>
      </c>
      <c r="W185" s="19">
        <f t="shared" si="88"/>
        <v>29</v>
      </c>
      <c r="X185" s="19">
        <f t="shared" si="82"/>
        <v>81</v>
      </c>
      <c r="Y185" s="19">
        <f t="shared" si="83"/>
        <v>47</v>
      </c>
      <c r="Z185" s="19">
        <f t="shared" si="84"/>
        <v>166</v>
      </c>
      <c r="AA185" s="29">
        <f t="shared" si="89"/>
        <v>0.18831168831168832</v>
      </c>
      <c r="AB185" s="29">
        <f t="shared" si="85"/>
        <v>0.9642857142857143</v>
      </c>
      <c r="AC185" s="29">
        <f t="shared" si="86"/>
        <v>0.25133689839572193</v>
      </c>
      <c r="AD185" s="29">
        <f t="shared" si="87"/>
        <v>0.55892255892255893</v>
      </c>
    </row>
    <row r="186" spans="1:30" x14ac:dyDescent="0.35">
      <c r="A186" s="25" t="s">
        <v>85</v>
      </c>
      <c r="B186" s="25" t="s">
        <v>68</v>
      </c>
      <c r="C186" s="19">
        <v>510</v>
      </c>
      <c r="D186" s="19">
        <v>492</v>
      </c>
      <c r="E186" s="19">
        <v>551</v>
      </c>
      <c r="F186" s="19">
        <v>587</v>
      </c>
      <c r="O186" s="19">
        <v>123</v>
      </c>
      <c r="P186" s="19">
        <v>290</v>
      </c>
      <c r="Q186" s="19">
        <v>354</v>
      </c>
      <c r="R186" s="19">
        <v>427</v>
      </c>
      <c r="S186" s="19">
        <v>200</v>
      </c>
      <c r="T186" s="19">
        <v>163</v>
      </c>
      <c r="U186" s="19">
        <v>248</v>
      </c>
      <c r="V186" s="19">
        <v>246</v>
      </c>
      <c r="W186" s="19">
        <f t="shared" si="88"/>
        <v>-310</v>
      </c>
      <c r="X186" s="19">
        <f t="shared" si="82"/>
        <v>-329</v>
      </c>
      <c r="Y186" s="19">
        <f t="shared" si="83"/>
        <v>-303</v>
      </c>
      <c r="Z186" s="19">
        <f t="shared" si="84"/>
        <v>-341</v>
      </c>
      <c r="AA186" s="29">
        <f t="shared" si="89"/>
        <v>-0.60784313725490191</v>
      </c>
      <c r="AB186" s="29">
        <f t="shared" si="85"/>
        <v>-0.66869918699186992</v>
      </c>
      <c r="AC186" s="29">
        <f t="shared" si="86"/>
        <v>-0.54990925589836659</v>
      </c>
      <c r="AD186" s="29">
        <f t="shared" si="87"/>
        <v>-0.5809199318568995</v>
      </c>
    </row>
    <row r="187" spans="1:30" x14ac:dyDescent="0.35">
      <c r="A187" s="25" t="s">
        <v>95</v>
      </c>
      <c r="B187" s="25" t="s">
        <v>78</v>
      </c>
      <c r="C187" s="19">
        <v>310</v>
      </c>
      <c r="D187" s="19">
        <v>163</v>
      </c>
      <c r="E187" s="19">
        <v>114</v>
      </c>
      <c r="F187" s="19">
        <v>128</v>
      </c>
      <c r="O187" s="19">
        <v>29</v>
      </c>
      <c r="P187" s="19">
        <v>345</v>
      </c>
      <c r="Q187" s="19">
        <v>63</v>
      </c>
      <c r="R187" s="19">
        <v>63</v>
      </c>
      <c r="S187" s="19">
        <v>110</v>
      </c>
      <c r="T187" s="19">
        <v>377</v>
      </c>
      <c r="U187" s="19">
        <v>179</v>
      </c>
      <c r="V187" s="19">
        <v>14</v>
      </c>
      <c r="W187" s="19">
        <f t="shared" si="88"/>
        <v>-200</v>
      </c>
      <c r="X187" s="19">
        <f t="shared" si="82"/>
        <v>214</v>
      </c>
      <c r="Y187" s="19">
        <f t="shared" si="83"/>
        <v>65</v>
      </c>
      <c r="Z187" s="19">
        <f t="shared" si="84"/>
        <v>-114</v>
      </c>
      <c r="AA187" s="29">
        <f t="shared" si="89"/>
        <v>-0.64516129032258063</v>
      </c>
      <c r="AB187" s="29">
        <f t="shared" si="85"/>
        <v>1.3128834355828221</v>
      </c>
      <c r="AC187" s="29">
        <f t="shared" si="86"/>
        <v>0.57017543859649122</v>
      </c>
      <c r="AD187" s="29">
        <f t="shared" si="87"/>
        <v>-0.890625</v>
      </c>
    </row>
    <row r="188" spans="1:30" x14ac:dyDescent="0.35">
      <c r="A188" s="25" t="s">
        <v>93</v>
      </c>
      <c r="B188" s="25" t="s">
        <v>76</v>
      </c>
      <c r="C188" s="19">
        <v>98</v>
      </c>
      <c r="D188" s="19">
        <v>98</v>
      </c>
      <c r="E188" s="19">
        <v>87</v>
      </c>
      <c r="F188" s="19">
        <v>406</v>
      </c>
      <c r="O188" s="19">
        <v>140</v>
      </c>
      <c r="P188" s="19">
        <v>119</v>
      </c>
      <c r="Q188" s="19">
        <v>152</v>
      </c>
      <c r="R188" s="19">
        <v>210</v>
      </c>
      <c r="S188" s="19">
        <v>117</v>
      </c>
      <c r="T188" s="19">
        <v>112</v>
      </c>
      <c r="U188" s="19">
        <v>206</v>
      </c>
      <c r="V188" s="19">
        <v>144</v>
      </c>
      <c r="W188" s="19">
        <f t="shared" si="88"/>
        <v>19</v>
      </c>
      <c r="X188" s="19">
        <f t="shared" si="82"/>
        <v>14</v>
      </c>
      <c r="Y188" s="19">
        <f t="shared" si="83"/>
        <v>119</v>
      </c>
      <c r="Z188" s="19">
        <f t="shared" si="84"/>
        <v>-262</v>
      </c>
      <c r="AA188" s="29">
        <f t="shared" si="89"/>
        <v>0.19387755102040816</v>
      </c>
      <c r="AB188" s="29">
        <f t="shared" si="85"/>
        <v>0.14285714285714285</v>
      </c>
      <c r="AC188" s="29">
        <f t="shared" si="86"/>
        <v>1.367816091954023</v>
      </c>
      <c r="AD188" s="29">
        <f t="shared" si="87"/>
        <v>-0.64532019704433496</v>
      </c>
    </row>
    <row r="189" spans="1:30" x14ac:dyDescent="0.35">
      <c r="A189" s="25" t="s">
        <v>102</v>
      </c>
      <c r="B189" s="25" t="s">
        <v>66</v>
      </c>
      <c r="C189" s="19">
        <v>152</v>
      </c>
      <c r="D189" s="19">
        <v>119</v>
      </c>
      <c r="E189" s="19">
        <v>191</v>
      </c>
      <c r="F189" s="19">
        <v>363</v>
      </c>
      <c r="O189" s="19">
        <v>74</v>
      </c>
      <c r="P189" s="19">
        <v>61</v>
      </c>
      <c r="Q189" s="19">
        <v>85</v>
      </c>
      <c r="R189" s="19">
        <v>97</v>
      </c>
      <c r="S189" s="19">
        <v>84</v>
      </c>
      <c r="T189" s="19">
        <v>68</v>
      </c>
      <c r="U189" s="19">
        <v>103</v>
      </c>
      <c r="V189" s="19">
        <v>115</v>
      </c>
      <c r="W189" s="19">
        <f t="shared" si="88"/>
        <v>-68</v>
      </c>
      <c r="X189" s="19">
        <f t="shared" si="82"/>
        <v>-51</v>
      </c>
      <c r="Y189" s="19">
        <f t="shared" si="83"/>
        <v>-88</v>
      </c>
      <c r="Z189" s="19">
        <f t="shared" si="84"/>
        <v>-248</v>
      </c>
      <c r="AA189" s="29">
        <f t="shared" si="89"/>
        <v>-0.44736842105263158</v>
      </c>
      <c r="AB189" s="29">
        <f t="shared" si="85"/>
        <v>-0.42857142857142855</v>
      </c>
      <c r="AC189" s="29">
        <f t="shared" si="86"/>
        <v>-0.4607329842931937</v>
      </c>
      <c r="AD189" s="29">
        <f t="shared" si="87"/>
        <v>-0.6831955922865014</v>
      </c>
    </row>
    <row r="190" spans="1:30" x14ac:dyDescent="0.35">
      <c r="A190" s="25" t="s">
        <v>89</v>
      </c>
      <c r="B190" s="25" t="s">
        <v>72</v>
      </c>
      <c r="C190" s="19">
        <v>78</v>
      </c>
      <c r="D190" s="19">
        <v>23</v>
      </c>
      <c r="E190" s="19">
        <v>109</v>
      </c>
      <c r="F190" s="19">
        <v>124</v>
      </c>
      <c r="O190" s="19">
        <v>179</v>
      </c>
      <c r="P190" s="19">
        <v>94</v>
      </c>
      <c r="Q190" s="19">
        <v>66</v>
      </c>
      <c r="R190" s="19">
        <v>96</v>
      </c>
      <c r="S190" s="19">
        <v>66</v>
      </c>
      <c r="T190" s="19">
        <v>49</v>
      </c>
      <c r="U190" s="19">
        <v>119</v>
      </c>
      <c r="V190" s="19">
        <v>104</v>
      </c>
      <c r="W190" s="19">
        <f t="shared" si="88"/>
        <v>-12</v>
      </c>
      <c r="X190" s="19">
        <f t="shared" si="82"/>
        <v>26</v>
      </c>
      <c r="Y190" s="19">
        <f t="shared" si="83"/>
        <v>10</v>
      </c>
      <c r="Z190" s="19">
        <f t="shared" si="84"/>
        <v>-20</v>
      </c>
      <c r="AA190" s="29">
        <f t="shared" si="89"/>
        <v>-0.15384615384615385</v>
      </c>
      <c r="AB190" s="29">
        <f t="shared" si="85"/>
        <v>1.1304347826086956</v>
      </c>
      <c r="AC190" s="29">
        <f t="shared" si="86"/>
        <v>9.1743119266055051E-2</v>
      </c>
      <c r="AD190" s="29">
        <f t="shared" si="87"/>
        <v>-0.16129032258064516</v>
      </c>
    </row>
    <row r="191" spans="1:30" x14ac:dyDescent="0.35">
      <c r="A191" s="25" t="s">
        <v>88</v>
      </c>
      <c r="B191" s="25" t="s">
        <v>71</v>
      </c>
      <c r="C191" s="34" t="s">
        <v>65</v>
      </c>
      <c r="D191" s="19">
        <v>41</v>
      </c>
      <c r="E191" s="19">
        <v>55</v>
      </c>
      <c r="F191" s="19">
        <v>218</v>
      </c>
      <c r="O191" s="19">
        <v>22</v>
      </c>
      <c r="P191" s="19">
        <v>44</v>
      </c>
      <c r="Q191" s="19">
        <v>60</v>
      </c>
      <c r="R191" s="19">
        <v>191</v>
      </c>
      <c r="S191" s="19">
        <v>28</v>
      </c>
      <c r="T191" s="19">
        <v>31</v>
      </c>
      <c r="U191" s="19">
        <v>64</v>
      </c>
      <c r="V191" s="19">
        <v>99</v>
      </c>
      <c r="W191" s="19" t="e">
        <f t="shared" si="88"/>
        <v>#VALUE!</v>
      </c>
      <c r="X191" s="19">
        <f t="shared" si="82"/>
        <v>-10</v>
      </c>
      <c r="Y191" s="19">
        <f t="shared" si="83"/>
        <v>9</v>
      </c>
      <c r="Z191" s="19">
        <f t="shared" si="84"/>
        <v>-119</v>
      </c>
      <c r="AA191" s="29" t="e">
        <f t="shared" si="89"/>
        <v>#VALUE!</v>
      </c>
      <c r="AB191" s="29">
        <f t="shared" si="85"/>
        <v>-0.24390243902439024</v>
      </c>
      <c r="AC191" s="29">
        <f t="shared" si="86"/>
        <v>0.16363636363636364</v>
      </c>
      <c r="AD191" s="29">
        <f t="shared" si="87"/>
        <v>-0.54587155963302747</v>
      </c>
    </row>
    <row r="192" spans="1:30" x14ac:dyDescent="0.35">
      <c r="A192" s="25" t="s">
        <v>96</v>
      </c>
      <c r="B192" s="25" t="s">
        <v>79</v>
      </c>
      <c r="C192" s="19">
        <v>46</v>
      </c>
      <c r="D192" s="19">
        <v>53</v>
      </c>
      <c r="E192" s="19">
        <v>52</v>
      </c>
      <c r="F192" s="19">
        <v>107</v>
      </c>
      <c r="O192" s="19">
        <v>52</v>
      </c>
      <c r="P192" s="34" t="s">
        <v>65</v>
      </c>
      <c r="Q192" s="19">
        <v>44</v>
      </c>
      <c r="R192" s="19">
        <v>80</v>
      </c>
      <c r="S192" s="19">
        <v>50</v>
      </c>
      <c r="T192" s="19">
        <v>36</v>
      </c>
      <c r="U192" s="19">
        <v>19</v>
      </c>
      <c r="V192" s="19">
        <v>30</v>
      </c>
      <c r="W192" s="19">
        <f t="shared" ref="W192" si="90">S192-C192</f>
        <v>4</v>
      </c>
      <c r="X192" s="19">
        <f t="shared" ref="X192" si="91">T192-D192</f>
        <v>-17</v>
      </c>
      <c r="Y192" s="19">
        <f t="shared" ref="Y192" si="92">U192-E192</f>
        <v>-33</v>
      </c>
      <c r="Z192" s="19">
        <f t="shared" ref="Z192" si="93">V192-F192</f>
        <v>-77</v>
      </c>
      <c r="AA192" s="29">
        <f t="shared" ref="AA192" si="94">(S192-C192)/C192</f>
        <v>8.6956521739130432E-2</v>
      </c>
      <c r="AB192" s="29">
        <f t="shared" ref="AB192" si="95">(T192-D192)/D192</f>
        <v>-0.32075471698113206</v>
      </c>
      <c r="AC192" s="29">
        <f t="shared" ref="AC192" si="96">(U192-E192)/E192</f>
        <v>-0.63461538461538458</v>
      </c>
      <c r="AD192" s="29">
        <f t="shared" ref="AD192" si="97">(V192-F192)/F192</f>
        <v>-0.71962616822429903</v>
      </c>
    </row>
    <row r="193" spans="1:30" x14ac:dyDescent="0.35">
      <c r="A193"/>
      <c r="B193"/>
      <c r="C193"/>
      <c r="D193"/>
      <c r="E193"/>
      <c r="F193"/>
      <c r="O193"/>
      <c r="P193"/>
      <c r="Q193"/>
      <c r="R193"/>
      <c r="S193"/>
      <c r="T193"/>
      <c r="U193"/>
      <c r="V193"/>
    </row>
    <row r="194" spans="1:30" x14ac:dyDescent="0.35">
      <c r="A194" s="37" t="s">
        <v>111</v>
      </c>
      <c r="B194" s="35"/>
      <c r="C194" s="32"/>
      <c r="D194"/>
      <c r="E194"/>
      <c r="F194"/>
      <c r="O194"/>
      <c r="P194"/>
      <c r="Q194"/>
      <c r="R194"/>
      <c r="S194"/>
      <c r="T194"/>
      <c r="U194"/>
      <c r="V194"/>
    </row>
    <row r="195" spans="1:30" x14ac:dyDescent="0.35">
      <c r="A195" s="36"/>
      <c r="B195" s="36"/>
      <c r="C195" s="12" t="s">
        <v>23</v>
      </c>
      <c r="D195" s="12" t="s">
        <v>24</v>
      </c>
      <c r="E195" s="12" t="s">
        <v>25</v>
      </c>
      <c r="F195" s="12" t="s">
        <v>26</v>
      </c>
      <c r="O195" s="7" t="s">
        <v>23</v>
      </c>
      <c r="P195" s="7" t="s">
        <v>24</v>
      </c>
      <c r="Q195" s="7" t="s">
        <v>25</v>
      </c>
      <c r="R195" s="8" t="s">
        <v>26</v>
      </c>
      <c r="S195" s="14" t="s">
        <v>23</v>
      </c>
      <c r="T195" s="14" t="s">
        <v>24</v>
      </c>
      <c r="U195" s="14" t="s">
        <v>25</v>
      </c>
      <c r="V195" s="15" t="s">
        <v>26</v>
      </c>
      <c r="W195" s="59" t="s">
        <v>104</v>
      </c>
      <c r="X195" s="59"/>
      <c r="Y195" s="59"/>
      <c r="Z195" s="59"/>
      <c r="AA195" s="59" t="s">
        <v>104</v>
      </c>
      <c r="AB195" s="59"/>
      <c r="AC195" s="59"/>
      <c r="AD195" s="59"/>
    </row>
    <row r="196" spans="1:30" x14ac:dyDescent="0.35">
      <c r="A196" s="36"/>
      <c r="B196" s="36"/>
      <c r="C196" s="12" t="s">
        <v>27</v>
      </c>
      <c r="D196" s="12" t="s">
        <v>28</v>
      </c>
      <c r="E196" s="12" t="s">
        <v>29</v>
      </c>
      <c r="F196" s="12" t="s">
        <v>30</v>
      </c>
      <c r="O196" s="7" t="s">
        <v>27</v>
      </c>
      <c r="P196" s="7" t="s">
        <v>28</v>
      </c>
      <c r="Q196" s="7" t="s">
        <v>29</v>
      </c>
      <c r="R196" s="8" t="s">
        <v>30</v>
      </c>
      <c r="S196" s="14" t="s">
        <v>27</v>
      </c>
      <c r="T196" s="14" t="s">
        <v>28</v>
      </c>
      <c r="U196" s="14" t="s">
        <v>29</v>
      </c>
      <c r="V196" s="15" t="s">
        <v>30</v>
      </c>
      <c r="W196" s="39" t="s">
        <v>23</v>
      </c>
      <c r="X196" s="39" t="s">
        <v>24</v>
      </c>
      <c r="Y196" s="39" t="s">
        <v>25</v>
      </c>
      <c r="Z196" s="39" t="s">
        <v>26</v>
      </c>
      <c r="AA196" s="42" t="s">
        <v>23</v>
      </c>
      <c r="AB196" s="42" t="s">
        <v>24</v>
      </c>
      <c r="AC196" s="42" t="s">
        <v>25</v>
      </c>
      <c r="AD196" s="42" t="s">
        <v>26</v>
      </c>
    </row>
    <row r="197" spans="1:30" x14ac:dyDescent="0.35">
      <c r="A197" s="36"/>
      <c r="B197" s="36"/>
      <c r="C197" s="13">
        <v>2019</v>
      </c>
      <c r="D197" s="13">
        <v>2019</v>
      </c>
      <c r="E197" s="13">
        <v>2019</v>
      </c>
      <c r="F197" s="13">
        <v>2019</v>
      </c>
      <c r="O197" s="11">
        <v>2025</v>
      </c>
      <c r="P197" s="11">
        <v>2025</v>
      </c>
      <c r="Q197" s="11">
        <v>2025</v>
      </c>
      <c r="R197" s="11">
        <v>2025</v>
      </c>
      <c r="S197" s="16">
        <v>2026</v>
      </c>
      <c r="T197" s="16">
        <v>2026</v>
      </c>
      <c r="U197" s="16">
        <v>2026</v>
      </c>
      <c r="V197" s="16">
        <v>2026</v>
      </c>
      <c r="W197" s="2" t="s">
        <v>27</v>
      </c>
      <c r="X197" s="2" t="s">
        <v>28</v>
      </c>
      <c r="Y197" s="2" t="s">
        <v>29</v>
      </c>
      <c r="Z197" s="2" t="s">
        <v>30</v>
      </c>
      <c r="AA197" s="43" t="s">
        <v>27</v>
      </c>
      <c r="AB197" s="43" t="s">
        <v>28</v>
      </c>
      <c r="AC197" s="43" t="s">
        <v>29</v>
      </c>
      <c r="AD197" s="43" t="s">
        <v>30</v>
      </c>
    </row>
    <row r="198" spans="1:30" x14ac:dyDescent="0.35">
      <c r="A198" s="25" t="s">
        <v>0</v>
      </c>
      <c r="B198" s="25" t="s">
        <v>0</v>
      </c>
      <c r="C198" s="19">
        <v>8974</v>
      </c>
      <c r="D198" s="19">
        <v>9657</v>
      </c>
      <c r="E198" s="19">
        <v>10680</v>
      </c>
      <c r="F198" s="19">
        <v>10941</v>
      </c>
      <c r="O198" s="19">
        <v>9822</v>
      </c>
      <c r="P198" s="19">
        <v>9980</v>
      </c>
      <c r="Q198" s="19">
        <v>8709</v>
      </c>
      <c r="R198" s="19">
        <v>10403</v>
      </c>
      <c r="S198" s="19">
        <v>10241</v>
      </c>
      <c r="T198" s="19">
        <v>11111</v>
      </c>
      <c r="U198" s="19">
        <v>11342</v>
      </c>
      <c r="V198" s="19">
        <v>12271</v>
      </c>
      <c r="W198" s="19">
        <f>S198-C198</f>
        <v>1267</v>
      </c>
      <c r="X198" s="19">
        <f t="shared" ref="X198:X207" si="98">T198-D198</f>
        <v>1454</v>
      </c>
      <c r="Y198" s="19">
        <f t="shared" ref="Y198:Y207" si="99">U198-E198</f>
        <v>662</v>
      </c>
      <c r="Z198" s="19">
        <f t="shared" ref="Z198:Z207" si="100">V198-F198</f>
        <v>1330</v>
      </c>
      <c r="AA198" s="29">
        <f>(S198-C198)/C198</f>
        <v>0.14118564742589704</v>
      </c>
      <c r="AB198" s="29">
        <f t="shared" ref="AB198:AB207" si="101">(T198-D198)/D198</f>
        <v>0.15056435746090918</v>
      </c>
      <c r="AC198" s="29">
        <f t="shared" ref="AC198:AC207" si="102">(U198-E198)/E198</f>
        <v>6.1985018726591762E-2</v>
      </c>
      <c r="AD198" s="29">
        <f t="shared" ref="AD198:AD207" si="103">(V198-F198)/F198</f>
        <v>0.12156110044785669</v>
      </c>
    </row>
    <row r="199" spans="1:30" x14ac:dyDescent="0.35">
      <c r="A199" s="25" t="s">
        <v>64</v>
      </c>
      <c r="B199" s="25" t="s">
        <v>64</v>
      </c>
      <c r="C199" s="19">
        <v>8253</v>
      </c>
      <c r="D199" s="19">
        <v>8682</v>
      </c>
      <c r="E199" s="19">
        <v>9635</v>
      </c>
      <c r="F199" s="19">
        <v>9412</v>
      </c>
      <c r="O199" s="19">
        <v>8667</v>
      </c>
      <c r="P199" s="19">
        <v>9015</v>
      </c>
      <c r="Q199" s="19">
        <v>7773</v>
      </c>
      <c r="R199" s="19">
        <v>9230</v>
      </c>
      <c r="S199" s="19">
        <v>8973</v>
      </c>
      <c r="T199" s="19">
        <v>9597</v>
      </c>
      <c r="U199" s="19">
        <v>9833</v>
      </c>
      <c r="V199" s="19">
        <v>10619</v>
      </c>
      <c r="W199" s="19">
        <f t="shared" ref="W199:W207" si="104">S199-C199</f>
        <v>720</v>
      </c>
      <c r="X199" s="19">
        <f t="shared" si="98"/>
        <v>915</v>
      </c>
      <c r="Y199" s="19">
        <f t="shared" si="99"/>
        <v>198</v>
      </c>
      <c r="Z199" s="19">
        <f t="shared" si="100"/>
        <v>1207</v>
      </c>
      <c r="AA199" s="29">
        <f t="shared" ref="AA199:AA207" si="105">(S199-C199)/C199</f>
        <v>8.7241003271537623E-2</v>
      </c>
      <c r="AB199" s="29">
        <f t="shared" si="101"/>
        <v>0.10539046302695232</v>
      </c>
      <c r="AC199" s="29">
        <f t="shared" si="102"/>
        <v>2.0550077841203943E-2</v>
      </c>
      <c r="AD199" s="29">
        <f t="shared" si="103"/>
        <v>0.12824054398640033</v>
      </c>
    </row>
    <row r="200" spans="1:30" x14ac:dyDescent="0.35">
      <c r="A200" s="25" t="s">
        <v>102</v>
      </c>
      <c r="B200" s="25" t="s">
        <v>66</v>
      </c>
      <c r="C200" s="19">
        <v>87</v>
      </c>
      <c r="D200" s="19">
        <v>269</v>
      </c>
      <c r="E200" s="19">
        <v>121</v>
      </c>
      <c r="F200" s="19">
        <v>179</v>
      </c>
      <c r="O200" s="19">
        <v>60</v>
      </c>
      <c r="P200" s="19">
        <v>41</v>
      </c>
      <c r="Q200" s="19">
        <v>9</v>
      </c>
      <c r="R200" s="19">
        <v>88</v>
      </c>
      <c r="S200" s="19">
        <v>32</v>
      </c>
      <c r="T200" s="19">
        <v>45</v>
      </c>
      <c r="U200" s="19">
        <v>49</v>
      </c>
      <c r="V200" s="19">
        <v>41</v>
      </c>
      <c r="W200" s="19">
        <f t="shared" si="104"/>
        <v>-55</v>
      </c>
      <c r="X200" s="19">
        <f t="shared" si="98"/>
        <v>-224</v>
      </c>
      <c r="Y200" s="19">
        <f t="shared" si="99"/>
        <v>-72</v>
      </c>
      <c r="Z200" s="19">
        <f t="shared" si="100"/>
        <v>-138</v>
      </c>
      <c r="AA200" s="29">
        <f t="shared" si="105"/>
        <v>-0.63218390804597702</v>
      </c>
      <c r="AB200" s="29">
        <f t="shared" si="101"/>
        <v>-0.83271375464684017</v>
      </c>
      <c r="AC200" s="29">
        <f t="shared" si="102"/>
        <v>-0.5950413223140496</v>
      </c>
      <c r="AD200" s="29">
        <f t="shared" si="103"/>
        <v>-0.77094972067039103</v>
      </c>
    </row>
    <row r="201" spans="1:30" x14ac:dyDescent="0.35">
      <c r="A201" s="25" t="s">
        <v>94</v>
      </c>
      <c r="B201" s="25" t="s">
        <v>77</v>
      </c>
      <c r="C201" s="19">
        <v>406</v>
      </c>
      <c r="D201" s="19">
        <v>294</v>
      </c>
      <c r="E201" s="19">
        <v>488</v>
      </c>
      <c r="F201" s="19">
        <v>686</v>
      </c>
      <c r="O201" s="19">
        <v>298</v>
      </c>
      <c r="P201" s="19">
        <v>410</v>
      </c>
      <c r="Q201" s="19">
        <v>336</v>
      </c>
      <c r="R201" s="19">
        <v>408</v>
      </c>
      <c r="S201" s="19">
        <v>421</v>
      </c>
      <c r="T201" s="19">
        <v>650</v>
      </c>
      <c r="U201" s="19">
        <v>750</v>
      </c>
      <c r="V201" s="19">
        <v>894</v>
      </c>
      <c r="W201" s="19">
        <f t="shared" si="104"/>
        <v>15</v>
      </c>
      <c r="X201" s="19">
        <f t="shared" si="98"/>
        <v>356</v>
      </c>
      <c r="Y201" s="19">
        <f t="shared" si="99"/>
        <v>262</v>
      </c>
      <c r="Z201" s="19">
        <f t="shared" si="100"/>
        <v>208</v>
      </c>
      <c r="AA201" s="29">
        <f t="shared" si="105"/>
        <v>3.6945812807881777E-2</v>
      </c>
      <c r="AB201" s="29">
        <f t="shared" si="101"/>
        <v>1.2108843537414966</v>
      </c>
      <c r="AC201" s="29">
        <f t="shared" si="102"/>
        <v>0.53688524590163933</v>
      </c>
      <c r="AD201" s="29">
        <f t="shared" si="103"/>
        <v>0.30320699708454812</v>
      </c>
    </row>
    <row r="202" spans="1:30" x14ac:dyDescent="0.35">
      <c r="A202" s="25" t="s">
        <v>89</v>
      </c>
      <c r="B202" s="25" t="s">
        <v>72</v>
      </c>
      <c r="C202" s="34" t="s">
        <v>65</v>
      </c>
      <c r="D202" s="19">
        <v>51</v>
      </c>
      <c r="E202" s="19">
        <v>105</v>
      </c>
      <c r="F202" s="19">
        <v>77</v>
      </c>
      <c r="O202" s="19">
        <v>384</v>
      </c>
      <c r="P202" s="19">
        <v>282</v>
      </c>
      <c r="Q202" s="19">
        <v>76</v>
      </c>
      <c r="R202" s="19">
        <v>37</v>
      </c>
      <c r="S202" s="19">
        <v>421</v>
      </c>
      <c r="T202" s="19">
        <v>309</v>
      </c>
      <c r="U202" s="19">
        <v>145</v>
      </c>
      <c r="V202" s="19">
        <v>121</v>
      </c>
      <c r="W202" s="19" t="e">
        <f t="shared" si="104"/>
        <v>#VALUE!</v>
      </c>
      <c r="X202" s="19">
        <f t="shared" si="98"/>
        <v>258</v>
      </c>
      <c r="Y202" s="19">
        <f t="shared" si="99"/>
        <v>40</v>
      </c>
      <c r="Z202" s="19">
        <f t="shared" si="100"/>
        <v>44</v>
      </c>
      <c r="AA202" s="29" t="e">
        <f t="shared" si="105"/>
        <v>#VALUE!</v>
      </c>
      <c r="AB202" s="29">
        <f t="shared" si="101"/>
        <v>5.0588235294117645</v>
      </c>
      <c r="AC202" s="29">
        <f t="shared" si="102"/>
        <v>0.38095238095238093</v>
      </c>
      <c r="AD202" s="29">
        <f t="shared" si="103"/>
        <v>0.5714285714285714</v>
      </c>
    </row>
    <row r="203" spans="1:30" x14ac:dyDescent="0.35">
      <c r="A203" s="25" t="s">
        <v>91</v>
      </c>
      <c r="B203" s="25" t="s">
        <v>74</v>
      </c>
      <c r="C203" s="19">
        <v>69</v>
      </c>
      <c r="D203" s="19">
        <v>41</v>
      </c>
      <c r="E203" s="19">
        <v>33</v>
      </c>
      <c r="F203" s="19">
        <v>113</v>
      </c>
      <c r="O203" s="19">
        <v>112</v>
      </c>
      <c r="P203" s="19">
        <v>62</v>
      </c>
      <c r="Q203" s="19">
        <v>234</v>
      </c>
      <c r="R203" s="19">
        <v>274</v>
      </c>
      <c r="S203" s="19">
        <v>148</v>
      </c>
      <c r="T203" s="19">
        <v>153</v>
      </c>
      <c r="U203" s="19">
        <v>291</v>
      </c>
      <c r="V203" s="19">
        <v>303</v>
      </c>
      <c r="W203" s="19">
        <f t="shared" si="104"/>
        <v>79</v>
      </c>
      <c r="X203" s="19">
        <f t="shared" si="98"/>
        <v>112</v>
      </c>
      <c r="Y203" s="19">
        <f t="shared" si="99"/>
        <v>258</v>
      </c>
      <c r="Z203" s="19">
        <f t="shared" si="100"/>
        <v>190</v>
      </c>
      <c r="AA203" s="29">
        <f t="shared" si="105"/>
        <v>1.144927536231884</v>
      </c>
      <c r="AB203" s="29">
        <f t="shared" si="101"/>
        <v>2.7317073170731709</v>
      </c>
      <c r="AC203" s="29">
        <f t="shared" si="102"/>
        <v>7.8181818181818183</v>
      </c>
      <c r="AD203" s="29">
        <f t="shared" si="103"/>
        <v>1.6814159292035398</v>
      </c>
    </row>
    <row r="204" spans="1:30" x14ac:dyDescent="0.35">
      <c r="A204" s="25" t="s">
        <v>85</v>
      </c>
      <c r="B204" s="25" t="s">
        <v>68</v>
      </c>
      <c r="C204" s="19">
        <v>47</v>
      </c>
      <c r="D204" s="19">
        <v>187</v>
      </c>
      <c r="E204" s="19">
        <v>105</v>
      </c>
      <c r="F204" s="19">
        <v>106</v>
      </c>
      <c r="O204" s="19">
        <v>71</v>
      </c>
      <c r="P204" s="19">
        <v>34</v>
      </c>
      <c r="Q204" s="19">
        <v>20</v>
      </c>
      <c r="R204" s="19">
        <v>38</v>
      </c>
      <c r="S204" s="19">
        <v>53</v>
      </c>
      <c r="T204" s="19">
        <v>55</v>
      </c>
      <c r="U204" s="19">
        <v>73</v>
      </c>
      <c r="V204" s="19">
        <v>131</v>
      </c>
      <c r="W204" s="19">
        <f t="shared" si="104"/>
        <v>6</v>
      </c>
      <c r="X204" s="19">
        <f t="shared" si="98"/>
        <v>-132</v>
      </c>
      <c r="Y204" s="19">
        <f t="shared" si="99"/>
        <v>-32</v>
      </c>
      <c r="Z204" s="19">
        <f t="shared" si="100"/>
        <v>25</v>
      </c>
      <c r="AA204" s="29">
        <f t="shared" si="105"/>
        <v>0.1276595744680851</v>
      </c>
      <c r="AB204" s="29">
        <f t="shared" si="101"/>
        <v>-0.70588235294117652</v>
      </c>
      <c r="AC204" s="29">
        <f t="shared" si="102"/>
        <v>-0.30476190476190479</v>
      </c>
      <c r="AD204" s="29">
        <f t="shared" si="103"/>
        <v>0.23584905660377359</v>
      </c>
    </row>
    <row r="205" spans="1:30" x14ac:dyDescent="0.35">
      <c r="A205" s="25" t="s">
        <v>93</v>
      </c>
      <c r="B205" s="25" t="s">
        <v>76</v>
      </c>
      <c r="C205" s="19">
        <v>22</v>
      </c>
      <c r="D205" s="19">
        <v>24</v>
      </c>
      <c r="E205" s="19">
        <v>88</v>
      </c>
      <c r="F205" s="19">
        <v>118</v>
      </c>
      <c r="O205" s="19">
        <v>47</v>
      </c>
      <c r="P205" s="19">
        <v>37</v>
      </c>
      <c r="Q205" s="19">
        <v>95</v>
      </c>
      <c r="R205" s="19">
        <v>68</v>
      </c>
      <c r="S205" s="19">
        <v>52</v>
      </c>
      <c r="T205" s="19">
        <v>71</v>
      </c>
      <c r="U205" s="19">
        <v>90</v>
      </c>
      <c r="V205" s="19">
        <v>63</v>
      </c>
      <c r="W205" s="19">
        <f t="shared" si="104"/>
        <v>30</v>
      </c>
      <c r="X205" s="19">
        <f t="shared" si="98"/>
        <v>47</v>
      </c>
      <c r="Y205" s="19">
        <f t="shared" si="99"/>
        <v>2</v>
      </c>
      <c r="Z205" s="19">
        <f t="shared" si="100"/>
        <v>-55</v>
      </c>
      <c r="AA205" s="29">
        <f t="shared" si="105"/>
        <v>1.3636363636363635</v>
      </c>
      <c r="AB205" s="29">
        <f t="shared" si="101"/>
        <v>1.9583333333333333</v>
      </c>
      <c r="AC205" s="29">
        <f t="shared" si="102"/>
        <v>2.2727272727272728E-2</v>
      </c>
      <c r="AD205" s="29">
        <f t="shared" si="103"/>
        <v>-0.46610169491525422</v>
      </c>
    </row>
    <row r="206" spans="1:30" x14ac:dyDescent="0.35">
      <c r="A206" s="25" t="s">
        <v>96</v>
      </c>
      <c r="B206" s="25" t="s">
        <v>79</v>
      </c>
      <c r="C206" s="19">
        <v>12</v>
      </c>
      <c r="D206" s="19">
        <v>8</v>
      </c>
      <c r="E206" s="34" t="s">
        <v>65</v>
      </c>
      <c r="F206" s="19">
        <v>23</v>
      </c>
      <c r="O206" s="19">
        <v>60</v>
      </c>
      <c r="P206" s="34" t="s">
        <v>65</v>
      </c>
      <c r="Q206" s="19">
        <v>77</v>
      </c>
      <c r="R206" s="19">
        <v>58</v>
      </c>
      <c r="S206" s="19">
        <v>23</v>
      </c>
      <c r="T206" s="19">
        <v>26</v>
      </c>
      <c r="U206" s="19">
        <v>16</v>
      </c>
      <c r="V206" s="19">
        <v>32</v>
      </c>
      <c r="W206" s="19">
        <f t="shared" si="104"/>
        <v>11</v>
      </c>
      <c r="X206" s="19">
        <f t="shared" si="98"/>
        <v>18</v>
      </c>
      <c r="Y206" s="19" t="e">
        <f t="shared" si="99"/>
        <v>#VALUE!</v>
      </c>
      <c r="Z206" s="19">
        <f t="shared" si="100"/>
        <v>9</v>
      </c>
      <c r="AA206" s="29">
        <f t="shared" si="105"/>
        <v>0.91666666666666663</v>
      </c>
      <c r="AB206" s="29">
        <f t="shared" si="101"/>
        <v>2.25</v>
      </c>
      <c r="AC206" s="29" t="e">
        <f t="shared" si="102"/>
        <v>#VALUE!</v>
      </c>
      <c r="AD206" s="29">
        <f t="shared" si="103"/>
        <v>0.39130434782608697</v>
      </c>
    </row>
    <row r="207" spans="1:30" x14ac:dyDescent="0.35">
      <c r="A207" s="25" t="s">
        <v>84</v>
      </c>
      <c r="B207" s="25" t="s">
        <v>67</v>
      </c>
      <c r="C207" s="19">
        <v>0</v>
      </c>
      <c r="D207" s="34" t="s">
        <v>65</v>
      </c>
      <c r="E207" s="34" t="s">
        <v>65</v>
      </c>
      <c r="F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19">
        <f t="shared" si="104"/>
        <v>0</v>
      </c>
      <c r="X207" s="19" t="e">
        <f t="shared" si="98"/>
        <v>#VALUE!</v>
      </c>
      <c r="Y207" s="19" t="e">
        <f t="shared" si="99"/>
        <v>#VALUE!</v>
      </c>
      <c r="Z207" s="19">
        <f t="shared" si="100"/>
        <v>0</v>
      </c>
      <c r="AA207" s="29" t="e">
        <f t="shared" si="105"/>
        <v>#DIV/0!</v>
      </c>
      <c r="AB207" s="29" t="e">
        <f t="shared" si="101"/>
        <v>#VALUE!</v>
      </c>
      <c r="AC207" s="29" t="e">
        <f t="shared" si="102"/>
        <v>#VALUE!</v>
      </c>
      <c r="AD207" s="29" t="e">
        <f t="shared" si="103"/>
        <v>#DIV/0!</v>
      </c>
    </row>
    <row r="208" spans="1:30" x14ac:dyDescent="0.35">
      <c r="A208"/>
      <c r="B208"/>
      <c r="C208"/>
      <c r="D208"/>
      <c r="E208"/>
      <c r="F208"/>
      <c r="O208"/>
      <c r="P208"/>
      <c r="Q208"/>
      <c r="R208"/>
      <c r="S208"/>
      <c r="T208"/>
      <c r="U208"/>
      <c r="V208"/>
    </row>
    <row r="209" spans="1:30" x14ac:dyDescent="0.35">
      <c r="A209" s="49" t="s">
        <v>109</v>
      </c>
      <c r="B209" s="35"/>
      <c r="C209" s="32"/>
      <c r="D209"/>
      <c r="E209"/>
      <c r="F209"/>
      <c r="O209"/>
      <c r="P209"/>
      <c r="Q209"/>
      <c r="R209"/>
      <c r="S209"/>
      <c r="T209"/>
      <c r="U209"/>
      <c r="V209"/>
    </row>
    <row r="210" spans="1:30" x14ac:dyDescent="0.35">
      <c r="A210" s="36"/>
      <c r="B210" s="36"/>
      <c r="C210" s="12" t="s">
        <v>23</v>
      </c>
      <c r="D210" s="12" t="s">
        <v>24</v>
      </c>
      <c r="E210" s="12" t="s">
        <v>25</v>
      </c>
      <c r="F210" s="12" t="s">
        <v>26</v>
      </c>
      <c r="O210" s="7" t="s">
        <v>23</v>
      </c>
      <c r="P210" s="7" t="s">
        <v>24</v>
      </c>
      <c r="Q210" s="7" t="s">
        <v>25</v>
      </c>
      <c r="R210" s="8" t="s">
        <v>26</v>
      </c>
      <c r="S210" s="14" t="s">
        <v>23</v>
      </c>
      <c r="T210" s="14" t="s">
        <v>24</v>
      </c>
      <c r="U210" s="14" t="s">
        <v>25</v>
      </c>
      <c r="V210" s="15" t="s">
        <v>26</v>
      </c>
      <c r="W210" s="59" t="s">
        <v>104</v>
      </c>
      <c r="X210" s="59"/>
      <c r="Y210" s="59"/>
      <c r="Z210" s="59"/>
      <c r="AA210" s="59" t="s">
        <v>104</v>
      </c>
      <c r="AB210" s="59"/>
      <c r="AC210" s="59"/>
      <c r="AD210" s="59"/>
    </row>
    <row r="211" spans="1:30" x14ac:dyDescent="0.35">
      <c r="A211" s="36"/>
      <c r="B211" s="36"/>
      <c r="C211" s="12" t="s">
        <v>27</v>
      </c>
      <c r="D211" s="12" t="s">
        <v>28</v>
      </c>
      <c r="E211" s="12" t="s">
        <v>29</v>
      </c>
      <c r="F211" s="12" t="s">
        <v>30</v>
      </c>
      <c r="O211" s="7" t="s">
        <v>27</v>
      </c>
      <c r="P211" s="7" t="s">
        <v>28</v>
      </c>
      <c r="Q211" s="7" t="s">
        <v>29</v>
      </c>
      <c r="R211" s="8" t="s">
        <v>30</v>
      </c>
      <c r="S211" s="14" t="s">
        <v>27</v>
      </c>
      <c r="T211" s="14" t="s">
        <v>28</v>
      </c>
      <c r="U211" s="14" t="s">
        <v>29</v>
      </c>
      <c r="V211" s="15" t="s">
        <v>30</v>
      </c>
      <c r="W211" s="39" t="s">
        <v>23</v>
      </c>
      <c r="X211" s="39" t="s">
        <v>24</v>
      </c>
      <c r="Y211" s="39" t="s">
        <v>25</v>
      </c>
      <c r="Z211" s="39" t="s">
        <v>26</v>
      </c>
      <c r="AA211" s="42" t="s">
        <v>23</v>
      </c>
      <c r="AB211" s="42" t="s">
        <v>24</v>
      </c>
      <c r="AC211" s="42" t="s">
        <v>25</v>
      </c>
      <c r="AD211" s="42" t="s">
        <v>26</v>
      </c>
    </row>
    <row r="212" spans="1:30" x14ac:dyDescent="0.35">
      <c r="A212" s="36"/>
      <c r="B212" s="36"/>
      <c r="C212" s="13">
        <v>2019</v>
      </c>
      <c r="D212" s="13">
        <v>2019</v>
      </c>
      <c r="E212" s="13">
        <v>2019</v>
      </c>
      <c r="F212" s="13">
        <v>2019</v>
      </c>
      <c r="O212" s="11">
        <v>2025</v>
      </c>
      <c r="P212" s="11">
        <v>2025</v>
      </c>
      <c r="Q212" s="11">
        <v>2025</v>
      </c>
      <c r="R212" s="11">
        <v>2025</v>
      </c>
      <c r="S212" s="16">
        <v>2026</v>
      </c>
      <c r="T212" s="16">
        <v>2026</v>
      </c>
      <c r="U212" s="16">
        <v>2026</v>
      </c>
      <c r="V212" s="16">
        <v>2026</v>
      </c>
      <c r="W212" s="2" t="s">
        <v>27</v>
      </c>
      <c r="X212" s="2" t="s">
        <v>28</v>
      </c>
      <c r="Y212" s="2" t="s">
        <v>29</v>
      </c>
      <c r="Z212" s="2" t="s">
        <v>30</v>
      </c>
      <c r="AA212" s="43" t="s">
        <v>27</v>
      </c>
      <c r="AB212" s="43" t="s">
        <v>28</v>
      </c>
      <c r="AC212" s="43" t="s">
        <v>29</v>
      </c>
      <c r="AD212" s="43" t="s">
        <v>30</v>
      </c>
    </row>
    <row r="213" spans="1:30" x14ac:dyDescent="0.35">
      <c r="A213" s="25" t="s">
        <v>0</v>
      </c>
      <c r="B213" s="25" t="s">
        <v>0</v>
      </c>
      <c r="C213" s="19">
        <v>6613</v>
      </c>
      <c r="D213" s="19">
        <v>6214</v>
      </c>
      <c r="E213" s="19">
        <v>7552</v>
      </c>
      <c r="F213" s="19">
        <v>10131</v>
      </c>
      <c r="O213" s="19">
        <v>7869</v>
      </c>
      <c r="P213" s="19">
        <v>7017</v>
      </c>
      <c r="Q213" s="19">
        <v>7849</v>
      </c>
      <c r="R213" s="19">
        <v>10523</v>
      </c>
      <c r="S213" s="19">
        <v>8802</v>
      </c>
      <c r="T213" s="19">
        <v>9732</v>
      </c>
      <c r="U213" s="19">
        <v>8915</v>
      </c>
      <c r="V213" s="19">
        <v>10803</v>
      </c>
      <c r="W213" s="19">
        <f>S213-C213</f>
        <v>2189</v>
      </c>
      <c r="X213" s="19">
        <f t="shared" ref="X213:X222" si="106">T213-D213</f>
        <v>3518</v>
      </c>
      <c r="Y213" s="19">
        <f t="shared" ref="Y213:Y222" si="107">U213-E213</f>
        <v>1363</v>
      </c>
      <c r="Z213" s="19">
        <f t="shared" ref="Z213:Z222" si="108">V213-F213</f>
        <v>672</v>
      </c>
      <c r="AA213" s="29">
        <f>(S213-C213)/C213</f>
        <v>0.33101466807802815</v>
      </c>
      <c r="AB213" s="29">
        <f t="shared" ref="AB213:AB222" si="109">(T213-D213)/D213</f>
        <v>0.56614097199871261</v>
      </c>
      <c r="AC213" s="29">
        <f t="shared" ref="AC213:AC222" si="110">(U213-E213)/E213</f>
        <v>0.18048199152542374</v>
      </c>
      <c r="AD213" s="29">
        <f t="shared" ref="AD213:AD222" si="111">(V213-F213)/F213</f>
        <v>6.6331063073734084E-2</v>
      </c>
    </row>
    <row r="214" spans="1:30" x14ac:dyDescent="0.35">
      <c r="A214" s="25" t="s">
        <v>64</v>
      </c>
      <c r="B214" s="25" t="s">
        <v>64</v>
      </c>
      <c r="C214" s="19">
        <v>4930</v>
      </c>
      <c r="D214" s="19">
        <v>4527</v>
      </c>
      <c r="E214" s="19">
        <v>5748</v>
      </c>
      <c r="F214" s="19">
        <v>7393</v>
      </c>
      <c r="O214" s="19">
        <v>5956</v>
      </c>
      <c r="P214" s="19">
        <v>4800</v>
      </c>
      <c r="Q214" s="19">
        <v>5673</v>
      </c>
      <c r="R214" s="19">
        <v>7082</v>
      </c>
      <c r="S214" s="19">
        <v>6958</v>
      </c>
      <c r="T214" s="19">
        <v>7106</v>
      </c>
      <c r="U214" s="19">
        <v>6855</v>
      </c>
      <c r="V214" s="19">
        <v>8178</v>
      </c>
      <c r="W214" s="19">
        <f t="shared" ref="W214:W222" si="112">S214-C214</f>
        <v>2028</v>
      </c>
      <c r="X214" s="19">
        <f t="shared" si="106"/>
        <v>2579</v>
      </c>
      <c r="Y214" s="19">
        <f t="shared" si="107"/>
        <v>1107</v>
      </c>
      <c r="Z214" s="19">
        <f t="shared" si="108"/>
        <v>785</v>
      </c>
      <c r="AA214" s="29">
        <f t="shared" ref="AA214:AA222" si="113">(S214-C214)/C214</f>
        <v>0.41135902636916838</v>
      </c>
      <c r="AB214" s="29">
        <f t="shared" si="109"/>
        <v>0.56969295339076653</v>
      </c>
      <c r="AC214" s="29">
        <f t="shared" si="110"/>
        <v>0.19258872651356992</v>
      </c>
      <c r="AD214" s="29">
        <f t="shared" si="111"/>
        <v>0.10618152306235629</v>
      </c>
    </row>
    <row r="215" spans="1:30" x14ac:dyDescent="0.35">
      <c r="A215" s="25" t="s">
        <v>94</v>
      </c>
      <c r="B215" s="25" t="s">
        <v>77</v>
      </c>
      <c r="C215" s="19">
        <v>453</v>
      </c>
      <c r="D215" s="19">
        <v>682</v>
      </c>
      <c r="E215" s="19">
        <v>756</v>
      </c>
      <c r="F215" s="19">
        <v>901</v>
      </c>
      <c r="O215" s="19">
        <v>448</v>
      </c>
      <c r="P215" s="19">
        <v>528</v>
      </c>
      <c r="Q215" s="19">
        <v>580</v>
      </c>
      <c r="R215" s="19">
        <v>1158</v>
      </c>
      <c r="S215" s="19">
        <v>887</v>
      </c>
      <c r="T215" s="19">
        <v>1317</v>
      </c>
      <c r="U215" s="19">
        <v>978</v>
      </c>
      <c r="V215" s="19">
        <v>1086</v>
      </c>
      <c r="W215" s="19">
        <f t="shared" si="112"/>
        <v>434</v>
      </c>
      <c r="X215" s="19">
        <f t="shared" si="106"/>
        <v>635</v>
      </c>
      <c r="Y215" s="19">
        <f t="shared" si="107"/>
        <v>222</v>
      </c>
      <c r="Z215" s="19">
        <f t="shared" si="108"/>
        <v>185</v>
      </c>
      <c r="AA215" s="29">
        <f t="shared" si="113"/>
        <v>0.95805739514348787</v>
      </c>
      <c r="AB215" s="29">
        <f t="shared" si="109"/>
        <v>0.93108504398826974</v>
      </c>
      <c r="AC215" s="29">
        <f t="shared" si="110"/>
        <v>0.29365079365079366</v>
      </c>
      <c r="AD215" s="29">
        <f t="shared" si="111"/>
        <v>0.20532741398446172</v>
      </c>
    </row>
    <row r="216" spans="1:30" x14ac:dyDescent="0.35">
      <c r="A216" s="25" t="s">
        <v>91</v>
      </c>
      <c r="B216" s="25" t="s">
        <v>74</v>
      </c>
      <c r="C216" s="19">
        <v>201</v>
      </c>
      <c r="D216" s="19">
        <v>232</v>
      </c>
      <c r="E216" s="19">
        <v>239</v>
      </c>
      <c r="F216" s="19">
        <v>521</v>
      </c>
      <c r="O216" s="19">
        <v>244</v>
      </c>
      <c r="P216" s="19">
        <v>408</v>
      </c>
      <c r="Q216" s="19">
        <v>347</v>
      </c>
      <c r="R216" s="19">
        <v>435</v>
      </c>
      <c r="S216" s="19">
        <v>265</v>
      </c>
      <c r="T216" s="19">
        <v>548</v>
      </c>
      <c r="U216" s="19">
        <v>419</v>
      </c>
      <c r="V216" s="19">
        <v>504</v>
      </c>
      <c r="W216" s="19">
        <f t="shared" si="112"/>
        <v>64</v>
      </c>
      <c r="X216" s="19">
        <f t="shared" si="106"/>
        <v>316</v>
      </c>
      <c r="Y216" s="19">
        <f t="shared" si="107"/>
        <v>180</v>
      </c>
      <c r="Z216" s="19">
        <f t="shared" si="108"/>
        <v>-17</v>
      </c>
      <c r="AA216" s="29">
        <f t="shared" si="113"/>
        <v>0.31840796019900497</v>
      </c>
      <c r="AB216" s="29">
        <f t="shared" si="109"/>
        <v>1.3620689655172413</v>
      </c>
      <c r="AC216" s="29">
        <f t="shared" si="110"/>
        <v>0.7531380753138075</v>
      </c>
      <c r="AD216" s="29">
        <f t="shared" si="111"/>
        <v>-3.2629558541266791E-2</v>
      </c>
    </row>
    <row r="217" spans="1:30" x14ac:dyDescent="0.35">
      <c r="A217" s="25" t="s">
        <v>93</v>
      </c>
      <c r="B217" s="25" t="s">
        <v>76</v>
      </c>
      <c r="C217" s="19">
        <v>45</v>
      </c>
      <c r="D217" s="19">
        <v>65</v>
      </c>
      <c r="E217" s="19">
        <v>82</v>
      </c>
      <c r="F217" s="19">
        <v>320</v>
      </c>
      <c r="O217" s="19">
        <v>67</v>
      </c>
      <c r="P217" s="19">
        <v>101</v>
      </c>
      <c r="Q217" s="19">
        <v>134</v>
      </c>
      <c r="R217" s="19">
        <v>353</v>
      </c>
      <c r="S217" s="19">
        <v>89</v>
      </c>
      <c r="T217" s="19">
        <v>119</v>
      </c>
      <c r="U217" s="19">
        <v>183</v>
      </c>
      <c r="V217" s="19">
        <v>419</v>
      </c>
      <c r="W217" s="19">
        <f t="shared" si="112"/>
        <v>44</v>
      </c>
      <c r="X217" s="19">
        <f t="shared" si="106"/>
        <v>54</v>
      </c>
      <c r="Y217" s="19">
        <f t="shared" si="107"/>
        <v>101</v>
      </c>
      <c r="Z217" s="19">
        <f t="shared" si="108"/>
        <v>99</v>
      </c>
      <c r="AA217" s="29">
        <f t="shared" si="113"/>
        <v>0.97777777777777775</v>
      </c>
      <c r="AB217" s="29">
        <f t="shared" si="109"/>
        <v>0.83076923076923082</v>
      </c>
      <c r="AC217" s="29">
        <f t="shared" si="110"/>
        <v>1.2317073170731707</v>
      </c>
      <c r="AD217" s="29">
        <f t="shared" si="111"/>
        <v>0.30937500000000001</v>
      </c>
    </row>
    <row r="218" spans="1:30" x14ac:dyDescent="0.35">
      <c r="A218" s="25" t="s">
        <v>95</v>
      </c>
      <c r="B218" s="25" t="s">
        <v>78</v>
      </c>
      <c r="C218" s="19">
        <v>294</v>
      </c>
      <c r="D218" s="19">
        <v>138</v>
      </c>
      <c r="E218" s="19">
        <v>130</v>
      </c>
      <c r="F218" s="19">
        <v>159</v>
      </c>
      <c r="O218" s="19">
        <v>537</v>
      </c>
      <c r="P218" s="19">
        <v>202</v>
      </c>
      <c r="Q218" s="34" t="s">
        <v>65</v>
      </c>
      <c r="R218" s="19">
        <v>168</v>
      </c>
      <c r="S218" s="19">
        <v>340</v>
      </c>
      <c r="T218" s="19">
        <v>124</v>
      </c>
      <c r="U218" s="19">
        <v>125</v>
      </c>
      <c r="V218" s="19">
        <v>98</v>
      </c>
      <c r="W218" s="19">
        <f t="shared" si="112"/>
        <v>46</v>
      </c>
      <c r="X218" s="19">
        <f t="shared" si="106"/>
        <v>-14</v>
      </c>
      <c r="Y218" s="19">
        <f t="shared" si="107"/>
        <v>-5</v>
      </c>
      <c r="Z218" s="19">
        <f t="shared" si="108"/>
        <v>-61</v>
      </c>
      <c r="AA218" s="29">
        <f t="shared" si="113"/>
        <v>0.15646258503401361</v>
      </c>
      <c r="AB218" s="29">
        <f t="shared" si="109"/>
        <v>-0.10144927536231885</v>
      </c>
      <c r="AC218" s="29">
        <f t="shared" si="110"/>
        <v>-3.8461538461538464E-2</v>
      </c>
      <c r="AD218" s="29">
        <f t="shared" si="111"/>
        <v>-0.38364779874213839</v>
      </c>
    </row>
    <row r="219" spans="1:30" x14ac:dyDescent="0.35">
      <c r="A219" s="25" t="s">
        <v>85</v>
      </c>
      <c r="B219" s="25" t="s">
        <v>68</v>
      </c>
      <c r="C219" s="19">
        <v>379</v>
      </c>
      <c r="D219" s="19">
        <v>203</v>
      </c>
      <c r="E219" s="19">
        <v>236</v>
      </c>
      <c r="F219" s="19">
        <v>209</v>
      </c>
      <c r="O219" s="19">
        <v>123</v>
      </c>
      <c r="P219" s="19">
        <v>111</v>
      </c>
      <c r="Q219" s="19">
        <v>140</v>
      </c>
      <c r="R219" s="19">
        <v>91</v>
      </c>
      <c r="S219" s="19">
        <v>85</v>
      </c>
      <c r="T219" s="19">
        <v>117</v>
      </c>
      <c r="U219" s="19">
        <v>128</v>
      </c>
      <c r="V219" s="19">
        <v>155</v>
      </c>
      <c r="W219" s="19">
        <f t="shared" si="112"/>
        <v>-294</v>
      </c>
      <c r="X219" s="19">
        <f t="shared" si="106"/>
        <v>-86</v>
      </c>
      <c r="Y219" s="19">
        <f t="shared" si="107"/>
        <v>-108</v>
      </c>
      <c r="Z219" s="19">
        <f t="shared" si="108"/>
        <v>-54</v>
      </c>
      <c r="AA219" s="29">
        <f t="shared" si="113"/>
        <v>-0.77572559366754612</v>
      </c>
      <c r="AB219" s="29">
        <f t="shared" si="109"/>
        <v>-0.42364532019704432</v>
      </c>
      <c r="AC219" s="29">
        <f t="shared" si="110"/>
        <v>-0.4576271186440678</v>
      </c>
      <c r="AD219" s="29">
        <f t="shared" si="111"/>
        <v>-0.25837320574162681</v>
      </c>
    </row>
    <row r="220" spans="1:30" x14ac:dyDescent="0.35">
      <c r="A220" s="25" t="s">
        <v>97</v>
      </c>
      <c r="B220" s="25" t="s">
        <v>80</v>
      </c>
      <c r="C220" s="19">
        <v>102</v>
      </c>
      <c r="D220" s="19">
        <v>49</v>
      </c>
      <c r="E220" s="19">
        <v>32</v>
      </c>
      <c r="F220" s="19">
        <v>41</v>
      </c>
      <c r="O220" s="19">
        <v>115</v>
      </c>
      <c r="P220" s="19">
        <v>21</v>
      </c>
      <c r="Q220" s="19">
        <v>43</v>
      </c>
      <c r="R220" s="19">
        <v>54</v>
      </c>
      <c r="S220" s="19">
        <v>25</v>
      </c>
      <c r="T220" s="19">
        <v>166</v>
      </c>
      <c r="U220" s="19">
        <v>30</v>
      </c>
      <c r="V220" s="19">
        <v>41</v>
      </c>
      <c r="W220" s="19">
        <f t="shared" si="112"/>
        <v>-77</v>
      </c>
      <c r="X220" s="19">
        <f t="shared" si="106"/>
        <v>117</v>
      </c>
      <c r="Y220" s="19">
        <f t="shared" si="107"/>
        <v>-2</v>
      </c>
      <c r="Z220" s="19">
        <f t="shared" si="108"/>
        <v>0</v>
      </c>
      <c r="AA220" s="29">
        <f t="shared" si="113"/>
        <v>-0.75490196078431371</v>
      </c>
      <c r="AB220" s="29">
        <f t="shared" si="109"/>
        <v>2.3877551020408165</v>
      </c>
      <c r="AC220" s="29">
        <f t="shared" si="110"/>
        <v>-6.25E-2</v>
      </c>
      <c r="AD220" s="29">
        <f t="shared" si="111"/>
        <v>0</v>
      </c>
    </row>
    <row r="221" spans="1:30" x14ac:dyDescent="0.35">
      <c r="A221" s="25" t="s">
        <v>96</v>
      </c>
      <c r="B221" s="25" t="s">
        <v>79</v>
      </c>
      <c r="C221" s="19">
        <v>28</v>
      </c>
      <c r="D221" s="19">
        <v>28</v>
      </c>
      <c r="E221" s="19">
        <v>18</v>
      </c>
      <c r="F221" s="19">
        <v>37</v>
      </c>
      <c r="O221" s="19">
        <v>34</v>
      </c>
      <c r="P221" s="19">
        <v>42</v>
      </c>
      <c r="Q221" s="19">
        <v>22</v>
      </c>
      <c r="R221" s="34" t="s">
        <v>65</v>
      </c>
      <c r="S221" s="19">
        <v>41</v>
      </c>
      <c r="T221" s="19">
        <v>75</v>
      </c>
      <c r="U221" s="19">
        <v>37</v>
      </c>
      <c r="V221" s="19">
        <v>85</v>
      </c>
      <c r="W221" s="19">
        <f t="shared" si="112"/>
        <v>13</v>
      </c>
      <c r="X221" s="19">
        <f t="shared" si="106"/>
        <v>47</v>
      </c>
      <c r="Y221" s="19">
        <f t="shared" si="107"/>
        <v>19</v>
      </c>
      <c r="Z221" s="19">
        <f t="shared" si="108"/>
        <v>48</v>
      </c>
      <c r="AA221" s="29">
        <f t="shared" si="113"/>
        <v>0.4642857142857143</v>
      </c>
      <c r="AB221" s="29">
        <f t="shared" si="109"/>
        <v>1.6785714285714286</v>
      </c>
      <c r="AC221" s="29">
        <f t="shared" si="110"/>
        <v>1.0555555555555556</v>
      </c>
      <c r="AD221" s="29">
        <f t="shared" si="111"/>
        <v>1.2972972972972974</v>
      </c>
    </row>
    <row r="222" spans="1:30" x14ac:dyDescent="0.35">
      <c r="A222" s="25" t="s">
        <v>102</v>
      </c>
      <c r="B222" s="25" t="s">
        <v>66</v>
      </c>
      <c r="C222" s="19">
        <v>121</v>
      </c>
      <c r="D222" s="19">
        <v>107</v>
      </c>
      <c r="E222" s="19">
        <v>165</v>
      </c>
      <c r="F222" s="19">
        <v>303</v>
      </c>
      <c r="O222" s="19">
        <v>130</v>
      </c>
      <c r="P222" s="19">
        <v>180</v>
      </c>
      <c r="Q222" s="19">
        <v>111</v>
      </c>
      <c r="R222" s="19">
        <v>208</v>
      </c>
      <c r="S222" s="19">
        <v>43</v>
      </c>
      <c r="T222" s="19">
        <v>25</v>
      </c>
      <c r="U222" s="19">
        <v>55</v>
      </c>
      <c r="V222" s="19">
        <v>46</v>
      </c>
      <c r="W222" s="19">
        <f t="shared" si="112"/>
        <v>-78</v>
      </c>
      <c r="X222" s="19">
        <f t="shared" si="106"/>
        <v>-82</v>
      </c>
      <c r="Y222" s="19">
        <f t="shared" si="107"/>
        <v>-110</v>
      </c>
      <c r="Z222" s="19">
        <f t="shared" si="108"/>
        <v>-257</v>
      </c>
      <c r="AA222" s="29">
        <f t="shared" si="113"/>
        <v>-0.64462809917355368</v>
      </c>
      <c r="AB222" s="29">
        <f t="shared" si="109"/>
        <v>-0.76635514018691586</v>
      </c>
      <c r="AC222" s="29">
        <f t="shared" si="110"/>
        <v>-0.66666666666666663</v>
      </c>
      <c r="AD222" s="29">
        <f t="shared" si="111"/>
        <v>-0.84818481848184824</v>
      </c>
    </row>
    <row r="223" spans="1:30" x14ac:dyDescent="0.35">
      <c r="A223" s="25" t="s">
        <v>89</v>
      </c>
      <c r="B223" s="25" t="s">
        <v>72</v>
      </c>
      <c r="C223" s="19">
        <v>8</v>
      </c>
      <c r="D223" s="19">
        <v>81</v>
      </c>
      <c r="E223" s="19">
        <v>47</v>
      </c>
      <c r="F223" s="19">
        <v>131</v>
      </c>
      <c r="O223" s="19">
        <v>37</v>
      </c>
      <c r="P223" s="19">
        <v>20</v>
      </c>
      <c r="Q223" s="19">
        <v>49</v>
      </c>
      <c r="R223" s="19">
        <v>46</v>
      </c>
      <c r="S223" s="19">
        <v>25</v>
      </c>
      <c r="T223" s="19">
        <v>49</v>
      </c>
      <c r="U223" s="19">
        <v>31</v>
      </c>
      <c r="V223" s="19">
        <v>30</v>
      </c>
      <c r="W223" s="19">
        <f t="shared" ref="W223" si="114">S223-C223</f>
        <v>17</v>
      </c>
      <c r="X223" s="19">
        <f t="shared" ref="X223" si="115">T223-D223</f>
        <v>-32</v>
      </c>
      <c r="Y223" s="19">
        <f t="shared" ref="Y223" si="116">U223-E223</f>
        <v>-16</v>
      </c>
      <c r="Z223" s="19">
        <f t="shared" ref="Z223" si="117">V223-F223</f>
        <v>-101</v>
      </c>
      <c r="AA223" s="29">
        <f t="shared" ref="AA223" si="118">(S223-C223)/C223</f>
        <v>2.125</v>
      </c>
      <c r="AB223" s="29">
        <f t="shared" ref="AB223" si="119">(T223-D223)/D223</f>
        <v>-0.39506172839506171</v>
      </c>
      <c r="AC223" s="29">
        <f t="shared" ref="AC223" si="120">(U223-E223)/E223</f>
        <v>-0.34042553191489361</v>
      </c>
      <c r="AD223" s="29">
        <f t="shared" ref="AD223" si="121">(V223-F223)/F223</f>
        <v>-0.77099236641221369</v>
      </c>
    </row>
    <row r="224" spans="1:30" x14ac:dyDescent="0.35">
      <c r="A224"/>
      <c r="B224"/>
      <c r="C224"/>
      <c r="D224"/>
      <c r="E224"/>
      <c r="F224"/>
      <c r="O224"/>
      <c r="P224"/>
      <c r="Q224"/>
      <c r="R224"/>
      <c r="S224"/>
      <c r="T224"/>
      <c r="U224"/>
      <c r="V224"/>
    </row>
    <row r="225" spans="1:30" x14ac:dyDescent="0.35">
      <c r="A225" s="37" t="s">
        <v>112</v>
      </c>
      <c r="B225" s="35"/>
      <c r="C225" s="32"/>
      <c r="D225"/>
      <c r="E225"/>
      <c r="F225"/>
      <c r="O225"/>
      <c r="P225"/>
      <c r="Q225"/>
      <c r="R225"/>
      <c r="S225"/>
      <c r="T225"/>
      <c r="U225"/>
      <c r="V225"/>
    </row>
    <row r="226" spans="1:30" x14ac:dyDescent="0.35">
      <c r="A226" s="36"/>
      <c r="B226" s="36"/>
      <c r="C226" s="12" t="s">
        <v>23</v>
      </c>
      <c r="D226" s="12" t="s">
        <v>24</v>
      </c>
      <c r="E226" s="12" t="s">
        <v>25</v>
      </c>
      <c r="F226" s="12" t="s">
        <v>26</v>
      </c>
      <c r="O226" s="7" t="s">
        <v>23</v>
      </c>
      <c r="P226" s="7" t="s">
        <v>24</v>
      </c>
      <c r="Q226" s="7" t="s">
        <v>25</v>
      </c>
      <c r="R226" s="8" t="s">
        <v>26</v>
      </c>
      <c r="S226" s="14" t="s">
        <v>23</v>
      </c>
      <c r="T226" s="14" t="s">
        <v>24</v>
      </c>
      <c r="U226" s="14" t="s">
        <v>25</v>
      </c>
      <c r="V226" s="15" t="s">
        <v>26</v>
      </c>
      <c r="W226" s="59" t="s">
        <v>104</v>
      </c>
      <c r="X226" s="59"/>
      <c r="Y226" s="59"/>
      <c r="Z226" s="59"/>
      <c r="AA226" s="59" t="s">
        <v>104</v>
      </c>
      <c r="AB226" s="59"/>
      <c r="AC226" s="59"/>
      <c r="AD226" s="59"/>
    </row>
    <row r="227" spans="1:30" x14ac:dyDescent="0.35">
      <c r="A227" s="36"/>
      <c r="B227" s="36"/>
      <c r="C227" s="12" t="s">
        <v>27</v>
      </c>
      <c r="D227" s="12" t="s">
        <v>28</v>
      </c>
      <c r="E227" s="12" t="s">
        <v>29</v>
      </c>
      <c r="F227" s="12" t="s">
        <v>30</v>
      </c>
      <c r="O227" s="7" t="s">
        <v>27</v>
      </c>
      <c r="P227" s="7" t="s">
        <v>28</v>
      </c>
      <c r="Q227" s="7" t="s">
        <v>29</v>
      </c>
      <c r="R227" s="8" t="s">
        <v>30</v>
      </c>
      <c r="S227" s="14" t="s">
        <v>27</v>
      </c>
      <c r="T227" s="14" t="s">
        <v>28</v>
      </c>
      <c r="U227" s="14" t="s">
        <v>29</v>
      </c>
      <c r="V227" s="15" t="s">
        <v>30</v>
      </c>
      <c r="W227" s="39" t="s">
        <v>23</v>
      </c>
      <c r="X227" s="39" t="s">
        <v>24</v>
      </c>
      <c r="Y227" s="39" t="s">
        <v>25</v>
      </c>
      <c r="Z227" s="39" t="s">
        <v>26</v>
      </c>
      <c r="AA227" s="42" t="s">
        <v>23</v>
      </c>
      <c r="AB227" s="42" t="s">
        <v>24</v>
      </c>
      <c r="AC227" s="42" t="s">
        <v>25</v>
      </c>
      <c r="AD227" s="42" t="s">
        <v>26</v>
      </c>
    </row>
    <row r="228" spans="1:30" x14ac:dyDescent="0.35">
      <c r="A228" s="36"/>
      <c r="B228" s="36"/>
      <c r="C228" s="13">
        <v>2019</v>
      </c>
      <c r="D228" s="13">
        <v>2019</v>
      </c>
      <c r="E228" s="13">
        <v>2019</v>
      </c>
      <c r="F228" s="13">
        <v>2019</v>
      </c>
      <c r="O228" s="11">
        <v>2025</v>
      </c>
      <c r="P228" s="11">
        <v>2025</v>
      </c>
      <c r="Q228" s="11">
        <v>2025</v>
      </c>
      <c r="R228" s="11">
        <v>2025</v>
      </c>
      <c r="S228" s="16">
        <v>2026</v>
      </c>
      <c r="T228" s="16">
        <v>2026</v>
      </c>
      <c r="U228" s="16">
        <v>2026</v>
      </c>
      <c r="V228" s="16">
        <v>2026</v>
      </c>
      <c r="W228" s="2" t="s">
        <v>27</v>
      </c>
      <c r="X228" s="2" t="s">
        <v>28</v>
      </c>
      <c r="Y228" s="2" t="s">
        <v>29</v>
      </c>
      <c r="Z228" s="2" t="s">
        <v>30</v>
      </c>
      <c r="AA228" s="43" t="s">
        <v>27</v>
      </c>
      <c r="AB228" s="43" t="s">
        <v>28</v>
      </c>
      <c r="AC228" s="43" t="s">
        <v>29</v>
      </c>
      <c r="AD228" s="43" t="s">
        <v>30</v>
      </c>
    </row>
    <row r="229" spans="1:30" x14ac:dyDescent="0.35">
      <c r="A229" s="25" t="s">
        <v>0</v>
      </c>
      <c r="B229" s="25" t="s">
        <v>0</v>
      </c>
      <c r="C229" s="19">
        <v>8439</v>
      </c>
      <c r="D229" s="19">
        <v>7237</v>
      </c>
      <c r="E229" s="19">
        <v>9774</v>
      </c>
      <c r="F229" s="19">
        <v>12263</v>
      </c>
      <c r="O229" s="19">
        <v>6208</v>
      </c>
      <c r="P229" s="19">
        <v>5782</v>
      </c>
      <c r="Q229" s="19">
        <v>7638</v>
      </c>
      <c r="R229" s="19">
        <v>9333</v>
      </c>
      <c r="S229" s="19">
        <v>5925</v>
      </c>
      <c r="T229" s="19">
        <v>6807</v>
      </c>
      <c r="U229" s="19">
        <v>8004</v>
      </c>
      <c r="V229" s="19">
        <v>9012</v>
      </c>
      <c r="W229" s="19">
        <f>S229-C229</f>
        <v>-2514</v>
      </c>
      <c r="X229" s="19">
        <f t="shared" ref="X229:X238" si="122">T229-D229</f>
        <v>-430</v>
      </c>
      <c r="Y229" s="19">
        <f t="shared" ref="Y229:Y238" si="123">U229-E229</f>
        <v>-1770</v>
      </c>
      <c r="Z229" s="19">
        <f t="shared" ref="Z229:Z238" si="124">V229-F229</f>
        <v>-3251</v>
      </c>
      <c r="AA229" s="29">
        <f>(S229-C229)/C229</f>
        <v>-0.29790259509420547</v>
      </c>
      <c r="AB229" s="29">
        <f t="shared" ref="AB229:AB238" si="125">(T229-D229)/D229</f>
        <v>-5.9416885449772007E-2</v>
      </c>
      <c r="AC229" s="29">
        <f t="shared" ref="AC229:AC238" si="126">(U229-E229)/E229</f>
        <v>-0.18109269490484961</v>
      </c>
      <c r="AD229" s="29">
        <f t="shared" ref="AD229:AD238" si="127">(V229-F229)/F229</f>
        <v>-0.26510641767919757</v>
      </c>
    </row>
    <row r="230" spans="1:30" x14ac:dyDescent="0.35">
      <c r="A230" s="25" t="s">
        <v>105</v>
      </c>
      <c r="B230" s="25" t="s">
        <v>106</v>
      </c>
      <c r="C230" s="19">
        <v>4377</v>
      </c>
      <c r="D230" s="19">
        <v>4773</v>
      </c>
      <c r="E230" s="19">
        <v>5198</v>
      </c>
      <c r="F230" s="19">
        <v>7909</v>
      </c>
      <c r="O230" s="19">
        <v>4428</v>
      </c>
      <c r="P230" s="19">
        <v>4244</v>
      </c>
      <c r="Q230" s="19">
        <v>4651</v>
      </c>
      <c r="R230" s="19">
        <v>6620</v>
      </c>
      <c r="S230" s="19">
        <v>4066</v>
      </c>
      <c r="T230" s="19">
        <v>4618</v>
      </c>
      <c r="U230" s="19">
        <v>4936</v>
      </c>
      <c r="V230" s="19">
        <v>5636</v>
      </c>
      <c r="W230" s="19">
        <f t="shared" ref="W230:W238" si="128">S230-C230</f>
        <v>-311</v>
      </c>
      <c r="X230" s="19">
        <f t="shared" si="122"/>
        <v>-155</v>
      </c>
      <c r="Y230" s="19">
        <f t="shared" si="123"/>
        <v>-262</v>
      </c>
      <c r="Z230" s="19">
        <f t="shared" si="124"/>
        <v>-2273</v>
      </c>
      <c r="AA230" s="29">
        <f t="shared" ref="AA230:AA238" si="129">(S230-C230)/C230</f>
        <v>-7.105323280785926E-2</v>
      </c>
      <c r="AB230" s="29">
        <f t="shared" si="125"/>
        <v>-3.2474334799916196E-2</v>
      </c>
      <c r="AC230" s="29">
        <f t="shared" si="126"/>
        <v>-5.0404001539053479E-2</v>
      </c>
      <c r="AD230" s="29">
        <f t="shared" si="127"/>
        <v>-0.2873941079782526</v>
      </c>
    </row>
    <row r="231" spans="1:30" x14ac:dyDescent="0.35">
      <c r="A231" s="25" t="s">
        <v>64</v>
      </c>
      <c r="B231" s="25" t="s">
        <v>64</v>
      </c>
      <c r="C231" s="19">
        <v>4248</v>
      </c>
      <c r="D231" s="19">
        <v>4614</v>
      </c>
      <c r="E231" s="19">
        <v>5059</v>
      </c>
      <c r="F231" s="19">
        <v>7760</v>
      </c>
      <c r="O231" s="19">
        <v>4401</v>
      </c>
      <c r="P231" s="19">
        <v>4188</v>
      </c>
      <c r="Q231" s="19">
        <v>4620</v>
      </c>
      <c r="R231" s="19">
        <v>6571</v>
      </c>
      <c r="S231" s="19">
        <v>4005</v>
      </c>
      <c r="T231" s="19">
        <v>4556</v>
      </c>
      <c r="U231" s="34" t="s">
        <v>65</v>
      </c>
      <c r="V231" s="19">
        <v>5558</v>
      </c>
      <c r="W231" s="19">
        <f t="shared" si="128"/>
        <v>-243</v>
      </c>
      <c r="X231" s="19">
        <f t="shared" si="122"/>
        <v>-58</v>
      </c>
      <c r="Y231" s="19" t="e">
        <f t="shared" si="123"/>
        <v>#VALUE!</v>
      </c>
      <c r="Z231" s="19">
        <f t="shared" si="124"/>
        <v>-2202</v>
      </c>
      <c r="AA231" s="29">
        <f t="shared" si="129"/>
        <v>-5.7203389830508475E-2</v>
      </c>
      <c r="AB231" s="29">
        <f t="shared" si="125"/>
        <v>-1.2570437798006068E-2</v>
      </c>
      <c r="AC231" s="29" t="e">
        <f t="shared" si="126"/>
        <v>#VALUE!</v>
      </c>
      <c r="AD231" s="29">
        <f t="shared" si="127"/>
        <v>-0.28376288659793814</v>
      </c>
    </row>
    <row r="232" spans="1:30" x14ac:dyDescent="0.35">
      <c r="A232" s="25" t="s">
        <v>91</v>
      </c>
      <c r="B232" s="25" t="s">
        <v>74</v>
      </c>
      <c r="C232" s="19">
        <v>3204</v>
      </c>
      <c r="D232" s="19">
        <v>1603</v>
      </c>
      <c r="E232" s="19">
        <v>2749</v>
      </c>
      <c r="F232" s="19">
        <v>2733</v>
      </c>
      <c r="O232" s="19">
        <v>1354</v>
      </c>
      <c r="P232" s="19">
        <v>1103</v>
      </c>
      <c r="Q232" s="19">
        <v>2179</v>
      </c>
      <c r="R232" s="19">
        <v>1655</v>
      </c>
      <c r="S232" s="19">
        <v>1407</v>
      </c>
      <c r="T232" s="19">
        <v>1560</v>
      </c>
      <c r="U232" s="19">
        <v>2353</v>
      </c>
      <c r="V232" s="19">
        <v>2470</v>
      </c>
      <c r="W232" s="19">
        <f t="shared" si="128"/>
        <v>-1797</v>
      </c>
      <c r="X232" s="19">
        <f t="shared" si="122"/>
        <v>-43</v>
      </c>
      <c r="Y232" s="19">
        <f t="shared" si="123"/>
        <v>-396</v>
      </c>
      <c r="Z232" s="19">
        <f t="shared" si="124"/>
        <v>-263</v>
      </c>
      <c r="AA232" s="29">
        <f t="shared" si="129"/>
        <v>-0.56086142322097376</v>
      </c>
      <c r="AB232" s="29">
        <f t="shared" si="125"/>
        <v>-2.6824703680598878E-2</v>
      </c>
      <c r="AC232" s="29">
        <f t="shared" si="126"/>
        <v>-0.1440523826846126</v>
      </c>
      <c r="AD232" s="29">
        <f t="shared" si="127"/>
        <v>-9.6231247713135751E-2</v>
      </c>
    </row>
    <row r="233" spans="1:30" x14ac:dyDescent="0.35">
      <c r="A233" s="25" t="s">
        <v>94</v>
      </c>
      <c r="B233" s="25" t="s">
        <v>77</v>
      </c>
      <c r="C233" s="19">
        <v>452</v>
      </c>
      <c r="D233" s="19">
        <v>451</v>
      </c>
      <c r="E233" s="19">
        <v>422</v>
      </c>
      <c r="F233" s="19">
        <v>390</v>
      </c>
      <c r="O233" s="19">
        <v>241</v>
      </c>
      <c r="P233" s="19">
        <v>177</v>
      </c>
      <c r="Q233" s="19">
        <v>293</v>
      </c>
      <c r="R233" s="19">
        <v>368</v>
      </c>
      <c r="S233" s="19">
        <v>228</v>
      </c>
      <c r="T233" s="19">
        <v>291</v>
      </c>
      <c r="U233" s="19">
        <v>424</v>
      </c>
      <c r="V233" s="19">
        <v>575</v>
      </c>
      <c r="W233" s="19">
        <f t="shared" si="128"/>
        <v>-224</v>
      </c>
      <c r="X233" s="19">
        <f t="shared" si="122"/>
        <v>-160</v>
      </c>
      <c r="Y233" s="19">
        <f t="shared" si="123"/>
        <v>2</v>
      </c>
      <c r="Z233" s="19">
        <f t="shared" si="124"/>
        <v>185</v>
      </c>
      <c r="AA233" s="29">
        <f t="shared" si="129"/>
        <v>-0.49557522123893805</v>
      </c>
      <c r="AB233" s="29">
        <f t="shared" si="125"/>
        <v>-0.35476718403547675</v>
      </c>
      <c r="AC233" s="29">
        <f t="shared" si="126"/>
        <v>4.7393364928909956E-3</v>
      </c>
      <c r="AD233" s="29">
        <f t="shared" si="127"/>
        <v>0.47435897435897434</v>
      </c>
    </row>
    <row r="234" spans="1:30" x14ac:dyDescent="0.35">
      <c r="A234" s="25" t="s">
        <v>93</v>
      </c>
      <c r="B234" s="25" t="s">
        <v>76</v>
      </c>
      <c r="C234" s="19">
        <v>41</v>
      </c>
      <c r="D234" s="19">
        <v>33</v>
      </c>
      <c r="E234" s="19">
        <v>937</v>
      </c>
      <c r="F234" s="19">
        <v>345</v>
      </c>
      <c r="O234" s="19">
        <v>16</v>
      </c>
      <c r="P234" s="19">
        <v>34</v>
      </c>
      <c r="Q234" s="19">
        <v>42</v>
      </c>
      <c r="R234" s="19">
        <v>76</v>
      </c>
      <c r="S234" s="19">
        <v>52</v>
      </c>
      <c r="T234" s="19">
        <v>51</v>
      </c>
      <c r="U234" s="19">
        <v>83</v>
      </c>
      <c r="V234" s="19">
        <v>106</v>
      </c>
      <c r="W234" s="19">
        <f t="shared" si="128"/>
        <v>11</v>
      </c>
      <c r="X234" s="19">
        <f t="shared" si="122"/>
        <v>18</v>
      </c>
      <c r="Y234" s="19">
        <f t="shared" si="123"/>
        <v>-854</v>
      </c>
      <c r="Z234" s="19">
        <f t="shared" si="124"/>
        <v>-239</v>
      </c>
      <c r="AA234" s="29">
        <f t="shared" si="129"/>
        <v>0.26829268292682928</v>
      </c>
      <c r="AB234" s="29">
        <f t="shared" si="125"/>
        <v>0.54545454545454541</v>
      </c>
      <c r="AC234" s="29">
        <f t="shared" si="126"/>
        <v>-0.91141942369263607</v>
      </c>
      <c r="AD234" s="29">
        <f t="shared" si="127"/>
        <v>-0.69275362318840583</v>
      </c>
    </row>
    <row r="235" spans="1:30" x14ac:dyDescent="0.35">
      <c r="A235" s="25" t="s">
        <v>85</v>
      </c>
      <c r="B235" s="25" t="s">
        <v>68</v>
      </c>
      <c r="C235" s="19">
        <v>96</v>
      </c>
      <c r="D235" s="19">
        <v>67</v>
      </c>
      <c r="E235" s="19">
        <v>178</v>
      </c>
      <c r="F235" s="19">
        <v>271</v>
      </c>
      <c r="O235" s="19">
        <v>94</v>
      </c>
      <c r="P235" s="19">
        <v>56</v>
      </c>
      <c r="Q235" s="19">
        <v>82</v>
      </c>
      <c r="R235" s="19">
        <v>156</v>
      </c>
      <c r="S235" s="19">
        <v>66</v>
      </c>
      <c r="T235" s="19">
        <v>48</v>
      </c>
      <c r="U235" s="19">
        <v>131</v>
      </c>
      <c r="V235" s="19">
        <v>76</v>
      </c>
      <c r="W235" s="19">
        <f t="shared" si="128"/>
        <v>-30</v>
      </c>
      <c r="X235" s="19">
        <f t="shared" si="122"/>
        <v>-19</v>
      </c>
      <c r="Y235" s="19">
        <f t="shared" si="123"/>
        <v>-47</v>
      </c>
      <c r="Z235" s="19">
        <f t="shared" si="124"/>
        <v>-195</v>
      </c>
      <c r="AA235" s="29">
        <f t="shared" si="129"/>
        <v>-0.3125</v>
      </c>
      <c r="AB235" s="29">
        <f t="shared" si="125"/>
        <v>-0.28358208955223879</v>
      </c>
      <c r="AC235" s="29">
        <f t="shared" si="126"/>
        <v>-0.2640449438202247</v>
      </c>
      <c r="AD235" s="29">
        <f t="shared" si="127"/>
        <v>-0.71955719557195574</v>
      </c>
    </row>
    <row r="236" spans="1:30" x14ac:dyDescent="0.35">
      <c r="A236" s="25" t="s">
        <v>102</v>
      </c>
      <c r="B236" s="25" t="s">
        <v>66</v>
      </c>
      <c r="C236" s="19">
        <v>129</v>
      </c>
      <c r="D236" s="19">
        <v>159</v>
      </c>
      <c r="E236" s="19">
        <v>139</v>
      </c>
      <c r="F236" s="19">
        <v>149</v>
      </c>
      <c r="O236" s="19">
        <v>27</v>
      </c>
      <c r="P236" s="19">
        <v>56</v>
      </c>
      <c r="Q236" s="19">
        <v>31</v>
      </c>
      <c r="R236" s="19">
        <v>49</v>
      </c>
      <c r="S236" s="19">
        <v>61</v>
      </c>
      <c r="T236" s="19">
        <v>62</v>
      </c>
      <c r="U236" s="34" t="s">
        <v>65</v>
      </c>
      <c r="V236" s="19">
        <v>78</v>
      </c>
      <c r="W236" s="19">
        <f t="shared" si="128"/>
        <v>-68</v>
      </c>
      <c r="X236" s="19">
        <f t="shared" si="122"/>
        <v>-97</v>
      </c>
      <c r="Y236" s="19" t="e">
        <f t="shared" si="123"/>
        <v>#VALUE!</v>
      </c>
      <c r="Z236" s="19">
        <f t="shared" si="124"/>
        <v>-71</v>
      </c>
      <c r="AA236" s="29">
        <f t="shared" si="129"/>
        <v>-0.52713178294573648</v>
      </c>
      <c r="AB236" s="29">
        <f t="shared" si="125"/>
        <v>-0.61006289308176098</v>
      </c>
      <c r="AC236" s="29" t="e">
        <f t="shared" si="126"/>
        <v>#VALUE!</v>
      </c>
      <c r="AD236" s="29">
        <f t="shared" si="127"/>
        <v>-0.47651006711409394</v>
      </c>
    </row>
    <row r="237" spans="1:30" x14ac:dyDescent="0.35">
      <c r="A237" s="25" t="s">
        <v>88</v>
      </c>
      <c r="B237" s="25" t="s">
        <v>71</v>
      </c>
      <c r="C237" s="19">
        <v>21</v>
      </c>
      <c r="D237" s="19">
        <v>83</v>
      </c>
      <c r="E237" s="19">
        <v>51</v>
      </c>
      <c r="F237" s="19">
        <v>213</v>
      </c>
      <c r="O237" s="19">
        <v>12</v>
      </c>
      <c r="P237" s="19">
        <v>14</v>
      </c>
      <c r="Q237" s="19">
        <v>27</v>
      </c>
      <c r="R237" s="19">
        <v>292</v>
      </c>
      <c r="S237" s="34" t="s">
        <v>65</v>
      </c>
      <c r="T237" s="19">
        <v>59</v>
      </c>
      <c r="U237" s="34" t="s">
        <v>65</v>
      </c>
      <c r="V237" s="34" t="s">
        <v>65</v>
      </c>
      <c r="W237" s="19" t="e">
        <f t="shared" si="128"/>
        <v>#VALUE!</v>
      </c>
      <c r="X237" s="19">
        <f t="shared" si="122"/>
        <v>-24</v>
      </c>
      <c r="Y237" s="19" t="e">
        <f t="shared" si="123"/>
        <v>#VALUE!</v>
      </c>
      <c r="Z237" s="19" t="e">
        <f t="shared" si="124"/>
        <v>#VALUE!</v>
      </c>
      <c r="AA237" s="29" t="e">
        <f t="shared" si="129"/>
        <v>#VALUE!</v>
      </c>
      <c r="AB237" s="29">
        <f t="shared" si="125"/>
        <v>-0.28915662650602408</v>
      </c>
      <c r="AC237" s="29" t="e">
        <f t="shared" si="126"/>
        <v>#VALUE!</v>
      </c>
      <c r="AD237" s="29" t="e">
        <f t="shared" si="127"/>
        <v>#VALUE!</v>
      </c>
    </row>
    <row r="238" spans="1:30" x14ac:dyDescent="0.35">
      <c r="A238" s="25" t="s">
        <v>96</v>
      </c>
      <c r="B238" s="25" t="s">
        <v>79</v>
      </c>
      <c r="C238" s="19">
        <v>89</v>
      </c>
      <c r="D238" s="19">
        <v>36</v>
      </c>
      <c r="E238" s="19">
        <v>70</v>
      </c>
      <c r="F238" s="19">
        <v>57</v>
      </c>
      <c r="O238" s="19">
        <v>26</v>
      </c>
      <c r="P238" s="19">
        <v>29</v>
      </c>
      <c r="Q238" s="19">
        <v>16</v>
      </c>
      <c r="R238" s="19">
        <v>41</v>
      </c>
      <c r="S238" s="19">
        <v>41</v>
      </c>
      <c r="T238" s="19">
        <v>47</v>
      </c>
      <c r="U238" s="19">
        <v>25</v>
      </c>
      <c r="V238" s="19">
        <v>55</v>
      </c>
      <c r="W238" s="19">
        <f t="shared" si="128"/>
        <v>-48</v>
      </c>
      <c r="X238" s="19">
        <f t="shared" si="122"/>
        <v>11</v>
      </c>
      <c r="Y238" s="19">
        <f t="shared" si="123"/>
        <v>-45</v>
      </c>
      <c r="Z238" s="19">
        <f t="shared" si="124"/>
        <v>-2</v>
      </c>
      <c r="AA238" s="29">
        <f t="shared" si="129"/>
        <v>-0.5393258426966292</v>
      </c>
      <c r="AB238" s="29">
        <f t="shared" si="125"/>
        <v>0.30555555555555558</v>
      </c>
      <c r="AC238" s="29">
        <f t="shared" si="126"/>
        <v>-0.6428571428571429</v>
      </c>
      <c r="AD238" s="29">
        <f t="shared" si="127"/>
        <v>-3.5087719298245612E-2</v>
      </c>
    </row>
    <row r="240" spans="1:30" x14ac:dyDescent="0.35">
      <c r="A240" s="50" t="s">
        <v>113</v>
      </c>
    </row>
  </sheetData>
  <mergeCells count="22">
    <mergeCell ref="W210:Z210"/>
    <mergeCell ref="AA210:AD210"/>
    <mergeCell ref="W226:Z226"/>
    <mergeCell ref="AA226:AD226"/>
    <mergeCell ref="W158:Z158"/>
    <mergeCell ref="AA158:AD158"/>
    <mergeCell ref="W179:Z179"/>
    <mergeCell ref="AA179:AD179"/>
    <mergeCell ref="W195:Z195"/>
    <mergeCell ref="AA195:AD195"/>
    <mergeCell ref="W88:Z88"/>
    <mergeCell ref="AA88:AD88"/>
    <mergeCell ref="W112:Z112"/>
    <mergeCell ref="AA112:AD112"/>
    <mergeCell ref="W137:Z137"/>
    <mergeCell ref="AA137:AD137"/>
    <mergeCell ref="W3:Z3"/>
    <mergeCell ref="AA3:AD3"/>
    <mergeCell ref="W33:Z33"/>
    <mergeCell ref="AA33:AD33"/>
    <mergeCell ref="W64:Z64"/>
    <mergeCell ref="AA64:AD64"/>
  </mergeCells>
  <conditionalFormatting sqref="W6:AD30">
    <cfRule type="cellIs" dxfId="56" priority="13" operator="lessThan">
      <formula>0</formula>
    </cfRule>
  </conditionalFormatting>
  <conditionalFormatting sqref="W36:AD60">
    <cfRule type="cellIs" dxfId="55" priority="8" operator="lessThan">
      <formula>0</formula>
    </cfRule>
  </conditionalFormatting>
  <conditionalFormatting sqref="W67:AD85">
    <cfRule type="cellIs" dxfId="54" priority="7" operator="lessThan">
      <formula>0</formula>
    </cfRule>
  </conditionalFormatting>
  <conditionalFormatting sqref="W91:AD109">
    <cfRule type="cellIs" dxfId="53" priority="6" operator="lessThan">
      <formula>0</formula>
    </cfRule>
  </conditionalFormatting>
  <conditionalFormatting sqref="W115:AD133">
    <cfRule type="cellIs" dxfId="52" priority="5" operator="lessThan">
      <formula>0</formula>
    </cfRule>
  </conditionalFormatting>
  <conditionalFormatting sqref="W140:AD154">
    <cfRule type="cellIs" dxfId="51" priority="4" operator="lessThan">
      <formula>0</formula>
    </cfRule>
  </conditionalFormatting>
  <conditionalFormatting sqref="W161:AD176">
    <cfRule type="cellIs" dxfId="50" priority="3" operator="lessThan">
      <formula>0</formula>
    </cfRule>
  </conditionalFormatting>
  <conditionalFormatting sqref="W182:AD192 W198:AD207">
    <cfRule type="cellIs" dxfId="49" priority="2" operator="lessThan">
      <formula>0</formula>
    </cfRule>
  </conditionalFormatting>
  <conditionalFormatting sqref="W213:AD223 W229:AD238">
    <cfRule type="cellIs" dxfId="48" priority="1" operator="less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0"/>
  <sheetViews>
    <sheetView topLeftCell="A128" zoomScale="90" zoomScaleNormal="90" workbookViewId="0">
      <pane xSplit="2" topLeftCell="R1" activePane="topRight" state="frozen"/>
      <selection pane="topRight" activeCell="A144" sqref="A144:XFD144"/>
    </sheetView>
  </sheetViews>
  <sheetFormatPr defaultRowHeight="14.5" x14ac:dyDescent="0.35"/>
  <cols>
    <col min="1" max="1" width="17.26953125" style="1" customWidth="1"/>
    <col min="2" max="2" width="17.26953125" style="24" customWidth="1"/>
    <col min="3" max="14" width="9.1796875" style="1" hidden="1" customWidth="1"/>
    <col min="15" max="22" width="9.1796875" style="1" customWidth="1"/>
    <col min="23" max="16384" width="8.7265625" style="1"/>
  </cols>
  <sheetData>
    <row r="1" spans="1:30" x14ac:dyDescent="0.35">
      <c r="A1" s="17" t="s">
        <v>31</v>
      </c>
    </row>
    <row r="2" spans="1:30" x14ac:dyDescent="0.35">
      <c r="A2" s="18" t="s">
        <v>32</v>
      </c>
    </row>
    <row r="3" spans="1:30" x14ac:dyDescent="0.35">
      <c r="A3" s="19"/>
      <c r="B3" s="25"/>
      <c r="C3" s="12" t="s">
        <v>23</v>
      </c>
      <c r="D3" s="12" t="s">
        <v>24</v>
      </c>
      <c r="E3" s="12" t="s">
        <v>25</v>
      </c>
      <c r="F3" s="12" t="s">
        <v>26</v>
      </c>
      <c r="G3" s="3" t="s">
        <v>23</v>
      </c>
      <c r="H3" s="3" t="s">
        <v>24</v>
      </c>
      <c r="I3" s="3" t="s">
        <v>25</v>
      </c>
      <c r="J3" s="4" t="s">
        <v>26</v>
      </c>
      <c r="K3" s="5" t="s">
        <v>23</v>
      </c>
      <c r="L3" s="5" t="s">
        <v>24</v>
      </c>
      <c r="M3" s="5" t="s">
        <v>25</v>
      </c>
      <c r="N3" s="6" t="s">
        <v>26</v>
      </c>
      <c r="O3" s="7" t="s">
        <v>23</v>
      </c>
      <c r="P3" s="7" t="s">
        <v>24</v>
      </c>
      <c r="Q3" s="7" t="s">
        <v>25</v>
      </c>
      <c r="R3" s="8" t="s">
        <v>26</v>
      </c>
      <c r="S3" s="14" t="s">
        <v>23</v>
      </c>
      <c r="T3" s="14" t="s">
        <v>24</v>
      </c>
      <c r="U3" s="14" t="s">
        <v>25</v>
      </c>
      <c r="V3" s="15" t="s">
        <v>26</v>
      </c>
      <c r="W3" s="59" t="s">
        <v>103</v>
      </c>
      <c r="X3" s="59"/>
      <c r="Y3" s="59"/>
      <c r="Z3" s="59"/>
      <c r="AA3" s="59" t="s">
        <v>103</v>
      </c>
      <c r="AB3" s="59"/>
      <c r="AC3" s="59"/>
      <c r="AD3" s="59"/>
    </row>
    <row r="4" spans="1:30" x14ac:dyDescent="0.35">
      <c r="A4" s="19"/>
      <c r="B4" s="25"/>
      <c r="C4" s="12" t="s">
        <v>27</v>
      </c>
      <c r="D4" s="12" t="s">
        <v>28</v>
      </c>
      <c r="E4" s="12" t="s">
        <v>29</v>
      </c>
      <c r="F4" s="12" t="s">
        <v>30</v>
      </c>
      <c r="G4" s="3" t="s">
        <v>27</v>
      </c>
      <c r="H4" s="3" t="s">
        <v>28</v>
      </c>
      <c r="I4" s="3" t="s">
        <v>29</v>
      </c>
      <c r="J4" s="4" t="s">
        <v>30</v>
      </c>
      <c r="K4" s="5" t="s">
        <v>27</v>
      </c>
      <c r="L4" s="5" t="s">
        <v>28</v>
      </c>
      <c r="M4" s="5" t="s">
        <v>29</v>
      </c>
      <c r="N4" s="6" t="s">
        <v>30</v>
      </c>
      <c r="O4" s="7" t="s">
        <v>27</v>
      </c>
      <c r="P4" s="7" t="s">
        <v>28</v>
      </c>
      <c r="Q4" s="7" t="s">
        <v>29</v>
      </c>
      <c r="R4" s="8" t="s">
        <v>30</v>
      </c>
      <c r="S4" s="14" t="s">
        <v>27</v>
      </c>
      <c r="T4" s="14" t="s">
        <v>28</v>
      </c>
      <c r="U4" s="14" t="s">
        <v>29</v>
      </c>
      <c r="V4" s="15" t="s">
        <v>30</v>
      </c>
      <c r="W4" s="39" t="s">
        <v>23</v>
      </c>
      <c r="X4" s="39" t="s">
        <v>24</v>
      </c>
      <c r="Y4" s="39" t="s">
        <v>25</v>
      </c>
      <c r="Z4" s="39" t="s">
        <v>26</v>
      </c>
      <c r="AA4" s="42" t="s">
        <v>23</v>
      </c>
      <c r="AB4" s="42" t="s">
        <v>24</v>
      </c>
      <c r="AC4" s="42" t="s">
        <v>25</v>
      </c>
      <c r="AD4" s="42" t="s">
        <v>26</v>
      </c>
    </row>
    <row r="5" spans="1:30" x14ac:dyDescent="0.35">
      <c r="A5" s="19"/>
      <c r="B5" s="25"/>
      <c r="C5" s="13">
        <v>2019</v>
      </c>
      <c r="D5" s="13">
        <v>2019</v>
      </c>
      <c r="E5" s="13">
        <v>2019</v>
      </c>
      <c r="F5" s="13">
        <v>2019</v>
      </c>
      <c r="G5" s="9">
        <v>2023</v>
      </c>
      <c r="H5" s="9">
        <v>2023</v>
      </c>
      <c r="I5" s="9">
        <v>2023</v>
      </c>
      <c r="J5" s="9">
        <v>2023</v>
      </c>
      <c r="K5" s="10">
        <v>2024</v>
      </c>
      <c r="L5" s="10">
        <v>2024</v>
      </c>
      <c r="M5" s="10">
        <v>2024</v>
      </c>
      <c r="N5" s="10">
        <v>2024</v>
      </c>
      <c r="O5" s="11">
        <v>2025</v>
      </c>
      <c r="P5" s="11">
        <v>2025</v>
      </c>
      <c r="Q5" s="11">
        <v>2025</v>
      </c>
      <c r="R5" s="11">
        <v>2025</v>
      </c>
      <c r="S5" s="16">
        <v>2026</v>
      </c>
      <c r="T5" s="16">
        <v>2026</v>
      </c>
      <c r="U5" s="16">
        <v>2026</v>
      </c>
      <c r="V5" s="16">
        <v>2026</v>
      </c>
      <c r="W5" s="2" t="s">
        <v>27</v>
      </c>
      <c r="X5" s="2" t="s">
        <v>28</v>
      </c>
      <c r="Y5" s="2" t="s">
        <v>29</v>
      </c>
      <c r="Z5" s="2" t="s">
        <v>30</v>
      </c>
      <c r="AA5" s="43" t="s">
        <v>27</v>
      </c>
      <c r="AB5" s="43" t="s">
        <v>28</v>
      </c>
      <c r="AC5" s="43" t="s">
        <v>29</v>
      </c>
      <c r="AD5" s="43" t="s">
        <v>30</v>
      </c>
    </row>
    <row r="6" spans="1:30" x14ac:dyDescent="0.35">
      <c r="A6" s="20" t="s">
        <v>33</v>
      </c>
      <c r="B6" s="21" t="s">
        <v>34</v>
      </c>
      <c r="C6" s="19">
        <v>208405</v>
      </c>
      <c r="D6" s="19">
        <v>218936</v>
      </c>
      <c r="E6" s="19">
        <v>233384</v>
      </c>
      <c r="F6" s="19">
        <v>262149</v>
      </c>
      <c r="G6" s="19">
        <v>196442</v>
      </c>
      <c r="H6" s="19">
        <v>221666</v>
      </c>
      <c r="I6" s="19">
        <v>226277</v>
      </c>
      <c r="J6" s="19">
        <v>250191</v>
      </c>
      <c r="K6" s="19">
        <v>193953</v>
      </c>
      <c r="L6" s="19">
        <v>224948</v>
      </c>
      <c r="M6" s="19">
        <v>237380</v>
      </c>
      <c r="N6" s="19">
        <v>233843</v>
      </c>
      <c r="O6" s="19">
        <v>204971</v>
      </c>
      <c r="P6" s="19">
        <v>230410</v>
      </c>
      <c r="Q6" s="19">
        <v>217018</v>
      </c>
      <c r="R6" s="19">
        <v>251330</v>
      </c>
      <c r="S6" s="19">
        <v>217120</v>
      </c>
      <c r="T6" s="19">
        <v>233291</v>
      </c>
      <c r="U6" s="19">
        <v>234040</v>
      </c>
      <c r="V6" s="19">
        <v>264204</v>
      </c>
      <c r="W6" s="19">
        <f t="shared" ref="W6:Z29" si="0">S6-O6</f>
        <v>12149</v>
      </c>
      <c r="X6" s="19">
        <f t="shared" si="0"/>
        <v>2881</v>
      </c>
      <c r="Y6" s="19">
        <f t="shared" si="0"/>
        <v>17022</v>
      </c>
      <c r="Z6" s="19">
        <f t="shared" si="0"/>
        <v>12874</v>
      </c>
      <c r="AA6" s="29">
        <f t="shared" ref="AA6:AD29" si="1">(S6-O6)/O6</f>
        <v>5.9271799425284551E-2</v>
      </c>
      <c r="AB6" s="29">
        <f t="shared" si="1"/>
        <v>1.2503797578230112E-2</v>
      </c>
      <c r="AC6" s="29">
        <f t="shared" si="1"/>
        <v>7.8435890110497744E-2</v>
      </c>
      <c r="AD6" s="29">
        <f t="shared" si="1"/>
        <v>5.1223491027732465E-2</v>
      </c>
    </row>
    <row r="7" spans="1:30" x14ac:dyDescent="0.35">
      <c r="A7" s="20" t="s">
        <v>35</v>
      </c>
      <c r="B7" s="21" t="s">
        <v>0</v>
      </c>
      <c r="C7" s="19">
        <v>94757</v>
      </c>
      <c r="D7" s="19">
        <v>108322</v>
      </c>
      <c r="E7" s="19">
        <v>109420</v>
      </c>
      <c r="F7" s="19">
        <v>105940</v>
      </c>
      <c r="G7" s="19">
        <v>114202</v>
      </c>
      <c r="H7" s="19">
        <v>118745</v>
      </c>
      <c r="I7" s="19">
        <v>124543</v>
      </c>
      <c r="J7" s="19">
        <v>123907</v>
      </c>
      <c r="K7" s="19">
        <v>110875</v>
      </c>
      <c r="L7" s="19">
        <v>117596</v>
      </c>
      <c r="M7" s="19">
        <v>121662</v>
      </c>
      <c r="N7" s="19">
        <v>118112</v>
      </c>
      <c r="O7" s="19">
        <v>109553</v>
      </c>
      <c r="P7" s="19">
        <v>119924</v>
      </c>
      <c r="Q7" s="19">
        <v>108875</v>
      </c>
      <c r="R7" s="19">
        <v>117547</v>
      </c>
      <c r="S7" s="19">
        <v>117629</v>
      </c>
      <c r="T7" s="19">
        <v>120708</v>
      </c>
      <c r="U7" s="19">
        <v>117238</v>
      </c>
      <c r="V7" s="19">
        <v>124955</v>
      </c>
      <c r="W7" s="19">
        <f t="shared" si="0"/>
        <v>8076</v>
      </c>
      <c r="X7" s="19">
        <f t="shared" si="0"/>
        <v>784</v>
      </c>
      <c r="Y7" s="19">
        <f t="shared" si="0"/>
        <v>8363</v>
      </c>
      <c r="Z7" s="19">
        <f t="shared" si="0"/>
        <v>7408</v>
      </c>
      <c r="AA7" s="29">
        <f t="shared" si="1"/>
        <v>7.3717743923032694E-2</v>
      </c>
      <c r="AB7" s="29">
        <f t="shared" si="1"/>
        <v>6.537473733364464E-3</v>
      </c>
      <c r="AC7" s="29">
        <f t="shared" si="1"/>
        <v>7.6812858783008031E-2</v>
      </c>
      <c r="AD7" s="29">
        <f t="shared" si="1"/>
        <v>6.3021599870690018E-2</v>
      </c>
    </row>
    <row r="8" spans="1:30" s="28" customFormat="1" x14ac:dyDescent="0.35">
      <c r="A8" s="22" t="s">
        <v>36</v>
      </c>
      <c r="B8" s="23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82240</v>
      </c>
      <c r="H8" s="27">
        <v>102921</v>
      </c>
      <c r="I8" s="27">
        <v>101734</v>
      </c>
      <c r="J8" s="27">
        <v>126284</v>
      </c>
      <c r="K8" s="27">
        <v>83078</v>
      </c>
      <c r="L8" s="27">
        <v>107352</v>
      </c>
      <c r="M8" s="27">
        <v>115718</v>
      </c>
      <c r="N8" s="27">
        <v>115731</v>
      </c>
      <c r="O8" s="27">
        <v>95418</v>
      </c>
      <c r="P8" s="27">
        <v>110486</v>
      </c>
      <c r="Q8" s="27">
        <v>108143</v>
      </c>
      <c r="R8" s="27">
        <v>133783</v>
      </c>
      <c r="S8" s="27">
        <v>99491</v>
      </c>
      <c r="T8" s="27">
        <v>112583</v>
      </c>
      <c r="U8" s="27">
        <v>116802</v>
      </c>
      <c r="V8" s="27">
        <v>139249</v>
      </c>
      <c r="W8" s="40">
        <f t="shared" si="0"/>
        <v>4073</v>
      </c>
      <c r="X8" s="40">
        <f t="shared" si="0"/>
        <v>2097</v>
      </c>
      <c r="Y8" s="40">
        <f t="shared" si="0"/>
        <v>8659</v>
      </c>
      <c r="Z8" s="40">
        <f t="shared" si="0"/>
        <v>5466</v>
      </c>
      <c r="AA8" s="41">
        <f t="shared" si="1"/>
        <v>4.2685866398373476E-2</v>
      </c>
      <c r="AB8" s="41">
        <f t="shared" si="1"/>
        <v>1.8979780243650778E-2</v>
      </c>
      <c r="AC8" s="41">
        <f t="shared" si="1"/>
        <v>8.0069907437374591E-2</v>
      </c>
      <c r="AD8" s="41">
        <f t="shared" si="1"/>
        <v>4.0857209062436929E-2</v>
      </c>
    </row>
    <row r="9" spans="1:30" x14ac:dyDescent="0.35">
      <c r="A9" s="19" t="s">
        <v>37</v>
      </c>
      <c r="B9" s="25" t="s">
        <v>15</v>
      </c>
      <c r="C9" s="19">
        <v>31968</v>
      </c>
      <c r="D9" s="19">
        <v>51416</v>
      </c>
      <c r="E9" s="19">
        <v>45353</v>
      </c>
      <c r="F9" s="19">
        <v>62142</v>
      </c>
      <c r="G9" s="19">
        <v>29314</v>
      </c>
      <c r="H9" s="19">
        <v>48098</v>
      </c>
      <c r="I9" s="19">
        <v>39507</v>
      </c>
      <c r="J9" s="19">
        <v>58063</v>
      </c>
      <c r="K9" s="19">
        <v>24454</v>
      </c>
      <c r="L9" s="19">
        <v>49298</v>
      </c>
      <c r="M9" s="19">
        <v>43971</v>
      </c>
      <c r="N9" s="19">
        <v>41968</v>
      </c>
      <c r="O9" s="19">
        <v>30165</v>
      </c>
      <c r="P9" s="19">
        <v>47619</v>
      </c>
      <c r="Q9" s="19">
        <v>35700</v>
      </c>
      <c r="R9" s="19">
        <v>49085</v>
      </c>
      <c r="S9" s="19">
        <v>30560</v>
      </c>
      <c r="T9" s="19">
        <v>44511</v>
      </c>
      <c r="U9" s="19">
        <v>34745</v>
      </c>
      <c r="V9" s="19">
        <v>50023</v>
      </c>
      <c r="W9" s="19">
        <f t="shared" si="0"/>
        <v>395</v>
      </c>
      <c r="X9" s="19">
        <f t="shared" si="0"/>
        <v>-3108</v>
      </c>
      <c r="Y9" s="19">
        <f t="shared" si="0"/>
        <v>-955</v>
      </c>
      <c r="Z9" s="19">
        <f t="shared" si="0"/>
        <v>938</v>
      </c>
      <c r="AA9" s="29">
        <f t="shared" si="1"/>
        <v>1.309464611304492E-2</v>
      </c>
      <c r="AB9" s="29">
        <f t="shared" si="1"/>
        <v>-6.5268065268065265E-2</v>
      </c>
      <c r="AC9" s="29">
        <f t="shared" si="1"/>
        <v>-2.6750700280112043E-2</v>
      </c>
      <c r="AD9" s="29">
        <f t="shared" si="1"/>
        <v>1.9109707649994905E-2</v>
      </c>
    </row>
    <row r="10" spans="1:30" x14ac:dyDescent="0.35">
      <c r="A10" s="19" t="s">
        <v>38</v>
      </c>
      <c r="B10" s="25" t="s">
        <v>8</v>
      </c>
      <c r="C10" s="19">
        <v>10007</v>
      </c>
      <c r="D10" s="19">
        <v>11343</v>
      </c>
      <c r="E10" s="19">
        <v>14523</v>
      </c>
      <c r="F10" s="19">
        <v>13873</v>
      </c>
      <c r="G10" s="19">
        <v>13873</v>
      </c>
      <c r="H10" s="19">
        <v>13660</v>
      </c>
      <c r="I10" s="19">
        <v>18817</v>
      </c>
      <c r="J10" s="19">
        <v>19399</v>
      </c>
      <c r="K10" s="19">
        <v>15850</v>
      </c>
      <c r="L10" s="19">
        <v>17302</v>
      </c>
      <c r="M10" s="19">
        <v>25113</v>
      </c>
      <c r="N10" s="19">
        <v>15350</v>
      </c>
      <c r="O10" s="19">
        <v>18027</v>
      </c>
      <c r="P10" s="19">
        <v>18417</v>
      </c>
      <c r="Q10" s="19">
        <v>24263</v>
      </c>
      <c r="R10" s="19">
        <v>20017</v>
      </c>
      <c r="S10" s="19">
        <v>20248</v>
      </c>
      <c r="T10" s="19">
        <v>19001</v>
      </c>
      <c r="U10" s="19">
        <v>25935</v>
      </c>
      <c r="V10" s="19">
        <v>20953</v>
      </c>
      <c r="W10" s="19">
        <f t="shared" si="0"/>
        <v>2221</v>
      </c>
      <c r="X10" s="19">
        <f t="shared" si="0"/>
        <v>584</v>
      </c>
      <c r="Y10" s="19">
        <f t="shared" si="0"/>
        <v>1672</v>
      </c>
      <c r="Z10" s="19">
        <f t="shared" si="0"/>
        <v>936</v>
      </c>
      <c r="AA10" s="29">
        <f t="shared" si="1"/>
        <v>0.12320408276474178</v>
      </c>
      <c r="AB10" s="29">
        <f t="shared" si="1"/>
        <v>3.1709833306184501E-2</v>
      </c>
      <c r="AC10" s="29">
        <f t="shared" si="1"/>
        <v>6.8911511354737665E-2</v>
      </c>
      <c r="AD10" s="29">
        <f t="shared" si="1"/>
        <v>4.6760253784283362E-2</v>
      </c>
    </row>
    <row r="11" spans="1:30" x14ac:dyDescent="0.35">
      <c r="A11" s="19" t="s">
        <v>40</v>
      </c>
      <c r="B11" s="25" t="s">
        <v>7</v>
      </c>
      <c r="C11" s="19">
        <v>3631</v>
      </c>
      <c r="D11" s="19">
        <v>3346</v>
      </c>
      <c r="E11" s="19">
        <v>4262</v>
      </c>
      <c r="F11" s="19">
        <v>5811</v>
      </c>
      <c r="G11" s="19">
        <v>3929</v>
      </c>
      <c r="H11" s="19">
        <v>3291</v>
      </c>
      <c r="I11" s="19">
        <v>3992</v>
      </c>
      <c r="J11" s="19">
        <v>5181</v>
      </c>
      <c r="K11" s="19">
        <v>4143</v>
      </c>
      <c r="L11" s="19">
        <v>4240</v>
      </c>
      <c r="M11" s="19">
        <v>4845</v>
      </c>
      <c r="N11" s="19">
        <v>5342</v>
      </c>
      <c r="O11" s="19">
        <v>4694</v>
      </c>
      <c r="P11" s="19">
        <v>4137</v>
      </c>
      <c r="Q11" s="19">
        <v>4589</v>
      </c>
      <c r="R11" s="19">
        <v>6198</v>
      </c>
      <c r="S11" s="19">
        <v>4588</v>
      </c>
      <c r="T11" s="19">
        <v>5036</v>
      </c>
      <c r="U11" s="19">
        <v>5062</v>
      </c>
      <c r="V11" s="19">
        <v>6206</v>
      </c>
      <c r="W11" s="19">
        <f t="shared" si="0"/>
        <v>-106</v>
      </c>
      <c r="X11" s="19">
        <f t="shared" si="0"/>
        <v>899</v>
      </c>
      <c r="Y11" s="19">
        <f t="shared" si="0"/>
        <v>473</v>
      </c>
      <c r="Z11" s="19">
        <f t="shared" si="0"/>
        <v>8</v>
      </c>
      <c r="AA11" s="29">
        <f t="shared" si="1"/>
        <v>-2.258201959948871E-2</v>
      </c>
      <c r="AB11" s="29">
        <f t="shared" si="1"/>
        <v>0.21730722745951173</v>
      </c>
      <c r="AC11" s="29">
        <f t="shared" si="1"/>
        <v>0.10307256482893877</v>
      </c>
      <c r="AD11" s="29">
        <f t="shared" si="1"/>
        <v>1.2907389480477573E-3</v>
      </c>
    </row>
    <row r="12" spans="1:30" x14ac:dyDescent="0.35">
      <c r="A12" s="19" t="s">
        <v>41</v>
      </c>
      <c r="B12" s="25" t="s">
        <v>16</v>
      </c>
      <c r="C12" s="19">
        <v>3447</v>
      </c>
      <c r="D12" s="19">
        <v>4010</v>
      </c>
      <c r="E12" s="19">
        <v>4410</v>
      </c>
      <c r="F12" s="19">
        <v>4755</v>
      </c>
      <c r="G12" s="19">
        <v>2992</v>
      </c>
      <c r="H12" s="19">
        <v>4860</v>
      </c>
      <c r="I12" s="19">
        <v>3192</v>
      </c>
      <c r="J12" s="19">
        <v>3112</v>
      </c>
      <c r="K12" s="19">
        <v>4399</v>
      </c>
      <c r="L12" s="19">
        <v>4140</v>
      </c>
      <c r="M12" s="19">
        <v>4473</v>
      </c>
      <c r="N12" s="19">
        <v>4039</v>
      </c>
      <c r="O12" s="19">
        <v>4540</v>
      </c>
      <c r="P12" s="19">
        <v>4548</v>
      </c>
      <c r="Q12" s="19">
        <v>4103</v>
      </c>
      <c r="R12" s="19">
        <v>4765</v>
      </c>
      <c r="S12" s="19">
        <v>4910</v>
      </c>
      <c r="T12" s="19">
        <v>4863</v>
      </c>
      <c r="U12" s="19">
        <v>5065</v>
      </c>
      <c r="V12" s="19">
        <v>5645</v>
      </c>
      <c r="W12" s="19">
        <f t="shared" si="0"/>
        <v>370</v>
      </c>
      <c r="X12" s="19">
        <f t="shared" si="0"/>
        <v>315</v>
      </c>
      <c r="Y12" s="19">
        <f t="shared" si="0"/>
        <v>962</v>
      </c>
      <c r="Z12" s="19">
        <f t="shared" si="0"/>
        <v>880</v>
      </c>
      <c r="AA12" s="29">
        <f t="shared" si="1"/>
        <v>8.1497797356828189E-2</v>
      </c>
      <c r="AB12" s="29">
        <f t="shared" si="1"/>
        <v>6.9261213720316628E-2</v>
      </c>
      <c r="AC12" s="29">
        <f t="shared" si="1"/>
        <v>0.23446258834998782</v>
      </c>
      <c r="AD12" s="29">
        <f t="shared" si="1"/>
        <v>0.18467995802728226</v>
      </c>
    </row>
    <row r="13" spans="1:30" x14ac:dyDescent="0.35">
      <c r="A13" s="19" t="s">
        <v>39</v>
      </c>
      <c r="B13" s="25" t="s">
        <v>13</v>
      </c>
      <c r="C13" s="19">
        <v>3280</v>
      </c>
      <c r="D13" s="19">
        <v>3427</v>
      </c>
      <c r="E13" s="19">
        <v>5169</v>
      </c>
      <c r="F13" s="19">
        <v>8371</v>
      </c>
      <c r="G13" s="19">
        <v>3999</v>
      </c>
      <c r="H13" s="19">
        <v>3435</v>
      </c>
      <c r="I13" s="19">
        <v>4239</v>
      </c>
      <c r="J13" s="19">
        <v>4518</v>
      </c>
      <c r="K13" s="19">
        <v>3960</v>
      </c>
      <c r="L13" s="19">
        <v>3685</v>
      </c>
      <c r="M13" s="19">
        <v>4632</v>
      </c>
      <c r="N13" s="19">
        <v>5982</v>
      </c>
      <c r="O13" s="19">
        <v>3998</v>
      </c>
      <c r="P13" s="19">
        <v>3785</v>
      </c>
      <c r="Q13" s="19">
        <v>5026</v>
      </c>
      <c r="R13" s="19">
        <v>6862</v>
      </c>
      <c r="S13" s="19">
        <v>3855</v>
      </c>
      <c r="T13" s="19">
        <v>3555</v>
      </c>
      <c r="U13" s="19">
        <v>4983</v>
      </c>
      <c r="V13" s="19">
        <v>6996</v>
      </c>
      <c r="W13" s="19">
        <f t="shared" si="0"/>
        <v>-143</v>
      </c>
      <c r="X13" s="19">
        <f t="shared" si="0"/>
        <v>-230</v>
      </c>
      <c r="Y13" s="19">
        <f t="shared" si="0"/>
        <v>-43</v>
      </c>
      <c r="Z13" s="19">
        <f t="shared" si="0"/>
        <v>134</v>
      </c>
      <c r="AA13" s="29">
        <f t="shared" si="1"/>
        <v>-3.5767883941970988E-2</v>
      </c>
      <c r="AB13" s="29">
        <f t="shared" si="1"/>
        <v>-6.0766182298546897E-2</v>
      </c>
      <c r="AC13" s="29">
        <f t="shared" si="1"/>
        <v>-8.5555113410266618E-3</v>
      </c>
      <c r="AD13" s="29">
        <f t="shared" si="1"/>
        <v>1.9527834450597494E-2</v>
      </c>
    </row>
    <row r="14" spans="1:30" x14ac:dyDescent="0.35">
      <c r="A14" s="19" t="s">
        <v>42</v>
      </c>
      <c r="B14" s="25" t="s">
        <v>12</v>
      </c>
      <c r="C14" s="19">
        <v>3643</v>
      </c>
      <c r="D14" s="19">
        <v>3499</v>
      </c>
      <c r="E14" s="19">
        <v>4159</v>
      </c>
      <c r="F14" s="19">
        <v>6163</v>
      </c>
      <c r="G14" s="19">
        <v>2673</v>
      </c>
      <c r="H14" s="19">
        <v>2586</v>
      </c>
      <c r="I14" s="19">
        <v>2908</v>
      </c>
      <c r="J14" s="19">
        <v>3257</v>
      </c>
      <c r="K14" s="19">
        <v>2074</v>
      </c>
      <c r="L14" s="19">
        <v>2509</v>
      </c>
      <c r="M14" s="19">
        <v>2942</v>
      </c>
      <c r="N14" s="19">
        <v>3886</v>
      </c>
      <c r="O14" s="19">
        <v>2826</v>
      </c>
      <c r="P14" s="19">
        <v>2869</v>
      </c>
      <c r="Q14" s="19">
        <v>3335</v>
      </c>
      <c r="R14" s="19">
        <v>4508</v>
      </c>
      <c r="S14" s="19">
        <v>2879</v>
      </c>
      <c r="T14" s="19">
        <v>3141</v>
      </c>
      <c r="U14" s="19">
        <v>3645</v>
      </c>
      <c r="V14" s="19">
        <v>4066</v>
      </c>
      <c r="W14" s="19">
        <f t="shared" si="0"/>
        <v>53</v>
      </c>
      <c r="X14" s="19">
        <f t="shared" si="0"/>
        <v>272</v>
      </c>
      <c r="Y14" s="19">
        <f t="shared" si="0"/>
        <v>310</v>
      </c>
      <c r="Z14" s="19">
        <f t="shared" si="0"/>
        <v>-442</v>
      </c>
      <c r="AA14" s="29">
        <f t="shared" si="1"/>
        <v>1.875442321302194E-2</v>
      </c>
      <c r="AB14" s="29">
        <f t="shared" si="1"/>
        <v>9.4806552805855704E-2</v>
      </c>
      <c r="AC14" s="29">
        <f t="shared" si="1"/>
        <v>9.2953523238380811E-2</v>
      </c>
      <c r="AD14" s="29">
        <f t="shared" si="1"/>
        <v>-9.8047914818101156E-2</v>
      </c>
    </row>
    <row r="15" spans="1:30" x14ac:dyDescent="0.35">
      <c r="A15" s="21" t="s">
        <v>44</v>
      </c>
      <c r="B15" s="21" t="s">
        <v>44</v>
      </c>
      <c r="C15" s="19">
        <v>1370</v>
      </c>
      <c r="D15" s="19">
        <v>1924</v>
      </c>
      <c r="E15" s="19">
        <v>2377</v>
      </c>
      <c r="F15" s="19">
        <v>2571</v>
      </c>
      <c r="G15" s="19">
        <v>2056</v>
      </c>
      <c r="H15" s="19">
        <v>1813</v>
      </c>
      <c r="I15" s="19">
        <v>2571</v>
      </c>
      <c r="J15" s="19">
        <v>2144</v>
      </c>
      <c r="K15" s="19">
        <v>1712</v>
      </c>
      <c r="L15" s="19">
        <v>1849</v>
      </c>
      <c r="M15" s="19">
        <v>2676</v>
      </c>
      <c r="N15" s="19">
        <v>3414</v>
      </c>
      <c r="O15" s="19">
        <v>1894</v>
      </c>
      <c r="P15" s="19">
        <v>1656</v>
      </c>
      <c r="Q15" s="19">
        <v>2515</v>
      </c>
      <c r="R15" s="19">
        <v>3222</v>
      </c>
      <c r="S15" s="19">
        <v>2793</v>
      </c>
      <c r="T15" s="19">
        <v>2284</v>
      </c>
      <c r="U15" s="19">
        <v>3454</v>
      </c>
      <c r="V15" s="19">
        <v>4086</v>
      </c>
      <c r="W15" s="19">
        <f t="shared" si="0"/>
        <v>899</v>
      </c>
      <c r="X15" s="19">
        <f t="shared" si="0"/>
        <v>628</v>
      </c>
      <c r="Y15" s="19">
        <f t="shared" si="0"/>
        <v>939</v>
      </c>
      <c r="Z15" s="19">
        <f t="shared" si="0"/>
        <v>864</v>
      </c>
      <c r="AA15" s="29">
        <f t="shared" si="1"/>
        <v>0.47465681098204859</v>
      </c>
      <c r="AB15" s="29">
        <f t="shared" si="1"/>
        <v>0.37922705314009664</v>
      </c>
      <c r="AC15" s="29">
        <f t="shared" si="1"/>
        <v>0.37335984095427438</v>
      </c>
      <c r="AD15" s="29">
        <f t="shared" si="1"/>
        <v>0.26815642458100558</v>
      </c>
    </row>
    <row r="16" spans="1:30" x14ac:dyDescent="0.35">
      <c r="A16" s="19" t="s">
        <v>45</v>
      </c>
      <c r="B16" s="25" t="s">
        <v>10</v>
      </c>
      <c r="C16" s="19">
        <v>1400</v>
      </c>
      <c r="D16" s="19">
        <v>1401</v>
      </c>
      <c r="E16" s="19">
        <v>1861</v>
      </c>
      <c r="F16" s="19">
        <v>2882</v>
      </c>
      <c r="G16" s="19">
        <v>1747</v>
      </c>
      <c r="H16" s="19">
        <v>2195</v>
      </c>
      <c r="I16" s="19">
        <v>2410</v>
      </c>
      <c r="J16" s="19">
        <v>2856</v>
      </c>
      <c r="K16" s="19">
        <v>2225</v>
      </c>
      <c r="L16" s="19">
        <v>2063</v>
      </c>
      <c r="M16" s="19">
        <v>1718</v>
      </c>
      <c r="N16" s="19">
        <v>2726</v>
      </c>
      <c r="O16" s="19">
        <v>2224</v>
      </c>
      <c r="P16" s="19">
        <v>1844</v>
      </c>
      <c r="Q16" s="19">
        <v>1897</v>
      </c>
      <c r="R16" s="19">
        <v>3131</v>
      </c>
      <c r="S16" s="19">
        <v>2482</v>
      </c>
      <c r="T16" s="19">
        <v>2182</v>
      </c>
      <c r="U16" s="19">
        <v>2877</v>
      </c>
      <c r="V16" s="19">
        <v>4129</v>
      </c>
      <c r="W16" s="19">
        <f t="shared" si="0"/>
        <v>258</v>
      </c>
      <c r="X16" s="19">
        <f t="shared" si="0"/>
        <v>338</v>
      </c>
      <c r="Y16" s="19">
        <f t="shared" si="0"/>
        <v>980</v>
      </c>
      <c r="Z16" s="19">
        <f t="shared" si="0"/>
        <v>998</v>
      </c>
      <c r="AA16" s="29">
        <f t="shared" si="1"/>
        <v>0.11600719424460432</v>
      </c>
      <c r="AB16" s="29">
        <f t="shared" si="1"/>
        <v>0.18329718004338394</v>
      </c>
      <c r="AC16" s="29">
        <f t="shared" si="1"/>
        <v>0.51660516605166051</v>
      </c>
      <c r="AD16" s="29">
        <f t="shared" si="1"/>
        <v>0.31874800383264135</v>
      </c>
    </row>
    <row r="17" spans="1:30" x14ac:dyDescent="0.35">
      <c r="A17" s="19" t="s">
        <v>46</v>
      </c>
      <c r="B17" s="25" t="s">
        <v>18</v>
      </c>
      <c r="C17" s="19">
        <v>1504</v>
      </c>
      <c r="D17" s="19">
        <v>1296</v>
      </c>
      <c r="E17" s="19">
        <v>1680</v>
      </c>
      <c r="F17" s="19">
        <v>2032</v>
      </c>
      <c r="G17" s="19">
        <v>2563</v>
      </c>
      <c r="H17" s="19">
        <v>2815</v>
      </c>
      <c r="I17" s="19">
        <v>2500</v>
      </c>
      <c r="J17" s="19">
        <v>2734</v>
      </c>
      <c r="K17" s="19">
        <v>2223</v>
      </c>
      <c r="L17" s="19">
        <v>2405</v>
      </c>
      <c r="M17" s="19">
        <v>2513</v>
      </c>
      <c r="N17" s="19">
        <v>1893</v>
      </c>
      <c r="O17" s="19">
        <v>1898</v>
      </c>
      <c r="P17" s="19">
        <v>1943</v>
      </c>
      <c r="Q17" s="19">
        <v>1875</v>
      </c>
      <c r="R17" s="19">
        <v>2310</v>
      </c>
      <c r="S17" s="19">
        <v>2201</v>
      </c>
      <c r="T17" s="19">
        <v>2377</v>
      </c>
      <c r="U17" s="19">
        <v>2567</v>
      </c>
      <c r="V17" s="19">
        <v>2265</v>
      </c>
      <c r="W17" s="19">
        <f t="shared" si="0"/>
        <v>303</v>
      </c>
      <c r="X17" s="19">
        <f t="shared" si="0"/>
        <v>434</v>
      </c>
      <c r="Y17" s="19">
        <f t="shared" si="0"/>
        <v>692</v>
      </c>
      <c r="Z17" s="19">
        <f t="shared" si="0"/>
        <v>-45</v>
      </c>
      <c r="AA17" s="29">
        <f t="shared" si="1"/>
        <v>0.15964172813487881</v>
      </c>
      <c r="AB17" s="29">
        <f t="shared" si="1"/>
        <v>0.22336592897581059</v>
      </c>
      <c r="AC17" s="29">
        <f t="shared" si="1"/>
        <v>0.36906666666666665</v>
      </c>
      <c r="AD17" s="29">
        <f t="shared" si="1"/>
        <v>-1.948051948051948E-2</v>
      </c>
    </row>
    <row r="18" spans="1:30" x14ac:dyDescent="0.35">
      <c r="A18" s="19" t="s">
        <v>43</v>
      </c>
      <c r="B18" s="25" t="s">
        <v>6</v>
      </c>
      <c r="C18" s="19">
        <v>1554</v>
      </c>
      <c r="D18" s="19">
        <v>1386</v>
      </c>
      <c r="E18" s="19">
        <v>1472</v>
      </c>
      <c r="F18" s="19">
        <v>2579</v>
      </c>
      <c r="G18" s="19">
        <v>2699</v>
      </c>
      <c r="H18" s="19">
        <v>1985</v>
      </c>
      <c r="I18" s="19">
        <v>1825</v>
      </c>
      <c r="J18" s="19">
        <v>1631</v>
      </c>
      <c r="K18" s="19">
        <v>2092</v>
      </c>
      <c r="L18" s="19">
        <v>1552</v>
      </c>
      <c r="M18" s="19">
        <v>1663</v>
      </c>
      <c r="N18" s="19">
        <v>2347</v>
      </c>
      <c r="O18" s="19">
        <v>3500</v>
      </c>
      <c r="P18" s="19">
        <v>2030</v>
      </c>
      <c r="Q18" s="19">
        <v>2251</v>
      </c>
      <c r="R18" s="19">
        <v>2307</v>
      </c>
      <c r="S18" s="19">
        <v>2297</v>
      </c>
      <c r="T18" s="19">
        <v>1824</v>
      </c>
      <c r="U18" s="19">
        <v>2049</v>
      </c>
      <c r="V18" s="19">
        <v>2480</v>
      </c>
      <c r="W18" s="19">
        <f t="shared" si="0"/>
        <v>-1203</v>
      </c>
      <c r="X18" s="19">
        <f t="shared" si="0"/>
        <v>-206</v>
      </c>
      <c r="Y18" s="19">
        <f t="shared" si="0"/>
        <v>-202</v>
      </c>
      <c r="Z18" s="19">
        <f t="shared" si="0"/>
        <v>173</v>
      </c>
      <c r="AA18" s="29">
        <f t="shared" si="1"/>
        <v>-0.34371428571428569</v>
      </c>
      <c r="AB18" s="29">
        <f t="shared" si="1"/>
        <v>-0.10147783251231528</v>
      </c>
      <c r="AC18" s="29">
        <f t="shared" si="1"/>
        <v>-8.9737894269213678E-2</v>
      </c>
      <c r="AD18" s="29">
        <f t="shared" si="1"/>
        <v>7.4989163415691368E-2</v>
      </c>
    </row>
    <row r="19" spans="1:30" x14ac:dyDescent="0.35">
      <c r="A19" s="19" t="s">
        <v>47</v>
      </c>
      <c r="B19" s="25" t="s">
        <v>11</v>
      </c>
      <c r="C19" s="19">
        <v>1164</v>
      </c>
      <c r="D19" s="19">
        <v>1113</v>
      </c>
      <c r="E19" s="19">
        <v>1263</v>
      </c>
      <c r="F19" s="19">
        <v>2073</v>
      </c>
      <c r="G19" s="19">
        <v>1462</v>
      </c>
      <c r="H19" s="19">
        <v>1476</v>
      </c>
      <c r="I19" s="19">
        <v>1561</v>
      </c>
      <c r="J19" s="19">
        <v>1352</v>
      </c>
      <c r="K19" s="19">
        <v>1530</v>
      </c>
      <c r="L19" s="19">
        <v>1419</v>
      </c>
      <c r="M19" s="19">
        <v>1745</v>
      </c>
      <c r="N19" s="19">
        <v>2517</v>
      </c>
      <c r="O19" s="19">
        <v>1608</v>
      </c>
      <c r="P19" s="19">
        <v>1562</v>
      </c>
      <c r="Q19" s="19">
        <v>1821</v>
      </c>
      <c r="R19" s="19">
        <v>2420</v>
      </c>
      <c r="S19" s="19">
        <v>1712</v>
      </c>
      <c r="T19" s="19">
        <v>1685</v>
      </c>
      <c r="U19" s="19">
        <v>2284</v>
      </c>
      <c r="V19" s="19">
        <v>2463</v>
      </c>
      <c r="W19" s="19">
        <f t="shared" si="0"/>
        <v>104</v>
      </c>
      <c r="X19" s="19">
        <f t="shared" si="0"/>
        <v>123</v>
      </c>
      <c r="Y19" s="19">
        <f t="shared" si="0"/>
        <v>463</v>
      </c>
      <c r="Z19" s="19">
        <f t="shared" si="0"/>
        <v>43</v>
      </c>
      <c r="AA19" s="29">
        <f t="shared" si="1"/>
        <v>6.4676616915422883E-2</v>
      </c>
      <c r="AB19" s="29">
        <f t="shared" si="1"/>
        <v>7.8745198463508317E-2</v>
      </c>
      <c r="AC19" s="29">
        <f t="shared" si="1"/>
        <v>0.2542559033498078</v>
      </c>
      <c r="AD19" s="29">
        <f t="shared" si="1"/>
        <v>1.7768595041322315E-2</v>
      </c>
    </row>
    <row r="20" spans="1:30" x14ac:dyDescent="0.35">
      <c r="A20" s="19" t="s">
        <v>49</v>
      </c>
      <c r="B20" s="25" t="s">
        <v>9</v>
      </c>
      <c r="C20" s="19">
        <v>1928</v>
      </c>
      <c r="D20" s="19">
        <v>1560</v>
      </c>
      <c r="E20" s="19">
        <v>2208</v>
      </c>
      <c r="F20" s="19">
        <v>2998</v>
      </c>
      <c r="G20" s="19">
        <v>1000</v>
      </c>
      <c r="H20" s="19">
        <v>1250</v>
      </c>
      <c r="I20" s="19">
        <v>1551</v>
      </c>
      <c r="J20" s="19">
        <v>1317</v>
      </c>
      <c r="K20" s="19">
        <v>1170</v>
      </c>
      <c r="L20" s="19">
        <v>1127</v>
      </c>
      <c r="M20" s="19">
        <v>1496</v>
      </c>
      <c r="N20" s="19">
        <v>1668</v>
      </c>
      <c r="O20" s="19">
        <v>997</v>
      </c>
      <c r="P20" s="19">
        <v>1294</v>
      </c>
      <c r="Q20" s="19">
        <v>1870</v>
      </c>
      <c r="R20" s="19">
        <v>1911</v>
      </c>
      <c r="S20" s="19">
        <v>1263</v>
      </c>
      <c r="T20" s="19">
        <v>1280</v>
      </c>
      <c r="U20" s="19">
        <v>1768</v>
      </c>
      <c r="V20" s="19">
        <v>2002</v>
      </c>
      <c r="W20" s="19">
        <f t="shared" si="0"/>
        <v>266</v>
      </c>
      <c r="X20" s="19">
        <f t="shared" si="0"/>
        <v>-14</v>
      </c>
      <c r="Y20" s="19">
        <f t="shared" si="0"/>
        <v>-102</v>
      </c>
      <c r="Z20" s="19">
        <f t="shared" si="0"/>
        <v>91</v>
      </c>
      <c r="AA20" s="29">
        <f t="shared" si="1"/>
        <v>0.26680040120361082</v>
      </c>
      <c r="AB20" s="29">
        <f t="shared" si="1"/>
        <v>-1.0819165378670788E-2</v>
      </c>
      <c r="AC20" s="29">
        <f t="shared" si="1"/>
        <v>-5.4545454545454543E-2</v>
      </c>
      <c r="AD20" s="29">
        <f t="shared" si="1"/>
        <v>4.7619047619047616E-2</v>
      </c>
    </row>
    <row r="21" spans="1:30" x14ac:dyDescent="0.35">
      <c r="A21" s="19" t="s">
        <v>48</v>
      </c>
      <c r="B21" s="25" t="s">
        <v>4</v>
      </c>
      <c r="C21" s="19">
        <v>630</v>
      </c>
      <c r="D21" s="19">
        <v>633</v>
      </c>
      <c r="E21" s="19">
        <v>809</v>
      </c>
      <c r="F21" s="19">
        <v>2078</v>
      </c>
      <c r="G21" s="19">
        <v>987</v>
      </c>
      <c r="H21" s="19">
        <v>1024</v>
      </c>
      <c r="I21" s="19">
        <v>1093</v>
      </c>
      <c r="J21" s="19">
        <v>1510</v>
      </c>
      <c r="K21" s="19">
        <v>1321</v>
      </c>
      <c r="L21" s="19">
        <v>991</v>
      </c>
      <c r="M21" s="19">
        <v>1458</v>
      </c>
      <c r="N21" s="19">
        <v>2032</v>
      </c>
      <c r="O21" s="19">
        <v>1278</v>
      </c>
      <c r="P21" s="19">
        <v>1180</v>
      </c>
      <c r="Q21" s="19">
        <v>1375</v>
      </c>
      <c r="R21" s="19">
        <v>2801</v>
      </c>
      <c r="S21" s="19">
        <v>1353</v>
      </c>
      <c r="T21" s="19">
        <v>1163</v>
      </c>
      <c r="U21" s="19">
        <v>1668</v>
      </c>
      <c r="V21" s="19">
        <v>1890</v>
      </c>
      <c r="W21" s="19">
        <f t="shared" si="0"/>
        <v>75</v>
      </c>
      <c r="X21" s="19">
        <f t="shared" si="0"/>
        <v>-17</v>
      </c>
      <c r="Y21" s="19">
        <f t="shared" si="0"/>
        <v>293</v>
      </c>
      <c r="Z21" s="19">
        <f t="shared" si="0"/>
        <v>-911</v>
      </c>
      <c r="AA21" s="29">
        <f t="shared" si="1"/>
        <v>5.8685446009389672E-2</v>
      </c>
      <c r="AB21" s="29">
        <f t="shared" si="1"/>
        <v>-1.4406779661016949E-2</v>
      </c>
      <c r="AC21" s="29">
        <f t="shared" si="1"/>
        <v>0.21309090909090908</v>
      </c>
      <c r="AD21" s="29">
        <f t="shared" si="1"/>
        <v>-0.32524098536237056</v>
      </c>
    </row>
    <row r="22" spans="1:30" x14ac:dyDescent="0.35">
      <c r="A22" s="19" t="s">
        <v>51</v>
      </c>
      <c r="B22" s="25" t="s">
        <v>5</v>
      </c>
      <c r="C22" s="19">
        <v>930</v>
      </c>
      <c r="D22" s="19">
        <v>892</v>
      </c>
      <c r="E22" s="19">
        <v>1174</v>
      </c>
      <c r="F22" s="19">
        <v>1643</v>
      </c>
      <c r="G22" s="19">
        <v>918</v>
      </c>
      <c r="H22" s="19">
        <v>1008</v>
      </c>
      <c r="I22" s="19">
        <v>1026</v>
      </c>
      <c r="J22" s="19">
        <v>1301</v>
      </c>
      <c r="K22" s="19">
        <v>1080</v>
      </c>
      <c r="L22" s="19">
        <v>1092</v>
      </c>
      <c r="M22" s="19">
        <v>891</v>
      </c>
      <c r="N22" s="19">
        <v>2034</v>
      </c>
      <c r="O22" s="19">
        <v>1651</v>
      </c>
      <c r="P22" s="19">
        <v>1071</v>
      </c>
      <c r="Q22" s="19">
        <v>1034</v>
      </c>
      <c r="R22" s="19">
        <v>1590</v>
      </c>
      <c r="S22" s="19">
        <v>1401</v>
      </c>
      <c r="T22" s="19">
        <v>1112</v>
      </c>
      <c r="U22" s="19">
        <v>1441</v>
      </c>
      <c r="V22" s="19">
        <v>1419</v>
      </c>
      <c r="W22" s="19">
        <f t="shared" si="0"/>
        <v>-250</v>
      </c>
      <c r="X22" s="19">
        <f t="shared" si="0"/>
        <v>41</v>
      </c>
      <c r="Y22" s="19">
        <f t="shared" si="0"/>
        <v>407</v>
      </c>
      <c r="Z22" s="19">
        <f t="shared" si="0"/>
        <v>-171</v>
      </c>
      <c r="AA22" s="29">
        <f t="shared" si="1"/>
        <v>-0.15142337976983647</v>
      </c>
      <c r="AB22" s="29">
        <f t="shared" si="1"/>
        <v>3.8281979458450049E-2</v>
      </c>
      <c r="AC22" s="29">
        <f t="shared" si="1"/>
        <v>0.39361702127659576</v>
      </c>
      <c r="AD22" s="29">
        <f t="shared" si="1"/>
        <v>-0.10754716981132076</v>
      </c>
    </row>
    <row r="23" spans="1:30" x14ac:dyDescent="0.35">
      <c r="A23" s="19" t="s">
        <v>50</v>
      </c>
      <c r="B23" s="25" t="s">
        <v>19</v>
      </c>
      <c r="C23" s="19">
        <v>34924</v>
      </c>
      <c r="D23" s="19">
        <v>12932</v>
      </c>
      <c r="E23" s="19">
        <v>19969</v>
      </c>
      <c r="F23" s="19">
        <v>16886</v>
      </c>
      <c r="G23" s="19">
        <v>1798</v>
      </c>
      <c r="H23" s="19">
        <v>1314</v>
      </c>
      <c r="I23" s="19">
        <v>1302</v>
      </c>
      <c r="J23" s="19">
        <v>1364</v>
      </c>
      <c r="K23" s="19">
        <v>1971</v>
      </c>
      <c r="L23" s="19">
        <v>1580</v>
      </c>
      <c r="M23" s="19">
        <v>1844</v>
      </c>
      <c r="N23" s="19">
        <v>1693</v>
      </c>
      <c r="O23" s="19">
        <v>1546</v>
      </c>
      <c r="P23" s="19">
        <v>1215</v>
      </c>
      <c r="Q23" s="19">
        <v>1342</v>
      </c>
      <c r="R23" s="19">
        <v>1331</v>
      </c>
      <c r="S23" s="19">
        <v>1290</v>
      </c>
      <c r="T23" s="19">
        <v>879</v>
      </c>
      <c r="U23" s="19">
        <v>1295</v>
      </c>
      <c r="V23" s="19">
        <v>1148</v>
      </c>
      <c r="W23" s="19">
        <f t="shared" si="0"/>
        <v>-256</v>
      </c>
      <c r="X23" s="19">
        <f t="shared" si="0"/>
        <v>-336</v>
      </c>
      <c r="Y23" s="19">
        <f t="shared" si="0"/>
        <v>-47</v>
      </c>
      <c r="Z23" s="19">
        <f t="shared" si="0"/>
        <v>-183</v>
      </c>
      <c r="AA23" s="29">
        <f t="shared" si="1"/>
        <v>-0.16558861578266496</v>
      </c>
      <c r="AB23" s="29">
        <f t="shared" si="1"/>
        <v>-0.27654320987654318</v>
      </c>
      <c r="AC23" s="29">
        <f t="shared" si="1"/>
        <v>-3.5022354694485842E-2</v>
      </c>
      <c r="AD23" s="29">
        <f t="shared" si="1"/>
        <v>-0.13749060856498874</v>
      </c>
    </row>
    <row r="24" spans="1:30" x14ac:dyDescent="0.35">
      <c r="A24" s="19" t="s">
        <v>53</v>
      </c>
      <c r="B24" s="25" t="s">
        <v>17</v>
      </c>
      <c r="C24" s="19">
        <v>753</v>
      </c>
      <c r="D24" s="19">
        <v>740</v>
      </c>
      <c r="E24" s="19">
        <v>1035</v>
      </c>
      <c r="F24" s="19">
        <v>1378</v>
      </c>
      <c r="G24" s="19">
        <v>805</v>
      </c>
      <c r="H24" s="19">
        <v>906</v>
      </c>
      <c r="I24" s="19">
        <v>927</v>
      </c>
      <c r="J24" s="19">
        <v>813</v>
      </c>
      <c r="K24" s="19">
        <v>638</v>
      </c>
      <c r="L24" s="19">
        <v>595</v>
      </c>
      <c r="M24" s="19">
        <v>740</v>
      </c>
      <c r="N24" s="19">
        <v>1384</v>
      </c>
      <c r="O24" s="19">
        <v>836</v>
      </c>
      <c r="P24" s="19">
        <v>1063</v>
      </c>
      <c r="Q24" s="19">
        <v>752</v>
      </c>
      <c r="R24" s="19">
        <v>1106</v>
      </c>
      <c r="S24" s="19">
        <v>826</v>
      </c>
      <c r="T24" s="19">
        <v>990</v>
      </c>
      <c r="U24" s="19">
        <v>1260</v>
      </c>
      <c r="V24" s="19">
        <v>1095</v>
      </c>
      <c r="W24" s="19">
        <f t="shared" si="0"/>
        <v>-10</v>
      </c>
      <c r="X24" s="19">
        <f t="shared" si="0"/>
        <v>-73</v>
      </c>
      <c r="Y24" s="19">
        <f t="shared" si="0"/>
        <v>508</v>
      </c>
      <c r="Z24" s="19">
        <f t="shared" si="0"/>
        <v>-11</v>
      </c>
      <c r="AA24" s="29">
        <f t="shared" si="1"/>
        <v>-1.1961722488038277E-2</v>
      </c>
      <c r="AB24" s="29">
        <f t="shared" si="1"/>
        <v>-6.8673565380997184E-2</v>
      </c>
      <c r="AC24" s="29">
        <f t="shared" si="1"/>
        <v>0.67553191489361697</v>
      </c>
      <c r="AD24" s="29">
        <f t="shared" si="1"/>
        <v>-9.9457504520795662E-3</v>
      </c>
    </row>
    <row r="25" spans="1:30" x14ac:dyDescent="0.35">
      <c r="A25" s="19" t="s">
        <v>52</v>
      </c>
      <c r="B25" s="25" t="s">
        <v>3</v>
      </c>
      <c r="C25" s="19">
        <v>579</v>
      </c>
      <c r="D25" s="19">
        <v>525</v>
      </c>
      <c r="E25" s="19">
        <v>658</v>
      </c>
      <c r="F25" s="19">
        <v>866</v>
      </c>
      <c r="G25" s="19">
        <v>543</v>
      </c>
      <c r="H25" s="19">
        <v>613</v>
      </c>
      <c r="I25" s="19">
        <v>622</v>
      </c>
      <c r="J25" s="19">
        <v>720</v>
      </c>
      <c r="K25" s="19">
        <v>573</v>
      </c>
      <c r="L25" s="19">
        <v>539</v>
      </c>
      <c r="M25" s="19">
        <v>664</v>
      </c>
      <c r="N25" s="19">
        <v>1106</v>
      </c>
      <c r="O25" s="19">
        <v>1322</v>
      </c>
      <c r="P25" s="19">
        <v>1185</v>
      </c>
      <c r="Q25" s="19">
        <v>1274</v>
      </c>
      <c r="R25" s="19">
        <v>996</v>
      </c>
      <c r="S25" s="19">
        <v>632</v>
      </c>
      <c r="T25" s="19">
        <v>548</v>
      </c>
      <c r="U25" s="19">
        <v>837</v>
      </c>
      <c r="V25" s="19">
        <v>877</v>
      </c>
      <c r="W25" s="19">
        <f t="shared" si="0"/>
        <v>-690</v>
      </c>
      <c r="X25" s="19">
        <f t="shared" si="0"/>
        <v>-637</v>
      </c>
      <c r="Y25" s="19">
        <f t="shared" si="0"/>
        <v>-437</v>
      </c>
      <c r="Z25" s="19">
        <f t="shared" si="0"/>
        <v>-119</v>
      </c>
      <c r="AA25" s="29">
        <f t="shared" si="1"/>
        <v>-0.52193645990922843</v>
      </c>
      <c r="AB25" s="29">
        <f t="shared" si="1"/>
        <v>-0.53755274261603381</v>
      </c>
      <c r="AC25" s="29">
        <f t="shared" si="1"/>
        <v>-0.34301412872841447</v>
      </c>
      <c r="AD25" s="29">
        <f t="shared" si="1"/>
        <v>-0.11947791164658635</v>
      </c>
    </row>
    <row r="26" spans="1:30" x14ac:dyDescent="0.35">
      <c r="A26" s="19" t="s">
        <v>55</v>
      </c>
      <c r="B26" s="25" t="s">
        <v>14</v>
      </c>
      <c r="C26" s="19">
        <v>419</v>
      </c>
      <c r="D26" s="19">
        <v>336</v>
      </c>
      <c r="E26" s="19">
        <v>555</v>
      </c>
      <c r="F26" s="19">
        <v>757</v>
      </c>
      <c r="G26" s="19">
        <v>474</v>
      </c>
      <c r="H26" s="19">
        <v>530</v>
      </c>
      <c r="I26" s="19">
        <v>809</v>
      </c>
      <c r="J26" s="19">
        <v>800</v>
      </c>
      <c r="K26" s="19">
        <v>557</v>
      </c>
      <c r="L26" s="19">
        <v>558</v>
      </c>
      <c r="M26" s="19">
        <v>782</v>
      </c>
      <c r="N26" s="19">
        <v>862</v>
      </c>
      <c r="O26" s="19">
        <v>499</v>
      </c>
      <c r="P26" s="19">
        <v>614</v>
      </c>
      <c r="Q26" s="19">
        <v>521</v>
      </c>
      <c r="R26" s="19">
        <v>892</v>
      </c>
      <c r="S26" s="19">
        <v>581</v>
      </c>
      <c r="T26" s="19">
        <v>579</v>
      </c>
      <c r="U26" s="19">
        <v>666</v>
      </c>
      <c r="V26" s="19">
        <v>995</v>
      </c>
      <c r="W26" s="19">
        <f t="shared" si="0"/>
        <v>82</v>
      </c>
      <c r="X26" s="19">
        <f t="shared" si="0"/>
        <v>-35</v>
      </c>
      <c r="Y26" s="19">
        <f t="shared" si="0"/>
        <v>145</v>
      </c>
      <c r="Z26" s="19">
        <f t="shared" si="0"/>
        <v>103</v>
      </c>
      <c r="AA26" s="29">
        <f t="shared" si="1"/>
        <v>0.16432865731462926</v>
      </c>
      <c r="AB26" s="29">
        <f t="shared" si="1"/>
        <v>-5.7003257328990226E-2</v>
      </c>
      <c r="AC26" s="29">
        <f t="shared" si="1"/>
        <v>0.27831094049904032</v>
      </c>
      <c r="AD26" s="29">
        <f t="shared" si="1"/>
        <v>0.11547085201793722</v>
      </c>
    </row>
    <row r="27" spans="1:30" x14ac:dyDescent="0.35">
      <c r="A27" s="19" t="s">
        <v>54</v>
      </c>
      <c r="B27" s="25" t="s">
        <v>20</v>
      </c>
      <c r="C27" s="19">
        <v>469</v>
      </c>
      <c r="D27" s="19">
        <v>743</v>
      </c>
      <c r="E27" s="19">
        <v>624</v>
      </c>
      <c r="F27" s="19">
        <v>1231</v>
      </c>
      <c r="G27" s="19">
        <v>140</v>
      </c>
      <c r="H27" s="19">
        <v>227</v>
      </c>
      <c r="I27" s="19">
        <v>521</v>
      </c>
      <c r="J27" s="19">
        <v>470</v>
      </c>
      <c r="K27" s="19">
        <v>436</v>
      </c>
      <c r="L27" s="19">
        <v>490</v>
      </c>
      <c r="M27" s="19">
        <v>465</v>
      </c>
      <c r="N27" s="19">
        <v>844</v>
      </c>
      <c r="O27" s="19">
        <v>358</v>
      </c>
      <c r="P27" s="19">
        <v>371</v>
      </c>
      <c r="Q27" s="19">
        <v>579</v>
      </c>
      <c r="R27" s="19">
        <v>1269</v>
      </c>
      <c r="S27" s="19">
        <v>694</v>
      </c>
      <c r="T27" s="19">
        <v>622</v>
      </c>
      <c r="U27" s="19">
        <v>596</v>
      </c>
      <c r="V27" s="19">
        <v>826</v>
      </c>
      <c r="W27" s="19">
        <f t="shared" si="0"/>
        <v>336</v>
      </c>
      <c r="X27" s="19">
        <f t="shared" si="0"/>
        <v>251</v>
      </c>
      <c r="Y27" s="19">
        <f t="shared" si="0"/>
        <v>17</v>
      </c>
      <c r="Z27" s="19">
        <f t="shared" si="0"/>
        <v>-443</v>
      </c>
      <c r="AA27" s="29">
        <f t="shared" si="1"/>
        <v>0.93854748603351956</v>
      </c>
      <c r="AB27" s="29">
        <f t="shared" si="1"/>
        <v>0.67654986522911054</v>
      </c>
      <c r="AC27" s="29">
        <f t="shared" si="1"/>
        <v>2.9360967184801381E-2</v>
      </c>
      <c r="AD27" s="29">
        <f t="shared" si="1"/>
        <v>-0.34909377462568952</v>
      </c>
    </row>
    <row r="28" spans="1:30" x14ac:dyDescent="0.35">
      <c r="A28" s="19" t="s">
        <v>56</v>
      </c>
      <c r="B28" s="25" t="s">
        <v>21</v>
      </c>
      <c r="C28" s="19">
        <v>1424</v>
      </c>
      <c r="D28" s="19">
        <v>904</v>
      </c>
      <c r="E28" s="19">
        <v>1260</v>
      </c>
      <c r="F28" s="19">
        <v>2413</v>
      </c>
      <c r="G28" s="19">
        <v>173</v>
      </c>
      <c r="H28" s="19">
        <v>176</v>
      </c>
      <c r="I28" s="19">
        <v>309</v>
      </c>
      <c r="J28" s="19">
        <v>493</v>
      </c>
      <c r="K28" s="19">
        <v>367</v>
      </c>
      <c r="L28" s="19">
        <v>423</v>
      </c>
      <c r="M28" s="19">
        <v>423</v>
      </c>
      <c r="N28" s="19">
        <v>349</v>
      </c>
      <c r="O28" s="19">
        <v>444</v>
      </c>
      <c r="P28" s="19">
        <v>458</v>
      </c>
      <c r="Q28" s="19">
        <v>523</v>
      </c>
      <c r="R28" s="19">
        <v>753</v>
      </c>
      <c r="S28" s="19">
        <v>582</v>
      </c>
      <c r="T28" s="19">
        <v>679</v>
      </c>
      <c r="U28" s="19">
        <v>634</v>
      </c>
      <c r="V28" s="19">
        <v>574</v>
      </c>
      <c r="W28" s="19">
        <f t="shared" si="0"/>
        <v>138</v>
      </c>
      <c r="X28" s="19">
        <f t="shared" si="0"/>
        <v>221</v>
      </c>
      <c r="Y28" s="19">
        <f t="shared" si="0"/>
        <v>111</v>
      </c>
      <c r="Z28" s="19">
        <f t="shared" si="0"/>
        <v>-179</v>
      </c>
      <c r="AA28" s="29">
        <f t="shared" si="1"/>
        <v>0.3108108108108108</v>
      </c>
      <c r="AB28" s="29">
        <f t="shared" si="1"/>
        <v>0.48253275109170307</v>
      </c>
      <c r="AC28" s="29">
        <f t="shared" si="1"/>
        <v>0.21223709369024857</v>
      </c>
      <c r="AD28" s="29">
        <f t="shared" si="1"/>
        <v>-0.23771580345285526</v>
      </c>
    </row>
    <row r="29" spans="1:30" x14ac:dyDescent="0.35">
      <c r="A29" s="19" t="s">
        <v>2</v>
      </c>
      <c r="B29" s="25" t="s">
        <v>2</v>
      </c>
      <c r="C29" s="19">
        <v>395</v>
      </c>
      <c r="D29" s="19">
        <v>353</v>
      </c>
      <c r="E29" s="19">
        <v>438</v>
      </c>
      <c r="F29" s="19">
        <v>744</v>
      </c>
      <c r="G29" s="19">
        <v>524</v>
      </c>
      <c r="H29" s="19">
        <v>456</v>
      </c>
      <c r="I29" s="19">
        <v>434</v>
      </c>
      <c r="J29" s="19">
        <v>676</v>
      </c>
      <c r="K29" s="19">
        <v>411</v>
      </c>
      <c r="L29" s="19">
        <v>501</v>
      </c>
      <c r="M29" s="19">
        <v>456</v>
      </c>
      <c r="N29" s="19">
        <v>699</v>
      </c>
      <c r="O29" s="19">
        <v>425</v>
      </c>
      <c r="P29" s="19">
        <v>592</v>
      </c>
      <c r="Q29" s="19">
        <v>411</v>
      </c>
      <c r="R29" s="19">
        <v>700</v>
      </c>
      <c r="S29" s="19">
        <v>433</v>
      </c>
      <c r="T29" s="19">
        <v>380</v>
      </c>
      <c r="U29" s="19">
        <v>590</v>
      </c>
      <c r="V29" s="19">
        <v>710</v>
      </c>
      <c r="W29" s="19">
        <f t="shared" si="0"/>
        <v>8</v>
      </c>
      <c r="X29" s="19">
        <f t="shared" si="0"/>
        <v>-212</v>
      </c>
      <c r="Y29" s="19">
        <f t="shared" si="0"/>
        <v>179</v>
      </c>
      <c r="Z29" s="19">
        <f t="shared" si="0"/>
        <v>10</v>
      </c>
      <c r="AA29" s="29">
        <f t="shared" si="1"/>
        <v>1.8823529411764704E-2</v>
      </c>
      <c r="AB29" s="29">
        <f t="shared" si="1"/>
        <v>-0.35810810810810811</v>
      </c>
      <c r="AC29" s="29">
        <f t="shared" si="1"/>
        <v>0.43552311435523117</v>
      </c>
      <c r="AD29" s="29">
        <f t="shared" si="1"/>
        <v>1.4285714285714285E-2</v>
      </c>
    </row>
    <row r="30" spans="1:30" x14ac:dyDescent="0.35">
      <c r="A30" s="19" t="s">
        <v>57</v>
      </c>
      <c r="B30" s="25" t="s">
        <v>22</v>
      </c>
      <c r="C30" s="19">
        <v>173</v>
      </c>
      <c r="D30" s="19">
        <v>163</v>
      </c>
      <c r="E30" s="19">
        <v>152</v>
      </c>
      <c r="F30" s="19">
        <v>466</v>
      </c>
      <c r="G30" s="19">
        <v>62</v>
      </c>
      <c r="H30" s="19">
        <v>92</v>
      </c>
      <c r="I30" s="19">
        <v>88</v>
      </c>
      <c r="J30" s="19">
        <v>166</v>
      </c>
      <c r="K30" s="19">
        <v>115</v>
      </c>
      <c r="L30" s="19">
        <v>75</v>
      </c>
      <c r="M30" s="19">
        <v>68</v>
      </c>
      <c r="N30" s="19">
        <v>295</v>
      </c>
      <c r="O30" s="19">
        <v>140</v>
      </c>
      <c r="P30" s="19">
        <v>108</v>
      </c>
      <c r="Q30" s="19">
        <v>148</v>
      </c>
      <c r="R30" s="19">
        <v>242</v>
      </c>
      <c r="S30" s="19">
        <v>117</v>
      </c>
      <c r="T30" s="19">
        <v>111</v>
      </c>
      <c r="U30" s="19">
        <v>135</v>
      </c>
      <c r="V30" s="19">
        <v>270</v>
      </c>
      <c r="W30" s="19">
        <f t="shared" ref="W30" si="2">S30-O30</f>
        <v>-23</v>
      </c>
      <c r="X30" s="19">
        <f t="shared" ref="X30" si="3">T30-P30</f>
        <v>3</v>
      </c>
      <c r="Y30" s="19">
        <f t="shared" ref="Y30" si="4">U30-Q30</f>
        <v>-13</v>
      </c>
      <c r="Z30" s="19">
        <f t="shared" ref="Z30" si="5">V30-R30</f>
        <v>28</v>
      </c>
      <c r="AA30" s="29">
        <f t="shared" ref="AA30" si="6">(S30-O30)/O30</f>
        <v>-0.16428571428571428</v>
      </c>
      <c r="AB30" s="29">
        <f t="shared" ref="AB30" si="7">(T30-P30)/P30</f>
        <v>2.7777777777777776E-2</v>
      </c>
      <c r="AC30" s="29">
        <f t="shared" ref="AC30" si="8">(U30-Q30)/Q30</f>
        <v>-8.7837837837837843E-2</v>
      </c>
      <c r="AD30" s="29">
        <f t="shared" ref="AD30" si="9">(V30-R30)/R30</f>
        <v>0.11570247933884298</v>
      </c>
    </row>
    <row r="32" spans="1:30" x14ac:dyDescent="0.35">
      <c r="A32" s="18" t="s">
        <v>60</v>
      </c>
    </row>
    <row r="33" spans="1:30" x14ac:dyDescent="0.35">
      <c r="A33" s="19"/>
      <c r="B33" s="25"/>
      <c r="C33" s="12" t="s">
        <v>23</v>
      </c>
      <c r="D33" s="12" t="s">
        <v>24</v>
      </c>
      <c r="E33" s="12" t="s">
        <v>25</v>
      </c>
      <c r="F33" s="12" t="s">
        <v>26</v>
      </c>
      <c r="G33" s="3" t="s">
        <v>23</v>
      </c>
      <c r="H33" s="3" t="s">
        <v>24</v>
      </c>
      <c r="I33" s="3" t="s">
        <v>25</v>
      </c>
      <c r="J33" s="4" t="s">
        <v>26</v>
      </c>
      <c r="K33" s="5" t="s">
        <v>23</v>
      </c>
      <c r="L33" s="5" t="s">
        <v>24</v>
      </c>
      <c r="M33" s="5" t="s">
        <v>25</v>
      </c>
      <c r="N33" s="6" t="s">
        <v>26</v>
      </c>
      <c r="O33" s="7" t="s">
        <v>23</v>
      </c>
      <c r="P33" s="7" t="s">
        <v>24</v>
      </c>
      <c r="Q33" s="7" t="s">
        <v>25</v>
      </c>
      <c r="R33" s="8" t="s">
        <v>26</v>
      </c>
      <c r="S33" s="14" t="s">
        <v>23</v>
      </c>
      <c r="T33" s="14" t="s">
        <v>24</v>
      </c>
      <c r="U33" s="14" t="s">
        <v>25</v>
      </c>
      <c r="V33" s="15" t="s">
        <v>26</v>
      </c>
      <c r="W33" s="59" t="s">
        <v>103</v>
      </c>
      <c r="X33" s="59"/>
      <c r="Y33" s="59"/>
      <c r="Z33" s="59"/>
      <c r="AA33" s="59" t="s">
        <v>103</v>
      </c>
      <c r="AB33" s="59"/>
      <c r="AC33" s="59"/>
      <c r="AD33" s="59"/>
    </row>
    <row r="34" spans="1:30" x14ac:dyDescent="0.35">
      <c r="A34" s="19"/>
      <c r="B34" s="25"/>
      <c r="C34" s="12" t="s">
        <v>27</v>
      </c>
      <c r="D34" s="12" t="s">
        <v>28</v>
      </c>
      <c r="E34" s="12" t="s">
        <v>29</v>
      </c>
      <c r="F34" s="12" t="s">
        <v>30</v>
      </c>
      <c r="G34" s="3" t="s">
        <v>27</v>
      </c>
      <c r="H34" s="3" t="s">
        <v>28</v>
      </c>
      <c r="I34" s="3" t="s">
        <v>29</v>
      </c>
      <c r="J34" s="4" t="s">
        <v>30</v>
      </c>
      <c r="K34" s="5" t="s">
        <v>27</v>
      </c>
      <c r="L34" s="5" t="s">
        <v>28</v>
      </c>
      <c r="M34" s="5" t="s">
        <v>29</v>
      </c>
      <c r="N34" s="6" t="s">
        <v>30</v>
      </c>
      <c r="O34" s="7" t="s">
        <v>27</v>
      </c>
      <c r="P34" s="7" t="s">
        <v>28</v>
      </c>
      <c r="Q34" s="7" t="s">
        <v>29</v>
      </c>
      <c r="R34" s="8" t="s">
        <v>30</v>
      </c>
      <c r="S34" s="14" t="s">
        <v>27</v>
      </c>
      <c r="T34" s="14" t="s">
        <v>28</v>
      </c>
      <c r="U34" s="14" t="s">
        <v>29</v>
      </c>
      <c r="V34" s="15" t="s">
        <v>30</v>
      </c>
      <c r="W34" s="39" t="s">
        <v>23</v>
      </c>
      <c r="X34" s="39" t="s">
        <v>24</v>
      </c>
      <c r="Y34" s="39" t="s">
        <v>25</v>
      </c>
      <c r="Z34" s="39" t="s">
        <v>26</v>
      </c>
      <c r="AA34" s="42" t="s">
        <v>23</v>
      </c>
      <c r="AB34" s="42" t="s">
        <v>24</v>
      </c>
      <c r="AC34" s="42" t="s">
        <v>25</v>
      </c>
      <c r="AD34" s="42" t="s">
        <v>26</v>
      </c>
    </row>
    <row r="35" spans="1:30" x14ac:dyDescent="0.35">
      <c r="A35" s="19"/>
      <c r="B35" s="25"/>
      <c r="C35" s="13">
        <v>2019</v>
      </c>
      <c r="D35" s="13">
        <v>2019</v>
      </c>
      <c r="E35" s="13">
        <v>2019</v>
      </c>
      <c r="F35" s="13">
        <v>2019</v>
      </c>
      <c r="G35" s="9">
        <v>2023</v>
      </c>
      <c r="H35" s="9">
        <v>2023</v>
      </c>
      <c r="I35" s="9">
        <v>2023</v>
      </c>
      <c r="J35" s="9">
        <v>2023</v>
      </c>
      <c r="K35" s="10">
        <v>2024</v>
      </c>
      <c r="L35" s="10">
        <v>2024</v>
      </c>
      <c r="M35" s="10">
        <v>2024</v>
      </c>
      <c r="N35" s="10">
        <v>2024</v>
      </c>
      <c r="O35" s="11">
        <v>2025</v>
      </c>
      <c r="P35" s="11">
        <v>2025</v>
      </c>
      <c r="Q35" s="11">
        <v>2025</v>
      </c>
      <c r="R35" s="11">
        <v>2025</v>
      </c>
      <c r="S35" s="16">
        <v>2026</v>
      </c>
      <c r="T35" s="16">
        <v>2026</v>
      </c>
      <c r="U35" s="16">
        <v>2026</v>
      </c>
      <c r="V35" s="16">
        <v>2026</v>
      </c>
      <c r="W35" s="2" t="s">
        <v>27</v>
      </c>
      <c r="X35" s="2" t="s">
        <v>28</v>
      </c>
      <c r="Y35" s="2" t="s">
        <v>29</v>
      </c>
      <c r="Z35" s="2" t="s">
        <v>30</v>
      </c>
      <c r="AA35" s="43" t="s">
        <v>27</v>
      </c>
      <c r="AB35" s="43" t="s">
        <v>28</v>
      </c>
      <c r="AC35" s="43" t="s">
        <v>29</v>
      </c>
      <c r="AD35" s="43" t="s">
        <v>30</v>
      </c>
    </row>
    <row r="36" spans="1:30" x14ac:dyDescent="0.35">
      <c r="A36" s="20" t="s">
        <v>33</v>
      </c>
      <c r="B36" s="21" t="s">
        <v>34</v>
      </c>
      <c r="C36" s="19">
        <v>394683</v>
      </c>
      <c r="D36" s="19">
        <v>379649</v>
      </c>
      <c r="E36" s="19">
        <v>420897</v>
      </c>
      <c r="F36" s="19">
        <v>481794</v>
      </c>
      <c r="G36" s="19">
        <v>363554</v>
      </c>
      <c r="H36" s="19">
        <v>409525</v>
      </c>
      <c r="I36" s="19">
        <v>428037</v>
      </c>
      <c r="J36" s="19">
        <v>463233</v>
      </c>
      <c r="K36" s="19">
        <v>354167</v>
      </c>
      <c r="L36" s="19">
        <v>409206</v>
      </c>
      <c r="M36" s="19">
        <v>435921</v>
      </c>
      <c r="N36" s="19">
        <v>432476</v>
      </c>
      <c r="O36" s="19">
        <v>368280</v>
      </c>
      <c r="P36" s="19">
        <v>406872</v>
      </c>
      <c r="Q36" s="19">
        <v>395473</v>
      </c>
      <c r="R36" s="19">
        <v>465617</v>
      </c>
      <c r="S36" s="19">
        <v>395913</v>
      </c>
      <c r="T36" s="19">
        <v>422187</v>
      </c>
      <c r="U36" s="19">
        <v>438172</v>
      </c>
      <c r="V36" s="19">
        <v>484520</v>
      </c>
      <c r="W36" s="19">
        <f t="shared" ref="W36:W60" si="10">S36-O36</f>
        <v>27633</v>
      </c>
      <c r="X36" s="19">
        <f t="shared" ref="X36:X60" si="11">T36-P36</f>
        <v>15315</v>
      </c>
      <c r="Y36" s="19">
        <f t="shared" ref="Y36:Y60" si="12">U36-Q36</f>
        <v>42699</v>
      </c>
      <c r="Z36" s="19">
        <f t="shared" ref="Z36:Z60" si="13">V36-R36</f>
        <v>18903</v>
      </c>
      <c r="AA36" s="29">
        <f t="shared" ref="AA36:AA60" si="14">(S36-O36)/O36</f>
        <v>7.503258390355165E-2</v>
      </c>
      <c r="AB36" s="29">
        <f t="shared" ref="AB36:AB60" si="15">(T36-P36)/P36</f>
        <v>3.7640830531469355E-2</v>
      </c>
      <c r="AC36" s="29">
        <f t="shared" ref="AC36:AC60" si="16">(U36-Q36)/Q36</f>
        <v>0.10796944418455874</v>
      </c>
      <c r="AD36" s="29">
        <f t="shared" ref="AD36:AD60" si="17">(V36-R36)/R36</f>
        <v>4.0597744498160504E-2</v>
      </c>
    </row>
    <row r="37" spans="1:30" x14ac:dyDescent="0.35">
      <c r="A37" s="20" t="s">
        <v>35</v>
      </c>
      <c r="B37" s="21" t="s">
        <v>0</v>
      </c>
      <c r="C37" s="19">
        <v>155230</v>
      </c>
      <c r="D37" s="19">
        <v>171453</v>
      </c>
      <c r="E37" s="19">
        <v>174655</v>
      </c>
      <c r="F37" s="19">
        <v>175689</v>
      </c>
      <c r="G37" s="19">
        <v>193151</v>
      </c>
      <c r="H37" s="19">
        <v>202010</v>
      </c>
      <c r="I37" s="19">
        <v>212440</v>
      </c>
      <c r="J37" s="19">
        <v>207056</v>
      </c>
      <c r="K37" s="19">
        <v>184860</v>
      </c>
      <c r="L37" s="19">
        <v>197729</v>
      </c>
      <c r="M37" s="19">
        <v>202684</v>
      </c>
      <c r="N37" s="19">
        <v>200586</v>
      </c>
      <c r="O37" s="19">
        <v>181454</v>
      </c>
      <c r="P37" s="19">
        <v>198717</v>
      </c>
      <c r="Q37" s="19">
        <v>181207</v>
      </c>
      <c r="R37" s="19">
        <v>195774</v>
      </c>
      <c r="S37" s="19">
        <v>194804</v>
      </c>
      <c r="T37" s="19">
        <v>198520</v>
      </c>
      <c r="U37" s="19">
        <v>198297</v>
      </c>
      <c r="V37" s="19">
        <v>208453</v>
      </c>
      <c r="W37" s="19">
        <f t="shared" si="10"/>
        <v>13350</v>
      </c>
      <c r="X37" s="19">
        <f t="shared" si="11"/>
        <v>-197</v>
      </c>
      <c r="Y37" s="19">
        <f t="shared" si="12"/>
        <v>17090</v>
      </c>
      <c r="Z37" s="19">
        <f t="shared" si="13"/>
        <v>12679</v>
      </c>
      <c r="AA37" s="29">
        <f t="shared" si="14"/>
        <v>7.3572365447992324E-2</v>
      </c>
      <c r="AB37" s="29">
        <f t="shared" si="15"/>
        <v>-9.9135957165214861E-4</v>
      </c>
      <c r="AC37" s="29">
        <f t="shared" si="16"/>
        <v>9.4312029888470095E-2</v>
      </c>
      <c r="AD37" s="29">
        <f t="shared" si="17"/>
        <v>6.4763451735164013E-2</v>
      </c>
    </row>
    <row r="38" spans="1:30" s="28" customFormat="1" x14ac:dyDescent="0.35">
      <c r="A38" s="22" t="s">
        <v>36</v>
      </c>
      <c r="B38" s="23" t="s">
        <v>1</v>
      </c>
      <c r="C38" s="27">
        <v>239453</v>
      </c>
      <c r="D38" s="27">
        <v>208196</v>
      </c>
      <c r="E38" s="27">
        <v>246242</v>
      </c>
      <c r="F38" s="27">
        <v>306105</v>
      </c>
      <c r="G38" s="27">
        <v>170403</v>
      </c>
      <c r="H38" s="27">
        <v>207515</v>
      </c>
      <c r="I38" s="27">
        <v>215597</v>
      </c>
      <c r="J38" s="27">
        <v>256177</v>
      </c>
      <c r="K38" s="27">
        <v>169307</v>
      </c>
      <c r="L38" s="27">
        <v>211477</v>
      </c>
      <c r="M38" s="27">
        <v>233237</v>
      </c>
      <c r="N38" s="27">
        <v>231890</v>
      </c>
      <c r="O38" s="27">
        <v>186826</v>
      </c>
      <c r="P38" s="27">
        <v>208155</v>
      </c>
      <c r="Q38" s="27">
        <v>214266</v>
      </c>
      <c r="R38" s="27">
        <v>269843</v>
      </c>
      <c r="S38" s="27">
        <v>201109</v>
      </c>
      <c r="T38" s="27">
        <v>223667</v>
      </c>
      <c r="U38" s="27">
        <v>239875</v>
      </c>
      <c r="V38" s="27">
        <v>276067</v>
      </c>
      <c r="W38" s="40">
        <f t="shared" si="10"/>
        <v>14283</v>
      </c>
      <c r="X38" s="40">
        <f t="shared" si="11"/>
        <v>15512</v>
      </c>
      <c r="Y38" s="40">
        <f t="shared" si="12"/>
        <v>25609</v>
      </c>
      <c r="Z38" s="40">
        <f t="shared" si="13"/>
        <v>6224</v>
      </c>
      <c r="AA38" s="41">
        <f t="shared" si="14"/>
        <v>7.6450815197028246E-2</v>
      </c>
      <c r="AB38" s="41">
        <f t="shared" si="15"/>
        <v>7.4521390310105448E-2</v>
      </c>
      <c r="AC38" s="41">
        <f t="shared" si="16"/>
        <v>0.11951966247561442</v>
      </c>
      <c r="AD38" s="41">
        <f t="shared" si="17"/>
        <v>2.3065263875661032E-2</v>
      </c>
    </row>
    <row r="39" spans="1:30" x14ac:dyDescent="0.35">
      <c r="A39" s="19" t="s">
        <v>37</v>
      </c>
      <c r="B39" s="25" t="s">
        <v>15</v>
      </c>
      <c r="C39" s="19">
        <v>56263</v>
      </c>
      <c r="D39" s="19">
        <v>84462</v>
      </c>
      <c r="E39" s="19">
        <v>83670</v>
      </c>
      <c r="F39" s="19">
        <v>117989</v>
      </c>
      <c r="G39" s="19">
        <v>50887</v>
      </c>
      <c r="H39" s="19">
        <v>80843</v>
      </c>
      <c r="I39" s="19">
        <v>73384</v>
      </c>
      <c r="J39" s="19">
        <v>108113</v>
      </c>
      <c r="K39" s="19">
        <v>44414</v>
      </c>
      <c r="L39" s="19">
        <v>82034</v>
      </c>
      <c r="M39" s="19">
        <v>82485</v>
      </c>
      <c r="N39" s="19">
        <v>79170</v>
      </c>
      <c r="O39" s="19">
        <v>54938</v>
      </c>
      <c r="P39" s="19">
        <v>81123</v>
      </c>
      <c r="Q39" s="19">
        <v>65226</v>
      </c>
      <c r="R39" s="19">
        <v>94041</v>
      </c>
      <c r="S39" s="19">
        <v>54720</v>
      </c>
      <c r="T39" s="19">
        <v>78189</v>
      </c>
      <c r="U39" s="19">
        <v>65489</v>
      </c>
      <c r="V39" s="19">
        <v>92837</v>
      </c>
      <c r="W39" s="19">
        <f t="shared" si="10"/>
        <v>-218</v>
      </c>
      <c r="X39" s="19">
        <f t="shared" si="11"/>
        <v>-2934</v>
      </c>
      <c r="Y39" s="19">
        <f t="shared" si="12"/>
        <v>263</v>
      </c>
      <c r="Z39" s="19">
        <f t="shared" si="13"/>
        <v>-1204</v>
      </c>
      <c r="AA39" s="44">
        <f t="shared" si="14"/>
        <v>-3.9681095052604759E-3</v>
      </c>
      <c r="AB39" s="29">
        <f t="shared" si="15"/>
        <v>-3.6167301505121853E-2</v>
      </c>
      <c r="AC39" s="44">
        <f t="shared" si="16"/>
        <v>4.0321344249225769E-3</v>
      </c>
      <c r="AD39" s="29">
        <f t="shared" si="17"/>
        <v>-1.2802926383173296E-2</v>
      </c>
    </row>
    <row r="40" spans="1:30" x14ac:dyDescent="0.35">
      <c r="A40" s="19" t="s">
        <v>38</v>
      </c>
      <c r="B40" s="25" t="s">
        <v>8</v>
      </c>
      <c r="C40" s="19">
        <v>16084</v>
      </c>
      <c r="D40" s="19">
        <v>17455</v>
      </c>
      <c r="E40" s="19">
        <v>21629</v>
      </c>
      <c r="F40" s="19">
        <v>21471</v>
      </c>
      <c r="G40" s="19">
        <v>22897</v>
      </c>
      <c r="H40" s="19">
        <v>21832</v>
      </c>
      <c r="I40" s="19">
        <v>29182</v>
      </c>
      <c r="J40" s="19">
        <v>29556</v>
      </c>
      <c r="K40" s="19">
        <v>25267</v>
      </c>
      <c r="L40" s="19">
        <v>27249</v>
      </c>
      <c r="M40" s="19">
        <v>39182</v>
      </c>
      <c r="N40" s="19">
        <v>23529</v>
      </c>
      <c r="O40" s="19">
        <v>27140</v>
      </c>
      <c r="P40" s="19">
        <v>28247</v>
      </c>
      <c r="Q40" s="19">
        <v>36654</v>
      </c>
      <c r="R40" s="19">
        <v>30520</v>
      </c>
      <c r="S40" s="19">
        <v>31014</v>
      </c>
      <c r="T40" s="19">
        <v>28108</v>
      </c>
      <c r="U40" s="19">
        <v>38853</v>
      </c>
      <c r="V40" s="19">
        <v>31380</v>
      </c>
      <c r="W40" s="19">
        <f t="shared" si="10"/>
        <v>3874</v>
      </c>
      <c r="X40" s="19">
        <f t="shared" si="11"/>
        <v>-139</v>
      </c>
      <c r="Y40" s="19">
        <f t="shared" si="12"/>
        <v>2199</v>
      </c>
      <c r="Z40" s="19">
        <f t="shared" si="13"/>
        <v>860</v>
      </c>
      <c r="AA40" s="29">
        <f t="shared" si="14"/>
        <v>0.14274134119380988</v>
      </c>
      <c r="AB40" s="44">
        <f t="shared" si="15"/>
        <v>-4.920876553262293E-3</v>
      </c>
      <c r="AC40" s="29">
        <f t="shared" si="16"/>
        <v>5.9993452283516123E-2</v>
      </c>
      <c r="AD40" s="29">
        <f t="shared" si="17"/>
        <v>2.8178243774574049E-2</v>
      </c>
    </row>
    <row r="41" spans="1:30" x14ac:dyDescent="0.35">
      <c r="A41" s="19" t="s">
        <v>41</v>
      </c>
      <c r="B41" s="25" t="s">
        <v>16</v>
      </c>
      <c r="C41" s="19">
        <v>8974</v>
      </c>
      <c r="D41" s="19">
        <v>9657</v>
      </c>
      <c r="E41" s="19">
        <v>10680</v>
      </c>
      <c r="F41" s="19">
        <v>10941</v>
      </c>
      <c r="G41" s="19">
        <v>5771</v>
      </c>
      <c r="H41" s="19">
        <v>9528</v>
      </c>
      <c r="I41" s="19">
        <v>6985</v>
      </c>
      <c r="J41" s="19">
        <v>6674</v>
      </c>
      <c r="K41" s="19">
        <v>9023</v>
      </c>
      <c r="L41" s="19">
        <v>9305</v>
      </c>
      <c r="M41" s="19">
        <v>8888</v>
      </c>
      <c r="N41" s="19">
        <v>8574</v>
      </c>
      <c r="O41" s="19">
        <v>9822</v>
      </c>
      <c r="P41" s="19">
        <v>9980</v>
      </c>
      <c r="Q41" s="19">
        <v>8709</v>
      </c>
      <c r="R41" s="19">
        <v>10403</v>
      </c>
      <c r="S41" s="19">
        <v>10241</v>
      </c>
      <c r="T41" s="19">
        <v>11111</v>
      </c>
      <c r="U41" s="19">
        <v>11342</v>
      </c>
      <c r="V41" s="19">
        <v>12271</v>
      </c>
      <c r="W41" s="19">
        <f t="shared" si="10"/>
        <v>419</v>
      </c>
      <c r="X41" s="19">
        <f t="shared" si="11"/>
        <v>1131</v>
      </c>
      <c r="Y41" s="19">
        <f t="shared" si="12"/>
        <v>2633</v>
      </c>
      <c r="Z41" s="19">
        <f t="shared" si="13"/>
        <v>1868</v>
      </c>
      <c r="AA41" s="29">
        <f t="shared" si="14"/>
        <v>4.2659336184076566E-2</v>
      </c>
      <c r="AB41" s="29">
        <f t="shared" si="15"/>
        <v>0.11332665330661322</v>
      </c>
      <c r="AC41" s="29">
        <f t="shared" si="16"/>
        <v>0.30233092203467676</v>
      </c>
      <c r="AD41" s="29">
        <f t="shared" si="17"/>
        <v>0.17956358742670384</v>
      </c>
    </row>
    <row r="42" spans="1:30" x14ac:dyDescent="0.35">
      <c r="A42" s="19" t="s">
        <v>39</v>
      </c>
      <c r="B42" s="25" t="s">
        <v>13</v>
      </c>
      <c r="C42" s="19">
        <v>11393</v>
      </c>
      <c r="D42" s="19">
        <v>11552</v>
      </c>
      <c r="E42" s="19">
        <v>14173</v>
      </c>
      <c r="F42" s="19">
        <v>20000</v>
      </c>
      <c r="G42" s="19">
        <v>13615</v>
      </c>
      <c r="H42" s="19">
        <v>11740</v>
      </c>
      <c r="I42" s="19">
        <v>13829</v>
      </c>
      <c r="J42" s="19">
        <v>14642</v>
      </c>
      <c r="K42" s="19">
        <v>8359</v>
      </c>
      <c r="L42" s="19">
        <v>9252</v>
      </c>
      <c r="M42" s="19">
        <v>12049</v>
      </c>
      <c r="N42" s="19">
        <v>14067</v>
      </c>
      <c r="O42" s="19">
        <v>8925</v>
      </c>
      <c r="P42" s="19">
        <v>8719</v>
      </c>
      <c r="Q42" s="19">
        <v>10499</v>
      </c>
      <c r="R42" s="19">
        <v>14598</v>
      </c>
      <c r="S42" s="19">
        <v>8600</v>
      </c>
      <c r="T42" s="19">
        <v>7928</v>
      </c>
      <c r="U42" s="19">
        <v>11116</v>
      </c>
      <c r="V42" s="19">
        <v>14042</v>
      </c>
      <c r="W42" s="19">
        <f t="shared" si="10"/>
        <v>-325</v>
      </c>
      <c r="X42" s="19">
        <f t="shared" si="11"/>
        <v>-791</v>
      </c>
      <c r="Y42" s="19">
        <f t="shared" si="12"/>
        <v>617</v>
      </c>
      <c r="Z42" s="19">
        <f t="shared" si="13"/>
        <v>-556</v>
      </c>
      <c r="AA42" s="29">
        <f t="shared" si="14"/>
        <v>-3.6414565826330535E-2</v>
      </c>
      <c r="AB42" s="29">
        <f t="shared" si="15"/>
        <v>-9.072141300607868E-2</v>
      </c>
      <c r="AC42" s="29">
        <f t="shared" si="16"/>
        <v>5.8767501666825414E-2</v>
      </c>
      <c r="AD42" s="29">
        <f t="shared" si="17"/>
        <v>-3.808740923414166E-2</v>
      </c>
    </row>
    <row r="43" spans="1:30" x14ac:dyDescent="0.35">
      <c r="A43" s="19" t="s">
        <v>46</v>
      </c>
      <c r="B43" s="25" t="s">
        <v>18</v>
      </c>
      <c r="C43" s="19">
        <v>5060</v>
      </c>
      <c r="D43" s="19">
        <v>4001</v>
      </c>
      <c r="E43" s="19">
        <v>5649</v>
      </c>
      <c r="F43" s="19">
        <v>6910</v>
      </c>
      <c r="G43" s="19">
        <v>11319</v>
      </c>
      <c r="H43" s="19">
        <v>12077</v>
      </c>
      <c r="I43" s="19">
        <v>11016</v>
      </c>
      <c r="J43" s="19">
        <v>10976</v>
      </c>
      <c r="K43" s="19">
        <v>9389</v>
      </c>
      <c r="L43" s="19">
        <v>10042</v>
      </c>
      <c r="M43" s="19">
        <v>9906</v>
      </c>
      <c r="N43" s="19">
        <v>8801</v>
      </c>
      <c r="O43" s="19">
        <v>7578</v>
      </c>
      <c r="P43" s="19">
        <v>7895</v>
      </c>
      <c r="Q43" s="19">
        <v>7931</v>
      </c>
      <c r="R43" s="19">
        <v>8840</v>
      </c>
      <c r="S43" s="19">
        <v>9829</v>
      </c>
      <c r="T43" s="19">
        <v>9500</v>
      </c>
      <c r="U43" s="19">
        <v>11243</v>
      </c>
      <c r="V43" s="19">
        <v>9912</v>
      </c>
      <c r="W43" s="19">
        <f t="shared" si="10"/>
        <v>2251</v>
      </c>
      <c r="X43" s="19">
        <f t="shared" si="11"/>
        <v>1605</v>
      </c>
      <c r="Y43" s="19">
        <f t="shared" si="12"/>
        <v>3312</v>
      </c>
      <c r="Z43" s="19">
        <f t="shared" si="13"/>
        <v>1072</v>
      </c>
      <c r="AA43" s="29">
        <f t="shared" si="14"/>
        <v>0.29704407495381369</v>
      </c>
      <c r="AB43" s="29">
        <f t="shared" si="15"/>
        <v>0.2032932235592147</v>
      </c>
      <c r="AC43" s="29">
        <f t="shared" si="16"/>
        <v>0.4176018156600681</v>
      </c>
      <c r="AD43" s="29">
        <f t="shared" si="17"/>
        <v>0.12126696832579185</v>
      </c>
    </row>
    <row r="44" spans="1:30" x14ac:dyDescent="0.35">
      <c r="A44" s="19" t="s">
        <v>40</v>
      </c>
      <c r="B44" s="25" t="s">
        <v>7</v>
      </c>
      <c r="C44" s="19">
        <v>6613</v>
      </c>
      <c r="D44" s="19">
        <v>6214</v>
      </c>
      <c r="E44" s="19">
        <v>7552</v>
      </c>
      <c r="F44" s="19">
        <v>10131</v>
      </c>
      <c r="G44" s="19">
        <v>6475</v>
      </c>
      <c r="H44" s="19">
        <v>6300</v>
      </c>
      <c r="I44" s="19">
        <v>7097</v>
      </c>
      <c r="J44" s="19">
        <v>8861</v>
      </c>
      <c r="K44" s="19">
        <v>7451</v>
      </c>
      <c r="L44" s="19">
        <v>7526</v>
      </c>
      <c r="M44" s="19">
        <v>7800</v>
      </c>
      <c r="N44" s="19">
        <v>9237</v>
      </c>
      <c r="O44" s="19">
        <v>7869</v>
      </c>
      <c r="P44" s="19">
        <v>7017</v>
      </c>
      <c r="Q44" s="19">
        <v>7849</v>
      </c>
      <c r="R44" s="19">
        <v>10523</v>
      </c>
      <c r="S44" s="19">
        <v>8802</v>
      </c>
      <c r="T44" s="19">
        <v>9732</v>
      </c>
      <c r="U44" s="19">
        <v>8915</v>
      </c>
      <c r="V44" s="19">
        <v>10803</v>
      </c>
      <c r="W44" s="19">
        <f t="shared" si="10"/>
        <v>933</v>
      </c>
      <c r="X44" s="19">
        <f t="shared" si="11"/>
        <v>2715</v>
      </c>
      <c r="Y44" s="19">
        <f t="shared" si="12"/>
        <v>1066</v>
      </c>
      <c r="Z44" s="19">
        <f t="shared" si="13"/>
        <v>280</v>
      </c>
      <c r="AA44" s="29">
        <f t="shared" si="14"/>
        <v>0.11856652687762105</v>
      </c>
      <c r="AB44" s="29">
        <f t="shared" si="15"/>
        <v>0.38691748610517313</v>
      </c>
      <c r="AC44" s="29">
        <f t="shared" si="16"/>
        <v>0.13581347942413047</v>
      </c>
      <c r="AD44" s="29">
        <f t="shared" si="17"/>
        <v>2.6608381640216668E-2</v>
      </c>
    </row>
    <row r="45" spans="1:30" x14ac:dyDescent="0.35">
      <c r="A45" s="19" t="s">
        <v>43</v>
      </c>
      <c r="B45" s="25" t="s">
        <v>6</v>
      </c>
      <c r="C45" s="19">
        <v>3448</v>
      </c>
      <c r="D45" s="19">
        <v>3330</v>
      </c>
      <c r="E45" s="19">
        <v>3622</v>
      </c>
      <c r="F45" s="19">
        <v>5583</v>
      </c>
      <c r="G45" s="19">
        <v>6528</v>
      </c>
      <c r="H45" s="19">
        <v>3956</v>
      </c>
      <c r="I45" s="19">
        <v>4329</v>
      </c>
      <c r="J45" s="19">
        <v>3863</v>
      </c>
      <c r="K45" s="19">
        <v>4572</v>
      </c>
      <c r="L45" s="19">
        <v>3641</v>
      </c>
      <c r="M45" s="19">
        <v>3545</v>
      </c>
      <c r="N45" s="19">
        <v>5032</v>
      </c>
      <c r="O45" s="19">
        <v>7378</v>
      </c>
      <c r="P45" s="19">
        <v>4571</v>
      </c>
      <c r="Q45" s="19">
        <v>5638</v>
      </c>
      <c r="R45" s="19">
        <v>5759</v>
      </c>
      <c r="S45" s="19">
        <v>8413</v>
      </c>
      <c r="T45" s="19">
        <v>6690</v>
      </c>
      <c r="U45" s="19">
        <v>7919</v>
      </c>
      <c r="V45" s="19">
        <v>7441</v>
      </c>
      <c r="W45" s="19">
        <f t="shared" si="10"/>
        <v>1035</v>
      </c>
      <c r="X45" s="19">
        <f t="shared" si="11"/>
        <v>2119</v>
      </c>
      <c r="Y45" s="19">
        <f t="shared" si="12"/>
        <v>2281</v>
      </c>
      <c r="Z45" s="19">
        <f t="shared" si="13"/>
        <v>1682</v>
      </c>
      <c r="AA45" s="29">
        <f t="shared" si="14"/>
        <v>0.14028191921930061</v>
      </c>
      <c r="AB45" s="29">
        <f t="shared" si="15"/>
        <v>0.46357471012907459</v>
      </c>
      <c r="AC45" s="29">
        <f t="shared" si="16"/>
        <v>0.4045760908123448</v>
      </c>
      <c r="AD45" s="29">
        <f t="shared" si="17"/>
        <v>0.29206459454766454</v>
      </c>
    </row>
    <row r="46" spans="1:30" x14ac:dyDescent="0.35">
      <c r="A46" s="19" t="s">
        <v>42</v>
      </c>
      <c r="B46" s="25" t="s">
        <v>12</v>
      </c>
      <c r="C46" s="19">
        <v>8439</v>
      </c>
      <c r="D46" s="19">
        <v>7237</v>
      </c>
      <c r="E46" s="19">
        <v>9774</v>
      </c>
      <c r="F46" s="19">
        <v>12263</v>
      </c>
      <c r="G46" s="19">
        <v>5763</v>
      </c>
      <c r="H46" s="19">
        <v>5649</v>
      </c>
      <c r="I46" s="19">
        <v>6209</v>
      </c>
      <c r="J46" s="19">
        <v>6559</v>
      </c>
      <c r="K46" s="19">
        <v>4685</v>
      </c>
      <c r="L46" s="19">
        <v>5332</v>
      </c>
      <c r="M46" s="19">
        <v>7186</v>
      </c>
      <c r="N46" s="19">
        <v>8427</v>
      </c>
      <c r="O46" s="19">
        <v>6208</v>
      </c>
      <c r="P46" s="19">
        <v>5782</v>
      </c>
      <c r="Q46" s="19">
        <v>7638</v>
      </c>
      <c r="R46" s="19">
        <v>9333</v>
      </c>
      <c r="S46" s="19">
        <v>5925</v>
      </c>
      <c r="T46" s="19">
        <v>6807</v>
      </c>
      <c r="U46" s="19">
        <v>8004</v>
      </c>
      <c r="V46" s="19">
        <v>9012</v>
      </c>
      <c r="W46" s="19">
        <f t="shared" si="10"/>
        <v>-283</v>
      </c>
      <c r="X46" s="19">
        <f t="shared" si="11"/>
        <v>1025</v>
      </c>
      <c r="Y46" s="19">
        <f t="shared" si="12"/>
        <v>366</v>
      </c>
      <c r="Z46" s="19">
        <f t="shared" si="13"/>
        <v>-321</v>
      </c>
      <c r="AA46" s="29">
        <f t="shared" si="14"/>
        <v>-4.5586340206185565E-2</v>
      </c>
      <c r="AB46" s="29">
        <f t="shared" si="15"/>
        <v>0.17727429955032861</v>
      </c>
      <c r="AC46" s="29">
        <f t="shared" si="16"/>
        <v>4.7918303220738416E-2</v>
      </c>
      <c r="AD46" s="29">
        <f t="shared" si="17"/>
        <v>-3.439408550305368E-2</v>
      </c>
    </row>
    <row r="47" spans="1:30" x14ac:dyDescent="0.35">
      <c r="A47" s="21" t="s">
        <v>44</v>
      </c>
      <c r="B47" s="21" t="s">
        <v>44</v>
      </c>
      <c r="C47" s="19">
        <v>3232</v>
      </c>
      <c r="D47" s="19">
        <v>3973</v>
      </c>
      <c r="E47" s="19">
        <v>5114</v>
      </c>
      <c r="F47" s="19">
        <v>5227</v>
      </c>
      <c r="G47" s="19">
        <v>4471</v>
      </c>
      <c r="H47" s="19">
        <v>4264</v>
      </c>
      <c r="I47" s="19">
        <v>6048</v>
      </c>
      <c r="J47" s="19">
        <v>5018</v>
      </c>
      <c r="K47" s="19">
        <v>3736</v>
      </c>
      <c r="L47" s="19">
        <v>4644</v>
      </c>
      <c r="M47" s="19">
        <v>7108</v>
      </c>
      <c r="N47" s="19">
        <v>6923</v>
      </c>
      <c r="O47" s="19">
        <v>4361</v>
      </c>
      <c r="P47" s="19">
        <v>4253</v>
      </c>
      <c r="Q47" s="19">
        <v>6086</v>
      </c>
      <c r="R47" s="19">
        <v>6708</v>
      </c>
      <c r="S47" s="19">
        <v>5441</v>
      </c>
      <c r="T47" s="19">
        <v>4527</v>
      </c>
      <c r="U47" s="19">
        <v>8077</v>
      </c>
      <c r="V47" s="19">
        <v>7971</v>
      </c>
      <c r="W47" s="19">
        <f t="shared" si="10"/>
        <v>1080</v>
      </c>
      <c r="X47" s="19">
        <f t="shared" si="11"/>
        <v>274</v>
      </c>
      <c r="Y47" s="19">
        <f t="shared" si="12"/>
        <v>1991</v>
      </c>
      <c r="Z47" s="19">
        <f t="shared" si="13"/>
        <v>1263</v>
      </c>
      <c r="AA47" s="29">
        <f t="shared" si="14"/>
        <v>0.24764962164641138</v>
      </c>
      <c r="AB47" s="29">
        <f t="shared" si="15"/>
        <v>6.4425111685868799E-2</v>
      </c>
      <c r="AC47" s="29">
        <f t="shared" si="16"/>
        <v>0.32714426552744003</v>
      </c>
      <c r="AD47" s="29">
        <f t="shared" si="17"/>
        <v>0.18828264758497318</v>
      </c>
    </row>
    <row r="48" spans="1:30" x14ac:dyDescent="0.35">
      <c r="A48" s="19" t="s">
        <v>45</v>
      </c>
      <c r="B48" s="25" t="s">
        <v>10</v>
      </c>
      <c r="C48" s="19">
        <v>2761</v>
      </c>
      <c r="D48" s="19">
        <v>3201</v>
      </c>
      <c r="E48" s="19">
        <v>3792</v>
      </c>
      <c r="F48" s="19">
        <v>5873</v>
      </c>
      <c r="G48" s="19">
        <v>5410</v>
      </c>
      <c r="H48" s="19">
        <v>7226</v>
      </c>
      <c r="I48" s="19">
        <v>7785</v>
      </c>
      <c r="J48" s="19">
        <v>7778</v>
      </c>
      <c r="K48" s="19">
        <v>5266</v>
      </c>
      <c r="L48" s="19">
        <v>5520</v>
      </c>
      <c r="M48" s="19">
        <v>4366</v>
      </c>
      <c r="N48" s="19">
        <v>6079</v>
      </c>
      <c r="O48" s="19">
        <v>4528</v>
      </c>
      <c r="P48" s="19">
        <v>3647</v>
      </c>
      <c r="Q48" s="19">
        <v>3744</v>
      </c>
      <c r="R48" s="19">
        <v>6271</v>
      </c>
      <c r="S48" s="19">
        <v>5398</v>
      </c>
      <c r="T48" s="19">
        <v>4556</v>
      </c>
      <c r="U48" s="19">
        <v>5614</v>
      </c>
      <c r="V48" s="19">
        <v>7817</v>
      </c>
      <c r="W48" s="19">
        <f t="shared" si="10"/>
        <v>870</v>
      </c>
      <c r="X48" s="19">
        <f t="shared" si="11"/>
        <v>909</v>
      </c>
      <c r="Y48" s="19">
        <f t="shared" si="12"/>
        <v>1870</v>
      </c>
      <c r="Z48" s="19">
        <f t="shared" si="13"/>
        <v>1546</v>
      </c>
      <c r="AA48" s="29">
        <f t="shared" si="14"/>
        <v>0.19213780918727916</v>
      </c>
      <c r="AB48" s="29">
        <f t="shared" si="15"/>
        <v>0.24924595557992871</v>
      </c>
      <c r="AC48" s="29">
        <f t="shared" si="16"/>
        <v>0.49946581196581197</v>
      </c>
      <c r="AD48" s="29">
        <f t="shared" si="17"/>
        <v>0.24653165364375698</v>
      </c>
    </row>
    <row r="49" spans="1:30" x14ac:dyDescent="0.35">
      <c r="A49" s="19" t="s">
        <v>47</v>
      </c>
      <c r="B49" s="25" t="s">
        <v>11</v>
      </c>
      <c r="C49" s="19">
        <v>2692</v>
      </c>
      <c r="D49" s="19">
        <v>2793</v>
      </c>
      <c r="E49" s="19">
        <v>3328</v>
      </c>
      <c r="F49" s="19">
        <v>4631</v>
      </c>
      <c r="G49" s="19">
        <v>3411</v>
      </c>
      <c r="H49" s="19">
        <v>4834</v>
      </c>
      <c r="I49" s="19">
        <v>4865</v>
      </c>
      <c r="J49" s="19">
        <v>4282</v>
      </c>
      <c r="K49" s="19">
        <v>4834</v>
      </c>
      <c r="L49" s="19">
        <v>4240</v>
      </c>
      <c r="M49" s="19">
        <v>4848</v>
      </c>
      <c r="N49" s="19">
        <v>6371</v>
      </c>
      <c r="O49" s="19">
        <v>4188</v>
      </c>
      <c r="P49" s="19">
        <v>3767</v>
      </c>
      <c r="Q49" s="19">
        <v>4697</v>
      </c>
      <c r="R49" s="19">
        <v>5887</v>
      </c>
      <c r="S49" s="19">
        <v>4133</v>
      </c>
      <c r="T49" s="19">
        <v>4074</v>
      </c>
      <c r="U49" s="19">
        <v>5647</v>
      </c>
      <c r="V49" s="19">
        <v>5546</v>
      </c>
      <c r="W49" s="19">
        <f t="shared" si="10"/>
        <v>-55</v>
      </c>
      <c r="X49" s="19">
        <f t="shared" si="11"/>
        <v>307</v>
      </c>
      <c r="Y49" s="19">
        <f t="shared" si="12"/>
        <v>950</v>
      </c>
      <c r="Z49" s="19">
        <f t="shared" si="13"/>
        <v>-341</v>
      </c>
      <c r="AA49" s="29">
        <f t="shared" si="14"/>
        <v>-1.3132760267430755E-2</v>
      </c>
      <c r="AB49" s="29">
        <f t="shared" si="15"/>
        <v>8.1497212636049907E-2</v>
      </c>
      <c r="AC49" s="29">
        <f t="shared" si="16"/>
        <v>0.20225675963380882</v>
      </c>
      <c r="AD49" s="29">
        <f t="shared" si="17"/>
        <v>-5.7924239850518089E-2</v>
      </c>
    </row>
    <row r="50" spans="1:30" x14ac:dyDescent="0.35">
      <c r="A50" s="19" t="s">
        <v>48</v>
      </c>
      <c r="B50" s="25" t="s">
        <v>4</v>
      </c>
      <c r="C50" s="19">
        <v>1900</v>
      </c>
      <c r="D50" s="19">
        <v>1704</v>
      </c>
      <c r="E50" s="19">
        <v>2222</v>
      </c>
      <c r="F50" s="19">
        <v>4760</v>
      </c>
      <c r="G50" s="19">
        <v>2473</v>
      </c>
      <c r="H50" s="19">
        <v>2637</v>
      </c>
      <c r="I50" s="19">
        <v>3194</v>
      </c>
      <c r="J50" s="19">
        <v>3608</v>
      </c>
      <c r="K50" s="19">
        <v>3118</v>
      </c>
      <c r="L50" s="19">
        <v>2429</v>
      </c>
      <c r="M50" s="19">
        <v>3210</v>
      </c>
      <c r="N50" s="19">
        <v>4675</v>
      </c>
      <c r="O50" s="19">
        <v>2935</v>
      </c>
      <c r="P50" s="19">
        <v>2821</v>
      </c>
      <c r="Q50" s="19">
        <v>3450</v>
      </c>
      <c r="R50" s="19">
        <v>6537</v>
      </c>
      <c r="S50" s="19">
        <v>3876</v>
      </c>
      <c r="T50" s="19">
        <v>3087</v>
      </c>
      <c r="U50" s="19">
        <v>4215</v>
      </c>
      <c r="V50" s="19">
        <v>4743</v>
      </c>
      <c r="W50" s="19">
        <f t="shared" si="10"/>
        <v>941</v>
      </c>
      <c r="X50" s="19">
        <f t="shared" si="11"/>
        <v>266</v>
      </c>
      <c r="Y50" s="19">
        <f t="shared" si="12"/>
        <v>765</v>
      </c>
      <c r="Z50" s="19">
        <f t="shared" si="13"/>
        <v>-1794</v>
      </c>
      <c r="AA50" s="29">
        <f t="shared" si="14"/>
        <v>0.32061328790459964</v>
      </c>
      <c r="AB50" s="29">
        <f t="shared" si="15"/>
        <v>9.4292803970223327E-2</v>
      </c>
      <c r="AC50" s="29">
        <f t="shared" si="16"/>
        <v>0.22173913043478261</v>
      </c>
      <c r="AD50" s="29">
        <f t="shared" si="17"/>
        <v>-0.2744378155117026</v>
      </c>
    </row>
    <row r="51" spans="1:30" x14ac:dyDescent="0.35">
      <c r="A51" s="19" t="s">
        <v>49</v>
      </c>
      <c r="B51" s="25" t="s">
        <v>9</v>
      </c>
      <c r="C51" s="19">
        <v>4567</v>
      </c>
      <c r="D51" s="19">
        <v>3337</v>
      </c>
      <c r="E51" s="19">
        <v>4685</v>
      </c>
      <c r="F51" s="19">
        <v>6655</v>
      </c>
      <c r="G51" s="19">
        <v>2203</v>
      </c>
      <c r="H51" s="19">
        <v>2499</v>
      </c>
      <c r="I51" s="19">
        <v>3477</v>
      </c>
      <c r="J51" s="19">
        <v>2855</v>
      </c>
      <c r="K51" s="19">
        <v>2554</v>
      </c>
      <c r="L51" s="19">
        <v>2702</v>
      </c>
      <c r="M51" s="19">
        <v>3784</v>
      </c>
      <c r="N51" s="19">
        <v>3702</v>
      </c>
      <c r="O51" s="19">
        <v>2003</v>
      </c>
      <c r="P51" s="19">
        <v>2806</v>
      </c>
      <c r="Q51" s="19">
        <v>3860</v>
      </c>
      <c r="R51" s="19">
        <v>4254</v>
      </c>
      <c r="S51" s="19">
        <v>2614</v>
      </c>
      <c r="T51" s="19">
        <v>2733</v>
      </c>
      <c r="U51" s="19">
        <v>3943</v>
      </c>
      <c r="V51" s="19">
        <v>4197</v>
      </c>
      <c r="W51" s="19">
        <f t="shared" si="10"/>
        <v>611</v>
      </c>
      <c r="X51" s="19">
        <f t="shared" si="11"/>
        <v>-73</v>
      </c>
      <c r="Y51" s="19">
        <f t="shared" si="12"/>
        <v>83</v>
      </c>
      <c r="Z51" s="19">
        <f t="shared" si="13"/>
        <v>-57</v>
      </c>
      <c r="AA51" s="29">
        <f t="shared" si="14"/>
        <v>0.30504243634548178</v>
      </c>
      <c r="AB51" s="29">
        <f t="shared" si="15"/>
        <v>-2.601568068424804E-2</v>
      </c>
      <c r="AC51" s="29">
        <f t="shared" si="16"/>
        <v>2.1502590673575128E-2</v>
      </c>
      <c r="AD51" s="29">
        <f t="shared" si="17"/>
        <v>-1.3399153737658674E-2</v>
      </c>
    </row>
    <row r="52" spans="1:30" x14ac:dyDescent="0.35">
      <c r="A52" s="19" t="s">
        <v>51</v>
      </c>
      <c r="B52" s="25" t="s">
        <v>5</v>
      </c>
      <c r="C52" s="19">
        <v>2041</v>
      </c>
      <c r="D52" s="19">
        <v>2011</v>
      </c>
      <c r="E52" s="19">
        <v>2779</v>
      </c>
      <c r="F52" s="19">
        <v>3986</v>
      </c>
      <c r="G52" s="19">
        <v>2033</v>
      </c>
      <c r="H52" s="19">
        <v>2262</v>
      </c>
      <c r="I52" s="19">
        <v>2304</v>
      </c>
      <c r="J52" s="19">
        <v>2746</v>
      </c>
      <c r="K52" s="19">
        <v>2337</v>
      </c>
      <c r="L52" s="19">
        <v>2471</v>
      </c>
      <c r="M52" s="19">
        <v>1911</v>
      </c>
      <c r="N52" s="19">
        <v>3731</v>
      </c>
      <c r="O52" s="19">
        <v>3260</v>
      </c>
      <c r="P52" s="19">
        <v>2252</v>
      </c>
      <c r="Q52" s="19">
        <v>2268</v>
      </c>
      <c r="R52" s="19">
        <v>3400</v>
      </c>
      <c r="S52" s="19">
        <v>2807</v>
      </c>
      <c r="T52" s="19">
        <v>2314</v>
      </c>
      <c r="U52" s="19">
        <v>3076</v>
      </c>
      <c r="V52" s="19">
        <v>2883</v>
      </c>
      <c r="W52" s="19">
        <f t="shared" si="10"/>
        <v>-453</v>
      </c>
      <c r="X52" s="19">
        <f t="shared" si="11"/>
        <v>62</v>
      </c>
      <c r="Y52" s="19">
        <f t="shared" si="12"/>
        <v>808</v>
      </c>
      <c r="Z52" s="19">
        <f t="shared" si="13"/>
        <v>-517</v>
      </c>
      <c r="AA52" s="29">
        <f t="shared" si="14"/>
        <v>-0.13895705521472393</v>
      </c>
      <c r="AB52" s="29">
        <f t="shared" si="15"/>
        <v>2.7531083481349913E-2</v>
      </c>
      <c r="AC52" s="29">
        <f t="shared" si="16"/>
        <v>0.35626102292768957</v>
      </c>
      <c r="AD52" s="29">
        <f t="shared" si="17"/>
        <v>-0.15205882352941177</v>
      </c>
    </row>
    <row r="53" spans="1:30" x14ac:dyDescent="0.35">
      <c r="A53" s="19" t="s">
        <v>50</v>
      </c>
      <c r="B53" s="25" t="s">
        <v>19</v>
      </c>
      <c r="C53" s="19">
        <v>79573</v>
      </c>
      <c r="D53" s="19">
        <v>23987</v>
      </c>
      <c r="E53" s="19">
        <v>38026</v>
      </c>
      <c r="F53" s="19">
        <v>31104</v>
      </c>
      <c r="G53" s="19">
        <v>3263</v>
      </c>
      <c r="H53" s="19">
        <v>2465</v>
      </c>
      <c r="I53" s="19">
        <v>2589</v>
      </c>
      <c r="J53" s="19">
        <v>2693</v>
      </c>
      <c r="K53" s="19">
        <v>3350</v>
      </c>
      <c r="L53" s="19">
        <v>2732</v>
      </c>
      <c r="M53" s="19">
        <v>3171</v>
      </c>
      <c r="N53" s="19">
        <v>2659</v>
      </c>
      <c r="O53" s="19">
        <v>2581</v>
      </c>
      <c r="P53" s="19">
        <v>2017</v>
      </c>
      <c r="Q53" s="19">
        <v>2307</v>
      </c>
      <c r="R53" s="19">
        <v>2303</v>
      </c>
      <c r="S53" s="19">
        <v>2274</v>
      </c>
      <c r="T53" s="19">
        <v>1737</v>
      </c>
      <c r="U53" s="19">
        <v>2156</v>
      </c>
      <c r="V53" s="19">
        <v>2053</v>
      </c>
      <c r="W53" s="19">
        <f t="shared" si="10"/>
        <v>-307</v>
      </c>
      <c r="X53" s="19">
        <f t="shared" si="11"/>
        <v>-280</v>
      </c>
      <c r="Y53" s="19">
        <f t="shared" si="12"/>
        <v>-151</v>
      </c>
      <c r="Z53" s="19">
        <f t="shared" si="13"/>
        <v>-250</v>
      </c>
      <c r="AA53" s="29">
        <f t="shared" si="14"/>
        <v>-0.11894614490507555</v>
      </c>
      <c r="AB53" s="29">
        <f t="shared" si="15"/>
        <v>-0.13882002974714924</v>
      </c>
      <c r="AC53" s="29">
        <f t="shared" si="16"/>
        <v>-6.5452969224100557E-2</v>
      </c>
      <c r="AD53" s="29">
        <f t="shared" si="17"/>
        <v>-0.10855405992184107</v>
      </c>
    </row>
    <row r="54" spans="1:30" x14ac:dyDescent="0.35">
      <c r="A54" s="19" t="s">
        <v>53</v>
      </c>
      <c r="B54" s="25" t="s">
        <v>17</v>
      </c>
      <c r="C54" s="19">
        <v>1650</v>
      </c>
      <c r="D54" s="19">
        <v>1533</v>
      </c>
      <c r="E54" s="19">
        <v>1826</v>
      </c>
      <c r="F54" s="19">
        <v>2932</v>
      </c>
      <c r="G54" s="19">
        <v>1674</v>
      </c>
      <c r="H54" s="19">
        <v>1963</v>
      </c>
      <c r="I54" s="19">
        <v>2125</v>
      </c>
      <c r="J54" s="19">
        <v>1807</v>
      </c>
      <c r="K54" s="19">
        <v>1458</v>
      </c>
      <c r="L54" s="19">
        <v>1274</v>
      </c>
      <c r="M54" s="19">
        <v>1576</v>
      </c>
      <c r="N54" s="19">
        <v>2743</v>
      </c>
      <c r="O54" s="19">
        <v>1800</v>
      </c>
      <c r="P54" s="19">
        <v>1985</v>
      </c>
      <c r="Q54" s="19">
        <v>1650</v>
      </c>
      <c r="R54" s="19">
        <v>2545</v>
      </c>
      <c r="S54" s="19">
        <v>1627</v>
      </c>
      <c r="T54" s="19">
        <v>1966</v>
      </c>
      <c r="U54" s="19">
        <v>2231</v>
      </c>
      <c r="V54" s="19">
        <v>2123</v>
      </c>
      <c r="W54" s="19">
        <f t="shared" si="10"/>
        <v>-173</v>
      </c>
      <c r="X54" s="19">
        <f t="shared" si="11"/>
        <v>-19</v>
      </c>
      <c r="Y54" s="19">
        <f t="shared" si="12"/>
        <v>581</v>
      </c>
      <c r="Z54" s="19">
        <f t="shared" si="13"/>
        <v>-422</v>
      </c>
      <c r="AA54" s="29">
        <f t="shared" si="14"/>
        <v>-9.6111111111111105E-2</v>
      </c>
      <c r="AB54" s="29">
        <f t="shared" si="15"/>
        <v>-9.5717884130982374E-3</v>
      </c>
      <c r="AC54" s="29">
        <f t="shared" si="16"/>
        <v>0.35212121212121211</v>
      </c>
      <c r="AD54" s="29">
        <f t="shared" si="17"/>
        <v>-0.16581532416502948</v>
      </c>
    </row>
    <row r="55" spans="1:30" x14ac:dyDescent="0.35">
      <c r="A55" s="19" t="s">
        <v>52</v>
      </c>
      <c r="B55" s="25" t="s">
        <v>3</v>
      </c>
      <c r="C55" s="19">
        <v>1003</v>
      </c>
      <c r="D55" s="19">
        <v>1023</v>
      </c>
      <c r="E55" s="19">
        <v>1435</v>
      </c>
      <c r="F55" s="19">
        <v>1762</v>
      </c>
      <c r="G55" s="19">
        <v>1106</v>
      </c>
      <c r="H55" s="19">
        <v>1353</v>
      </c>
      <c r="I55" s="19">
        <v>1699</v>
      </c>
      <c r="J55" s="19">
        <v>1652</v>
      </c>
      <c r="K55" s="19">
        <v>1398</v>
      </c>
      <c r="L55" s="19">
        <v>1186</v>
      </c>
      <c r="M55" s="19">
        <v>1389</v>
      </c>
      <c r="N55" s="19">
        <v>2123</v>
      </c>
      <c r="O55" s="19">
        <v>1912</v>
      </c>
      <c r="P55" s="19">
        <v>1848</v>
      </c>
      <c r="Q55" s="19">
        <v>1939</v>
      </c>
      <c r="R55" s="19">
        <v>2075</v>
      </c>
      <c r="S55" s="19">
        <v>1250</v>
      </c>
      <c r="T55" s="19">
        <v>1139</v>
      </c>
      <c r="U55" s="19">
        <v>2060</v>
      </c>
      <c r="V55" s="19">
        <v>1746</v>
      </c>
      <c r="W55" s="19">
        <f t="shared" si="10"/>
        <v>-662</v>
      </c>
      <c r="X55" s="19">
        <f t="shared" si="11"/>
        <v>-709</v>
      </c>
      <c r="Y55" s="19">
        <f t="shared" si="12"/>
        <v>121</v>
      </c>
      <c r="Z55" s="19">
        <f t="shared" si="13"/>
        <v>-329</v>
      </c>
      <c r="AA55" s="29">
        <f t="shared" si="14"/>
        <v>-0.34623430962343094</v>
      </c>
      <c r="AB55" s="29">
        <f t="shared" si="15"/>
        <v>-0.38365800865800864</v>
      </c>
      <c r="AC55" s="29">
        <f t="shared" si="16"/>
        <v>6.2403300670448685E-2</v>
      </c>
      <c r="AD55" s="29">
        <f t="shared" si="17"/>
        <v>-0.15855421686746987</v>
      </c>
    </row>
    <row r="56" spans="1:30" x14ac:dyDescent="0.35">
      <c r="A56" s="19" t="s">
        <v>55</v>
      </c>
      <c r="B56" s="25" t="s">
        <v>14</v>
      </c>
      <c r="C56" s="19">
        <v>917</v>
      </c>
      <c r="D56" s="19">
        <v>642</v>
      </c>
      <c r="E56" s="19">
        <v>1123</v>
      </c>
      <c r="F56" s="19">
        <v>1499</v>
      </c>
      <c r="G56" s="19">
        <v>839</v>
      </c>
      <c r="H56" s="19">
        <v>872</v>
      </c>
      <c r="I56" s="19">
        <v>1391</v>
      </c>
      <c r="J56" s="19">
        <v>2252</v>
      </c>
      <c r="K56" s="19">
        <v>1063</v>
      </c>
      <c r="L56" s="19">
        <v>1082</v>
      </c>
      <c r="M56" s="19">
        <v>1519</v>
      </c>
      <c r="N56" s="19">
        <v>1476</v>
      </c>
      <c r="O56" s="19">
        <v>1069</v>
      </c>
      <c r="P56" s="19">
        <v>1030</v>
      </c>
      <c r="Q56" s="19">
        <v>1073</v>
      </c>
      <c r="R56" s="19">
        <v>1932</v>
      </c>
      <c r="S56" s="19">
        <v>1186</v>
      </c>
      <c r="T56" s="19">
        <v>1169</v>
      </c>
      <c r="U56" s="19">
        <v>1638</v>
      </c>
      <c r="V56" s="19">
        <v>1993</v>
      </c>
      <c r="W56" s="19">
        <f t="shared" si="10"/>
        <v>117</v>
      </c>
      <c r="X56" s="19">
        <f t="shared" si="11"/>
        <v>139</v>
      </c>
      <c r="Y56" s="19">
        <f t="shared" si="12"/>
        <v>565</v>
      </c>
      <c r="Z56" s="19">
        <f t="shared" si="13"/>
        <v>61</v>
      </c>
      <c r="AA56" s="29">
        <f t="shared" si="14"/>
        <v>0.10944808231992516</v>
      </c>
      <c r="AB56" s="29">
        <f t="shared" si="15"/>
        <v>0.13495145631067962</v>
      </c>
      <c r="AC56" s="29">
        <f t="shared" si="16"/>
        <v>0.52656104380242308</v>
      </c>
      <c r="AD56" s="29">
        <f t="shared" si="17"/>
        <v>3.1573498964803312E-2</v>
      </c>
    </row>
    <row r="57" spans="1:30" x14ac:dyDescent="0.35">
      <c r="A57" s="19" t="s">
        <v>2</v>
      </c>
      <c r="B57" s="25" t="s">
        <v>2</v>
      </c>
      <c r="C57" s="19">
        <v>949</v>
      </c>
      <c r="D57" s="19">
        <v>809</v>
      </c>
      <c r="E57" s="19">
        <v>906</v>
      </c>
      <c r="F57" s="19">
        <v>1525</v>
      </c>
      <c r="G57" s="19">
        <v>1043</v>
      </c>
      <c r="H57" s="19">
        <v>872</v>
      </c>
      <c r="I57" s="19">
        <v>1226</v>
      </c>
      <c r="J57" s="19">
        <v>1470</v>
      </c>
      <c r="K57" s="19">
        <v>888</v>
      </c>
      <c r="L57" s="19">
        <v>1458</v>
      </c>
      <c r="M57" s="19">
        <v>955</v>
      </c>
      <c r="N57" s="19">
        <v>1365</v>
      </c>
      <c r="O57" s="19">
        <v>1010</v>
      </c>
      <c r="P57" s="19">
        <v>1377</v>
      </c>
      <c r="Q57" s="19">
        <v>881</v>
      </c>
      <c r="R57" s="19">
        <v>1589</v>
      </c>
      <c r="S57" s="19">
        <v>1205</v>
      </c>
      <c r="T57" s="19">
        <v>949</v>
      </c>
      <c r="U57" s="19">
        <v>1369</v>
      </c>
      <c r="V57" s="19">
        <v>1716</v>
      </c>
      <c r="W57" s="19">
        <f t="shared" si="10"/>
        <v>195</v>
      </c>
      <c r="X57" s="19">
        <f t="shared" si="11"/>
        <v>-428</v>
      </c>
      <c r="Y57" s="19">
        <f t="shared" si="12"/>
        <v>488</v>
      </c>
      <c r="Z57" s="19">
        <f t="shared" si="13"/>
        <v>127</v>
      </c>
      <c r="AA57" s="29">
        <f t="shared" si="14"/>
        <v>0.19306930693069307</v>
      </c>
      <c r="AB57" s="29">
        <f t="shared" si="15"/>
        <v>-0.31082062454611475</v>
      </c>
      <c r="AC57" s="29">
        <f t="shared" si="16"/>
        <v>0.5539160045402951</v>
      </c>
      <c r="AD57" s="29">
        <f t="shared" si="17"/>
        <v>7.9924480805538073E-2</v>
      </c>
    </row>
    <row r="58" spans="1:30" x14ac:dyDescent="0.35">
      <c r="A58" s="19" t="s">
        <v>54</v>
      </c>
      <c r="B58" s="25" t="s">
        <v>20</v>
      </c>
      <c r="C58" s="19">
        <v>1028</v>
      </c>
      <c r="D58" s="19">
        <v>1442</v>
      </c>
      <c r="E58" s="19">
        <v>1184</v>
      </c>
      <c r="F58" s="19">
        <v>1926</v>
      </c>
      <c r="G58" s="19">
        <v>318</v>
      </c>
      <c r="H58" s="19">
        <v>455</v>
      </c>
      <c r="I58" s="19">
        <v>978</v>
      </c>
      <c r="J58" s="19">
        <v>752</v>
      </c>
      <c r="K58" s="19">
        <v>722</v>
      </c>
      <c r="L58" s="19">
        <v>855</v>
      </c>
      <c r="M58" s="19">
        <v>779</v>
      </c>
      <c r="N58" s="19">
        <v>1384</v>
      </c>
      <c r="O58" s="19">
        <v>594</v>
      </c>
      <c r="P58" s="19">
        <v>622</v>
      </c>
      <c r="Q58" s="19">
        <v>951</v>
      </c>
      <c r="R58" s="19">
        <v>1806</v>
      </c>
      <c r="S58" s="19">
        <v>1577</v>
      </c>
      <c r="T58" s="19">
        <v>1068</v>
      </c>
      <c r="U58" s="19">
        <v>1087</v>
      </c>
      <c r="V58" s="19">
        <v>1418</v>
      </c>
      <c r="W58" s="19">
        <f t="shared" si="10"/>
        <v>983</v>
      </c>
      <c r="X58" s="19">
        <f t="shared" si="11"/>
        <v>446</v>
      </c>
      <c r="Y58" s="19">
        <f t="shared" si="12"/>
        <v>136</v>
      </c>
      <c r="Z58" s="19">
        <f t="shared" si="13"/>
        <v>-388</v>
      </c>
      <c r="AA58" s="29">
        <f t="shared" si="14"/>
        <v>1.6548821548821548</v>
      </c>
      <c r="AB58" s="29">
        <f t="shared" si="15"/>
        <v>0.71704180064308687</v>
      </c>
      <c r="AC58" s="29">
        <f t="shared" si="16"/>
        <v>0.14300736067297581</v>
      </c>
      <c r="AD58" s="29">
        <f t="shared" si="17"/>
        <v>-0.21483942414174972</v>
      </c>
    </row>
    <row r="59" spans="1:30" x14ac:dyDescent="0.35">
      <c r="A59" s="19" t="s">
        <v>56</v>
      </c>
      <c r="B59" s="25" t="s">
        <v>21</v>
      </c>
      <c r="C59" s="19">
        <v>2355</v>
      </c>
      <c r="D59" s="19">
        <v>1642</v>
      </c>
      <c r="E59" s="19">
        <v>2786</v>
      </c>
      <c r="F59" s="19">
        <v>3767</v>
      </c>
      <c r="G59" s="19">
        <v>399</v>
      </c>
      <c r="H59" s="19">
        <v>512</v>
      </c>
      <c r="I59" s="19">
        <v>957</v>
      </c>
      <c r="J59" s="19">
        <v>1082</v>
      </c>
      <c r="K59" s="19">
        <v>577</v>
      </c>
      <c r="L59" s="19">
        <v>822</v>
      </c>
      <c r="M59" s="19">
        <v>1039</v>
      </c>
      <c r="N59" s="19">
        <v>639</v>
      </c>
      <c r="O59" s="19">
        <v>1183</v>
      </c>
      <c r="P59" s="19">
        <v>858</v>
      </c>
      <c r="Q59" s="19">
        <v>955</v>
      </c>
      <c r="R59" s="19">
        <v>1107</v>
      </c>
      <c r="S59" s="19">
        <v>1117</v>
      </c>
      <c r="T59" s="19">
        <v>1382</v>
      </c>
      <c r="U59" s="19">
        <v>1289</v>
      </c>
      <c r="V59" s="19">
        <v>980</v>
      </c>
      <c r="W59" s="19">
        <f t="shared" si="10"/>
        <v>-66</v>
      </c>
      <c r="X59" s="19">
        <f t="shared" si="11"/>
        <v>524</v>
      </c>
      <c r="Y59" s="19">
        <f t="shared" si="12"/>
        <v>334</v>
      </c>
      <c r="Z59" s="19">
        <f t="shared" si="13"/>
        <v>-127</v>
      </c>
      <c r="AA59" s="29">
        <f t="shared" si="14"/>
        <v>-5.5790363482671176E-2</v>
      </c>
      <c r="AB59" s="29">
        <f t="shared" si="15"/>
        <v>0.61072261072261069</v>
      </c>
      <c r="AC59" s="29">
        <f t="shared" si="16"/>
        <v>0.34973821989528797</v>
      </c>
      <c r="AD59" s="29">
        <f t="shared" si="17"/>
        <v>-0.11472448057813911</v>
      </c>
    </row>
    <row r="60" spans="1:30" x14ac:dyDescent="0.35">
      <c r="A60" s="19" t="s">
        <v>57</v>
      </c>
      <c r="B60" s="25" t="s">
        <v>22</v>
      </c>
      <c r="C60" s="19">
        <v>387</v>
      </c>
      <c r="D60" s="19">
        <v>432</v>
      </c>
      <c r="E60" s="19">
        <v>387</v>
      </c>
      <c r="F60" s="19">
        <v>767</v>
      </c>
      <c r="G60" s="19">
        <v>162</v>
      </c>
      <c r="H60" s="19">
        <v>180</v>
      </c>
      <c r="I60" s="19">
        <v>239</v>
      </c>
      <c r="J60" s="19">
        <v>255</v>
      </c>
      <c r="K60" s="19">
        <v>264</v>
      </c>
      <c r="L60" s="19">
        <v>112</v>
      </c>
      <c r="M60" s="19">
        <v>98</v>
      </c>
      <c r="N60" s="19">
        <v>498</v>
      </c>
      <c r="O60" s="19">
        <v>622</v>
      </c>
      <c r="P60" s="19">
        <v>247</v>
      </c>
      <c r="Q60" s="19">
        <v>294</v>
      </c>
      <c r="R60" s="19">
        <v>382</v>
      </c>
      <c r="S60" s="19">
        <v>246</v>
      </c>
      <c r="T60" s="19">
        <v>362</v>
      </c>
      <c r="U60" s="19">
        <v>305</v>
      </c>
      <c r="V60" s="19">
        <v>714</v>
      </c>
      <c r="W60" s="19">
        <f t="shared" si="10"/>
        <v>-376</v>
      </c>
      <c r="X60" s="19">
        <f t="shared" si="11"/>
        <v>115</v>
      </c>
      <c r="Y60" s="19">
        <f t="shared" si="12"/>
        <v>11</v>
      </c>
      <c r="Z60" s="19">
        <f t="shared" si="13"/>
        <v>332</v>
      </c>
      <c r="AA60" s="29">
        <f t="shared" si="14"/>
        <v>-0.60450160771704176</v>
      </c>
      <c r="AB60" s="29">
        <f t="shared" si="15"/>
        <v>0.46558704453441296</v>
      </c>
      <c r="AC60" s="29">
        <f t="shared" si="16"/>
        <v>3.7414965986394558E-2</v>
      </c>
      <c r="AD60" s="29">
        <f t="shared" si="17"/>
        <v>0.86910994764397909</v>
      </c>
    </row>
    <row r="62" spans="1:30" x14ac:dyDescent="0.35">
      <c r="A62" s="18" t="s">
        <v>98</v>
      </c>
    </row>
    <row r="63" spans="1:30" x14ac:dyDescent="0.35">
      <c r="A63" s="18" t="s">
        <v>99</v>
      </c>
    </row>
    <row r="64" spans="1:30" x14ac:dyDescent="0.35">
      <c r="A64" s="33"/>
      <c r="B64" s="33"/>
      <c r="C64" s="12" t="s">
        <v>23</v>
      </c>
      <c r="D64" s="12" t="s">
        <v>24</v>
      </c>
      <c r="E64" s="12" t="s">
        <v>25</v>
      </c>
      <c r="F64" s="12" t="s">
        <v>26</v>
      </c>
      <c r="G64" s="3" t="s">
        <v>23</v>
      </c>
      <c r="H64" s="3" t="s">
        <v>24</v>
      </c>
      <c r="I64" s="3" t="s">
        <v>25</v>
      </c>
      <c r="J64" s="4" t="s">
        <v>26</v>
      </c>
      <c r="K64" s="5" t="s">
        <v>23</v>
      </c>
      <c r="L64" s="5" t="s">
        <v>24</v>
      </c>
      <c r="M64" s="5" t="s">
        <v>25</v>
      </c>
      <c r="N64" s="6" t="s">
        <v>26</v>
      </c>
      <c r="O64" s="7" t="s">
        <v>23</v>
      </c>
      <c r="P64" s="7" t="s">
        <v>24</v>
      </c>
      <c r="Q64" s="7" t="s">
        <v>25</v>
      </c>
      <c r="R64" s="8" t="s">
        <v>26</v>
      </c>
      <c r="S64" s="14" t="s">
        <v>23</v>
      </c>
      <c r="T64" s="14" t="s">
        <v>24</v>
      </c>
      <c r="U64" s="14" t="s">
        <v>25</v>
      </c>
      <c r="V64" s="15" t="s">
        <v>26</v>
      </c>
      <c r="W64" s="59" t="s">
        <v>103</v>
      </c>
      <c r="X64" s="59"/>
      <c r="Y64" s="59"/>
      <c r="Z64" s="59"/>
      <c r="AA64" s="59" t="s">
        <v>103</v>
      </c>
      <c r="AB64" s="59"/>
      <c r="AC64" s="59"/>
      <c r="AD64" s="59"/>
    </row>
    <row r="65" spans="1:30" x14ac:dyDescent="0.35">
      <c r="A65" s="36"/>
      <c r="B65" s="36"/>
      <c r="C65" s="12" t="s">
        <v>27</v>
      </c>
      <c r="D65" s="12" t="s">
        <v>28</v>
      </c>
      <c r="E65" s="12" t="s">
        <v>29</v>
      </c>
      <c r="F65" s="12" t="s">
        <v>30</v>
      </c>
      <c r="G65" s="3" t="s">
        <v>27</v>
      </c>
      <c r="H65" s="3" t="s">
        <v>28</v>
      </c>
      <c r="I65" s="3" t="s">
        <v>29</v>
      </c>
      <c r="J65" s="4" t="s">
        <v>30</v>
      </c>
      <c r="K65" s="5" t="s">
        <v>27</v>
      </c>
      <c r="L65" s="5" t="s">
        <v>28</v>
      </c>
      <c r="M65" s="5" t="s">
        <v>29</v>
      </c>
      <c r="N65" s="6" t="s">
        <v>30</v>
      </c>
      <c r="O65" s="7" t="s">
        <v>27</v>
      </c>
      <c r="P65" s="7" t="s">
        <v>28</v>
      </c>
      <c r="Q65" s="7" t="s">
        <v>29</v>
      </c>
      <c r="R65" s="8" t="s">
        <v>30</v>
      </c>
      <c r="S65" s="14" t="s">
        <v>27</v>
      </c>
      <c r="T65" s="14" t="s">
        <v>28</v>
      </c>
      <c r="U65" s="14" t="s">
        <v>29</v>
      </c>
      <c r="V65" s="15" t="s">
        <v>30</v>
      </c>
      <c r="W65" s="39" t="s">
        <v>23</v>
      </c>
      <c r="X65" s="39" t="s">
        <v>24</v>
      </c>
      <c r="Y65" s="39" t="s">
        <v>25</v>
      </c>
      <c r="Z65" s="39" t="s">
        <v>26</v>
      </c>
      <c r="AA65" s="42" t="s">
        <v>23</v>
      </c>
      <c r="AB65" s="42" t="s">
        <v>24</v>
      </c>
      <c r="AC65" s="42" t="s">
        <v>25</v>
      </c>
      <c r="AD65" s="42" t="s">
        <v>26</v>
      </c>
    </row>
    <row r="66" spans="1:30" x14ac:dyDescent="0.35">
      <c r="A66" s="36"/>
      <c r="B66" s="36"/>
      <c r="C66" s="13">
        <v>2019</v>
      </c>
      <c r="D66" s="13">
        <v>2019</v>
      </c>
      <c r="E66" s="13">
        <v>2019</v>
      </c>
      <c r="F66" s="13">
        <v>2019</v>
      </c>
      <c r="G66" s="9">
        <v>2023</v>
      </c>
      <c r="H66" s="9">
        <v>2023</v>
      </c>
      <c r="I66" s="9">
        <v>2023</v>
      </c>
      <c r="J66" s="9">
        <v>2023</v>
      </c>
      <c r="K66" s="10">
        <v>2024</v>
      </c>
      <c r="L66" s="10">
        <v>2024</v>
      </c>
      <c r="M66" s="10">
        <v>2024</v>
      </c>
      <c r="N66" s="10">
        <v>2024</v>
      </c>
      <c r="O66" s="11">
        <v>2025</v>
      </c>
      <c r="P66" s="11">
        <v>2025</v>
      </c>
      <c r="Q66" s="11">
        <v>2025</v>
      </c>
      <c r="R66" s="11">
        <v>2025</v>
      </c>
      <c r="S66" s="16">
        <v>2026</v>
      </c>
      <c r="T66" s="16">
        <v>2026</v>
      </c>
      <c r="U66" s="16">
        <v>2026</v>
      </c>
      <c r="V66" s="16">
        <v>2026</v>
      </c>
      <c r="W66" s="2" t="s">
        <v>27</v>
      </c>
      <c r="X66" s="2" t="s">
        <v>28</v>
      </c>
      <c r="Y66" s="2" t="s">
        <v>29</v>
      </c>
      <c r="Z66" s="2" t="s">
        <v>30</v>
      </c>
      <c r="AA66" s="43" t="s">
        <v>27</v>
      </c>
      <c r="AB66" s="43" t="s">
        <v>28</v>
      </c>
      <c r="AC66" s="43" t="s">
        <v>29</v>
      </c>
      <c r="AD66" s="43" t="s">
        <v>30</v>
      </c>
    </row>
    <row r="67" spans="1:30" x14ac:dyDescent="0.35">
      <c r="A67" s="25" t="s">
        <v>0</v>
      </c>
      <c r="B67" s="25" t="s">
        <v>0</v>
      </c>
      <c r="C67" s="19">
        <v>394683</v>
      </c>
      <c r="D67" s="19">
        <v>379649</v>
      </c>
      <c r="E67" s="19">
        <v>420897</v>
      </c>
      <c r="F67" s="19">
        <v>481794</v>
      </c>
      <c r="G67" s="19">
        <v>363554</v>
      </c>
      <c r="H67" s="19">
        <v>409525</v>
      </c>
      <c r="I67" s="19">
        <v>428037</v>
      </c>
      <c r="J67" s="19">
        <v>463233</v>
      </c>
      <c r="K67" s="19">
        <v>354167</v>
      </c>
      <c r="L67" s="19">
        <v>409206</v>
      </c>
      <c r="M67" s="19">
        <v>435921</v>
      </c>
      <c r="N67" s="19">
        <v>432476</v>
      </c>
      <c r="O67" s="19">
        <v>368280</v>
      </c>
      <c r="P67" s="19">
        <v>406872</v>
      </c>
      <c r="Q67" s="19">
        <v>395473</v>
      </c>
      <c r="R67" s="19">
        <v>465617</v>
      </c>
      <c r="S67" s="19">
        <v>395913</v>
      </c>
      <c r="T67" s="19">
        <v>422187</v>
      </c>
      <c r="U67" s="19">
        <v>438172</v>
      </c>
      <c r="V67" s="19">
        <v>484520</v>
      </c>
      <c r="W67" s="19">
        <f t="shared" ref="W67:W84" si="18">S67-O67</f>
        <v>27633</v>
      </c>
      <c r="X67" s="19">
        <f t="shared" ref="X67:X84" si="19">T67-P67</f>
        <v>15315</v>
      </c>
      <c r="Y67" s="19">
        <f t="shared" ref="Y67:Y84" si="20">U67-Q67</f>
        <v>42699</v>
      </c>
      <c r="Z67" s="19">
        <f t="shared" ref="Z67:Z84" si="21">V67-R67</f>
        <v>18903</v>
      </c>
      <c r="AA67" s="29">
        <f t="shared" ref="AA67:AA84" si="22">(S67-O67)/O67</f>
        <v>7.503258390355165E-2</v>
      </c>
      <c r="AB67" s="29">
        <f t="shared" ref="AB67:AB84" si="23">(T67-P67)/P67</f>
        <v>3.7640830531469355E-2</v>
      </c>
      <c r="AC67" s="29">
        <f t="shared" ref="AC67:AC84" si="24">(U67-Q67)/Q67</f>
        <v>0.10796944418455874</v>
      </c>
      <c r="AD67" s="29">
        <f t="shared" ref="AD67:AD84" si="25">(V67-R67)/R67</f>
        <v>4.0597744498160504E-2</v>
      </c>
    </row>
    <row r="68" spans="1:30" x14ac:dyDescent="0.35">
      <c r="A68" s="25" t="s">
        <v>64</v>
      </c>
      <c r="B68" s="25" t="s">
        <v>64</v>
      </c>
      <c r="C68" s="19">
        <v>197489</v>
      </c>
      <c r="D68" s="19">
        <v>175982</v>
      </c>
      <c r="E68" s="19">
        <v>198688</v>
      </c>
      <c r="F68" s="19">
        <v>242731</v>
      </c>
      <c r="G68" s="19">
        <v>181570</v>
      </c>
      <c r="H68" s="19">
        <v>210071</v>
      </c>
      <c r="I68" s="19">
        <v>222556</v>
      </c>
      <c r="J68" s="19">
        <v>241869</v>
      </c>
      <c r="K68" s="19">
        <v>178290</v>
      </c>
      <c r="L68" s="19">
        <v>207031</v>
      </c>
      <c r="M68" s="19">
        <v>221894</v>
      </c>
      <c r="N68" s="19">
        <v>226378</v>
      </c>
      <c r="O68" s="19">
        <v>196405</v>
      </c>
      <c r="P68" s="19">
        <v>210769</v>
      </c>
      <c r="Q68" s="19">
        <v>207377</v>
      </c>
      <c r="R68" s="19">
        <v>254045</v>
      </c>
      <c r="S68" s="19">
        <v>215062</v>
      </c>
      <c r="T68" s="19">
        <v>226449</v>
      </c>
      <c r="U68" s="19">
        <v>238344</v>
      </c>
      <c r="V68" s="19">
        <v>270120</v>
      </c>
      <c r="W68" s="19">
        <f t="shared" si="18"/>
        <v>18657</v>
      </c>
      <c r="X68" s="19">
        <f t="shared" si="19"/>
        <v>15680</v>
      </c>
      <c r="Y68" s="19">
        <f t="shared" si="20"/>
        <v>30967</v>
      </c>
      <c r="Z68" s="19">
        <f t="shared" si="21"/>
        <v>16075</v>
      </c>
      <c r="AA68" s="29">
        <f t="shared" si="22"/>
        <v>9.4992490007891853E-2</v>
      </c>
      <c r="AB68" s="29">
        <f t="shared" si="23"/>
        <v>7.4394242037491287E-2</v>
      </c>
      <c r="AC68" s="29">
        <f t="shared" si="24"/>
        <v>0.14932707098665715</v>
      </c>
      <c r="AD68" s="29">
        <f t="shared" si="25"/>
        <v>6.327619122596391E-2</v>
      </c>
    </row>
    <row r="69" spans="1:30" x14ac:dyDescent="0.35">
      <c r="A69" s="25" t="s">
        <v>91</v>
      </c>
      <c r="B69" s="25" t="s">
        <v>74</v>
      </c>
      <c r="C69" s="19">
        <v>47023</v>
      </c>
      <c r="D69" s="19">
        <v>51339</v>
      </c>
      <c r="E69" s="19">
        <v>58164</v>
      </c>
      <c r="F69" s="19">
        <v>60777</v>
      </c>
      <c r="G69" s="19">
        <v>39505</v>
      </c>
      <c r="H69" s="19">
        <v>47322</v>
      </c>
      <c r="I69" s="19">
        <v>57055</v>
      </c>
      <c r="J69" s="19">
        <v>59141</v>
      </c>
      <c r="K69" s="19">
        <v>41980</v>
      </c>
      <c r="L69" s="19">
        <v>49774</v>
      </c>
      <c r="M69" s="19">
        <v>59423</v>
      </c>
      <c r="N69" s="19">
        <v>52743</v>
      </c>
      <c r="O69" s="19">
        <v>43816</v>
      </c>
      <c r="P69" s="19">
        <v>47939</v>
      </c>
      <c r="Q69" s="19">
        <v>51768</v>
      </c>
      <c r="R69" s="19">
        <v>56768</v>
      </c>
      <c r="S69" s="19">
        <v>43120</v>
      </c>
      <c r="T69" s="19">
        <v>47477</v>
      </c>
      <c r="U69" s="19">
        <v>56640</v>
      </c>
      <c r="V69" s="19">
        <v>54891</v>
      </c>
      <c r="W69" s="45">
        <f t="shared" si="18"/>
        <v>-696</v>
      </c>
      <c r="X69" s="45">
        <f t="shared" si="19"/>
        <v>-462</v>
      </c>
      <c r="Y69" s="45">
        <f t="shared" si="20"/>
        <v>4872</v>
      </c>
      <c r="Z69" s="45">
        <f t="shared" si="21"/>
        <v>-1877</v>
      </c>
      <c r="AA69" s="46">
        <f t="shared" si="22"/>
        <v>-1.5884608362242102E-2</v>
      </c>
      <c r="AB69" s="46">
        <f t="shared" si="23"/>
        <v>-9.6372473351550927E-3</v>
      </c>
      <c r="AC69" s="46">
        <f t="shared" si="24"/>
        <v>9.411219286045433E-2</v>
      </c>
      <c r="AD69" s="46">
        <f t="shared" si="25"/>
        <v>-3.3064402480270573E-2</v>
      </c>
    </row>
    <row r="70" spans="1:30" x14ac:dyDescent="0.35">
      <c r="A70" s="25" t="s">
        <v>81</v>
      </c>
      <c r="B70" s="25" t="s">
        <v>81</v>
      </c>
      <c r="C70" s="19">
        <v>43475</v>
      </c>
      <c r="D70" s="19">
        <v>48545</v>
      </c>
      <c r="E70" s="19">
        <v>55078</v>
      </c>
      <c r="F70" s="19">
        <v>57432</v>
      </c>
      <c r="G70" s="19">
        <v>37529</v>
      </c>
      <c r="H70" s="19">
        <v>45025</v>
      </c>
      <c r="I70" s="19">
        <v>55086</v>
      </c>
      <c r="J70" s="19">
        <v>56851</v>
      </c>
      <c r="K70" s="19">
        <v>38985</v>
      </c>
      <c r="L70" s="19">
        <v>47394</v>
      </c>
      <c r="M70" s="19">
        <v>56835</v>
      </c>
      <c r="N70" s="19">
        <v>50147</v>
      </c>
      <c r="O70" s="19">
        <v>40264</v>
      </c>
      <c r="P70" s="19">
        <v>45695</v>
      </c>
      <c r="Q70" s="19">
        <v>50003</v>
      </c>
      <c r="R70" s="19">
        <v>54253</v>
      </c>
      <c r="S70" s="19">
        <v>40606</v>
      </c>
      <c r="T70" s="19">
        <v>45093</v>
      </c>
      <c r="U70" s="19">
        <v>54204</v>
      </c>
      <c r="V70" s="19">
        <v>52038</v>
      </c>
      <c r="W70" s="19">
        <f t="shared" si="18"/>
        <v>342</v>
      </c>
      <c r="X70" s="19">
        <f t="shared" si="19"/>
        <v>-602</v>
      </c>
      <c r="Y70" s="19">
        <f t="shared" si="20"/>
        <v>4201</v>
      </c>
      <c r="Z70" s="19">
        <f t="shared" si="21"/>
        <v>-2215</v>
      </c>
      <c r="AA70" s="29">
        <f t="shared" si="22"/>
        <v>8.4939399960262275E-3</v>
      </c>
      <c r="AB70" s="29">
        <f t="shared" si="23"/>
        <v>-1.3174307911150016E-2</v>
      </c>
      <c r="AC70" s="29">
        <f t="shared" si="24"/>
        <v>8.4014959102453851E-2</v>
      </c>
      <c r="AD70" s="29">
        <f t="shared" si="25"/>
        <v>-4.0827235360256578E-2</v>
      </c>
    </row>
    <row r="71" spans="1:30" x14ac:dyDescent="0.35">
      <c r="A71" s="25" t="s">
        <v>94</v>
      </c>
      <c r="B71" s="25" t="s">
        <v>77</v>
      </c>
      <c r="C71" s="19">
        <v>34151</v>
      </c>
      <c r="D71" s="19">
        <v>33313</v>
      </c>
      <c r="E71" s="19">
        <v>41179</v>
      </c>
      <c r="F71" s="19">
        <v>43203</v>
      </c>
      <c r="G71" s="19">
        <v>29831</v>
      </c>
      <c r="H71" s="19">
        <v>32178</v>
      </c>
      <c r="I71" s="19">
        <v>33958</v>
      </c>
      <c r="J71" s="19">
        <v>36327</v>
      </c>
      <c r="K71" s="19">
        <v>27456</v>
      </c>
      <c r="L71" s="19">
        <v>31658</v>
      </c>
      <c r="M71" s="19">
        <v>35032</v>
      </c>
      <c r="N71" s="19">
        <v>36997</v>
      </c>
      <c r="O71" s="19">
        <v>26586</v>
      </c>
      <c r="P71" s="19">
        <v>33229</v>
      </c>
      <c r="Q71" s="19">
        <v>34011</v>
      </c>
      <c r="R71" s="19">
        <v>39392</v>
      </c>
      <c r="S71" s="19">
        <v>32437</v>
      </c>
      <c r="T71" s="19">
        <v>36372</v>
      </c>
      <c r="U71" s="19">
        <v>38230</v>
      </c>
      <c r="V71" s="19">
        <v>41951</v>
      </c>
      <c r="W71" s="19">
        <f t="shared" si="18"/>
        <v>5851</v>
      </c>
      <c r="X71" s="19">
        <f t="shared" si="19"/>
        <v>3143</v>
      </c>
      <c r="Y71" s="19">
        <f t="shared" si="20"/>
        <v>4219</v>
      </c>
      <c r="Z71" s="19">
        <f t="shared" si="21"/>
        <v>2559</v>
      </c>
      <c r="AA71" s="29">
        <f t="shared" si="22"/>
        <v>0.22007823666591439</v>
      </c>
      <c r="AB71" s="29">
        <f t="shared" si="23"/>
        <v>9.4586054350115856E-2</v>
      </c>
      <c r="AC71" s="29">
        <f t="shared" si="24"/>
        <v>0.12404810208461968</v>
      </c>
      <c r="AD71" s="29">
        <f t="shared" si="25"/>
        <v>6.4962428919577583E-2</v>
      </c>
    </row>
    <row r="72" spans="1:30" x14ac:dyDescent="0.35">
      <c r="A72" s="25" t="s">
        <v>82</v>
      </c>
      <c r="B72" s="25" t="s">
        <v>82</v>
      </c>
      <c r="C72" s="19">
        <v>31746</v>
      </c>
      <c r="D72" s="19">
        <v>30644</v>
      </c>
      <c r="E72" s="19">
        <v>38339</v>
      </c>
      <c r="F72" s="19">
        <v>39639</v>
      </c>
      <c r="G72" s="19">
        <v>27337</v>
      </c>
      <c r="H72" s="19">
        <v>29272</v>
      </c>
      <c r="I72" s="19">
        <v>31073</v>
      </c>
      <c r="J72" s="19">
        <v>33846</v>
      </c>
      <c r="K72" s="19">
        <v>25011</v>
      </c>
      <c r="L72" s="19">
        <v>28254</v>
      </c>
      <c r="M72" s="19">
        <v>32921</v>
      </c>
      <c r="N72" s="19">
        <v>34045</v>
      </c>
      <c r="O72" s="19">
        <v>25310</v>
      </c>
      <c r="P72" s="19">
        <v>31060</v>
      </c>
      <c r="Q72" s="19">
        <v>32359</v>
      </c>
      <c r="R72" s="19">
        <v>36424</v>
      </c>
      <c r="S72" s="19">
        <v>30848</v>
      </c>
      <c r="T72" s="19">
        <v>34004</v>
      </c>
      <c r="U72" s="19">
        <v>36479</v>
      </c>
      <c r="V72" s="19">
        <v>40368</v>
      </c>
      <c r="W72" s="19">
        <f t="shared" si="18"/>
        <v>5538</v>
      </c>
      <c r="X72" s="19">
        <f t="shared" si="19"/>
        <v>2944</v>
      </c>
      <c r="Y72" s="19">
        <f t="shared" si="20"/>
        <v>4120</v>
      </c>
      <c r="Z72" s="19">
        <f t="shared" si="21"/>
        <v>3944</v>
      </c>
      <c r="AA72" s="29">
        <f t="shared" si="22"/>
        <v>0.2188067957329119</v>
      </c>
      <c r="AB72" s="29">
        <f t="shared" si="23"/>
        <v>9.4784288473921438E-2</v>
      </c>
      <c r="AC72" s="29">
        <f t="shared" si="24"/>
        <v>0.12732161068018172</v>
      </c>
      <c r="AD72" s="29">
        <f t="shared" si="25"/>
        <v>0.10828025477707007</v>
      </c>
    </row>
    <row r="73" spans="1:30" x14ac:dyDescent="0.35">
      <c r="A73" s="25" t="s">
        <v>85</v>
      </c>
      <c r="B73" s="25" t="s">
        <v>68</v>
      </c>
      <c r="C73" s="19">
        <v>32996</v>
      </c>
      <c r="D73" s="19">
        <v>30162</v>
      </c>
      <c r="E73" s="19">
        <v>33382</v>
      </c>
      <c r="F73" s="19">
        <v>35728</v>
      </c>
      <c r="G73" s="19">
        <v>22337</v>
      </c>
      <c r="H73" s="19">
        <v>23958</v>
      </c>
      <c r="I73" s="19">
        <v>24630</v>
      </c>
      <c r="J73" s="19">
        <v>23907</v>
      </c>
      <c r="K73" s="19">
        <v>21651</v>
      </c>
      <c r="L73" s="19">
        <v>24086</v>
      </c>
      <c r="M73" s="19">
        <v>24938</v>
      </c>
      <c r="N73" s="19">
        <v>24089</v>
      </c>
      <c r="O73" s="19">
        <v>22322</v>
      </c>
      <c r="P73" s="19">
        <v>24830</v>
      </c>
      <c r="Q73" s="19">
        <v>22037</v>
      </c>
      <c r="R73" s="19">
        <v>23680</v>
      </c>
      <c r="S73" s="19">
        <v>23305</v>
      </c>
      <c r="T73" s="19">
        <v>24200</v>
      </c>
      <c r="U73" s="19">
        <v>23140</v>
      </c>
      <c r="V73" s="19">
        <v>26472</v>
      </c>
      <c r="W73" s="19">
        <f t="shared" si="18"/>
        <v>983</v>
      </c>
      <c r="X73" s="19">
        <f t="shared" si="19"/>
        <v>-630</v>
      </c>
      <c r="Y73" s="19">
        <f t="shared" si="20"/>
        <v>1103</v>
      </c>
      <c r="Z73" s="19">
        <f t="shared" si="21"/>
        <v>2792</v>
      </c>
      <c r="AA73" s="29">
        <f t="shared" si="22"/>
        <v>4.4037272645820268E-2</v>
      </c>
      <c r="AB73" s="29">
        <f t="shared" si="23"/>
        <v>-2.5372533225936366E-2</v>
      </c>
      <c r="AC73" s="29">
        <f t="shared" si="24"/>
        <v>5.0052184961655401E-2</v>
      </c>
      <c r="AD73" s="29">
        <f t="shared" si="25"/>
        <v>0.11790540540540541</v>
      </c>
    </row>
    <row r="74" spans="1:30" x14ac:dyDescent="0.35">
      <c r="A74" s="25" t="s">
        <v>95</v>
      </c>
      <c r="B74" s="25" t="s">
        <v>78</v>
      </c>
      <c r="C74" s="19">
        <v>13336</v>
      </c>
      <c r="D74" s="19">
        <v>15298</v>
      </c>
      <c r="E74" s="19">
        <v>8867</v>
      </c>
      <c r="F74" s="19">
        <v>8911</v>
      </c>
      <c r="G74" s="19">
        <v>17626</v>
      </c>
      <c r="H74" s="19">
        <v>18103</v>
      </c>
      <c r="I74" s="19">
        <v>12653</v>
      </c>
      <c r="J74" s="19">
        <v>11024</v>
      </c>
      <c r="K74" s="19">
        <v>18118</v>
      </c>
      <c r="L74" s="19">
        <v>23870</v>
      </c>
      <c r="M74" s="19">
        <v>15522</v>
      </c>
      <c r="N74" s="19">
        <v>12826</v>
      </c>
      <c r="O74" s="19">
        <v>15785</v>
      </c>
      <c r="P74" s="19">
        <v>17938</v>
      </c>
      <c r="Q74" s="19">
        <v>11611</v>
      </c>
      <c r="R74" s="19">
        <v>11279</v>
      </c>
      <c r="S74" s="19">
        <v>17463</v>
      </c>
      <c r="T74" s="19">
        <v>19531</v>
      </c>
      <c r="U74" s="19">
        <v>14172</v>
      </c>
      <c r="V74" s="19">
        <v>11001</v>
      </c>
      <c r="W74" s="19">
        <f t="shared" si="18"/>
        <v>1678</v>
      </c>
      <c r="X74" s="19">
        <f t="shared" si="19"/>
        <v>1593</v>
      </c>
      <c r="Y74" s="19">
        <f t="shared" si="20"/>
        <v>2561</v>
      </c>
      <c r="Z74" s="19">
        <f t="shared" si="21"/>
        <v>-278</v>
      </c>
      <c r="AA74" s="29">
        <f t="shared" si="22"/>
        <v>0.10630345264491606</v>
      </c>
      <c r="AB74" s="29">
        <f t="shared" si="23"/>
        <v>8.8805886943917944E-2</v>
      </c>
      <c r="AC74" s="29">
        <f t="shared" si="24"/>
        <v>0.22056670398759798</v>
      </c>
      <c r="AD74" s="29">
        <f t="shared" si="25"/>
        <v>-2.4647575139640041E-2</v>
      </c>
    </row>
    <row r="75" spans="1:30" x14ac:dyDescent="0.35">
      <c r="A75" s="25" t="s">
        <v>102</v>
      </c>
      <c r="B75" s="25" t="s">
        <v>66</v>
      </c>
      <c r="C75" s="19">
        <v>16951</v>
      </c>
      <c r="D75" s="19">
        <v>19267</v>
      </c>
      <c r="E75" s="19">
        <v>18605</v>
      </c>
      <c r="F75" s="19">
        <v>19291</v>
      </c>
      <c r="G75" s="19">
        <v>12770</v>
      </c>
      <c r="H75" s="19">
        <v>16155</v>
      </c>
      <c r="I75" s="19">
        <v>13760</v>
      </c>
      <c r="J75" s="19">
        <v>15551</v>
      </c>
      <c r="K75" s="19">
        <v>15294</v>
      </c>
      <c r="L75" s="19">
        <v>16495</v>
      </c>
      <c r="M75" s="19">
        <v>16341</v>
      </c>
      <c r="N75" s="19">
        <v>14602</v>
      </c>
      <c r="O75" s="19">
        <v>13017</v>
      </c>
      <c r="P75" s="19">
        <v>13753</v>
      </c>
      <c r="Q75" s="19">
        <v>13499</v>
      </c>
      <c r="R75" s="19">
        <v>15997</v>
      </c>
      <c r="S75" s="19">
        <v>13096</v>
      </c>
      <c r="T75" s="19">
        <v>13451</v>
      </c>
      <c r="U75" s="19">
        <v>12956</v>
      </c>
      <c r="V75" s="19">
        <v>15817</v>
      </c>
      <c r="W75" s="19">
        <f t="shared" si="18"/>
        <v>79</v>
      </c>
      <c r="X75" s="19">
        <f t="shared" si="19"/>
        <v>-302</v>
      </c>
      <c r="Y75" s="19">
        <f t="shared" si="20"/>
        <v>-543</v>
      </c>
      <c r="Z75" s="19">
        <f t="shared" si="21"/>
        <v>-180</v>
      </c>
      <c r="AA75" s="29">
        <f t="shared" si="22"/>
        <v>6.0689867096873316E-3</v>
      </c>
      <c r="AB75" s="29">
        <f t="shared" si="23"/>
        <v>-2.195884534283429E-2</v>
      </c>
      <c r="AC75" s="29">
        <f t="shared" si="24"/>
        <v>-4.0225201866804949E-2</v>
      </c>
      <c r="AD75" s="29">
        <f t="shared" si="25"/>
        <v>-1.1252109770581983E-2</v>
      </c>
    </row>
    <row r="76" spans="1:30" x14ac:dyDescent="0.35">
      <c r="A76" s="25" t="s">
        <v>93</v>
      </c>
      <c r="B76" s="25" t="s">
        <v>76</v>
      </c>
      <c r="C76" s="19">
        <v>11513</v>
      </c>
      <c r="D76" s="19">
        <v>11589</v>
      </c>
      <c r="E76" s="19">
        <v>13985</v>
      </c>
      <c r="F76" s="19">
        <v>17301</v>
      </c>
      <c r="G76" s="19">
        <v>13892</v>
      </c>
      <c r="H76" s="19">
        <v>10915</v>
      </c>
      <c r="I76" s="19">
        <v>12579</v>
      </c>
      <c r="J76" s="19">
        <v>17473</v>
      </c>
      <c r="K76" s="19">
        <v>9895</v>
      </c>
      <c r="L76" s="19">
        <v>10270</v>
      </c>
      <c r="M76" s="19">
        <v>14100</v>
      </c>
      <c r="N76" s="19">
        <v>14224</v>
      </c>
      <c r="O76" s="19">
        <v>9519</v>
      </c>
      <c r="P76" s="19">
        <v>10795</v>
      </c>
      <c r="Q76" s="19">
        <v>11322</v>
      </c>
      <c r="R76" s="19">
        <v>14687</v>
      </c>
      <c r="S76" s="19">
        <v>11430</v>
      </c>
      <c r="T76" s="19">
        <v>11490</v>
      </c>
      <c r="U76" s="19">
        <v>11948</v>
      </c>
      <c r="V76" s="19">
        <v>15802</v>
      </c>
      <c r="W76" s="19">
        <f t="shared" si="18"/>
        <v>1911</v>
      </c>
      <c r="X76" s="19">
        <f t="shared" si="19"/>
        <v>695</v>
      </c>
      <c r="Y76" s="19">
        <f t="shared" si="20"/>
        <v>626</v>
      </c>
      <c r="Z76" s="19">
        <f t="shared" si="21"/>
        <v>1115</v>
      </c>
      <c r="AA76" s="29">
        <f t="shared" si="22"/>
        <v>0.2007563819728963</v>
      </c>
      <c r="AB76" s="29">
        <f t="shared" si="23"/>
        <v>6.4381658175081055E-2</v>
      </c>
      <c r="AC76" s="29">
        <f t="shared" si="24"/>
        <v>5.5290584702349412E-2</v>
      </c>
      <c r="AD76" s="29">
        <f t="shared" si="25"/>
        <v>7.591747804180568E-2</v>
      </c>
    </row>
    <row r="77" spans="1:30" x14ac:dyDescent="0.35">
      <c r="A77" s="25" t="s">
        <v>89</v>
      </c>
      <c r="B77" s="25" t="s">
        <v>72</v>
      </c>
      <c r="C77" s="19">
        <v>12257</v>
      </c>
      <c r="D77" s="19">
        <v>13285</v>
      </c>
      <c r="E77" s="19">
        <v>15019</v>
      </c>
      <c r="F77" s="19">
        <v>15987</v>
      </c>
      <c r="G77" s="19">
        <v>12240</v>
      </c>
      <c r="H77" s="19">
        <v>11423</v>
      </c>
      <c r="I77" s="19">
        <v>11071</v>
      </c>
      <c r="J77" s="19">
        <v>12484</v>
      </c>
      <c r="K77" s="19">
        <v>12232</v>
      </c>
      <c r="L77" s="19">
        <v>12718</v>
      </c>
      <c r="M77" s="19">
        <v>12734</v>
      </c>
      <c r="N77" s="19">
        <v>12110</v>
      </c>
      <c r="O77" s="19">
        <v>10728</v>
      </c>
      <c r="P77" s="19">
        <v>11483</v>
      </c>
      <c r="Q77" s="19">
        <v>10547</v>
      </c>
      <c r="R77" s="19">
        <v>11095</v>
      </c>
      <c r="S77" s="19">
        <v>11061</v>
      </c>
      <c r="T77" s="19">
        <v>11744</v>
      </c>
      <c r="U77" s="19">
        <v>10297</v>
      </c>
      <c r="V77" s="19">
        <v>11678</v>
      </c>
      <c r="W77" s="19">
        <f t="shared" si="18"/>
        <v>333</v>
      </c>
      <c r="X77" s="19">
        <f t="shared" si="19"/>
        <v>261</v>
      </c>
      <c r="Y77" s="19">
        <f t="shared" si="20"/>
        <v>-250</v>
      </c>
      <c r="Z77" s="19">
        <f t="shared" si="21"/>
        <v>583</v>
      </c>
      <c r="AA77" s="29">
        <f t="shared" si="22"/>
        <v>3.1040268456375839E-2</v>
      </c>
      <c r="AB77" s="29">
        <f t="shared" si="23"/>
        <v>2.2729251937646956E-2</v>
      </c>
      <c r="AC77" s="29">
        <f t="shared" si="24"/>
        <v>-2.3703422774248601E-2</v>
      </c>
      <c r="AD77" s="29">
        <f t="shared" si="25"/>
        <v>5.2546191978368635E-2</v>
      </c>
    </row>
    <row r="78" spans="1:30" x14ac:dyDescent="0.35">
      <c r="A78" s="25" t="s">
        <v>88</v>
      </c>
      <c r="B78" s="25" t="s">
        <v>71</v>
      </c>
      <c r="C78" s="19">
        <v>4784</v>
      </c>
      <c r="D78" s="19">
        <v>6909</v>
      </c>
      <c r="E78" s="19">
        <v>9252</v>
      </c>
      <c r="F78" s="19">
        <v>12572</v>
      </c>
      <c r="G78" s="19">
        <v>4884</v>
      </c>
      <c r="H78" s="19">
        <v>7330</v>
      </c>
      <c r="I78" s="19">
        <v>9042</v>
      </c>
      <c r="J78" s="19">
        <v>12324</v>
      </c>
      <c r="K78" s="19">
        <v>6906</v>
      </c>
      <c r="L78" s="19">
        <v>8390</v>
      </c>
      <c r="M78" s="19">
        <v>9605</v>
      </c>
      <c r="N78" s="19">
        <v>11120</v>
      </c>
      <c r="O78" s="19">
        <v>7309</v>
      </c>
      <c r="P78" s="19">
        <v>9844</v>
      </c>
      <c r="Q78" s="19">
        <v>9687</v>
      </c>
      <c r="R78" s="19">
        <v>12389</v>
      </c>
      <c r="S78" s="19">
        <v>7229</v>
      </c>
      <c r="T78" s="19">
        <v>9321</v>
      </c>
      <c r="U78" s="19">
        <v>10202</v>
      </c>
      <c r="V78" s="19">
        <v>11922</v>
      </c>
      <c r="W78" s="19">
        <f t="shared" si="18"/>
        <v>-80</v>
      </c>
      <c r="X78" s="19">
        <f t="shared" si="19"/>
        <v>-523</v>
      </c>
      <c r="Y78" s="19">
        <f t="shared" si="20"/>
        <v>515</v>
      </c>
      <c r="Z78" s="19">
        <f t="shared" si="21"/>
        <v>-467</v>
      </c>
      <c r="AA78" s="29">
        <f t="shared" si="22"/>
        <v>-1.0945409768778218E-2</v>
      </c>
      <c r="AB78" s="29">
        <f t="shared" si="23"/>
        <v>-5.3128809427062169E-2</v>
      </c>
      <c r="AC78" s="29">
        <f t="shared" si="24"/>
        <v>5.3164034272736659E-2</v>
      </c>
      <c r="AD78" s="29">
        <f t="shared" si="25"/>
        <v>-3.7694729195253851E-2</v>
      </c>
    </row>
    <row r="79" spans="1:30" x14ac:dyDescent="0.35">
      <c r="A79" s="25" t="s">
        <v>97</v>
      </c>
      <c r="B79" s="25" t="s">
        <v>80</v>
      </c>
      <c r="C79" s="19">
        <v>10289</v>
      </c>
      <c r="D79" s="19">
        <v>9930</v>
      </c>
      <c r="E79" s="19">
        <v>10152</v>
      </c>
      <c r="F79" s="19">
        <v>10051</v>
      </c>
      <c r="G79" s="19">
        <v>7791</v>
      </c>
      <c r="H79" s="19">
        <v>10823</v>
      </c>
      <c r="I79" s="19">
        <v>9836</v>
      </c>
      <c r="J79" s="19">
        <v>9564</v>
      </c>
      <c r="K79" s="19">
        <v>6957</v>
      </c>
      <c r="L79" s="19">
        <v>9692</v>
      </c>
      <c r="M79" s="19">
        <v>8917</v>
      </c>
      <c r="N79" s="19">
        <v>9083</v>
      </c>
      <c r="O79" s="19">
        <v>7984</v>
      </c>
      <c r="P79" s="19">
        <v>9483</v>
      </c>
      <c r="Q79" s="19">
        <v>7544</v>
      </c>
      <c r="R79" s="19">
        <v>8161</v>
      </c>
      <c r="S79" s="19">
        <v>7504</v>
      </c>
      <c r="T79" s="19">
        <v>8845</v>
      </c>
      <c r="U79" s="19">
        <v>8389</v>
      </c>
      <c r="V79" s="19">
        <v>9441</v>
      </c>
      <c r="W79" s="19">
        <f t="shared" si="18"/>
        <v>-480</v>
      </c>
      <c r="X79" s="19">
        <f t="shared" si="19"/>
        <v>-638</v>
      </c>
      <c r="Y79" s="19">
        <f t="shared" si="20"/>
        <v>845</v>
      </c>
      <c r="Z79" s="19">
        <f t="shared" si="21"/>
        <v>1280</v>
      </c>
      <c r="AA79" s="29">
        <f t="shared" si="22"/>
        <v>-6.0120240480961921E-2</v>
      </c>
      <c r="AB79" s="29">
        <f t="shared" si="23"/>
        <v>-6.7278287461773695E-2</v>
      </c>
      <c r="AC79" s="29">
        <f t="shared" si="24"/>
        <v>0.11200954400848356</v>
      </c>
      <c r="AD79" s="29">
        <f t="shared" si="25"/>
        <v>0.15684352407793162</v>
      </c>
    </row>
    <row r="80" spans="1:30" x14ac:dyDescent="0.35">
      <c r="A80" s="25" t="s">
        <v>96</v>
      </c>
      <c r="B80" s="25" t="s">
        <v>79</v>
      </c>
      <c r="C80" s="19">
        <v>4316</v>
      </c>
      <c r="D80" s="19">
        <v>3734</v>
      </c>
      <c r="E80" s="19">
        <v>4546</v>
      </c>
      <c r="F80" s="19">
        <v>5169</v>
      </c>
      <c r="G80" s="19">
        <v>4436</v>
      </c>
      <c r="H80" s="19">
        <v>4835</v>
      </c>
      <c r="I80" s="19">
        <v>5482</v>
      </c>
      <c r="J80" s="19">
        <v>7023</v>
      </c>
      <c r="K80" s="19">
        <v>4257</v>
      </c>
      <c r="L80" s="19">
        <v>4422</v>
      </c>
      <c r="M80" s="19">
        <v>5276</v>
      </c>
      <c r="N80" s="19">
        <v>5730</v>
      </c>
      <c r="O80" s="19">
        <v>4606</v>
      </c>
      <c r="P80" s="19">
        <v>4709</v>
      </c>
      <c r="Q80" s="19">
        <v>4934</v>
      </c>
      <c r="R80" s="19">
        <v>5296</v>
      </c>
      <c r="S80" s="19">
        <v>4118</v>
      </c>
      <c r="T80" s="19">
        <v>4150</v>
      </c>
      <c r="U80" s="19">
        <v>4817</v>
      </c>
      <c r="V80" s="19">
        <v>4737</v>
      </c>
      <c r="W80" s="19">
        <f t="shared" si="18"/>
        <v>-488</v>
      </c>
      <c r="X80" s="19">
        <f t="shared" si="19"/>
        <v>-559</v>
      </c>
      <c r="Y80" s="19">
        <f t="shared" si="20"/>
        <v>-117</v>
      </c>
      <c r="Z80" s="19">
        <f t="shared" si="21"/>
        <v>-559</v>
      </c>
      <c r="AA80" s="29">
        <f t="shared" si="22"/>
        <v>-0.10594876248371689</v>
      </c>
      <c r="AB80" s="29">
        <f t="shared" si="23"/>
        <v>-0.11870885538330855</v>
      </c>
      <c r="AC80" s="29">
        <f t="shared" si="24"/>
        <v>-2.3713011755168222E-2</v>
      </c>
      <c r="AD80" s="29">
        <f t="shared" si="25"/>
        <v>-0.10555135951661632</v>
      </c>
    </row>
    <row r="81" spans="1:30" x14ac:dyDescent="0.35">
      <c r="A81" s="25" t="s">
        <v>92</v>
      </c>
      <c r="B81" s="25" t="s">
        <v>75</v>
      </c>
      <c r="C81" s="19">
        <v>1665</v>
      </c>
      <c r="D81" s="19">
        <v>1582</v>
      </c>
      <c r="E81" s="19">
        <v>1564</v>
      </c>
      <c r="F81" s="19">
        <v>1796</v>
      </c>
      <c r="G81" s="19">
        <v>2787</v>
      </c>
      <c r="H81" s="19">
        <v>2716</v>
      </c>
      <c r="I81" s="19">
        <v>2309</v>
      </c>
      <c r="J81" s="19">
        <v>3199</v>
      </c>
      <c r="K81" s="19">
        <v>2506</v>
      </c>
      <c r="L81" s="19">
        <v>2202</v>
      </c>
      <c r="M81" s="19">
        <v>3259</v>
      </c>
      <c r="N81" s="19">
        <v>2685</v>
      </c>
      <c r="O81" s="19">
        <v>1982</v>
      </c>
      <c r="P81" s="19">
        <v>2597</v>
      </c>
      <c r="Q81" s="19">
        <v>3050</v>
      </c>
      <c r="R81" s="19">
        <v>3243</v>
      </c>
      <c r="S81" s="19">
        <v>2326</v>
      </c>
      <c r="T81" s="19">
        <v>1998</v>
      </c>
      <c r="U81" s="19">
        <v>2669</v>
      </c>
      <c r="V81" s="19">
        <v>3252</v>
      </c>
      <c r="W81" s="19">
        <f t="shared" si="18"/>
        <v>344</v>
      </c>
      <c r="X81" s="19">
        <f t="shared" si="19"/>
        <v>-599</v>
      </c>
      <c r="Y81" s="19">
        <f t="shared" si="20"/>
        <v>-381</v>
      </c>
      <c r="Z81" s="19">
        <f t="shared" si="21"/>
        <v>9</v>
      </c>
      <c r="AA81" s="29">
        <f t="shared" si="22"/>
        <v>0.17356205852674067</v>
      </c>
      <c r="AB81" s="29">
        <f t="shared" si="23"/>
        <v>-0.23065075086638429</v>
      </c>
      <c r="AC81" s="29">
        <f t="shared" si="24"/>
        <v>-0.12491803278688525</v>
      </c>
      <c r="AD81" s="29">
        <f t="shared" si="25"/>
        <v>2.7752081406105457E-3</v>
      </c>
    </row>
    <row r="82" spans="1:30" x14ac:dyDescent="0.35">
      <c r="A82" s="25" t="s">
        <v>87</v>
      </c>
      <c r="B82" s="25" t="s">
        <v>70</v>
      </c>
      <c r="C82" s="19">
        <v>2688</v>
      </c>
      <c r="D82" s="19">
        <v>2607</v>
      </c>
      <c r="E82" s="19">
        <v>2482</v>
      </c>
      <c r="F82" s="19">
        <v>2209</v>
      </c>
      <c r="G82" s="19">
        <v>6436</v>
      </c>
      <c r="H82" s="19">
        <v>6683</v>
      </c>
      <c r="I82" s="19">
        <v>6703</v>
      </c>
      <c r="J82" s="19">
        <v>6276</v>
      </c>
      <c r="K82" s="19">
        <v>3414</v>
      </c>
      <c r="L82" s="19">
        <v>3460</v>
      </c>
      <c r="M82" s="19">
        <v>3038</v>
      </c>
      <c r="N82" s="19">
        <v>2948</v>
      </c>
      <c r="O82" s="19">
        <v>3290</v>
      </c>
      <c r="P82" s="19">
        <v>3509</v>
      </c>
      <c r="Q82" s="19">
        <v>2908</v>
      </c>
      <c r="R82" s="19">
        <v>3042</v>
      </c>
      <c r="S82" s="19">
        <v>2861</v>
      </c>
      <c r="T82" s="19">
        <v>2654</v>
      </c>
      <c r="U82" s="19">
        <v>2339</v>
      </c>
      <c r="V82" s="19">
        <v>2131</v>
      </c>
      <c r="W82" s="19">
        <f t="shared" si="18"/>
        <v>-429</v>
      </c>
      <c r="X82" s="19">
        <f t="shared" si="19"/>
        <v>-855</v>
      </c>
      <c r="Y82" s="19">
        <f t="shared" si="20"/>
        <v>-569</v>
      </c>
      <c r="Z82" s="19">
        <f t="shared" si="21"/>
        <v>-911</v>
      </c>
      <c r="AA82" s="29">
        <f t="shared" si="22"/>
        <v>-0.13039513677811551</v>
      </c>
      <c r="AB82" s="29">
        <f t="shared" si="23"/>
        <v>-0.24365916215445996</v>
      </c>
      <c r="AC82" s="29">
        <f t="shared" si="24"/>
        <v>-0.19566712517193949</v>
      </c>
      <c r="AD82" s="29">
        <f t="shared" si="25"/>
        <v>-0.29947403024326102</v>
      </c>
    </row>
    <row r="83" spans="1:30" x14ac:dyDescent="0.35">
      <c r="A83" s="25" t="s">
        <v>90</v>
      </c>
      <c r="B83" s="25" t="s">
        <v>73</v>
      </c>
      <c r="C83" s="19">
        <v>1813</v>
      </c>
      <c r="D83" s="19">
        <v>1265</v>
      </c>
      <c r="E83" s="19">
        <v>1705</v>
      </c>
      <c r="F83" s="19">
        <v>1614</v>
      </c>
      <c r="G83" s="19">
        <v>2096</v>
      </c>
      <c r="H83" s="19">
        <v>2670</v>
      </c>
      <c r="I83" s="19">
        <v>2200</v>
      </c>
      <c r="J83" s="19">
        <v>2224</v>
      </c>
      <c r="K83" s="19">
        <v>1542</v>
      </c>
      <c r="L83" s="19">
        <v>1907</v>
      </c>
      <c r="M83" s="19">
        <v>2185</v>
      </c>
      <c r="N83" s="19">
        <v>1907</v>
      </c>
      <c r="O83" s="19">
        <v>1416</v>
      </c>
      <c r="P83" s="19">
        <v>2759</v>
      </c>
      <c r="Q83" s="19">
        <v>1985</v>
      </c>
      <c r="R83" s="19">
        <v>2411</v>
      </c>
      <c r="S83" s="19">
        <v>1774</v>
      </c>
      <c r="T83" s="19">
        <v>1765</v>
      </c>
      <c r="U83" s="19">
        <v>1358</v>
      </c>
      <c r="V83" s="19">
        <v>1447</v>
      </c>
      <c r="W83" s="19">
        <f t="shared" si="18"/>
        <v>358</v>
      </c>
      <c r="X83" s="19">
        <f t="shared" si="19"/>
        <v>-994</v>
      </c>
      <c r="Y83" s="19">
        <f t="shared" si="20"/>
        <v>-627</v>
      </c>
      <c r="Z83" s="19">
        <f t="shared" si="21"/>
        <v>-964</v>
      </c>
      <c r="AA83" s="29">
        <f t="shared" si="22"/>
        <v>0.25282485875706212</v>
      </c>
      <c r="AB83" s="29">
        <f t="shared" si="23"/>
        <v>-0.36027546212395795</v>
      </c>
      <c r="AC83" s="29">
        <f t="shared" si="24"/>
        <v>-0.31586901763224179</v>
      </c>
      <c r="AD83" s="29">
        <f t="shared" si="25"/>
        <v>-0.3998340937370386</v>
      </c>
    </row>
    <row r="84" spans="1:30" x14ac:dyDescent="0.35">
      <c r="A84" s="25" t="s">
        <v>84</v>
      </c>
      <c r="B84" s="25" t="s">
        <v>67</v>
      </c>
      <c r="C84" s="19">
        <v>1258</v>
      </c>
      <c r="D84" s="19">
        <v>1181</v>
      </c>
      <c r="E84" s="19">
        <v>1019</v>
      </c>
      <c r="F84" s="19">
        <v>1614</v>
      </c>
      <c r="G84" s="19">
        <v>1462</v>
      </c>
      <c r="H84" s="19">
        <v>1122</v>
      </c>
      <c r="I84" s="19">
        <v>1274</v>
      </c>
      <c r="J84" s="19">
        <v>1769</v>
      </c>
      <c r="K84" s="19">
        <v>1284</v>
      </c>
      <c r="L84" s="19">
        <v>982</v>
      </c>
      <c r="M84" s="19">
        <v>1137</v>
      </c>
      <c r="N84" s="19">
        <v>2340</v>
      </c>
      <c r="O84" s="19">
        <v>1381</v>
      </c>
      <c r="P84" s="19">
        <v>1391</v>
      </c>
      <c r="Q84" s="19">
        <v>1504</v>
      </c>
      <c r="R84" s="19">
        <v>2166</v>
      </c>
      <c r="S84" s="19">
        <v>1511</v>
      </c>
      <c r="T84" s="19">
        <v>1142</v>
      </c>
      <c r="U84" s="19">
        <v>1331</v>
      </c>
      <c r="V84" s="19">
        <v>2273</v>
      </c>
      <c r="W84" s="19">
        <f t="shared" si="18"/>
        <v>130</v>
      </c>
      <c r="X84" s="19">
        <f t="shared" si="19"/>
        <v>-249</v>
      </c>
      <c r="Y84" s="19">
        <f t="shared" si="20"/>
        <v>-173</v>
      </c>
      <c r="Z84" s="19">
        <f t="shared" si="21"/>
        <v>107</v>
      </c>
      <c r="AA84" s="29">
        <f t="shared" si="22"/>
        <v>9.4134685010861696E-2</v>
      </c>
      <c r="AB84" s="29">
        <f t="shared" si="23"/>
        <v>-0.1790079079798706</v>
      </c>
      <c r="AC84" s="29">
        <f t="shared" si="24"/>
        <v>-0.11502659574468085</v>
      </c>
      <c r="AD84" s="29">
        <f t="shared" si="25"/>
        <v>4.9399815327793167E-2</v>
      </c>
    </row>
    <row r="85" spans="1:30" x14ac:dyDescent="0.35">
      <c r="A85" s="25" t="s">
        <v>86</v>
      </c>
      <c r="B85" s="25" t="s">
        <v>69</v>
      </c>
      <c r="C85" s="19">
        <v>2154</v>
      </c>
      <c r="D85" s="19">
        <v>2206</v>
      </c>
      <c r="E85" s="19">
        <v>2288</v>
      </c>
      <c r="F85" s="19">
        <v>2840</v>
      </c>
      <c r="G85" s="19">
        <v>3891</v>
      </c>
      <c r="H85" s="19">
        <v>3221</v>
      </c>
      <c r="I85" s="19">
        <v>2929</v>
      </c>
      <c r="J85" s="19">
        <v>3078</v>
      </c>
      <c r="K85" s="19">
        <v>2365</v>
      </c>
      <c r="L85" s="19">
        <v>2228</v>
      </c>
      <c r="M85" s="19">
        <v>2488</v>
      </c>
      <c r="N85" s="19">
        <v>2668</v>
      </c>
      <c r="O85" s="19">
        <v>2134</v>
      </c>
      <c r="P85" s="19">
        <v>1844</v>
      </c>
      <c r="Q85" s="19">
        <v>1689</v>
      </c>
      <c r="R85" s="19">
        <v>1966</v>
      </c>
      <c r="S85" s="19">
        <v>1616</v>
      </c>
      <c r="T85" s="19">
        <v>1598</v>
      </c>
      <c r="U85" s="19">
        <v>1340</v>
      </c>
      <c r="V85" s="19">
        <v>1585</v>
      </c>
      <c r="W85" s="19">
        <f t="shared" ref="W85" si="26">S85-O85</f>
        <v>-518</v>
      </c>
      <c r="X85" s="19">
        <f t="shared" ref="X85" si="27">T85-P85</f>
        <v>-246</v>
      </c>
      <c r="Y85" s="19">
        <f t="shared" ref="Y85" si="28">U85-Q85</f>
        <v>-349</v>
      </c>
      <c r="Z85" s="19">
        <f t="shared" ref="Z85" si="29">V85-R85</f>
        <v>-381</v>
      </c>
      <c r="AA85" s="29">
        <f t="shared" ref="AA85" si="30">(S85-O85)/O85</f>
        <v>-0.24273664479850046</v>
      </c>
      <c r="AB85" s="29">
        <f t="shared" ref="AB85" si="31">(T85-P85)/P85</f>
        <v>-0.13340563991323209</v>
      </c>
      <c r="AC85" s="29">
        <f t="shared" ref="AC85" si="32">(U85-Q85)/Q85</f>
        <v>-0.20663114268798105</v>
      </c>
      <c r="AD85" s="29">
        <f t="shared" ref="AD85" si="33">(V85-R85)/R85</f>
        <v>-0.19379450661241099</v>
      </c>
    </row>
    <row r="86" spans="1:30" x14ac:dyDescent="0.35">
      <c r="A86" s="24"/>
    </row>
    <row r="87" spans="1:30" x14ac:dyDescent="0.35">
      <c r="A87" s="37" t="s">
        <v>100</v>
      </c>
      <c r="B87" s="35"/>
      <c r="C87" s="32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30" x14ac:dyDescent="0.35">
      <c r="A88" s="36"/>
      <c r="B88" s="36"/>
      <c r="C88" s="12" t="s">
        <v>23</v>
      </c>
      <c r="D88" s="12" t="s">
        <v>24</v>
      </c>
      <c r="E88" s="12" t="s">
        <v>25</v>
      </c>
      <c r="F88" s="12" t="s">
        <v>26</v>
      </c>
      <c r="G88" s="3" t="s">
        <v>23</v>
      </c>
      <c r="H88" s="3" t="s">
        <v>24</v>
      </c>
      <c r="I88" s="3" t="s">
        <v>25</v>
      </c>
      <c r="J88" s="4" t="s">
        <v>26</v>
      </c>
      <c r="K88" s="5" t="s">
        <v>23</v>
      </c>
      <c r="L88" s="5" t="s">
        <v>24</v>
      </c>
      <c r="M88" s="5" t="s">
        <v>25</v>
      </c>
      <c r="N88" s="6" t="s">
        <v>26</v>
      </c>
      <c r="O88" s="7" t="s">
        <v>23</v>
      </c>
      <c r="P88" s="7" t="s">
        <v>24</v>
      </c>
      <c r="Q88" s="7" t="s">
        <v>25</v>
      </c>
      <c r="R88" s="8" t="s">
        <v>26</v>
      </c>
      <c r="S88" s="14" t="s">
        <v>23</v>
      </c>
      <c r="T88" s="14" t="s">
        <v>24</v>
      </c>
      <c r="U88" s="14" t="s">
        <v>25</v>
      </c>
      <c r="V88" s="15" t="s">
        <v>26</v>
      </c>
      <c r="W88" s="59" t="s">
        <v>103</v>
      </c>
      <c r="X88" s="59"/>
      <c r="Y88" s="59"/>
      <c r="Z88" s="59"/>
      <c r="AA88" s="59" t="s">
        <v>103</v>
      </c>
      <c r="AB88" s="59"/>
      <c r="AC88" s="59"/>
      <c r="AD88" s="59"/>
    </row>
    <row r="89" spans="1:30" x14ac:dyDescent="0.35">
      <c r="A89" s="36"/>
      <c r="B89" s="36"/>
      <c r="C89" s="12" t="s">
        <v>27</v>
      </c>
      <c r="D89" s="12" t="s">
        <v>28</v>
      </c>
      <c r="E89" s="12" t="s">
        <v>29</v>
      </c>
      <c r="F89" s="12" t="s">
        <v>30</v>
      </c>
      <c r="G89" s="3" t="s">
        <v>27</v>
      </c>
      <c r="H89" s="3" t="s">
        <v>28</v>
      </c>
      <c r="I89" s="3" t="s">
        <v>29</v>
      </c>
      <c r="J89" s="4" t="s">
        <v>30</v>
      </c>
      <c r="K89" s="5" t="s">
        <v>27</v>
      </c>
      <c r="L89" s="5" t="s">
        <v>28</v>
      </c>
      <c r="M89" s="5" t="s">
        <v>29</v>
      </c>
      <c r="N89" s="6" t="s">
        <v>30</v>
      </c>
      <c r="O89" s="7" t="s">
        <v>27</v>
      </c>
      <c r="P89" s="7" t="s">
        <v>28</v>
      </c>
      <c r="Q89" s="7" t="s">
        <v>29</v>
      </c>
      <c r="R89" s="8" t="s">
        <v>30</v>
      </c>
      <c r="S89" s="14" t="s">
        <v>27</v>
      </c>
      <c r="T89" s="14" t="s">
        <v>28</v>
      </c>
      <c r="U89" s="14" t="s">
        <v>29</v>
      </c>
      <c r="V89" s="15" t="s">
        <v>30</v>
      </c>
      <c r="W89" s="39" t="s">
        <v>23</v>
      </c>
      <c r="X89" s="39" t="s">
        <v>24</v>
      </c>
      <c r="Y89" s="39" t="s">
        <v>25</v>
      </c>
      <c r="Z89" s="39" t="s">
        <v>26</v>
      </c>
      <c r="AA89" s="42" t="s">
        <v>23</v>
      </c>
      <c r="AB89" s="42" t="s">
        <v>24</v>
      </c>
      <c r="AC89" s="42" t="s">
        <v>25</v>
      </c>
      <c r="AD89" s="42" t="s">
        <v>26</v>
      </c>
    </row>
    <row r="90" spans="1:30" x14ac:dyDescent="0.35">
      <c r="A90" s="36"/>
      <c r="B90" s="36"/>
      <c r="C90" s="13">
        <v>2019</v>
      </c>
      <c r="D90" s="13">
        <v>2019</v>
      </c>
      <c r="E90" s="13">
        <v>2019</v>
      </c>
      <c r="F90" s="13">
        <v>2019</v>
      </c>
      <c r="G90" s="9">
        <v>2023</v>
      </c>
      <c r="H90" s="9">
        <v>2023</v>
      </c>
      <c r="I90" s="9">
        <v>2023</v>
      </c>
      <c r="J90" s="9">
        <v>2023</v>
      </c>
      <c r="K90" s="10">
        <v>2024</v>
      </c>
      <c r="L90" s="10">
        <v>2024</v>
      </c>
      <c r="M90" s="10">
        <v>2024</v>
      </c>
      <c r="N90" s="10">
        <v>2024</v>
      </c>
      <c r="O90" s="11">
        <v>2025</v>
      </c>
      <c r="P90" s="11">
        <v>2025</v>
      </c>
      <c r="Q90" s="11">
        <v>2025</v>
      </c>
      <c r="R90" s="11">
        <v>2025</v>
      </c>
      <c r="S90" s="16">
        <v>2026</v>
      </c>
      <c r="T90" s="16">
        <v>2026</v>
      </c>
      <c r="U90" s="16">
        <v>2026</v>
      </c>
      <c r="V90" s="16">
        <v>2026</v>
      </c>
      <c r="W90" s="2" t="s">
        <v>27</v>
      </c>
      <c r="X90" s="2" t="s">
        <v>28</v>
      </c>
      <c r="Y90" s="2" t="s">
        <v>29</v>
      </c>
      <c r="Z90" s="2" t="s">
        <v>30</v>
      </c>
      <c r="AA90" s="43" t="s">
        <v>27</v>
      </c>
      <c r="AB90" s="43" t="s">
        <v>28</v>
      </c>
      <c r="AC90" s="43" t="s">
        <v>29</v>
      </c>
      <c r="AD90" s="43" t="s">
        <v>30</v>
      </c>
    </row>
    <row r="91" spans="1:30" x14ac:dyDescent="0.35">
      <c r="A91" s="25" t="s">
        <v>0</v>
      </c>
      <c r="B91" s="25" t="s">
        <v>0</v>
      </c>
      <c r="C91" s="19">
        <v>155230</v>
      </c>
      <c r="D91" s="19">
        <v>171453</v>
      </c>
      <c r="E91" s="19">
        <v>174655</v>
      </c>
      <c r="F91" s="19">
        <v>175689</v>
      </c>
      <c r="G91" s="19">
        <v>193151</v>
      </c>
      <c r="H91" s="19">
        <v>202010</v>
      </c>
      <c r="I91" s="19">
        <v>212440</v>
      </c>
      <c r="J91" s="19">
        <v>207056</v>
      </c>
      <c r="K91" s="19">
        <v>184860</v>
      </c>
      <c r="L91" s="19">
        <v>197729</v>
      </c>
      <c r="M91" s="19">
        <v>202684</v>
      </c>
      <c r="N91" s="19">
        <v>200586</v>
      </c>
      <c r="O91" s="19">
        <v>181454</v>
      </c>
      <c r="P91" s="19">
        <v>198717</v>
      </c>
      <c r="Q91" s="19">
        <v>181207</v>
      </c>
      <c r="R91" s="19">
        <v>195774</v>
      </c>
      <c r="S91" s="19">
        <v>194804</v>
      </c>
      <c r="T91" s="19">
        <v>198520</v>
      </c>
      <c r="U91" s="19">
        <v>198297</v>
      </c>
      <c r="V91" s="19">
        <v>208453</v>
      </c>
      <c r="W91" s="19">
        <f t="shared" ref="W91:W109" si="34">S91-O91</f>
        <v>13350</v>
      </c>
      <c r="X91" s="19">
        <f t="shared" ref="X91:X109" si="35">T91-P91</f>
        <v>-197</v>
      </c>
      <c r="Y91" s="19">
        <f t="shared" ref="Y91:Y109" si="36">U91-Q91</f>
        <v>17090</v>
      </c>
      <c r="Z91" s="19">
        <f t="shared" ref="Z91:Z109" si="37">V91-R91</f>
        <v>12679</v>
      </c>
      <c r="AA91" s="29">
        <f t="shared" ref="AA91:AA109" si="38">(S91-O91)/O91</f>
        <v>7.3572365447992324E-2</v>
      </c>
      <c r="AB91" s="29">
        <f t="shared" ref="AB91:AB109" si="39">(T91-P91)/P91</f>
        <v>-9.9135957165214861E-4</v>
      </c>
      <c r="AC91" s="29">
        <f t="shared" ref="AC91:AC109" si="40">(U91-Q91)/Q91</f>
        <v>9.4312029888470095E-2</v>
      </c>
      <c r="AD91" s="29">
        <f t="shared" ref="AD91:AD109" si="41">(V91-R91)/R91</f>
        <v>6.4763451735164013E-2</v>
      </c>
    </row>
    <row r="92" spans="1:30" x14ac:dyDescent="0.35">
      <c r="A92" s="25" t="s">
        <v>64</v>
      </c>
      <c r="B92" s="25" t="s">
        <v>64</v>
      </c>
      <c r="C92" s="19">
        <v>34927</v>
      </c>
      <c r="D92" s="19">
        <v>32457</v>
      </c>
      <c r="E92" s="19">
        <v>35225</v>
      </c>
      <c r="F92" s="19">
        <v>39258</v>
      </c>
      <c r="G92" s="19">
        <v>54905</v>
      </c>
      <c r="H92" s="19">
        <v>55030</v>
      </c>
      <c r="I92" s="19">
        <v>68607</v>
      </c>
      <c r="J92" s="19">
        <v>60670</v>
      </c>
      <c r="K92" s="19">
        <v>53798</v>
      </c>
      <c r="L92" s="19">
        <v>56714</v>
      </c>
      <c r="M92" s="19">
        <v>59562</v>
      </c>
      <c r="N92" s="19">
        <v>62559</v>
      </c>
      <c r="O92" s="19">
        <v>56367</v>
      </c>
      <c r="P92" s="19">
        <v>57010</v>
      </c>
      <c r="Q92" s="19">
        <v>60040</v>
      </c>
      <c r="R92" s="19">
        <v>63587</v>
      </c>
      <c r="S92" s="19">
        <v>65135</v>
      </c>
      <c r="T92" s="19">
        <v>59314</v>
      </c>
      <c r="U92" s="19">
        <v>72237</v>
      </c>
      <c r="V92" s="19">
        <v>70742</v>
      </c>
      <c r="W92" s="19">
        <f t="shared" si="34"/>
        <v>8768</v>
      </c>
      <c r="X92" s="19">
        <f t="shared" si="35"/>
        <v>2304</v>
      </c>
      <c r="Y92" s="19">
        <f t="shared" si="36"/>
        <v>12197</v>
      </c>
      <c r="Z92" s="19">
        <f t="shared" si="37"/>
        <v>7155</v>
      </c>
      <c r="AA92" s="29">
        <f t="shared" si="38"/>
        <v>0.15555200738020472</v>
      </c>
      <c r="AB92" s="29">
        <f t="shared" si="39"/>
        <v>4.0413962462725835E-2</v>
      </c>
      <c r="AC92" s="29">
        <f t="shared" si="40"/>
        <v>0.2031479013990673</v>
      </c>
      <c r="AD92" s="29">
        <f t="shared" si="41"/>
        <v>0.11252299998427351</v>
      </c>
    </row>
    <row r="93" spans="1:30" x14ac:dyDescent="0.35">
      <c r="A93" s="25" t="s">
        <v>91</v>
      </c>
      <c r="B93" s="25" t="s">
        <v>74</v>
      </c>
      <c r="C93" s="19">
        <v>22321</v>
      </c>
      <c r="D93" s="19">
        <v>28879</v>
      </c>
      <c r="E93" s="19">
        <v>30969</v>
      </c>
      <c r="F93" s="19">
        <v>25357</v>
      </c>
      <c r="G93" s="19">
        <v>24140</v>
      </c>
      <c r="H93" s="19">
        <v>28461</v>
      </c>
      <c r="I93" s="19">
        <v>30930</v>
      </c>
      <c r="J93" s="19">
        <v>27952</v>
      </c>
      <c r="K93" s="19">
        <v>24150</v>
      </c>
      <c r="L93" s="19">
        <v>28070</v>
      </c>
      <c r="M93" s="19">
        <v>29874</v>
      </c>
      <c r="N93" s="19">
        <v>25687</v>
      </c>
      <c r="O93" s="19">
        <v>24175</v>
      </c>
      <c r="P93" s="19">
        <v>27605</v>
      </c>
      <c r="Q93" s="19">
        <v>23735</v>
      </c>
      <c r="R93" s="19">
        <v>24836</v>
      </c>
      <c r="S93" s="19">
        <v>22931</v>
      </c>
      <c r="T93" s="19">
        <v>26122</v>
      </c>
      <c r="U93" s="19">
        <v>26180</v>
      </c>
      <c r="V93" s="19">
        <v>24920</v>
      </c>
      <c r="W93" s="45">
        <f t="shared" si="34"/>
        <v>-1244</v>
      </c>
      <c r="X93" s="45">
        <f t="shared" si="35"/>
        <v>-1483</v>
      </c>
      <c r="Y93" s="45">
        <f t="shared" si="36"/>
        <v>2445</v>
      </c>
      <c r="Z93" s="45">
        <f t="shared" si="37"/>
        <v>84</v>
      </c>
      <c r="AA93" s="46">
        <f t="shared" si="38"/>
        <v>-5.1458117890382626E-2</v>
      </c>
      <c r="AB93" s="46">
        <f t="shared" si="39"/>
        <v>-5.3722151784097082E-2</v>
      </c>
      <c r="AC93" s="46">
        <f t="shared" si="40"/>
        <v>0.10301242890246472</v>
      </c>
      <c r="AD93" s="46">
        <f t="shared" si="41"/>
        <v>3.3821871476888386E-3</v>
      </c>
    </row>
    <row r="94" spans="1:30" x14ac:dyDescent="0.35">
      <c r="A94" s="25" t="s">
        <v>81</v>
      </c>
      <c r="B94" s="25" t="s">
        <v>81</v>
      </c>
      <c r="C94" s="19">
        <v>19117</v>
      </c>
      <c r="D94" s="19">
        <v>26445</v>
      </c>
      <c r="E94" s="19">
        <v>28215</v>
      </c>
      <c r="F94" s="19">
        <v>22565</v>
      </c>
      <c r="G94" s="19">
        <v>22317</v>
      </c>
      <c r="H94" s="19">
        <v>26509</v>
      </c>
      <c r="I94" s="19">
        <v>29095</v>
      </c>
      <c r="J94" s="19">
        <v>26244</v>
      </c>
      <c r="K94" s="19">
        <v>21817</v>
      </c>
      <c r="L94" s="19">
        <v>26140</v>
      </c>
      <c r="M94" s="19">
        <v>27819</v>
      </c>
      <c r="N94" s="19">
        <v>23424</v>
      </c>
      <c r="O94" s="19">
        <v>20939</v>
      </c>
      <c r="P94" s="19">
        <v>25413</v>
      </c>
      <c r="Q94" s="19">
        <v>22192</v>
      </c>
      <c r="R94" s="19">
        <v>22780</v>
      </c>
      <c r="S94" s="19">
        <v>21112</v>
      </c>
      <c r="T94" s="19">
        <v>24330</v>
      </c>
      <c r="U94" s="19">
        <v>24557</v>
      </c>
      <c r="V94" s="19">
        <v>22947</v>
      </c>
      <c r="W94" s="19">
        <f t="shared" si="34"/>
        <v>173</v>
      </c>
      <c r="X94" s="19">
        <f t="shared" si="35"/>
        <v>-1083</v>
      </c>
      <c r="Y94" s="19">
        <f t="shared" si="36"/>
        <v>2365</v>
      </c>
      <c r="Z94" s="19">
        <f t="shared" si="37"/>
        <v>167</v>
      </c>
      <c r="AA94" s="29">
        <f t="shared" si="38"/>
        <v>8.2620946559052479E-3</v>
      </c>
      <c r="AB94" s="29">
        <f t="shared" si="39"/>
        <v>-4.2615983945224888E-2</v>
      </c>
      <c r="AC94" s="29">
        <f t="shared" si="40"/>
        <v>0.10656993511175199</v>
      </c>
      <c r="AD94" s="29">
        <f t="shared" si="41"/>
        <v>7.3309920983318701E-3</v>
      </c>
    </row>
    <row r="95" spans="1:30" x14ac:dyDescent="0.35">
      <c r="A95" s="25" t="s">
        <v>94</v>
      </c>
      <c r="B95" s="25" t="s">
        <v>77</v>
      </c>
      <c r="C95" s="19">
        <v>21106</v>
      </c>
      <c r="D95" s="19">
        <v>21278</v>
      </c>
      <c r="E95" s="19">
        <v>24725</v>
      </c>
      <c r="F95" s="19">
        <v>23602</v>
      </c>
      <c r="G95" s="19">
        <v>22172</v>
      </c>
      <c r="H95" s="19">
        <v>20661</v>
      </c>
      <c r="I95" s="19">
        <v>22685</v>
      </c>
      <c r="J95" s="19">
        <v>22264</v>
      </c>
      <c r="K95" s="19">
        <v>19117</v>
      </c>
      <c r="L95" s="19">
        <v>19421</v>
      </c>
      <c r="M95" s="19">
        <v>21453</v>
      </c>
      <c r="N95" s="19">
        <v>22588</v>
      </c>
      <c r="O95" s="19">
        <v>17089</v>
      </c>
      <c r="P95" s="19">
        <v>20196</v>
      </c>
      <c r="Q95" s="19">
        <v>18850</v>
      </c>
      <c r="R95" s="19">
        <v>21723</v>
      </c>
      <c r="S95" s="19">
        <v>19735</v>
      </c>
      <c r="T95" s="19">
        <v>20590</v>
      </c>
      <c r="U95" s="19">
        <v>21497</v>
      </c>
      <c r="V95" s="19">
        <v>22987</v>
      </c>
      <c r="W95" s="19">
        <f t="shared" si="34"/>
        <v>2646</v>
      </c>
      <c r="X95" s="19">
        <f t="shared" si="35"/>
        <v>394</v>
      </c>
      <c r="Y95" s="19">
        <f t="shared" si="36"/>
        <v>2647</v>
      </c>
      <c r="Z95" s="19">
        <f t="shared" si="37"/>
        <v>1264</v>
      </c>
      <c r="AA95" s="29">
        <f t="shared" si="38"/>
        <v>0.15483644449645972</v>
      </c>
      <c r="AB95" s="29">
        <f t="shared" si="39"/>
        <v>1.9508813626460685E-2</v>
      </c>
      <c r="AC95" s="29">
        <f t="shared" si="40"/>
        <v>0.14042440318302388</v>
      </c>
      <c r="AD95" s="29">
        <f t="shared" si="41"/>
        <v>5.8187174883763751E-2</v>
      </c>
    </row>
    <row r="96" spans="1:30" x14ac:dyDescent="0.35">
      <c r="A96" s="25" t="s">
        <v>82</v>
      </c>
      <c r="B96" s="25" t="s">
        <v>82</v>
      </c>
      <c r="C96" s="19">
        <v>19413</v>
      </c>
      <c r="D96" s="19">
        <v>19532</v>
      </c>
      <c r="E96" s="19">
        <v>22815</v>
      </c>
      <c r="F96" s="19">
        <v>21535</v>
      </c>
      <c r="G96" s="19">
        <v>20171</v>
      </c>
      <c r="H96" s="19">
        <v>19021</v>
      </c>
      <c r="I96" s="19">
        <v>20522</v>
      </c>
      <c r="J96" s="19">
        <v>20205</v>
      </c>
      <c r="K96" s="19">
        <v>17838</v>
      </c>
      <c r="L96" s="19">
        <v>17298</v>
      </c>
      <c r="M96" s="19">
        <v>19925</v>
      </c>
      <c r="N96" s="19">
        <v>20242</v>
      </c>
      <c r="O96" s="19">
        <v>16041</v>
      </c>
      <c r="P96" s="19">
        <v>18954</v>
      </c>
      <c r="Q96" s="19">
        <v>17778</v>
      </c>
      <c r="R96" s="19">
        <v>19455</v>
      </c>
      <c r="S96" s="19">
        <v>18656</v>
      </c>
      <c r="T96" s="19">
        <v>19193</v>
      </c>
      <c r="U96" s="19">
        <v>20356</v>
      </c>
      <c r="V96" s="19">
        <v>21978</v>
      </c>
      <c r="W96" s="19">
        <f t="shared" si="34"/>
        <v>2615</v>
      </c>
      <c r="X96" s="19">
        <f t="shared" si="35"/>
        <v>239</v>
      </c>
      <c r="Y96" s="19">
        <f t="shared" si="36"/>
        <v>2578</v>
      </c>
      <c r="Z96" s="19">
        <f t="shared" si="37"/>
        <v>2523</v>
      </c>
      <c r="AA96" s="29">
        <f t="shared" si="38"/>
        <v>0.16301976186023315</v>
      </c>
      <c r="AB96" s="29">
        <f t="shared" si="39"/>
        <v>1.2609475572438536E-2</v>
      </c>
      <c r="AC96" s="29">
        <f t="shared" si="40"/>
        <v>0.14501068736640793</v>
      </c>
      <c r="AD96" s="29">
        <f t="shared" si="41"/>
        <v>0.12968388589051658</v>
      </c>
    </row>
    <row r="97" spans="1:30" x14ac:dyDescent="0.35">
      <c r="A97" s="25" t="s">
        <v>85</v>
      </c>
      <c r="B97" s="25" t="s">
        <v>68</v>
      </c>
      <c r="C97" s="19">
        <v>17140</v>
      </c>
      <c r="D97" s="19">
        <v>19229</v>
      </c>
      <c r="E97" s="19">
        <v>17947</v>
      </c>
      <c r="F97" s="19">
        <v>20775</v>
      </c>
      <c r="G97" s="19">
        <v>18508</v>
      </c>
      <c r="H97" s="19">
        <v>20388</v>
      </c>
      <c r="I97" s="19">
        <v>20331</v>
      </c>
      <c r="J97" s="19">
        <v>20346</v>
      </c>
      <c r="K97" s="19">
        <v>18617</v>
      </c>
      <c r="L97" s="19">
        <v>20527</v>
      </c>
      <c r="M97" s="19">
        <v>19664</v>
      </c>
      <c r="N97" s="19">
        <v>19834</v>
      </c>
      <c r="O97" s="19">
        <v>19056</v>
      </c>
      <c r="P97" s="19">
        <v>21433</v>
      </c>
      <c r="Q97" s="19">
        <v>18619</v>
      </c>
      <c r="R97" s="19">
        <v>19811</v>
      </c>
      <c r="S97" s="19">
        <v>20375</v>
      </c>
      <c r="T97" s="19">
        <v>21241</v>
      </c>
      <c r="U97" s="19">
        <v>18557</v>
      </c>
      <c r="V97" s="19">
        <v>21552</v>
      </c>
      <c r="W97" s="19">
        <f t="shared" si="34"/>
        <v>1319</v>
      </c>
      <c r="X97" s="19">
        <f t="shared" si="35"/>
        <v>-192</v>
      </c>
      <c r="Y97" s="19">
        <f t="shared" si="36"/>
        <v>-62</v>
      </c>
      <c r="Z97" s="19">
        <f t="shared" si="37"/>
        <v>1741</v>
      </c>
      <c r="AA97" s="29">
        <f t="shared" si="38"/>
        <v>6.9217044500419822E-2</v>
      </c>
      <c r="AB97" s="29">
        <f t="shared" si="39"/>
        <v>-8.9581486492791487E-3</v>
      </c>
      <c r="AC97" s="29">
        <f t="shared" si="40"/>
        <v>-3.32993179010688E-3</v>
      </c>
      <c r="AD97" s="29">
        <f t="shared" si="41"/>
        <v>8.7880470445711983E-2</v>
      </c>
    </row>
    <row r="98" spans="1:30" x14ac:dyDescent="0.35">
      <c r="A98" s="25" t="s">
        <v>95</v>
      </c>
      <c r="B98" s="25" t="s">
        <v>78</v>
      </c>
      <c r="C98" s="19">
        <v>9111</v>
      </c>
      <c r="D98" s="19">
        <v>11981</v>
      </c>
      <c r="E98" s="19">
        <v>6749</v>
      </c>
      <c r="F98" s="19">
        <v>5948</v>
      </c>
      <c r="G98" s="19">
        <v>15434</v>
      </c>
      <c r="H98" s="19">
        <v>15816</v>
      </c>
      <c r="I98" s="19">
        <v>11145</v>
      </c>
      <c r="J98" s="19">
        <v>9033</v>
      </c>
      <c r="K98" s="19">
        <v>15644</v>
      </c>
      <c r="L98" s="19">
        <v>16286</v>
      </c>
      <c r="M98" s="19">
        <v>12254</v>
      </c>
      <c r="N98" s="19">
        <v>10645</v>
      </c>
      <c r="O98" s="19">
        <v>12948</v>
      </c>
      <c r="P98" s="19">
        <v>14961</v>
      </c>
      <c r="Q98" s="19">
        <v>7858</v>
      </c>
      <c r="R98" s="19">
        <v>9323</v>
      </c>
      <c r="S98" s="19">
        <v>14806</v>
      </c>
      <c r="T98" s="19">
        <v>16190</v>
      </c>
      <c r="U98" s="19">
        <v>9564</v>
      </c>
      <c r="V98" s="19">
        <v>9150</v>
      </c>
      <c r="W98" s="19">
        <f t="shared" si="34"/>
        <v>1858</v>
      </c>
      <c r="X98" s="19">
        <f t="shared" si="35"/>
        <v>1229</v>
      </c>
      <c r="Y98" s="19">
        <f t="shared" si="36"/>
        <v>1706</v>
      </c>
      <c r="Z98" s="19">
        <f t="shared" si="37"/>
        <v>-173</v>
      </c>
      <c r="AA98" s="29">
        <f t="shared" si="38"/>
        <v>0.14349706518381217</v>
      </c>
      <c r="AB98" s="29">
        <f t="shared" si="39"/>
        <v>8.2146915313147523E-2</v>
      </c>
      <c r="AC98" s="29">
        <f t="shared" si="40"/>
        <v>0.2171035886994146</v>
      </c>
      <c r="AD98" s="29">
        <f t="shared" si="41"/>
        <v>-1.8556258715005901E-2</v>
      </c>
    </row>
    <row r="99" spans="1:30" x14ac:dyDescent="0.35">
      <c r="A99" s="25" t="s">
        <v>93</v>
      </c>
      <c r="B99" s="25" t="s">
        <v>76</v>
      </c>
      <c r="C99" s="19">
        <v>9231</v>
      </c>
      <c r="D99" s="19">
        <v>10024</v>
      </c>
      <c r="E99" s="19">
        <v>10494</v>
      </c>
      <c r="F99" s="19">
        <v>11751</v>
      </c>
      <c r="G99" s="19">
        <v>12291</v>
      </c>
      <c r="H99" s="19">
        <v>9488</v>
      </c>
      <c r="I99" s="19">
        <v>10192</v>
      </c>
      <c r="J99" s="19">
        <v>13887</v>
      </c>
      <c r="K99" s="19">
        <v>8392</v>
      </c>
      <c r="L99" s="19">
        <v>8748</v>
      </c>
      <c r="M99" s="19">
        <v>11023</v>
      </c>
      <c r="N99" s="19">
        <v>11355</v>
      </c>
      <c r="O99" s="19">
        <v>8174</v>
      </c>
      <c r="P99" s="19">
        <v>9310</v>
      </c>
      <c r="Q99" s="19">
        <v>9045</v>
      </c>
      <c r="R99" s="19">
        <v>10902</v>
      </c>
      <c r="S99" s="19">
        <v>9412</v>
      </c>
      <c r="T99" s="19">
        <v>9770</v>
      </c>
      <c r="U99" s="19">
        <v>9058</v>
      </c>
      <c r="V99" s="19">
        <v>12210</v>
      </c>
      <c r="W99" s="19">
        <f t="shared" si="34"/>
        <v>1238</v>
      </c>
      <c r="X99" s="19">
        <f t="shared" si="35"/>
        <v>460</v>
      </c>
      <c r="Y99" s="19">
        <f t="shared" si="36"/>
        <v>13</v>
      </c>
      <c r="Z99" s="19">
        <f t="shared" si="37"/>
        <v>1308</v>
      </c>
      <c r="AA99" s="29">
        <f t="shared" si="38"/>
        <v>0.15145583557621728</v>
      </c>
      <c r="AB99" s="29">
        <f t="shared" si="39"/>
        <v>4.9409237379162189E-2</v>
      </c>
      <c r="AC99" s="29">
        <f t="shared" si="40"/>
        <v>1.4372581536760641E-3</v>
      </c>
      <c r="AD99" s="29">
        <f t="shared" si="41"/>
        <v>0.11997798569069895</v>
      </c>
    </row>
    <row r="100" spans="1:30" x14ac:dyDescent="0.35">
      <c r="A100" s="25" t="s">
        <v>89</v>
      </c>
      <c r="B100" s="25" t="s">
        <v>72</v>
      </c>
      <c r="C100" s="19">
        <v>8674</v>
      </c>
      <c r="D100" s="19">
        <v>11235</v>
      </c>
      <c r="E100" s="19">
        <v>11979</v>
      </c>
      <c r="F100" s="19">
        <v>12146</v>
      </c>
      <c r="G100" s="19">
        <v>11178</v>
      </c>
      <c r="H100" s="19">
        <v>10177</v>
      </c>
      <c r="I100" s="19">
        <v>9467</v>
      </c>
      <c r="J100" s="19">
        <v>10041</v>
      </c>
      <c r="K100" s="19">
        <v>10505</v>
      </c>
      <c r="L100" s="19">
        <v>10248</v>
      </c>
      <c r="M100" s="19">
        <v>10491</v>
      </c>
      <c r="N100" s="19">
        <v>9707</v>
      </c>
      <c r="O100" s="19">
        <v>9265</v>
      </c>
      <c r="P100" s="19">
        <v>9423</v>
      </c>
      <c r="Q100" s="19">
        <v>8491</v>
      </c>
      <c r="R100" s="19">
        <v>8916</v>
      </c>
      <c r="S100" s="19">
        <v>9579</v>
      </c>
      <c r="T100" s="19">
        <v>10299</v>
      </c>
      <c r="U100" s="19">
        <v>8620</v>
      </c>
      <c r="V100" s="19">
        <v>9559</v>
      </c>
      <c r="W100" s="19">
        <f t="shared" si="34"/>
        <v>314</v>
      </c>
      <c r="X100" s="19">
        <f t="shared" si="35"/>
        <v>876</v>
      </c>
      <c r="Y100" s="19">
        <f t="shared" si="36"/>
        <v>129</v>
      </c>
      <c r="Z100" s="19">
        <f t="shared" si="37"/>
        <v>643</v>
      </c>
      <c r="AA100" s="29">
        <f t="shared" si="38"/>
        <v>3.3890987587695626E-2</v>
      </c>
      <c r="AB100" s="29">
        <f t="shared" si="39"/>
        <v>9.296402419611588E-2</v>
      </c>
      <c r="AC100" s="29">
        <f t="shared" si="40"/>
        <v>1.5192556824873395E-2</v>
      </c>
      <c r="AD100" s="29">
        <f t="shared" si="41"/>
        <v>7.2117541498429791E-2</v>
      </c>
    </row>
    <row r="101" spans="1:30" x14ac:dyDescent="0.35">
      <c r="A101" s="25" t="s">
        <v>102</v>
      </c>
      <c r="B101" s="25" t="s">
        <v>66</v>
      </c>
      <c r="C101" s="19">
        <v>10487</v>
      </c>
      <c r="D101" s="19">
        <v>12514</v>
      </c>
      <c r="E101" s="19">
        <v>11848</v>
      </c>
      <c r="F101" s="19">
        <v>10899</v>
      </c>
      <c r="G101" s="19">
        <v>9940</v>
      </c>
      <c r="H101" s="19">
        <v>12814</v>
      </c>
      <c r="I101" s="19">
        <v>10027</v>
      </c>
      <c r="J101" s="19">
        <v>10646</v>
      </c>
      <c r="K101" s="19">
        <v>10726</v>
      </c>
      <c r="L101" s="19">
        <v>11155</v>
      </c>
      <c r="M101" s="19">
        <v>10616</v>
      </c>
      <c r="N101" s="19">
        <v>10333</v>
      </c>
      <c r="O101" s="19">
        <v>9622</v>
      </c>
      <c r="P101" s="19">
        <v>9295</v>
      </c>
      <c r="Q101" s="19">
        <v>8918</v>
      </c>
      <c r="R101" s="19">
        <v>8989</v>
      </c>
      <c r="S101" s="19">
        <v>9160</v>
      </c>
      <c r="T101" s="19">
        <v>8765</v>
      </c>
      <c r="U101" s="19">
        <v>7778</v>
      </c>
      <c r="V101" s="19">
        <v>8747</v>
      </c>
      <c r="W101" s="19">
        <f t="shared" si="34"/>
        <v>-462</v>
      </c>
      <c r="X101" s="19">
        <f t="shared" si="35"/>
        <v>-530</v>
      </c>
      <c r="Y101" s="19">
        <f t="shared" si="36"/>
        <v>-1140</v>
      </c>
      <c r="Z101" s="19">
        <f t="shared" si="37"/>
        <v>-242</v>
      </c>
      <c r="AA101" s="29">
        <f t="shared" si="38"/>
        <v>-4.8014965703595924E-2</v>
      </c>
      <c r="AB101" s="29">
        <f t="shared" si="39"/>
        <v>-5.7019903173749324E-2</v>
      </c>
      <c r="AC101" s="29">
        <f t="shared" si="40"/>
        <v>-0.12783135232114823</v>
      </c>
      <c r="AD101" s="29">
        <f t="shared" si="41"/>
        <v>-2.6921793302925798E-2</v>
      </c>
    </row>
    <row r="102" spans="1:30" x14ac:dyDescent="0.35">
      <c r="A102" s="25" t="s">
        <v>88</v>
      </c>
      <c r="B102" s="25" t="s">
        <v>71</v>
      </c>
      <c r="C102" s="19">
        <v>3778</v>
      </c>
      <c r="D102" s="19">
        <v>5379</v>
      </c>
      <c r="E102" s="19">
        <v>6238</v>
      </c>
      <c r="F102" s="19">
        <v>6599</v>
      </c>
      <c r="G102" s="19">
        <v>4634</v>
      </c>
      <c r="H102" s="19">
        <v>6569</v>
      </c>
      <c r="I102" s="19">
        <v>7206</v>
      </c>
      <c r="J102" s="19">
        <v>8939</v>
      </c>
      <c r="K102" s="19">
        <v>6358</v>
      </c>
      <c r="L102" s="19">
        <v>7138</v>
      </c>
      <c r="M102" s="19">
        <v>7806</v>
      </c>
      <c r="N102" s="19">
        <v>7310</v>
      </c>
      <c r="O102" s="19">
        <v>6108</v>
      </c>
      <c r="P102" s="19">
        <v>8240</v>
      </c>
      <c r="Q102" s="19">
        <v>7503</v>
      </c>
      <c r="R102" s="19">
        <v>8368</v>
      </c>
      <c r="S102" s="19">
        <v>5647</v>
      </c>
      <c r="T102" s="19">
        <v>7715</v>
      </c>
      <c r="U102" s="19">
        <v>7627</v>
      </c>
      <c r="V102" s="19">
        <v>8673</v>
      </c>
      <c r="W102" s="19">
        <f t="shared" si="34"/>
        <v>-461</v>
      </c>
      <c r="X102" s="19">
        <f t="shared" si="35"/>
        <v>-525</v>
      </c>
      <c r="Y102" s="19">
        <f t="shared" si="36"/>
        <v>124</v>
      </c>
      <c r="Z102" s="19">
        <f t="shared" si="37"/>
        <v>305</v>
      </c>
      <c r="AA102" s="29">
        <f t="shared" si="38"/>
        <v>-7.5474787164374585E-2</v>
      </c>
      <c r="AB102" s="29">
        <f t="shared" si="39"/>
        <v>-6.3713592233009708E-2</v>
      </c>
      <c r="AC102" s="29">
        <f t="shared" si="40"/>
        <v>1.6526722644275623E-2</v>
      </c>
      <c r="AD102" s="29">
        <f t="shared" si="41"/>
        <v>3.6448374760994266E-2</v>
      </c>
    </row>
    <row r="103" spans="1:30" x14ac:dyDescent="0.35">
      <c r="A103" s="25" t="s">
        <v>97</v>
      </c>
      <c r="B103" s="25" t="s">
        <v>80</v>
      </c>
      <c r="C103" s="19">
        <v>7811</v>
      </c>
      <c r="D103" s="19">
        <v>8722</v>
      </c>
      <c r="E103" s="19">
        <v>8528</v>
      </c>
      <c r="F103" s="19">
        <v>8000</v>
      </c>
      <c r="G103" s="19">
        <v>6857</v>
      </c>
      <c r="H103" s="34" t="s">
        <v>65</v>
      </c>
      <c r="I103" s="19">
        <v>8462</v>
      </c>
      <c r="J103" s="19">
        <v>8117</v>
      </c>
      <c r="K103" s="19">
        <v>5875</v>
      </c>
      <c r="L103" s="19">
        <v>7903</v>
      </c>
      <c r="M103" s="19">
        <v>7465</v>
      </c>
      <c r="N103" s="19">
        <v>7787</v>
      </c>
      <c r="O103" s="19">
        <v>6720</v>
      </c>
      <c r="P103" s="19">
        <v>8140</v>
      </c>
      <c r="Q103" s="19">
        <v>5997</v>
      </c>
      <c r="R103" s="19">
        <v>6761</v>
      </c>
      <c r="S103" s="19">
        <v>5957</v>
      </c>
      <c r="T103" s="19">
        <v>7242</v>
      </c>
      <c r="U103" s="19">
        <v>6399</v>
      </c>
      <c r="V103" s="19">
        <v>7642</v>
      </c>
      <c r="W103" s="19">
        <f t="shared" si="34"/>
        <v>-763</v>
      </c>
      <c r="X103" s="19">
        <f t="shared" si="35"/>
        <v>-898</v>
      </c>
      <c r="Y103" s="19">
        <f t="shared" si="36"/>
        <v>402</v>
      </c>
      <c r="Z103" s="19">
        <f t="shared" si="37"/>
        <v>881</v>
      </c>
      <c r="AA103" s="29">
        <f t="shared" si="38"/>
        <v>-0.11354166666666667</v>
      </c>
      <c r="AB103" s="29">
        <f t="shared" si="39"/>
        <v>-0.11031941031941032</v>
      </c>
      <c r="AC103" s="29">
        <f t="shared" si="40"/>
        <v>6.7033516758379194E-2</v>
      </c>
      <c r="AD103" s="29">
        <f t="shared" si="41"/>
        <v>0.13030616772666764</v>
      </c>
    </row>
    <row r="104" spans="1:30" x14ac:dyDescent="0.35">
      <c r="A104" s="25" t="s">
        <v>96</v>
      </c>
      <c r="B104" s="25" t="s">
        <v>79</v>
      </c>
      <c r="C104" s="19">
        <v>3423</v>
      </c>
      <c r="D104" s="19">
        <v>3066</v>
      </c>
      <c r="E104" s="19">
        <v>3405</v>
      </c>
      <c r="F104" s="19">
        <v>3819</v>
      </c>
      <c r="G104" s="19">
        <v>3729</v>
      </c>
      <c r="H104" s="19">
        <v>3934</v>
      </c>
      <c r="I104" s="19">
        <v>4607</v>
      </c>
      <c r="J104" s="19">
        <v>5570</v>
      </c>
      <c r="K104" s="19">
        <v>3392</v>
      </c>
      <c r="L104" s="19">
        <v>3736</v>
      </c>
      <c r="M104" s="19">
        <v>4266</v>
      </c>
      <c r="N104" s="19">
        <v>4219</v>
      </c>
      <c r="O104" s="19">
        <v>3693</v>
      </c>
      <c r="P104" s="19">
        <v>3863</v>
      </c>
      <c r="Q104" s="19">
        <v>3948</v>
      </c>
      <c r="R104" s="19">
        <v>4080</v>
      </c>
      <c r="S104" s="19">
        <v>3437</v>
      </c>
      <c r="T104" s="19">
        <v>3556</v>
      </c>
      <c r="U104" s="19">
        <v>3874</v>
      </c>
      <c r="V104" s="19">
        <v>3685</v>
      </c>
      <c r="W104" s="19">
        <f t="shared" si="34"/>
        <v>-256</v>
      </c>
      <c r="X104" s="19">
        <f t="shared" si="35"/>
        <v>-307</v>
      </c>
      <c r="Y104" s="19">
        <f t="shared" si="36"/>
        <v>-74</v>
      </c>
      <c r="Z104" s="19">
        <f t="shared" si="37"/>
        <v>-395</v>
      </c>
      <c r="AA104" s="29">
        <f t="shared" si="38"/>
        <v>-6.9320335770376384E-2</v>
      </c>
      <c r="AB104" s="29">
        <f t="shared" si="39"/>
        <v>-7.9471913020968163E-2</v>
      </c>
      <c r="AC104" s="29">
        <f t="shared" si="40"/>
        <v>-1.8743667679837893E-2</v>
      </c>
      <c r="AD104" s="29">
        <f t="shared" si="41"/>
        <v>-9.6813725490196081E-2</v>
      </c>
    </row>
    <row r="105" spans="1:30" x14ac:dyDescent="0.35">
      <c r="A105" s="25" t="s">
        <v>87</v>
      </c>
      <c r="B105" s="25" t="s">
        <v>70</v>
      </c>
      <c r="C105" s="19">
        <v>2410</v>
      </c>
      <c r="D105" s="19">
        <v>2202</v>
      </c>
      <c r="E105" s="19">
        <v>2093</v>
      </c>
      <c r="F105" s="19">
        <v>1750</v>
      </c>
      <c r="G105" s="19">
        <v>3128</v>
      </c>
      <c r="H105" s="19">
        <v>3291</v>
      </c>
      <c r="I105" s="19">
        <v>2523</v>
      </c>
      <c r="J105" s="19">
        <v>2189</v>
      </c>
      <c r="K105" s="19">
        <v>2659</v>
      </c>
      <c r="L105" s="19">
        <v>2479</v>
      </c>
      <c r="M105" s="19">
        <v>2027</v>
      </c>
      <c r="N105" s="19">
        <v>2100</v>
      </c>
      <c r="O105" s="19">
        <v>2881</v>
      </c>
      <c r="P105" s="19">
        <v>2815</v>
      </c>
      <c r="Q105" s="19">
        <v>2101</v>
      </c>
      <c r="R105" s="19">
        <v>1475</v>
      </c>
      <c r="S105" s="19">
        <v>2642</v>
      </c>
      <c r="T105" s="19">
        <v>2438</v>
      </c>
      <c r="U105" s="19">
        <v>1925</v>
      </c>
      <c r="V105" s="19">
        <v>1832</v>
      </c>
      <c r="W105" s="19">
        <f t="shared" si="34"/>
        <v>-239</v>
      </c>
      <c r="X105" s="19">
        <f t="shared" si="35"/>
        <v>-377</v>
      </c>
      <c r="Y105" s="19">
        <f t="shared" si="36"/>
        <v>-176</v>
      </c>
      <c r="Z105" s="19">
        <f t="shared" si="37"/>
        <v>357</v>
      </c>
      <c r="AA105" s="29">
        <f t="shared" si="38"/>
        <v>-8.295730649080181E-2</v>
      </c>
      <c r="AB105" s="29">
        <f t="shared" si="39"/>
        <v>-0.13392539964476022</v>
      </c>
      <c r="AC105" s="29">
        <f t="shared" si="40"/>
        <v>-8.3769633507853408E-2</v>
      </c>
      <c r="AD105" s="29">
        <f t="shared" si="41"/>
        <v>0.24203389830508473</v>
      </c>
    </row>
    <row r="106" spans="1:30" x14ac:dyDescent="0.35">
      <c r="A106" s="25" t="s">
        <v>92</v>
      </c>
      <c r="B106" s="25" t="s">
        <v>75</v>
      </c>
      <c r="C106" s="19">
        <v>1427</v>
      </c>
      <c r="D106" s="19">
        <v>1437</v>
      </c>
      <c r="E106" s="19">
        <v>1224</v>
      </c>
      <c r="F106" s="19">
        <v>1570</v>
      </c>
      <c r="G106" s="19">
        <v>1960</v>
      </c>
      <c r="H106" s="19">
        <v>1973</v>
      </c>
      <c r="I106" s="19">
        <v>1647</v>
      </c>
      <c r="J106" s="19">
        <v>2080</v>
      </c>
      <c r="K106" s="19">
        <v>1876</v>
      </c>
      <c r="L106" s="19">
        <v>1609</v>
      </c>
      <c r="M106" s="19">
        <v>2538</v>
      </c>
      <c r="N106" s="19">
        <v>1766</v>
      </c>
      <c r="O106" s="19">
        <v>1194</v>
      </c>
      <c r="P106" s="19">
        <v>1548</v>
      </c>
      <c r="Q106" s="19">
        <v>1975</v>
      </c>
      <c r="R106" s="19">
        <v>1954</v>
      </c>
      <c r="S106" s="19">
        <v>1877</v>
      </c>
      <c r="T106" s="19">
        <v>1601</v>
      </c>
      <c r="U106" s="19">
        <v>1892</v>
      </c>
      <c r="V106" s="19">
        <v>2241</v>
      </c>
      <c r="W106" s="19">
        <f t="shared" si="34"/>
        <v>683</v>
      </c>
      <c r="X106" s="19">
        <f t="shared" si="35"/>
        <v>53</v>
      </c>
      <c r="Y106" s="19">
        <f t="shared" si="36"/>
        <v>-83</v>
      </c>
      <c r="Z106" s="19">
        <f t="shared" si="37"/>
        <v>287</v>
      </c>
      <c r="AA106" s="29">
        <f t="shared" si="38"/>
        <v>0.57202680067001677</v>
      </c>
      <c r="AB106" s="29">
        <f t="shared" si="39"/>
        <v>3.4237726098191215E-2</v>
      </c>
      <c r="AC106" s="29">
        <f t="shared" si="40"/>
        <v>-4.2025316455696203E-2</v>
      </c>
      <c r="AD106" s="29">
        <f t="shared" si="41"/>
        <v>0.14687819856704196</v>
      </c>
    </row>
    <row r="107" spans="1:30" x14ac:dyDescent="0.35">
      <c r="A107" s="25" t="s">
        <v>84</v>
      </c>
      <c r="B107" s="25" t="s">
        <v>67</v>
      </c>
      <c r="C107" s="19">
        <v>1041</v>
      </c>
      <c r="D107" s="19">
        <v>993</v>
      </c>
      <c r="E107" s="19">
        <v>710</v>
      </c>
      <c r="F107" s="19">
        <v>1318</v>
      </c>
      <c r="G107" s="19">
        <v>1396</v>
      </c>
      <c r="H107" s="34" t="s">
        <v>65</v>
      </c>
      <c r="I107" s="19">
        <v>1177</v>
      </c>
      <c r="J107" s="19">
        <v>1650</v>
      </c>
      <c r="K107" s="19">
        <v>1235</v>
      </c>
      <c r="L107" s="19">
        <v>931</v>
      </c>
      <c r="M107" s="19">
        <v>1073</v>
      </c>
      <c r="N107" s="19">
        <v>1779</v>
      </c>
      <c r="O107" s="19">
        <v>1318</v>
      </c>
      <c r="P107" s="19">
        <v>1362</v>
      </c>
      <c r="Q107" s="19">
        <v>1402</v>
      </c>
      <c r="R107" s="19">
        <v>2002</v>
      </c>
      <c r="S107" s="19">
        <v>1441</v>
      </c>
      <c r="T107" s="19">
        <v>1087</v>
      </c>
      <c r="U107" s="19">
        <v>1268</v>
      </c>
      <c r="V107" s="19">
        <v>2101</v>
      </c>
      <c r="W107" s="19">
        <f t="shared" si="34"/>
        <v>123</v>
      </c>
      <c r="X107" s="19">
        <f t="shared" si="35"/>
        <v>-275</v>
      </c>
      <c r="Y107" s="19">
        <f t="shared" si="36"/>
        <v>-134</v>
      </c>
      <c r="Z107" s="19">
        <f t="shared" si="37"/>
        <v>99</v>
      </c>
      <c r="AA107" s="29">
        <f t="shared" si="38"/>
        <v>9.3323216995447641E-2</v>
      </c>
      <c r="AB107" s="29">
        <f t="shared" si="39"/>
        <v>-0.20190895741556533</v>
      </c>
      <c r="AC107" s="29">
        <f t="shared" si="40"/>
        <v>-9.5577746077032816E-2</v>
      </c>
      <c r="AD107" s="29">
        <f t="shared" si="41"/>
        <v>4.9450549450549448E-2</v>
      </c>
    </row>
    <row r="108" spans="1:30" x14ac:dyDescent="0.35">
      <c r="A108" s="25" t="s">
        <v>90</v>
      </c>
      <c r="B108" s="25" t="s">
        <v>73</v>
      </c>
      <c r="C108" s="19">
        <v>1359</v>
      </c>
      <c r="D108" s="19">
        <v>982</v>
      </c>
      <c r="E108" s="19">
        <v>1257</v>
      </c>
      <c r="F108" s="19">
        <v>1262</v>
      </c>
      <c r="G108" s="19">
        <v>1150</v>
      </c>
      <c r="H108" s="19">
        <v>2195</v>
      </c>
      <c r="I108" s="19">
        <v>1787</v>
      </c>
      <c r="J108" s="19">
        <v>1802</v>
      </c>
      <c r="K108" s="19">
        <v>1159</v>
      </c>
      <c r="L108" s="19">
        <v>1580</v>
      </c>
      <c r="M108" s="19">
        <v>1679</v>
      </c>
      <c r="N108" s="19">
        <v>1476</v>
      </c>
      <c r="O108" s="19">
        <v>983</v>
      </c>
      <c r="P108" s="19">
        <v>2009</v>
      </c>
      <c r="Q108" s="19">
        <v>1438</v>
      </c>
      <c r="R108" s="19">
        <v>1433</v>
      </c>
      <c r="S108" s="19">
        <v>1415</v>
      </c>
      <c r="T108" s="19">
        <v>1376</v>
      </c>
      <c r="U108" s="19">
        <v>907</v>
      </c>
      <c r="V108" s="19">
        <v>1150</v>
      </c>
      <c r="W108" s="19">
        <f t="shared" si="34"/>
        <v>432</v>
      </c>
      <c r="X108" s="19">
        <f t="shared" si="35"/>
        <v>-633</v>
      </c>
      <c r="Y108" s="19">
        <f t="shared" si="36"/>
        <v>-531</v>
      </c>
      <c r="Z108" s="19">
        <f t="shared" si="37"/>
        <v>-283</v>
      </c>
      <c r="AA108" s="29">
        <f t="shared" si="38"/>
        <v>0.43947100712105797</v>
      </c>
      <c r="AB108" s="29">
        <f t="shared" si="39"/>
        <v>-0.31508213041314087</v>
      </c>
      <c r="AC108" s="29">
        <f t="shared" si="40"/>
        <v>-0.36926286509040335</v>
      </c>
      <c r="AD108" s="29">
        <f t="shared" si="41"/>
        <v>-0.19748778785764132</v>
      </c>
    </row>
    <row r="109" spans="1:30" x14ac:dyDescent="0.35">
      <c r="A109" s="25" t="s">
        <v>86</v>
      </c>
      <c r="B109" s="25" t="s">
        <v>69</v>
      </c>
      <c r="C109" s="19">
        <v>984</v>
      </c>
      <c r="D109" s="19">
        <v>1075</v>
      </c>
      <c r="E109" s="19">
        <v>1264</v>
      </c>
      <c r="F109" s="19">
        <v>1635</v>
      </c>
      <c r="G109" s="19">
        <v>1729</v>
      </c>
      <c r="H109" s="19">
        <v>1730</v>
      </c>
      <c r="I109" s="19">
        <v>1647</v>
      </c>
      <c r="J109" s="19">
        <v>1870</v>
      </c>
      <c r="K109" s="19">
        <v>1337</v>
      </c>
      <c r="L109" s="19">
        <v>1163</v>
      </c>
      <c r="M109" s="19">
        <v>861</v>
      </c>
      <c r="N109" s="19">
        <v>1415</v>
      </c>
      <c r="O109" s="19">
        <v>1861</v>
      </c>
      <c r="P109" s="19">
        <v>1507</v>
      </c>
      <c r="Q109" s="19">
        <v>1287</v>
      </c>
      <c r="R109" s="19">
        <v>1614</v>
      </c>
      <c r="S109" s="19">
        <v>1255</v>
      </c>
      <c r="T109" s="19">
        <v>1214</v>
      </c>
      <c r="U109" s="19">
        <v>914</v>
      </c>
      <c r="V109" s="19">
        <v>1262</v>
      </c>
      <c r="W109" s="19">
        <f t="shared" si="34"/>
        <v>-606</v>
      </c>
      <c r="X109" s="19">
        <f t="shared" si="35"/>
        <v>-293</v>
      </c>
      <c r="Y109" s="19">
        <f t="shared" si="36"/>
        <v>-373</v>
      </c>
      <c r="Z109" s="19">
        <f t="shared" si="37"/>
        <v>-352</v>
      </c>
      <c r="AA109" s="29">
        <f t="shared" si="38"/>
        <v>-0.32563138097796884</v>
      </c>
      <c r="AB109" s="29">
        <f t="shared" si="39"/>
        <v>-0.19442601194426012</v>
      </c>
      <c r="AC109" s="29">
        <f t="shared" si="40"/>
        <v>-0.2898212898212898</v>
      </c>
      <c r="AD109" s="29">
        <f t="shared" si="41"/>
        <v>-0.21809169764560099</v>
      </c>
    </row>
    <row r="111" spans="1:30" x14ac:dyDescent="0.35">
      <c r="A111" s="37" t="s">
        <v>101</v>
      </c>
      <c r="B111" s="35"/>
      <c r="C111" s="32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30" x14ac:dyDescent="0.35">
      <c r="A112" s="36"/>
      <c r="B112" s="36"/>
      <c r="C112" s="12" t="s">
        <v>23</v>
      </c>
      <c r="D112" s="12" t="s">
        <v>24</v>
      </c>
      <c r="E112" s="12" t="s">
        <v>25</v>
      </c>
      <c r="F112" s="12" t="s">
        <v>26</v>
      </c>
      <c r="G112" s="3" t="s">
        <v>23</v>
      </c>
      <c r="H112" s="3" t="s">
        <v>24</v>
      </c>
      <c r="I112" s="3" t="s">
        <v>25</v>
      </c>
      <c r="J112" s="4" t="s">
        <v>26</v>
      </c>
      <c r="K112" s="5" t="s">
        <v>23</v>
      </c>
      <c r="L112" s="5" t="s">
        <v>24</v>
      </c>
      <c r="M112" s="5" t="s">
        <v>25</v>
      </c>
      <c r="N112" s="6" t="s">
        <v>26</v>
      </c>
      <c r="O112" s="7" t="s">
        <v>23</v>
      </c>
      <c r="P112" s="7" t="s">
        <v>24</v>
      </c>
      <c r="Q112" s="7" t="s">
        <v>25</v>
      </c>
      <c r="R112" s="8" t="s">
        <v>26</v>
      </c>
      <c r="S112" s="14" t="s">
        <v>23</v>
      </c>
      <c r="T112" s="14" t="s">
        <v>24</v>
      </c>
      <c r="U112" s="14" t="s">
        <v>25</v>
      </c>
      <c r="V112" s="15" t="s">
        <v>26</v>
      </c>
      <c r="W112" s="59" t="s">
        <v>103</v>
      </c>
      <c r="X112" s="59"/>
      <c r="Y112" s="59"/>
      <c r="Z112" s="59"/>
      <c r="AA112" s="59" t="s">
        <v>103</v>
      </c>
      <c r="AB112" s="59"/>
      <c r="AC112" s="59"/>
      <c r="AD112" s="59"/>
    </row>
    <row r="113" spans="1:30" x14ac:dyDescent="0.35">
      <c r="A113" s="36"/>
      <c r="B113" s="36"/>
      <c r="C113" s="12" t="s">
        <v>27</v>
      </c>
      <c r="D113" s="12" t="s">
        <v>28</v>
      </c>
      <c r="E113" s="12" t="s">
        <v>29</v>
      </c>
      <c r="F113" s="12" t="s">
        <v>30</v>
      </c>
      <c r="G113" s="3" t="s">
        <v>27</v>
      </c>
      <c r="H113" s="3" t="s">
        <v>28</v>
      </c>
      <c r="I113" s="3" t="s">
        <v>29</v>
      </c>
      <c r="J113" s="4" t="s">
        <v>30</v>
      </c>
      <c r="K113" s="5" t="s">
        <v>27</v>
      </c>
      <c r="L113" s="5" t="s">
        <v>28</v>
      </c>
      <c r="M113" s="5" t="s">
        <v>29</v>
      </c>
      <c r="N113" s="6" t="s">
        <v>30</v>
      </c>
      <c r="O113" s="7" t="s">
        <v>27</v>
      </c>
      <c r="P113" s="7" t="s">
        <v>28</v>
      </c>
      <c r="Q113" s="7" t="s">
        <v>29</v>
      </c>
      <c r="R113" s="8" t="s">
        <v>30</v>
      </c>
      <c r="S113" s="14" t="s">
        <v>27</v>
      </c>
      <c r="T113" s="14" t="s">
        <v>28</v>
      </c>
      <c r="U113" s="14" t="s">
        <v>29</v>
      </c>
      <c r="V113" s="15" t="s">
        <v>30</v>
      </c>
      <c r="W113" s="39" t="s">
        <v>23</v>
      </c>
      <c r="X113" s="39" t="s">
        <v>24</v>
      </c>
      <c r="Y113" s="39" t="s">
        <v>25</v>
      </c>
      <c r="Z113" s="39" t="s">
        <v>26</v>
      </c>
      <c r="AA113" s="42" t="s">
        <v>23</v>
      </c>
      <c r="AB113" s="42" t="s">
        <v>24</v>
      </c>
      <c r="AC113" s="42" t="s">
        <v>25</v>
      </c>
      <c r="AD113" s="42" t="s">
        <v>26</v>
      </c>
    </row>
    <row r="114" spans="1:30" x14ac:dyDescent="0.35">
      <c r="A114" s="36"/>
      <c r="B114" s="36"/>
      <c r="C114" s="13">
        <v>2019</v>
      </c>
      <c r="D114" s="13">
        <v>2019</v>
      </c>
      <c r="E114" s="13">
        <v>2019</v>
      </c>
      <c r="F114" s="13">
        <v>2019</v>
      </c>
      <c r="G114" s="9">
        <v>2023</v>
      </c>
      <c r="H114" s="9">
        <v>2023</v>
      </c>
      <c r="I114" s="9">
        <v>2023</v>
      </c>
      <c r="J114" s="9">
        <v>2023</v>
      </c>
      <c r="K114" s="10">
        <v>2024</v>
      </c>
      <c r="L114" s="10">
        <v>2024</v>
      </c>
      <c r="M114" s="10">
        <v>2024</v>
      </c>
      <c r="N114" s="10">
        <v>2024</v>
      </c>
      <c r="O114" s="11">
        <v>2025</v>
      </c>
      <c r="P114" s="11">
        <v>2025</v>
      </c>
      <c r="Q114" s="11">
        <v>2025</v>
      </c>
      <c r="R114" s="11">
        <v>2025</v>
      </c>
      <c r="S114" s="16">
        <v>2026</v>
      </c>
      <c r="T114" s="16">
        <v>2026</v>
      </c>
      <c r="U114" s="16">
        <v>2026</v>
      </c>
      <c r="V114" s="16">
        <v>2026</v>
      </c>
      <c r="W114" s="2" t="s">
        <v>27</v>
      </c>
      <c r="X114" s="2" t="s">
        <v>28</v>
      </c>
      <c r="Y114" s="2" t="s">
        <v>29</v>
      </c>
      <c r="Z114" s="2" t="s">
        <v>30</v>
      </c>
      <c r="AA114" s="43" t="s">
        <v>27</v>
      </c>
      <c r="AB114" s="43" t="s">
        <v>28</v>
      </c>
      <c r="AC114" s="43" t="s">
        <v>29</v>
      </c>
      <c r="AD114" s="43" t="s">
        <v>30</v>
      </c>
    </row>
    <row r="115" spans="1:30" x14ac:dyDescent="0.35">
      <c r="A115" s="25" t="s">
        <v>0</v>
      </c>
      <c r="B115" s="25" t="s">
        <v>0</v>
      </c>
      <c r="C115" s="19">
        <v>239453</v>
      </c>
      <c r="D115" s="19">
        <v>208196</v>
      </c>
      <c r="E115" s="19">
        <v>246242</v>
      </c>
      <c r="F115" s="19">
        <v>306105</v>
      </c>
      <c r="G115" s="19">
        <v>170403</v>
      </c>
      <c r="H115" s="19">
        <v>207515</v>
      </c>
      <c r="I115" s="19">
        <v>215597</v>
      </c>
      <c r="J115" s="19">
        <v>256177</v>
      </c>
      <c r="K115" s="19">
        <v>169307</v>
      </c>
      <c r="L115" s="19">
        <v>211477</v>
      </c>
      <c r="M115" s="19">
        <v>233237</v>
      </c>
      <c r="N115" s="19">
        <v>231890</v>
      </c>
      <c r="O115" s="19">
        <v>186826</v>
      </c>
      <c r="P115" s="19">
        <v>208155</v>
      </c>
      <c r="Q115" s="19">
        <v>214266</v>
      </c>
      <c r="R115" s="19">
        <v>269843</v>
      </c>
      <c r="S115" s="19">
        <v>201109</v>
      </c>
      <c r="T115" s="19">
        <v>223667</v>
      </c>
      <c r="U115" s="19">
        <v>239875</v>
      </c>
      <c r="V115" s="19">
        <v>276067</v>
      </c>
      <c r="W115" s="19">
        <f t="shared" ref="W115:W133" si="42">S115-O115</f>
        <v>14283</v>
      </c>
      <c r="X115" s="19">
        <f t="shared" ref="X115:X133" si="43">T115-P115</f>
        <v>15512</v>
      </c>
      <c r="Y115" s="19">
        <f t="shared" ref="Y115:Y133" si="44">U115-Q115</f>
        <v>25609</v>
      </c>
      <c r="Z115" s="19">
        <f t="shared" ref="Z115:Z133" si="45">V115-R115</f>
        <v>6224</v>
      </c>
      <c r="AA115" s="29">
        <f t="shared" ref="AA115:AA133" si="46">(S115-O115)/O115</f>
        <v>7.6450815197028246E-2</v>
      </c>
      <c r="AB115" s="29">
        <f t="shared" ref="AB115:AB133" si="47">(T115-P115)/P115</f>
        <v>7.4521390310105448E-2</v>
      </c>
      <c r="AC115" s="29">
        <f t="shared" ref="AC115:AC133" si="48">(U115-Q115)/Q115</f>
        <v>0.11951966247561442</v>
      </c>
      <c r="AD115" s="29">
        <f t="shared" ref="AD115:AD133" si="49">(V115-R115)/R115</f>
        <v>2.3065263875661032E-2</v>
      </c>
    </row>
    <row r="116" spans="1:30" x14ac:dyDescent="0.35">
      <c r="A116" s="25" t="s">
        <v>64</v>
      </c>
      <c r="B116" s="25" t="s">
        <v>64</v>
      </c>
      <c r="C116" s="19">
        <v>162562</v>
      </c>
      <c r="D116" s="19">
        <v>143525</v>
      </c>
      <c r="E116" s="19">
        <v>163463</v>
      </c>
      <c r="F116" s="19">
        <v>203473</v>
      </c>
      <c r="G116" s="19">
        <v>126665</v>
      </c>
      <c r="H116" s="19">
        <v>155041</v>
      </c>
      <c r="I116" s="19">
        <v>153949</v>
      </c>
      <c r="J116" s="19">
        <v>181199</v>
      </c>
      <c r="K116" s="19">
        <v>124492</v>
      </c>
      <c r="L116" s="19">
        <v>150317</v>
      </c>
      <c r="M116" s="19">
        <v>162332</v>
      </c>
      <c r="N116" s="19">
        <v>163819</v>
      </c>
      <c r="O116" s="19">
        <v>140038</v>
      </c>
      <c r="P116" s="19">
        <v>153759</v>
      </c>
      <c r="Q116" s="19">
        <v>147337</v>
      </c>
      <c r="R116" s="19">
        <v>190458</v>
      </c>
      <c r="S116" s="19">
        <v>149927</v>
      </c>
      <c r="T116" s="19">
        <v>167135</v>
      </c>
      <c r="U116" s="19">
        <v>166107</v>
      </c>
      <c r="V116" s="19">
        <v>199378</v>
      </c>
      <c r="W116" s="19">
        <f t="shared" si="42"/>
        <v>9889</v>
      </c>
      <c r="X116" s="19">
        <f t="shared" si="43"/>
        <v>13376</v>
      </c>
      <c r="Y116" s="19">
        <f t="shared" si="44"/>
        <v>18770</v>
      </c>
      <c r="Z116" s="19">
        <f t="shared" si="45"/>
        <v>8920</v>
      </c>
      <c r="AA116" s="29">
        <f t="shared" si="46"/>
        <v>7.0616546937259883E-2</v>
      </c>
      <c r="AB116" s="29">
        <f t="shared" si="47"/>
        <v>8.6993281694079702E-2</v>
      </c>
      <c r="AC116" s="29">
        <f t="shared" si="48"/>
        <v>0.12739501958096067</v>
      </c>
      <c r="AD116" s="29">
        <f t="shared" si="49"/>
        <v>4.6834472692142103E-2</v>
      </c>
    </row>
    <row r="117" spans="1:30" x14ac:dyDescent="0.35">
      <c r="A117" s="25" t="s">
        <v>91</v>
      </c>
      <c r="B117" s="25" t="s">
        <v>74</v>
      </c>
      <c r="C117" s="19">
        <v>24702</v>
      </c>
      <c r="D117" s="19">
        <v>22460</v>
      </c>
      <c r="E117" s="19">
        <v>27195</v>
      </c>
      <c r="F117" s="19">
        <v>35420</v>
      </c>
      <c r="G117" s="19">
        <v>15365</v>
      </c>
      <c r="H117" s="19">
        <v>18861</v>
      </c>
      <c r="I117" s="19">
        <v>26125</v>
      </c>
      <c r="J117" s="19">
        <v>31189</v>
      </c>
      <c r="K117" s="19">
        <v>17830</v>
      </c>
      <c r="L117" s="19">
        <v>21704</v>
      </c>
      <c r="M117" s="19">
        <v>29549</v>
      </c>
      <c r="N117" s="19">
        <v>27056</v>
      </c>
      <c r="O117" s="19">
        <v>19641</v>
      </c>
      <c r="P117" s="19">
        <v>20334</v>
      </c>
      <c r="Q117" s="19">
        <v>28033</v>
      </c>
      <c r="R117" s="19">
        <v>31932</v>
      </c>
      <c r="S117" s="19">
        <v>20189</v>
      </c>
      <c r="T117" s="19">
        <v>21355</v>
      </c>
      <c r="U117" s="19">
        <v>30460</v>
      </c>
      <c r="V117" s="19">
        <v>29971</v>
      </c>
      <c r="W117" s="45">
        <f t="shared" si="42"/>
        <v>548</v>
      </c>
      <c r="X117" s="45">
        <f t="shared" si="43"/>
        <v>1021</v>
      </c>
      <c r="Y117" s="45">
        <f t="shared" si="44"/>
        <v>2427</v>
      </c>
      <c r="Z117" s="45">
        <f t="shared" si="45"/>
        <v>-1961</v>
      </c>
      <c r="AA117" s="46">
        <f t="shared" si="46"/>
        <v>2.7900819713863857E-2</v>
      </c>
      <c r="AB117" s="46">
        <f t="shared" si="47"/>
        <v>5.0211468476443394E-2</v>
      </c>
      <c r="AC117" s="46">
        <f t="shared" si="48"/>
        <v>8.6576534798273458E-2</v>
      </c>
      <c r="AD117" s="46">
        <f t="shared" si="49"/>
        <v>-6.1411749968683454E-2</v>
      </c>
    </row>
    <row r="118" spans="1:30" x14ac:dyDescent="0.35">
      <c r="A118" s="25" t="s">
        <v>81</v>
      </c>
      <c r="B118" s="25" t="s">
        <v>81</v>
      </c>
      <c r="C118" s="19">
        <v>24358</v>
      </c>
      <c r="D118" s="19">
        <v>22100</v>
      </c>
      <c r="E118" s="19">
        <v>26863</v>
      </c>
      <c r="F118" s="19">
        <v>34867</v>
      </c>
      <c r="G118" s="19">
        <v>15212</v>
      </c>
      <c r="H118" s="19">
        <v>18516</v>
      </c>
      <c r="I118" s="19">
        <v>25991</v>
      </c>
      <c r="J118" s="19">
        <v>30607</v>
      </c>
      <c r="K118" s="19">
        <v>17168</v>
      </c>
      <c r="L118" s="19">
        <v>21254</v>
      </c>
      <c r="M118" s="19">
        <v>29016</v>
      </c>
      <c r="N118" s="19">
        <v>26723</v>
      </c>
      <c r="O118" s="19">
        <v>19325</v>
      </c>
      <c r="P118" s="19">
        <v>20282</v>
      </c>
      <c r="Q118" s="19">
        <v>27811</v>
      </c>
      <c r="R118" s="19">
        <v>31473</v>
      </c>
      <c r="S118" s="19">
        <v>19494</v>
      </c>
      <c r="T118" s="19">
        <v>20763</v>
      </c>
      <c r="U118" s="19">
        <v>29647</v>
      </c>
      <c r="V118" s="19">
        <v>29091</v>
      </c>
      <c r="W118" s="19">
        <f t="shared" si="42"/>
        <v>169</v>
      </c>
      <c r="X118" s="19">
        <f t="shared" si="43"/>
        <v>481</v>
      </c>
      <c r="Y118" s="19">
        <f t="shared" si="44"/>
        <v>1836</v>
      </c>
      <c r="Z118" s="19">
        <f t="shared" si="45"/>
        <v>-2382</v>
      </c>
      <c r="AA118" s="29">
        <f t="shared" si="46"/>
        <v>8.7451487710219922E-3</v>
      </c>
      <c r="AB118" s="29">
        <f t="shared" si="47"/>
        <v>2.3715609900404298E-2</v>
      </c>
      <c r="AC118" s="29">
        <f t="shared" si="48"/>
        <v>6.6017043615835463E-2</v>
      </c>
      <c r="AD118" s="29">
        <f t="shared" si="49"/>
        <v>-7.5683919550090559E-2</v>
      </c>
    </row>
    <row r="119" spans="1:30" x14ac:dyDescent="0.35">
      <c r="A119" s="25" t="s">
        <v>94</v>
      </c>
      <c r="B119" s="25" t="s">
        <v>77</v>
      </c>
      <c r="C119" s="19">
        <v>13045</v>
      </c>
      <c r="D119" s="19">
        <v>12035</v>
      </c>
      <c r="E119" s="19">
        <v>16454</v>
      </c>
      <c r="F119" s="19">
        <v>19601</v>
      </c>
      <c r="G119" s="19">
        <v>7659</v>
      </c>
      <c r="H119" s="19">
        <v>11517</v>
      </c>
      <c r="I119" s="19">
        <v>11273</v>
      </c>
      <c r="J119" s="19">
        <v>14063</v>
      </c>
      <c r="K119" s="19">
        <v>8339</v>
      </c>
      <c r="L119" s="19">
        <v>12237</v>
      </c>
      <c r="M119" s="19">
        <v>13579</v>
      </c>
      <c r="N119" s="19">
        <v>14409</v>
      </c>
      <c r="O119" s="19">
        <v>9497</v>
      </c>
      <c r="P119" s="19">
        <v>13033</v>
      </c>
      <c r="Q119" s="19">
        <v>15161</v>
      </c>
      <c r="R119" s="19">
        <v>17669</v>
      </c>
      <c r="S119" s="19">
        <v>12702</v>
      </c>
      <c r="T119" s="19">
        <v>15782</v>
      </c>
      <c r="U119" s="19">
        <v>16733</v>
      </c>
      <c r="V119" s="19">
        <v>18964</v>
      </c>
      <c r="W119" s="19">
        <f t="shared" si="42"/>
        <v>3205</v>
      </c>
      <c r="X119" s="19">
        <f t="shared" si="43"/>
        <v>2749</v>
      </c>
      <c r="Y119" s="19">
        <f t="shared" si="44"/>
        <v>1572</v>
      </c>
      <c r="Z119" s="19">
        <f t="shared" si="45"/>
        <v>1295</v>
      </c>
      <c r="AA119" s="29">
        <f t="shared" si="46"/>
        <v>0.33747499210276932</v>
      </c>
      <c r="AB119" s="29">
        <f t="shared" si="47"/>
        <v>0.21092611064221592</v>
      </c>
      <c r="AC119" s="29">
        <f t="shared" si="48"/>
        <v>0.10368709188048282</v>
      </c>
      <c r="AD119" s="29">
        <f t="shared" si="49"/>
        <v>7.329220668968249E-2</v>
      </c>
    </row>
    <row r="120" spans="1:30" x14ac:dyDescent="0.35">
      <c r="A120" s="25" t="s">
        <v>82</v>
      </c>
      <c r="B120" s="25" t="s">
        <v>82</v>
      </c>
      <c r="C120" s="19">
        <v>12333</v>
      </c>
      <c r="D120" s="19">
        <v>11112</v>
      </c>
      <c r="E120" s="19">
        <v>15524</v>
      </c>
      <c r="F120" s="19">
        <v>18104</v>
      </c>
      <c r="G120" s="19">
        <v>7166</v>
      </c>
      <c r="H120" s="19">
        <v>10251</v>
      </c>
      <c r="I120" s="19">
        <v>10551</v>
      </c>
      <c r="J120" s="19">
        <v>13641</v>
      </c>
      <c r="K120" s="19">
        <v>7173</v>
      </c>
      <c r="L120" s="19">
        <v>10956</v>
      </c>
      <c r="M120" s="19">
        <v>12996</v>
      </c>
      <c r="N120" s="19">
        <v>13803</v>
      </c>
      <c r="O120" s="19">
        <v>9269</v>
      </c>
      <c r="P120" s="19">
        <v>12106</v>
      </c>
      <c r="Q120" s="19">
        <v>14581</v>
      </c>
      <c r="R120" s="19">
        <v>16969</v>
      </c>
      <c r="S120" s="19">
        <v>12192</v>
      </c>
      <c r="T120" s="19">
        <v>14811</v>
      </c>
      <c r="U120" s="19">
        <v>16123</v>
      </c>
      <c r="V120" s="19">
        <v>18390</v>
      </c>
      <c r="W120" s="19">
        <f t="shared" si="42"/>
        <v>2923</v>
      </c>
      <c r="X120" s="19">
        <f t="shared" si="43"/>
        <v>2705</v>
      </c>
      <c r="Y120" s="19">
        <f t="shared" si="44"/>
        <v>1542</v>
      </c>
      <c r="Z120" s="19">
        <f t="shared" si="45"/>
        <v>1421</v>
      </c>
      <c r="AA120" s="29">
        <f t="shared" si="46"/>
        <v>0.31535224943359585</v>
      </c>
      <c r="AB120" s="29">
        <f t="shared" si="47"/>
        <v>0.22344292086568643</v>
      </c>
      <c r="AC120" s="29">
        <f t="shared" si="48"/>
        <v>0.10575406350730403</v>
      </c>
      <c r="AD120" s="29">
        <f t="shared" si="49"/>
        <v>8.3740939360009425E-2</v>
      </c>
    </row>
    <row r="121" spans="1:30" x14ac:dyDescent="0.35">
      <c r="A121" s="25" t="s">
        <v>102</v>
      </c>
      <c r="B121" s="25" t="s">
        <v>66</v>
      </c>
      <c r="C121" s="19">
        <v>6464</v>
      </c>
      <c r="D121" s="19">
        <v>6753</v>
      </c>
      <c r="E121" s="19">
        <v>6757</v>
      </c>
      <c r="F121" s="19">
        <v>8392</v>
      </c>
      <c r="G121" s="19">
        <v>2830</v>
      </c>
      <c r="H121" s="19">
        <v>3341</v>
      </c>
      <c r="I121" s="19">
        <v>3733</v>
      </c>
      <c r="J121" s="19">
        <v>4905</v>
      </c>
      <c r="K121" s="19">
        <v>4568</v>
      </c>
      <c r="L121" s="19">
        <v>5340</v>
      </c>
      <c r="M121" s="19">
        <v>5725</v>
      </c>
      <c r="N121" s="19">
        <v>4269</v>
      </c>
      <c r="O121" s="19">
        <v>3395</v>
      </c>
      <c r="P121" s="19">
        <v>4458</v>
      </c>
      <c r="Q121" s="19">
        <v>4581</v>
      </c>
      <c r="R121" s="19">
        <v>7008</v>
      </c>
      <c r="S121" s="19">
        <v>3936</v>
      </c>
      <c r="T121" s="19">
        <v>4686</v>
      </c>
      <c r="U121" s="19">
        <v>5178</v>
      </c>
      <c r="V121" s="19">
        <v>7070</v>
      </c>
      <c r="W121" s="19">
        <f t="shared" si="42"/>
        <v>541</v>
      </c>
      <c r="X121" s="19">
        <f t="shared" si="43"/>
        <v>228</v>
      </c>
      <c r="Y121" s="19">
        <f t="shared" si="44"/>
        <v>597</v>
      </c>
      <c r="Z121" s="19">
        <f t="shared" si="45"/>
        <v>62</v>
      </c>
      <c r="AA121" s="29">
        <f t="shared" si="46"/>
        <v>0.15935198821796759</v>
      </c>
      <c r="AB121" s="29">
        <f t="shared" si="47"/>
        <v>5.1144010767160158E-2</v>
      </c>
      <c r="AC121" s="29">
        <f t="shared" si="48"/>
        <v>0.13032089063523247</v>
      </c>
      <c r="AD121" s="29">
        <f t="shared" si="49"/>
        <v>8.8470319634703191E-3</v>
      </c>
    </row>
    <row r="122" spans="1:30" x14ac:dyDescent="0.35">
      <c r="A122" s="25" t="s">
        <v>85</v>
      </c>
      <c r="B122" s="25" t="s">
        <v>68</v>
      </c>
      <c r="C122" s="19">
        <v>15856</v>
      </c>
      <c r="D122" s="19">
        <v>10933</v>
      </c>
      <c r="E122" s="19">
        <v>15435</v>
      </c>
      <c r="F122" s="19">
        <v>14953</v>
      </c>
      <c r="G122" s="19">
        <v>3829</v>
      </c>
      <c r="H122" s="19">
        <v>3570</v>
      </c>
      <c r="I122" s="19">
        <v>4299</v>
      </c>
      <c r="J122" s="19">
        <v>3561</v>
      </c>
      <c r="K122" s="19">
        <v>3034</v>
      </c>
      <c r="L122" s="19">
        <v>3559</v>
      </c>
      <c r="M122" s="19">
        <v>5274</v>
      </c>
      <c r="N122" s="19">
        <v>4255</v>
      </c>
      <c r="O122" s="19">
        <v>3266</v>
      </c>
      <c r="P122" s="19">
        <v>3397</v>
      </c>
      <c r="Q122" s="19">
        <v>3418</v>
      </c>
      <c r="R122" s="19">
        <v>3869</v>
      </c>
      <c r="S122" s="19">
        <v>2930</v>
      </c>
      <c r="T122" s="19">
        <v>2959</v>
      </c>
      <c r="U122" s="19">
        <v>4583</v>
      </c>
      <c r="V122" s="19">
        <v>4920</v>
      </c>
      <c r="W122" s="19">
        <f t="shared" si="42"/>
        <v>-336</v>
      </c>
      <c r="X122" s="19">
        <f t="shared" si="43"/>
        <v>-438</v>
      </c>
      <c r="Y122" s="19">
        <f t="shared" si="44"/>
        <v>1165</v>
      </c>
      <c r="Z122" s="19">
        <f t="shared" si="45"/>
        <v>1051</v>
      </c>
      <c r="AA122" s="29">
        <f t="shared" si="46"/>
        <v>-0.10287813839559094</v>
      </c>
      <c r="AB122" s="29">
        <f t="shared" si="47"/>
        <v>-0.12893729761554312</v>
      </c>
      <c r="AC122" s="29">
        <f t="shared" si="48"/>
        <v>0.34084259801053246</v>
      </c>
      <c r="AD122" s="29">
        <f t="shared" si="49"/>
        <v>0.271646420263634</v>
      </c>
    </row>
    <row r="123" spans="1:30" x14ac:dyDescent="0.35">
      <c r="A123" s="25" t="s">
        <v>95</v>
      </c>
      <c r="B123" s="25" t="s">
        <v>78</v>
      </c>
      <c r="C123" s="19">
        <v>4225</v>
      </c>
      <c r="D123" s="19">
        <v>3317</v>
      </c>
      <c r="E123" s="19">
        <v>2118</v>
      </c>
      <c r="F123" s="19">
        <v>2963</v>
      </c>
      <c r="G123" s="19">
        <v>2192</v>
      </c>
      <c r="H123" s="19">
        <v>2287</v>
      </c>
      <c r="I123" s="19">
        <v>1508</v>
      </c>
      <c r="J123" s="19">
        <v>1991</v>
      </c>
      <c r="K123" s="19">
        <v>2474</v>
      </c>
      <c r="L123" s="19">
        <v>7584</v>
      </c>
      <c r="M123" s="19">
        <v>3268</v>
      </c>
      <c r="N123" s="19">
        <v>2181</v>
      </c>
      <c r="O123" s="19">
        <v>2837</v>
      </c>
      <c r="P123" s="19">
        <v>2977</v>
      </c>
      <c r="Q123" s="19">
        <v>3753</v>
      </c>
      <c r="R123" s="19">
        <v>1956</v>
      </c>
      <c r="S123" s="19">
        <v>2657</v>
      </c>
      <c r="T123" s="19">
        <v>3341</v>
      </c>
      <c r="U123" s="19">
        <v>4608</v>
      </c>
      <c r="V123" s="19">
        <v>1851</v>
      </c>
      <c r="W123" s="19">
        <f t="shared" si="42"/>
        <v>-180</v>
      </c>
      <c r="X123" s="19">
        <f t="shared" si="43"/>
        <v>364</v>
      </c>
      <c r="Y123" s="19">
        <f t="shared" si="44"/>
        <v>855</v>
      </c>
      <c r="Z123" s="19">
        <f t="shared" si="45"/>
        <v>-105</v>
      </c>
      <c r="AA123" s="29">
        <f t="shared" si="46"/>
        <v>-6.3447303489601689E-2</v>
      </c>
      <c r="AB123" s="29">
        <f t="shared" si="47"/>
        <v>0.1222707423580786</v>
      </c>
      <c r="AC123" s="29">
        <f t="shared" si="48"/>
        <v>0.22781774580335731</v>
      </c>
      <c r="AD123" s="29">
        <f t="shared" si="49"/>
        <v>-5.3680981595092027E-2</v>
      </c>
    </row>
    <row r="124" spans="1:30" x14ac:dyDescent="0.35">
      <c r="A124" s="25" t="s">
        <v>93</v>
      </c>
      <c r="B124" s="25" t="s">
        <v>76</v>
      </c>
      <c r="C124" s="19">
        <v>2282</v>
      </c>
      <c r="D124" s="19">
        <v>1565</v>
      </c>
      <c r="E124" s="19">
        <v>3491</v>
      </c>
      <c r="F124" s="19">
        <v>5550</v>
      </c>
      <c r="G124" s="19">
        <v>1601</v>
      </c>
      <c r="H124" s="19">
        <v>1427</v>
      </c>
      <c r="I124" s="19">
        <v>2387</v>
      </c>
      <c r="J124" s="19">
        <v>3586</v>
      </c>
      <c r="K124" s="19">
        <v>1503</v>
      </c>
      <c r="L124" s="19">
        <v>1522</v>
      </c>
      <c r="M124" s="19">
        <v>3077</v>
      </c>
      <c r="N124" s="19">
        <v>2869</v>
      </c>
      <c r="O124" s="19">
        <v>1345</v>
      </c>
      <c r="P124" s="19">
        <v>1485</v>
      </c>
      <c r="Q124" s="19">
        <v>2277</v>
      </c>
      <c r="R124" s="19">
        <v>3785</v>
      </c>
      <c r="S124" s="19">
        <v>2018</v>
      </c>
      <c r="T124" s="19">
        <v>1720</v>
      </c>
      <c r="U124" s="19">
        <v>2890</v>
      </c>
      <c r="V124" s="19">
        <v>3592</v>
      </c>
      <c r="W124" s="19">
        <f t="shared" si="42"/>
        <v>673</v>
      </c>
      <c r="X124" s="19">
        <f t="shared" si="43"/>
        <v>235</v>
      </c>
      <c r="Y124" s="19">
        <f t="shared" si="44"/>
        <v>613</v>
      </c>
      <c r="Z124" s="19">
        <f t="shared" si="45"/>
        <v>-193</v>
      </c>
      <c r="AA124" s="29">
        <f t="shared" si="46"/>
        <v>0.50037174721189592</v>
      </c>
      <c r="AB124" s="29">
        <f t="shared" si="47"/>
        <v>0.15824915824915825</v>
      </c>
      <c r="AC124" s="29">
        <f t="shared" si="48"/>
        <v>0.26921387790953011</v>
      </c>
      <c r="AD124" s="29">
        <f t="shared" si="49"/>
        <v>-5.099075297225892E-2</v>
      </c>
    </row>
    <row r="125" spans="1:30" x14ac:dyDescent="0.35">
      <c r="A125" s="25" t="s">
        <v>88</v>
      </c>
      <c r="B125" s="25" t="s">
        <v>71</v>
      </c>
      <c r="C125" s="19">
        <v>1006</v>
      </c>
      <c r="D125" s="19">
        <v>1530</v>
      </c>
      <c r="E125" s="19">
        <v>3014</v>
      </c>
      <c r="F125" s="19">
        <v>5973</v>
      </c>
      <c r="G125" s="19">
        <v>250</v>
      </c>
      <c r="H125" s="19">
        <v>761</v>
      </c>
      <c r="I125" s="19">
        <v>1836</v>
      </c>
      <c r="J125" s="19">
        <v>3385</v>
      </c>
      <c r="K125" s="19">
        <v>548</v>
      </c>
      <c r="L125" s="19">
        <v>1252</v>
      </c>
      <c r="M125" s="19">
        <v>1799</v>
      </c>
      <c r="N125" s="19">
        <v>3810</v>
      </c>
      <c r="O125" s="19">
        <v>1201</v>
      </c>
      <c r="P125" s="19">
        <v>1604</v>
      </c>
      <c r="Q125" s="19">
        <v>2184</v>
      </c>
      <c r="R125" s="19">
        <v>4021</v>
      </c>
      <c r="S125" s="19">
        <v>1582</v>
      </c>
      <c r="T125" s="19">
        <v>1606</v>
      </c>
      <c r="U125" s="19">
        <v>2575</v>
      </c>
      <c r="V125" s="19">
        <v>3249</v>
      </c>
      <c r="W125" s="19">
        <f t="shared" si="42"/>
        <v>381</v>
      </c>
      <c r="X125" s="19">
        <f t="shared" si="43"/>
        <v>2</v>
      </c>
      <c r="Y125" s="19">
        <f t="shared" si="44"/>
        <v>391</v>
      </c>
      <c r="Z125" s="19">
        <f t="shared" si="45"/>
        <v>-772</v>
      </c>
      <c r="AA125" s="29">
        <f t="shared" si="46"/>
        <v>0.31723563696919233</v>
      </c>
      <c r="AB125" s="29">
        <f t="shared" si="47"/>
        <v>1.2468827930174563E-3</v>
      </c>
      <c r="AC125" s="29">
        <f t="shared" si="48"/>
        <v>0.17902930402930403</v>
      </c>
      <c r="AD125" s="29">
        <f t="shared" si="49"/>
        <v>-0.19199204178065157</v>
      </c>
    </row>
    <row r="126" spans="1:30" x14ac:dyDescent="0.35">
      <c r="A126" s="25" t="s">
        <v>97</v>
      </c>
      <c r="B126" s="25" t="s">
        <v>80</v>
      </c>
      <c r="C126" s="19">
        <v>2478</v>
      </c>
      <c r="D126" s="19">
        <v>1208</v>
      </c>
      <c r="E126" s="19">
        <v>1624</v>
      </c>
      <c r="F126" s="19">
        <v>2051</v>
      </c>
      <c r="G126" s="19">
        <v>934</v>
      </c>
      <c r="H126" s="34" t="s">
        <v>65</v>
      </c>
      <c r="I126" s="19">
        <v>1374</v>
      </c>
      <c r="J126" s="19">
        <v>1447</v>
      </c>
      <c r="K126" s="19">
        <v>1082</v>
      </c>
      <c r="L126" s="19">
        <v>1789</v>
      </c>
      <c r="M126" s="19">
        <v>1452</v>
      </c>
      <c r="N126" s="19">
        <v>1296</v>
      </c>
      <c r="O126" s="19">
        <v>1264</v>
      </c>
      <c r="P126" s="19">
        <v>1343</v>
      </c>
      <c r="Q126" s="19">
        <v>1547</v>
      </c>
      <c r="R126" s="19">
        <v>1400</v>
      </c>
      <c r="S126" s="19">
        <v>1547</v>
      </c>
      <c r="T126" s="19">
        <v>1603</v>
      </c>
      <c r="U126" s="19">
        <v>1990</v>
      </c>
      <c r="V126" s="19">
        <v>1799</v>
      </c>
      <c r="W126" s="19">
        <f t="shared" si="42"/>
        <v>283</v>
      </c>
      <c r="X126" s="19">
        <f t="shared" si="43"/>
        <v>260</v>
      </c>
      <c r="Y126" s="19">
        <f t="shared" si="44"/>
        <v>443</v>
      </c>
      <c r="Z126" s="19">
        <f t="shared" si="45"/>
        <v>399</v>
      </c>
      <c r="AA126" s="29">
        <f t="shared" si="46"/>
        <v>0.22389240506329114</v>
      </c>
      <c r="AB126" s="29">
        <f t="shared" si="47"/>
        <v>0.19359642591213699</v>
      </c>
      <c r="AC126" s="29">
        <f t="shared" si="48"/>
        <v>0.28636069812540399</v>
      </c>
      <c r="AD126" s="29">
        <f t="shared" si="49"/>
        <v>0.28499999999999998</v>
      </c>
    </row>
    <row r="127" spans="1:30" x14ac:dyDescent="0.35">
      <c r="A127" s="25" t="s">
        <v>89</v>
      </c>
      <c r="B127" s="25" t="s">
        <v>72</v>
      </c>
      <c r="C127" s="19">
        <v>3583</v>
      </c>
      <c r="D127" s="19">
        <v>2050</v>
      </c>
      <c r="E127" s="19">
        <v>3040</v>
      </c>
      <c r="F127" s="19">
        <v>3841</v>
      </c>
      <c r="G127" s="19">
        <v>1062</v>
      </c>
      <c r="H127" s="19">
        <v>1246</v>
      </c>
      <c r="I127" s="19">
        <v>1604</v>
      </c>
      <c r="J127" s="19">
        <v>2443</v>
      </c>
      <c r="K127" s="19">
        <v>1727</v>
      </c>
      <c r="L127" s="19">
        <v>2470</v>
      </c>
      <c r="M127" s="19">
        <v>2243</v>
      </c>
      <c r="N127" s="19">
        <v>2403</v>
      </c>
      <c r="O127" s="19">
        <v>1463</v>
      </c>
      <c r="P127" s="19">
        <v>2060</v>
      </c>
      <c r="Q127" s="19">
        <v>2056</v>
      </c>
      <c r="R127" s="19">
        <v>2179</v>
      </c>
      <c r="S127" s="19">
        <v>1482</v>
      </c>
      <c r="T127" s="19">
        <v>1445</v>
      </c>
      <c r="U127" s="19">
        <v>1677</v>
      </c>
      <c r="V127" s="19">
        <v>2119</v>
      </c>
      <c r="W127" s="19">
        <f t="shared" si="42"/>
        <v>19</v>
      </c>
      <c r="X127" s="19">
        <f t="shared" si="43"/>
        <v>-615</v>
      </c>
      <c r="Y127" s="19">
        <f t="shared" si="44"/>
        <v>-379</v>
      </c>
      <c r="Z127" s="19">
        <f t="shared" si="45"/>
        <v>-60</v>
      </c>
      <c r="AA127" s="29">
        <f t="shared" si="46"/>
        <v>1.2987012987012988E-2</v>
      </c>
      <c r="AB127" s="29">
        <f t="shared" si="47"/>
        <v>-0.29854368932038833</v>
      </c>
      <c r="AC127" s="29">
        <f t="shared" si="48"/>
        <v>-0.18433852140077822</v>
      </c>
      <c r="AD127" s="29">
        <f t="shared" si="49"/>
        <v>-2.7535566773749427E-2</v>
      </c>
    </row>
    <row r="128" spans="1:30" x14ac:dyDescent="0.35">
      <c r="A128" s="25" t="s">
        <v>96</v>
      </c>
      <c r="B128" s="25" t="s">
        <v>79</v>
      </c>
      <c r="C128" s="19">
        <v>893</v>
      </c>
      <c r="D128" s="19">
        <v>668</v>
      </c>
      <c r="E128" s="19">
        <v>1141</v>
      </c>
      <c r="F128" s="19">
        <v>1350</v>
      </c>
      <c r="G128" s="19">
        <v>707</v>
      </c>
      <c r="H128" s="19">
        <v>901</v>
      </c>
      <c r="I128" s="19">
        <v>875</v>
      </c>
      <c r="J128" s="19">
        <v>1453</v>
      </c>
      <c r="K128" s="19">
        <v>865</v>
      </c>
      <c r="L128" s="19">
        <v>686</v>
      </c>
      <c r="M128" s="19">
        <v>1010</v>
      </c>
      <c r="N128" s="19">
        <v>1511</v>
      </c>
      <c r="O128" s="19">
        <v>913</v>
      </c>
      <c r="P128" s="19">
        <v>846</v>
      </c>
      <c r="Q128" s="19">
        <v>986</v>
      </c>
      <c r="R128" s="19">
        <v>1216</v>
      </c>
      <c r="S128" s="19">
        <v>681</v>
      </c>
      <c r="T128" s="19">
        <v>594</v>
      </c>
      <c r="U128" s="19">
        <v>943</v>
      </c>
      <c r="V128" s="19">
        <v>1052</v>
      </c>
      <c r="W128" s="19">
        <f t="shared" si="42"/>
        <v>-232</v>
      </c>
      <c r="X128" s="19">
        <f t="shared" si="43"/>
        <v>-252</v>
      </c>
      <c r="Y128" s="19">
        <f t="shared" si="44"/>
        <v>-43</v>
      </c>
      <c r="Z128" s="19">
        <f t="shared" si="45"/>
        <v>-164</v>
      </c>
      <c r="AA128" s="29">
        <f t="shared" si="46"/>
        <v>-0.25410733844468786</v>
      </c>
      <c r="AB128" s="29">
        <f t="shared" si="47"/>
        <v>-0.2978723404255319</v>
      </c>
      <c r="AC128" s="29">
        <f t="shared" si="48"/>
        <v>-4.3610547667342799E-2</v>
      </c>
      <c r="AD128" s="29">
        <f t="shared" si="49"/>
        <v>-0.13486842105263158</v>
      </c>
    </row>
    <row r="129" spans="1:30" x14ac:dyDescent="0.35">
      <c r="A129" s="25" t="s">
        <v>92</v>
      </c>
      <c r="B129" s="25" t="s">
        <v>75</v>
      </c>
      <c r="C129" s="19">
        <v>238</v>
      </c>
      <c r="D129" s="19">
        <v>145</v>
      </c>
      <c r="E129" s="19">
        <v>340</v>
      </c>
      <c r="F129" s="19">
        <v>226</v>
      </c>
      <c r="G129" s="19">
        <v>827</v>
      </c>
      <c r="H129" s="19">
        <v>743</v>
      </c>
      <c r="I129" s="19">
        <v>662</v>
      </c>
      <c r="J129" s="19">
        <v>1119</v>
      </c>
      <c r="K129" s="19">
        <v>630</v>
      </c>
      <c r="L129" s="19">
        <v>593</v>
      </c>
      <c r="M129" s="19">
        <v>721</v>
      </c>
      <c r="N129" s="19">
        <v>919</v>
      </c>
      <c r="O129" s="19">
        <v>788</v>
      </c>
      <c r="P129" s="19">
        <v>1049</v>
      </c>
      <c r="Q129" s="19">
        <v>1075</v>
      </c>
      <c r="R129" s="19">
        <v>1289</v>
      </c>
      <c r="S129" s="19">
        <v>449</v>
      </c>
      <c r="T129" s="19">
        <v>397</v>
      </c>
      <c r="U129" s="19">
        <v>777</v>
      </c>
      <c r="V129" s="19">
        <v>1011</v>
      </c>
      <c r="W129" s="19">
        <f t="shared" si="42"/>
        <v>-339</v>
      </c>
      <c r="X129" s="19">
        <f t="shared" si="43"/>
        <v>-652</v>
      </c>
      <c r="Y129" s="19">
        <f t="shared" si="44"/>
        <v>-298</v>
      </c>
      <c r="Z129" s="19">
        <f t="shared" si="45"/>
        <v>-278</v>
      </c>
      <c r="AA129" s="29">
        <f t="shared" si="46"/>
        <v>-0.43020304568527917</v>
      </c>
      <c r="AB129" s="29">
        <f t="shared" si="47"/>
        <v>-0.62154432793136316</v>
      </c>
      <c r="AC129" s="29">
        <f t="shared" si="48"/>
        <v>-0.27720930232558139</v>
      </c>
      <c r="AD129" s="29">
        <f t="shared" si="49"/>
        <v>-0.2156710628394104</v>
      </c>
    </row>
    <row r="130" spans="1:30" x14ac:dyDescent="0.35">
      <c r="A130" s="25" t="s">
        <v>90</v>
      </c>
      <c r="B130" s="25" t="s">
        <v>73</v>
      </c>
      <c r="C130" s="19">
        <v>454</v>
      </c>
      <c r="D130" s="19">
        <v>283</v>
      </c>
      <c r="E130" s="19">
        <v>448</v>
      </c>
      <c r="F130" s="19">
        <v>352</v>
      </c>
      <c r="G130" s="19">
        <v>946</v>
      </c>
      <c r="H130" s="19">
        <v>475</v>
      </c>
      <c r="I130" s="19">
        <v>413</v>
      </c>
      <c r="J130" s="19">
        <v>422</v>
      </c>
      <c r="K130" s="19">
        <v>383</v>
      </c>
      <c r="L130" s="19">
        <v>327</v>
      </c>
      <c r="M130" s="19">
        <v>506</v>
      </c>
      <c r="N130" s="19">
        <v>431</v>
      </c>
      <c r="O130" s="19">
        <v>433</v>
      </c>
      <c r="P130" s="19">
        <v>750</v>
      </c>
      <c r="Q130" s="19">
        <v>547</v>
      </c>
      <c r="R130" s="19">
        <v>978</v>
      </c>
      <c r="S130" s="19">
        <v>359</v>
      </c>
      <c r="T130" s="19">
        <v>389</v>
      </c>
      <c r="U130" s="19">
        <v>451</v>
      </c>
      <c r="V130" s="19">
        <v>297</v>
      </c>
      <c r="W130" s="19">
        <f t="shared" si="42"/>
        <v>-74</v>
      </c>
      <c r="X130" s="19">
        <f t="shared" si="43"/>
        <v>-361</v>
      </c>
      <c r="Y130" s="19">
        <f t="shared" si="44"/>
        <v>-96</v>
      </c>
      <c r="Z130" s="19">
        <f t="shared" si="45"/>
        <v>-681</v>
      </c>
      <c r="AA130" s="29">
        <f t="shared" si="46"/>
        <v>-0.17090069284064666</v>
      </c>
      <c r="AB130" s="29">
        <f t="shared" si="47"/>
        <v>-0.48133333333333334</v>
      </c>
      <c r="AC130" s="29">
        <f t="shared" si="48"/>
        <v>-0.17550274223034734</v>
      </c>
      <c r="AD130" s="29">
        <f t="shared" si="49"/>
        <v>-0.69631901840490795</v>
      </c>
    </row>
    <row r="131" spans="1:30" x14ac:dyDescent="0.35">
      <c r="A131" s="25" t="s">
        <v>86</v>
      </c>
      <c r="B131" s="25" t="s">
        <v>69</v>
      </c>
      <c r="C131" s="19">
        <v>1170</v>
      </c>
      <c r="D131" s="19">
        <v>1131</v>
      </c>
      <c r="E131" s="19">
        <v>1024</v>
      </c>
      <c r="F131" s="19">
        <v>1205</v>
      </c>
      <c r="G131" s="19">
        <v>2162</v>
      </c>
      <c r="H131" s="19">
        <v>1491</v>
      </c>
      <c r="I131" s="19">
        <v>1282</v>
      </c>
      <c r="J131" s="19">
        <v>1208</v>
      </c>
      <c r="K131" s="19">
        <v>1028</v>
      </c>
      <c r="L131" s="19">
        <v>1065</v>
      </c>
      <c r="M131" s="19">
        <v>1627</v>
      </c>
      <c r="N131" s="19">
        <v>1253</v>
      </c>
      <c r="O131" s="19">
        <v>273</v>
      </c>
      <c r="P131" s="19">
        <v>337</v>
      </c>
      <c r="Q131" s="19">
        <v>402</v>
      </c>
      <c r="R131" s="19">
        <v>352</v>
      </c>
      <c r="S131" s="19">
        <v>361</v>
      </c>
      <c r="T131" s="19">
        <v>384</v>
      </c>
      <c r="U131" s="19">
        <v>426</v>
      </c>
      <c r="V131" s="19">
        <v>323</v>
      </c>
      <c r="W131" s="19">
        <f t="shared" si="42"/>
        <v>88</v>
      </c>
      <c r="X131" s="19">
        <f t="shared" si="43"/>
        <v>47</v>
      </c>
      <c r="Y131" s="19">
        <f t="shared" si="44"/>
        <v>24</v>
      </c>
      <c r="Z131" s="19">
        <f t="shared" si="45"/>
        <v>-29</v>
      </c>
      <c r="AA131" s="29">
        <f t="shared" si="46"/>
        <v>0.32234432234432236</v>
      </c>
      <c r="AB131" s="29">
        <f t="shared" si="47"/>
        <v>0.1394658753709199</v>
      </c>
      <c r="AC131" s="29">
        <f t="shared" si="48"/>
        <v>5.9701492537313432E-2</v>
      </c>
      <c r="AD131" s="29">
        <f t="shared" si="49"/>
        <v>-8.2386363636363633E-2</v>
      </c>
    </row>
    <row r="132" spans="1:30" x14ac:dyDescent="0.35">
      <c r="A132" s="25" t="s">
        <v>87</v>
      </c>
      <c r="B132" s="25" t="s">
        <v>70</v>
      </c>
      <c r="C132" s="19">
        <v>278</v>
      </c>
      <c r="D132" s="19">
        <v>405</v>
      </c>
      <c r="E132" s="19">
        <v>389</v>
      </c>
      <c r="F132" s="19">
        <v>459</v>
      </c>
      <c r="G132" s="19">
        <v>3308</v>
      </c>
      <c r="H132" s="19">
        <v>3392</v>
      </c>
      <c r="I132" s="19">
        <v>4180</v>
      </c>
      <c r="J132" s="19">
        <v>4087</v>
      </c>
      <c r="K132" s="19">
        <v>755</v>
      </c>
      <c r="L132" s="19">
        <v>981</v>
      </c>
      <c r="M132" s="19">
        <v>1011</v>
      </c>
      <c r="N132" s="19">
        <v>848</v>
      </c>
      <c r="O132" s="19">
        <v>409</v>
      </c>
      <c r="P132" s="19">
        <v>694</v>
      </c>
      <c r="Q132" s="19">
        <v>807</v>
      </c>
      <c r="R132" s="19">
        <v>1567</v>
      </c>
      <c r="S132" s="19">
        <v>219</v>
      </c>
      <c r="T132" s="19">
        <v>216</v>
      </c>
      <c r="U132" s="19">
        <v>414</v>
      </c>
      <c r="V132" s="19">
        <v>299</v>
      </c>
      <c r="W132" s="19">
        <f t="shared" si="42"/>
        <v>-190</v>
      </c>
      <c r="X132" s="19">
        <f t="shared" si="43"/>
        <v>-478</v>
      </c>
      <c r="Y132" s="19">
        <f t="shared" si="44"/>
        <v>-393</v>
      </c>
      <c r="Z132" s="19">
        <f t="shared" si="45"/>
        <v>-1268</v>
      </c>
      <c r="AA132" s="29">
        <f t="shared" si="46"/>
        <v>-0.46454767726161367</v>
      </c>
      <c r="AB132" s="29">
        <f t="shared" si="47"/>
        <v>-0.68876080691642649</v>
      </c>
      <c r="AC132" s="29">
        <f t="shared" si="48"/>
        <v>-0.48698884758364314</v>
      </c>
      <c r="AD132" s="29">
        <f t="shared" si="49"/>
        <v>-0.80918953414167194</v>
      </c>
    </row>
    <row r="133" spans="1:30" x14ac:dyDescent="0.35">
      <c r="A133" s="25" t="s">
        <v>84</v>
      </c>
      <c r="B133" s="25" t="s">
        <v>67</v>
      </c>
      <c r="C133" s="19">
        <v>217</v>
      </c>
      <c r="D133" s="19">
        <v>188</v>
      </c>
      <c r="E133" s="19">
        <v>309</v>
      </c>
      <c r="F133" s="19">
        <v>296</v>
      </c>
      <c r="G133" s="19">
        <v>66</v>
      </c>
      <c r="H133" s="34" t="s">
        <v>65</v>
      </c>
      <c r="I133" s="19">
        <v>97</v>
      </c>
      <c r="J133" s="19">
        <v>119</v>
      </c>
      <c r="K133" s="19">
        <v>49</v>
      </c>
      <c r="L133" s="19">
        <v>51</v>
      </c>
      <c r="M133" s="19">
        <v>64</v>
      </c>
      <c r="N133" s="19">
        <v>561</v>
      </c>
      <c r="O133" s="19">
        <v>63</v>
      </c>
      <c r="P133" s="19">
        <v>29</v>
      </c>
      <c r="Q133" s="19">
        <v>102</v>
      </c>
      <c r="R133" s="19">
        <v>164</v>
      </c>
      <c r="S133" s="19">
        <v>70</v>
      </c>
      <c r="T133" s="19">
        <v>55</v>
      </c>
      <c r="U133" s="19">
        <v>63</v>
      </c>
      <c r="V133" s="19">
        <v>172</v>
      </c>
      <c r="W133" s="19">
        <f t="shared" si="42"/>
        <v>7</v>
      </c>
      <c r="X133" s="19">
        <f t="shared" si="43"/>
        <v>26</v>
      </c>
      <c r="Y133" s="19">
        <f t="shared" si="44"/>
        <v>-39</v>
      </c>
      <c r="Z133" s="19">
        <f t="shared" si="45"/>
        <v>8</v>
      </c>
      <c r="AA133" s="29">
        <f t="shared" si="46"/>
        <v>0.1111111111111111</v>
      </c>
      <c r="AB133" s="29">
        <f t="shared" si="47"/>
        <v>0.89655172413793105</v>
      </c>
      <c r="AC133" s="29">
        <f t="shared" si="48"/>
        <v>-0.38235294117647056</v>
      </c>
      <c r="AD133" s="29">
        <f t="shared" si="49"/>
        <v>4.878048780487805E-2</v>
      </c>
    </row>
    <row r="135" spans="1:30" x14ac:dyDescent="0.35">
      <c r="A135" s="48" t="s">
        <v>98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30" x14ac:dyDescent="0.35">
      <c r="A136" s="49" t="s">
        <v>107</v>
      </c>
      <c r="B136" s="35"/>
      <c r="C136" s="32"/>
      <c r="D136"/>
      <c r="E136"/>
      <c r="F136"/>
      <c r="G136"/>
      <c r="H136"/>
      <c r="I136"/>
      <c r="J136"/>
      <c r="K136"/>
      <c r="L136"/>
      <c r="M136"/>
      <c r="N136"/>
    </row>
    <row r="137" spans="1:30" x14ac:dyDescent="0.35">
      <c r="A137" s="36"/>
      <c r="B137" s="36"/>
      <c r="C137" s="12" t="s">
        <v>23</v>
      </c>
      <c r="D137" s="12" t="s">
        <v>24</v>
      </c>
      <c r="E137" s="12" t="s">
        <v>25</v>
      </c>
      <c r="F137" s="12" t="s">
        <v>26</v>
      </c>
      <c r="O137" s="7" t="s">
        <v>23</v>
      </c>
      <c r="P137" s="7" t="s">
        <v>24</v>
      </c>
      <c r="Q137" s="7" t="s">
        <v>25</v>
      </c>
      <c r="R137" s="8" t="s">
        <v>26</v>
      </c>
      <c r="S137" s="14" t="s">
        <v>23</v>
      </c>
      <c r="T137" s="14" t="s">
        <v>24</v>
      </c>
      <c r="U137" s="14" t="s">
        <v>25</v>
      </c>
      <c r="V137" s="15" t="s">
        <v>26</v>
      </c>
      <c r="W137" s="59" t="s">
        <v>103</v>
      </c>
      <c r="X137" s="59"/>
      <c r="Y137" s="59"/>
      <c r="Z137" s="59"/>
      <c r="AA137" s="59" t="s">
        <v>103</v>
      </c>
      <c r="AB137" s="59"/>
      <c r="AC137" s="59"/>
      <c r="AD137" s="59"/>
    </row>
    <row r="138" spans="1:30" x14ac:dyDescent="0.35">
      <c r="A138" s="36"/>
      <c r="B138" s="36"/>
      <c r="C138" s="12" t="s">
        <v>27</v>
      </c>
      <c r="D138" s="12" t="s">
        <v>28</v>
      </c>
      <c r="E138" s="12" t="s">
        <v>29</v>
      </c>
      <c r="F138" s="12" t="s">
        <v>30</v>
      </c>
      <c r="O138" s="7" t="s">
        <v>27</v>
      </c>
      <c r="P138" s="7" t="s">
        <v>28</v>
      </c>
      <c r="Q138" s="7" t="s">
        <v>29</v>
      </c>
      <c r="R138" s="8" t="s">
        <v>30</v>
      </c>
      <c r="S138" s="14" t="s">
        <v>27</v>
      </c>
      <c r="T138" s="14" t="s">
        <v>28</v>
      </c>
      <c r="U138" s="14" t="s">
        <v>29</v>
      </c>
      <c r="V138" s="15" t="s">
        <v>30</v>
      </c>
      <c r="W138" s="39" t="s">
        <v>23</v>
      </c>
      <c r="X138" s="39" t="s">
        <v>24</v>
      </c>
      <c r="Y138" s="39" t="s">
        <v>25</v>
      </c>
      <c r="Z138" s="39" t="s">
        <v>26</v>
      </c>
      <c r="AA138" s="42" t="s">
        <v>23</v>
      </c>
      <c r="AB138" s="42" t="s">
        <v>24</v>
      </c>
      <c r="AC138" s="42" t="s">
        <v>25</v>
      </c>
      <c r="AD138" s="42" t="s">
        <v>26</v>
      </c>
    </row>
    <row r="139" spans="1:30" x14ac:dyDescent="0.35">
      <c r="A139" s="36"/>
      <c r="B139" s="36"/>
      <c r="C139" s="13">
        <v>2019</v>
      </c>
      <c r="D139" s="13">
        <v>2019</v>
      </c>
      <c r="E139" s="13">
        <v>2019</v>
      </c>
      <c r="F139" s="13">
        <v>2019</v>
      </c>
      <c r="O139" s="11">
        <v>2025</v>
      </c>
      <c r="P139" s="11">
        <v>2025</v>
      </c>
      <c r="Q139" s="11">
        <v>2025</v>
      </c>
      <c r="R139" s="11">
        <v>2025</v>
      </c>
      <c r="S139" s="16">
        <v>2026</v>
      </c>
      <c r="T139" s="16">
        <v>2026</v>
      </c>
      <c r="U139" s="16">
        <v>2026</v>
      </c>
      <c r="V139" s="16">
        <v>2026</v>
      </c>
      <c r="W139" s="2" t="s">
        <v>27</v>
      </c>
      <c r="X139" s="2" t="s">
        <v>28</v>
      </c>
      <c r="Y139" s="2" t="s">
        <v>29</v>
      </c>
      <c r="Z139" s="2" t="s">
        <v>30</v>
      </c>
      <c r="AA139" s="43" t="s">
        <v>27</v>
      </c>
      <c r="AB139" s="43" t="s">
        <v>28</v>
      </c>
      <c r="AC139" s="43" t="s">
        <v>29</v>
      </c>
      <c r="AD139" s="43" t="s">
        <v>30</v>
      </c>
    </row>
    <row r="140" spans="1:30" x14ac:dyDescent="0.35">
      <c r="A140" s="25" t="s">
        <v>0</v>
      </c>
      <c r="B140" s="25" t="s">
        <v>0</v>
      </c>
      <c r="C140" s="19">
        <v>56263</v>
      </c>
      <c r="D140" s="19">
        <v>84462</v>
      </c>
      <c r="E140" s="19">
        <v>83670</v>
      </c>
      <c r="F140" s="19">
        <v>117989</v>
      </c>
      <c r="O140" s="19">
        <v>54938</v>
      </c>
      <c r="P140" s="19">
        <v>81123</v>
      </c>
      <c r="Q140" s="19">
        <v>65226</v>
      </c>
      <c r="R140" s="19">
        <v>94041</v>
      </c>
      <c r="S140" s="19">
        <v>54720</v>
      </c>
      <c r="T140" s="19">
        <v>78189</v>
      </c>
      <c r="U140" s="19">
        <v>65489</v>
      </c>
      <c r="V140" s="19">
        <v>92837</v>
      </c>
      <c r="W140" s="19">
        <f t="shared" ref="W140:W149" si="50">S140-O140</f>
        <v>-218</v>
      </c>
      <c r="X140" s="19">
        <f t="shared" ref="X140:X149" si="51">T140-P140</f>
        <v>-2934</v>
      </c>
      <c r="Y140" s="19">
        <f t="shared" ref="Y140:Y149" si="52">U140-Q140</f>
        <v>263</v>
      </c>
      <c r="Z140" s="19">
        <f t="shared" ref="Z140:Z149" si="53">V140-R140</f>
        <v>-1204</v>
      </c>
      <c r="AA140" s="29">
        <f t="shared" ref="AA140:AA149" si="54">(S140-O140)/O140</f>
        <v>-3.9681095052604759E-3</v>
      </c>
      <c r="AB140" s="29">
        <f t="shared" ref="AB140:AB149" si="55">(T140-P140)/P140</f>
        <v>-3.6167301505121853E-2</v>
      </c>
      <c r="AC140" s="29">
        <f t="shared" ref="AC140:AC149" si="56">(U140-Q140)/Q140</f>
        <v>4.0321344249225769E-3</v>
      </c>
      <c r="AD140" s="29">
        <f t="shared" ref="AD140:AD149" si="57">(V140-R140)/R140</f>
        <v>-1.2802926383173296E-2</v>
      </c>
    </row>
    <row r="141" spans="1:30" x14ac:dyDescent="0.35">
      <c r="A141" s="25" t="s">
        <v>105</v>
      </c>
      <c r="B141" s="25" t="s">
        <v>106</v>
      </c>
      <c r="C141" s="19">
        <v>39281</v>
      </c>
      <c r="D141" s="19">
        <v>63250</v>
      </c>
      <c r="E141" s="19">
        <v>59951</v>
      </c>
      <c r="F141" s="19">
        <v>74346</v>
      </c>
      <c r="O141" s="19">
        <v>46538</v>
      </c>
      <c r="P141" s="19">
        <v>69383</v>
      </c>
      <c r="Q141" s="19">
        <v>51018</v>
      </c>
      <c r="R141" s="19">
        <v>65292</v>
      </c>
      <c r="S141" s="19">
        <v>47838</v>
      </c>
      <c r="T141" s="19">
        <v>68680</v>
      </c>
      <c r="U141" s="19">
        <v>50622</v>
      </c>
      <c r="V141" s="19">
        <v>68826</v>
      </c>
      <c r="W141" s="19">
        <f t="shared" si="50"/>
        <v>1300</v>
      </c>
      <c r="X141" s="19">
        <f t="shared" si="51"/>
        <v>-703</v>
      </c>
      <c r="Y141" s="19">
        <f t="shared" si="52"/>
        <v>-396</v>
      </c>
      <c r="Z141" s="19">
        <f t="shared" si="53"/>
        <v>3534</v>
      </c>
      <c r="AA141" s="29">
        <f t="shared" si="54"/>
        <v>2.7934161330525592E-2</v>
      </c>
      <c r="AB141" s="29">
        <f t="shared" si="55"/>
        <v>-1.0132164939538503E-2</v>
      </c>
      <c r="AC141" s="29">
        <f t="shared" si="56"/>
        <v>-7.7619663648124193E-3</v>
      </c>
      <c r="AD141" s="29">
        <f t="shared" si="57"/>
        <v>5.4126079764749126E-2</v>
      </c>
    </row>
    <row r="142" spans="1:30" x14ac:dyDescent="0.35">
      <c r="A142" s="25" t="s">
        <v>64</v>
      </c>
      <c r="B142" s="25" t="s">
        <v>64</v>
      </c>
      <c r="C142" s="19">
        <v>37317</v>
      </c>
      <c r="D142" s="19">
        <v>59157</v>
      </c>
      <c r="E142" s="19">
        <v>56337</v>
      </c>
      <c r="F142" s="19">
        <v>69444</v>
      </c>
      <c r="O142" s="34" t="s">
        <v>65</v>
      </c>
      <c r="P142" s="34" t="s">
        <v>65</v>
      </c>
      <c r="Q142" s="19">
        <v>49489</v>
      </c>
      <c r="R142" s="19">
        <v>63161</v>
      </c>
      <c r="S142" s="19">
        <v>46394</v>
      </c>
      <c r="T142" s="19">
        <v>66343</v>
      </c>
      <c r="U142" s="34" t="s">
        <v>65</v>
      </c>
      <c r="V142" s="19">
        <v>66397</v>
      </c>
      <c r="W142" s="45" t="e">
        <f t="shared" si="50"/>
        <v>#VALUE!</v>
      </c>
      <c r="X142" s="45" t="e">
        <f t="shared" si="51"/>
        <v>#VALUE!</v>
      </c>
      <c r="Y142" s="45" t="e">
        <f t="shared" si="52"/>
        <v>#VALUE!</v>
      </c>
      <c r="Z142" s="45">
        <f t="shared" si="53"/>
        <v>3236</v>
      </c>
      <c r="AA142" s="46" t="e">
        <f t="shared" si="54"/>
        <v>#VALUE!</v>
      </c>
      <c r="AB142" s="46" t="e">
        <f t="shared" si="55"/>
        <v>#VALUE!</v>
      </c>
      <c r="AC142" s="46" t="e">
        <f t="shared" si="56"/>
        <v>#VALUE!</v>
      </c>
      <c r="AD142" s="46">
        <f t="shared" si="57"/>
        <v>5.1234147654406995E-2</v>
      </c>
    </row>
    <row r="143" spans="1:30" x14ac:dyDescent="0.35">
      <c r="A143" s="25" t="s">
        <v>102</v>
      </c>
      <c r="B143" s="25" t="s">
        <v>66</v>
      </c>
      <c r="C143" s="19">
        <v>1964</v>
      </c>
      <c r="D143" s="19">
        <v>4093</v>
      </c>
      <c r="E143" s="19">
        <v>3614</v>
      </c>
      <c r="F143" s="19">
        <v>4902</v>
      </c>
      <c r="O143" s="34" t="s">
        <v>65</v>
      </c>
      <c r="P143" s="34" t="s">
        <v>65</v>
      </c>
      <c r="Q143" s="19">
        <v>1529</v>
      </c>
      <c r="R143" s="19">
        <v>2131</v>
      </c>
      <c r="S143" s="19">
        <v>1444</v>
      </c>
      <c r="T143" s="19">
        <v>2337</v>
      </c>
      <c r="U143" s="34" t="s">
        <v>65</v>
      </c>
      <c r="V143" s="19">
        <v>2429</v>
      </c>
      <c r="W143" s="19" t="e">
        <f t="shared" si="50"/>
        <v>#VALUE!</v>
      </c>
      <c r="X143" s="19" t="e">
        <f t="shared" si="51"/>
        <v>#VALUE!</v>
      </c>
      <c r="Y143" s="19" t="e">
        <f t="shared" si="52"/>
        <v>#VALUE!</v>
      </c>
      <c r="Z143" s="19">
        <f t="shared" si="53"/>
        <v>298</v>
      </c>
      <c r="AA143" s="29" t="e">
        <f t="shared" si="54"/>
        <v>#VALUE!</v>
      </c>
      <c r="AB143" s="29" t="e">
        <f t="shared" si="55"/>
        <v>#VALUE!</v>
      </c>
      <c r="AC143" s="29" t="e">
        <f t="shared" si="56"/>
        <v>#VALUE!</v>
      </c>
      <c r="AD143" s="29">
        <f t="shared" si="57"/>
        <v>0.13984045049272642</v>
      </c>
    </row>
    <row r="144" spans="1:30" x14ac:dyDescent="0.35">
      <c r="A144" s="25" t="s">
        <v>91</v>
      </c>
      <c r="B144" s="25" t="s">
        <v>74</v>
      </c>
      <c r="C144" s="19">
        <v>12010</v>
      </c>
      <c r="D144" s="19">
        <v>14260</v>
      </c>
      <c r="E144" s="19">
        <v>14964</v>
      </c>
      <c r="F144" s="19">
        <v>23268</v>
      </c>
      <c r="O144" s="19">
        <v>4442</v>
      </c>
      <c r="P144" s="19">
        <v>6085</v>
      </c>
      <c r="Q144" s="19">
        <v>7925</v>
      </c>
      <c r="R144" s="19">
        <v>15887</v>
      </c>
      <c r="S144" s="19">
        <v>3072</v>
      </c>
      <c r="T144" s="19">
        <v>5227</v>
      </c>
      <c r="U144" s="19">
        <v>8172</v>
      </c>
      <c r="V144" s="19">
        <v>12280</v>
      </c>
      <c r="W144" s="19">
        <f t="shared" si="50"/>
        <v>-1370</v>
      </c>
      <c r="X144" s="19">
        <f t="shared" si="51"/>
        <v>-858</v>
      </c>
      <c r="Y144" s="19">
        <f t="shared" si="52"/>
        <v>247</v>
      </c>
      <c r="Z144" s="19">
        <f t="shared" si="53"/>
        <v>-3607</v>
      </c>
      <c r="AA144" s="29">
        <f t="shared" si="54"/>
        <v>-0.30841963079693829</v>
      </c>
      <c r="AB144" s="29">
        <f t="shared" si="55"/>
        <v>-0.1410024650780608</v>
      </c>
      <c r="AC144" s="29">
        <f t="shared" si="56"/>
        <v>3.1167192429022082E-2</v>
      </c>
      <c r="AD144" s="29">
        <f t="shared" si="57"/>
        <v>-0.22704097689935168</v>
      </c>
    </row>
    <row r="145" spans="1:30" x14ac:dyDescent="0.35">
      <c r="A145" s="25" t="s">
        <v>81</v>
      </c>
      <c r="B145" s="25" t="s">
        <v>81</v>
      </c>
      <c r="C145" s="19">
        <v>11978</v>
      </c>
      <c r="D145" s="19">
        <v>14239</v>
      </c>
      <c r="E145" s="34" t="s">
        <v>65</v>
      </c>
      <c r="F145" s="19">
        <v>23088</v>
      </c>
      <c r="O145" s="19">
        <v>4428</v>
      </c>
      <c r="P145" s="34" t="s">
        <v>65</v>
      </c>
      <c r="Q145" s="19">
        <v>7904</v>
      </c>
      <c r="R145" s="19">
        <v>15653</v>
      </c>
      <c r="S145" s="19">
        <v>3037</v>
      </c>
      <c r="T145" s="19">
        <v>5195</v>
      </c>
      <c r="U145" s="19">
        <v>8154</v>
      </c>
      <c r="V145" s="19">
        <v>12158</v>
      </c>
      <c r="W145" s="19">
        <f t="shared" si="50"/>
        <v>-1391</v>
      </c>
      <c r="X145" s="19" t="e">
        <f t="shared" si="51"/>
        <v>#VALUE!</v>
      </c>
      <c r="Y145" s="19">
        <f t="shared" si="52"/>
        <v>250</v>
      </c>
      <c r="Z145" s="19">
        <f t="shared" si="53"/>
        <v>-3495</v>
      </c>
      <c r="AA145" s="29">
        <f t="shared" si="54"/>
        <v>-0.31413730803974704</v>
      </c>
      <c r="AB145" s="29" t="e">
        <f t="shared" si="55"/>
        <v>#VALUE!</v>
      </c>
      <c r="AC145" s="29">
        <f t="shared" si="56"/>
        <v>3.1629554655870445E-2</v>
      </c>
      <c r="AD145" s="29">
        <f t="shared" si="57"/>
        <v>-0.22327988245064845</v>
      </c>
    </row>
    <row r="146" spans="1:30" x14ac:dyDescent="0.35">
      <c r="A146" s="25" t="s">
        <v>94</v>
      </c>
      <c r="B146" s="25" t="s">
        <v>77</v>
      </c>
      <c r="C146" s="19">
        <v>2330</v>
      </c>
      <c r="D146" s="19">
        <v>2892</v>
      </c>
      <c r="E146" s="19">
        <v>3478</v>
      </c>
      <c r="F146" s="19">
        <v>7463</v>
      </c>
      <c r="O146" s="19">
        <v>1609</v>
      </c>
      <c r="P146" s="19">
        <v>2381</v>
      </c>
      <c r="Q146" s="19">
        <v>2425</v>
      </c>
      <c r="R146" s="19">
        <v>5732</v>
      </c>
      <c r="S146" s="19">
        <v>1658</v>
      </c>
      <c r="T146" s="19">
        <v>1961</v>
      </c>
      <c r="U146" s="19">
        <v>2718</v>
      </c>
      <c r="V146" s="19">
        <v>5668</v>
      </c>
      <c r="W146" s="19">
        <f t="shared" si="50"/>
        <v>49</v>
      </c>
      <c r="X146" s="19">
        <f t="shared" si="51"/>
        <v>-420</v>
      </c>
      <c r="Y146" s="19">
        <f t="shared" si="52"/>
        <v>293</v>
      </c>
      <c r="Z146" s="19">
        <f t="shared" si="53"/>
        <v>-64</v>
      </c>
      <c r="AA146" s="29">
        <f t="shared" si="54"/>
        <v>3.0453697949036667E-2</v>
      </c>
      <c r="AB146" s="29">
        <f t="shared" si="55"/>
        <v>-0.17639647207055859</v>
      </c>
      <c r="AC146" s="29">
        <f t="shared" si="56"/>
        <v>0.12082474226804124</v>
      </c>
      <c r="AD146" s="29">
        <f t="shared" si="57"/>
        <v>-1.1165387299371946E-2</v>
      </c>
    </row>
    <row r="147" spans="1:30" x14ac:dyDescent="0.35">
      <c r="A147" s="25" t="s">
        <v>82</v>
      </c>
      <c r="B147" s="25" t="s">
        <v>82</v>
      </c>
      <c r="C147" s="19">
        <v>2272</v>
      </c>
      <c r="D147" s="19">
        <v>2830</v>
      </c>
      <c r="E147" s="19">
        <v>3402</v>
      </c>
      <c r="F147" s="19">
        <v>7045</v>
      </c>
      <c r="O147" s="34" t="s">
        <v>65</v>
      </c>
      <c r="P147" s="19">
        <v>2270</v>
      </c>
      <c r="Q147" s="19">
        <v>2320</v>
      </c>
      <c r="R147" s="19">
        <v>5590</v>
      </c>
      <c r="S147" s="34" t="s">
        <v>65</v>
      </c>
      <c r="T147" s="19">
        <v>1937</v>
      </c>
      <c r="U147" s="19">
        <v>2710</v>
      </c>
      <c r="V147" s="19">
        <v>5518</v>
      </c>
      <c r="W147" s="19" t="e">
        <f t="shared" si="50"/>
        <v>#VALUE!</v>
      </c>
      <c r="X147" s="19">
        <f t="shared" si="51"/>
        <v>-333</v>
      </c>
      <c r="Y147" s="19">
        <f t="shared" si="52"/>
        <v>390</v>
      </c>
      <c r="Z147" s="19">
        <f t="shared" si="53"/>
        <v>-72</v>
      </c>
      <c r="AA147" s="29" t="e">
        <f t="shared" si="54"/>
        <v>#VALUE!</v>
      </c>
      <c r="AB147" s="29">
        <f t="shared" si="55"/>
        <v>-0.14669603524229075</v>
      </c>
      <c r="AC147" s="29">
        <f t="shared" si="56"/>
        <v>0.16810344827586207</v>
      </c>
      <c r="AD147" s="29">
        <f t="shared" si="57"/>
        <v>-1.2880143112701253E-2</v>
      </c>
    </row>
    <row r="148" spans="1:30" x14ac:dyDescent="0.35">
      <c r="A148" s="25" t="s">
        <v>88</v>
      </c>
      <c r="B148" s="25" t="s">
        <v>71</v>
      </c>
      <c r="C148" s="19">
        <v>394</v>
      </c>
      <c r="D148" s="19">
        <v>975</v>
      </c>
      <c r="E148" s="19">
        <v>2246</v>
      </c>
      <c r="F148" s="19">
        <v>4883</v>
      </c>
      <c r="O148" s="19">
        <v>270</v>
      </c>
      <c r="P148" s="19">
        <v>429</v>
      </c>
      <c r="Q148" s="19">
        <v>1184</v>
      </c>
      <c r="R148" s="19">
        <v>2560</v>
      </c>
      <c r="S148" s="19">
        <v>147</v>
      </c>
      <c r="T148" s="19">
        <v>230</v>
      </c>
      <c r="U148" s="19">
        <v>1342</v>
      </c>
      <c r="V148" s="19">
        <v>1784</v>
      </c>
      <c r="W148" s="19">
        <f t="shared" si="50"/>
        <v>-123</v>
      </c>
      <c r="X148" s="19">
        <f t="shared" si="51"/>
        <v>-199</v>
      </c>
      <c r="Y148" s="19">
        <f t="shared" si="52"/>
        <v>158</v>
      </c>
      <c r="Z148" s="19">
        <f t="shared" si="53"/>
        <v>-776</v>
      </c>
      <c r="AA148" s="29">
        <f t="shared" si="54"/>
        <v>-0.45555555555555555</v>
      </c>
      <c r="AB148" s="29">
        <f t="shared" si="55"/>
        <v>-0.46386946386946387</v>
      </c>
      <c r="AC148" s="29">
        <f t="shared" si="56"/>
        <v>0.13344594594594594</v>
      </c>
      <c r="AD148" s="29">
        <f t="shared" si="57"/>
        <v>-0.30312499999999998</v>
      </c>
    </row>
    <row r="149" spans="1:30" x14ac:dyDescent="0.35">
      <c r="A149" s="25" t="s">
        <v>85</v>
      </c>
      <c r="B149" s="25" t="s">
        <v>68</v>
      </c>
      <c r="C149" s="19">
        <v>488</v>
      </c>
      <c r="D149" s="19">
        <v>607</v>
      </c>
      <c r="E149" s="19">
        <v>591</v>
      </c>
      <c r="F149" s="19">
        <v>2026</v>
      </c>
      <c r="O149" s="19">
        <v>400</v>
      </c>
      <c r="P149" s="19">
        <v>992</v>
      </c>
      <c r="Q149" s="19">
        <v>767</v>
      </c>
      <c r="R149" s="19">
        <v>1006</v>
      </c>
      <c r="S149" s="19">
        <v>642</v>
      </c>
      <c r="T149" s="19">
        <v>559</v>
      </c>
      <c r="U149" s="19">
        <v>864</v>
      </c>
      <c r="V149" s="19">
        <v>1388</v>
      </c>
      <c r="W149" s="19">
        <f t="shared" si="50"/>
        <v>242</v>
      </c>
      <c r="X149" s="19">
        <f t="shared" si="51"/>
        <v>-433</v>
      </c>
      <c r="Y149" s="19">
        <f t="shared" si="52"/>
        <v>97</v>
      </c>
      <c r="Z149" s="19">
        <f t="shared" si="53"/>
        <v>382</v>
      </c>
      <c r="AA149" s="29">
        <f t="shared" si="54"/>
        <v>0.60499999999999998</v>
      </c>
      <c r="AB149" s="29">
        <f t="shared" si="55"/>
        <v>-0.43649193548387094</v>
      </c>
      <c r="AC149" s="29">
        <f t="shared" si="56"/>
        <v>0.12646675358539766</v>
      </c>
      <c r="AD149" s="29">
        <f t="shared" si="57"/>
        <v>0.3797216699801193</v>
      </c>
    </row>
    <row r="150" spans="1:30" x14ac:dyDescent="0.35">
      <c r="A150" s="25" t="s">
        <v>89</v>
      </c>
      <c r="B150" s="25" t="s">
        <v>72</v>
      </c>
      <c r="C150" s="19">
        <v>432</v>
      </c>
      <c r="D150" s="19">
        <v>777</v>
      </c>
      <c r="E150" s="19">
        <v>817</v>
      </c>
      <c r="F150" s="19">
        <v>1613</v>
      </c>
      <c r="O150" s="19">
        <v>373</v>
      </c>
      <c r="P150" s="19">
        <v>387</v>
      </c>
      <c r="Q150" s="19">
        <v>576</v>
      </c>
      <c r="R150" s="19">
        <v>1016</v>
      </c>
      <c r="S150" s="19">
        <v>389</v>
      </c>
      <c r="T150" s="19">
        <v>331</v>
      </c>
      <c r="U150" s="19">
        <v>590</v>
      </c>
      <c r="V150" s="19">
        <v>946</v>
      </c>
      <c r="W150" s="19">
        <f t="shared" ref="W150:W154" si="58">S150-O150</f>
        <v>16</v>
      </c>
      <c r="X150" s="19">
        <f t="shared" ref="X150:X154" si="59">T150-P150</f>
        <v>-56</v>
      </c>
      <c r="Y150" s="19">
        <f t="shared" ref="Y150:Y154" si="60">U150-Q150</f>
        <v>14</v>
      </c>
      <c r="Z150" s="19">
        <f t="shared" ref="Z150:Z154" si="61">V150-R150</f>
        <v>-70</v>
      </c>
      <c r="AA150" s="29">
        <f t="shared" ref="AA150:AA154" si="62">(S150-O150)/O150</f>
        <v>4.2895442359249331E-2</v>
      </c>
      <c r="AB150" s="29">
        <f t="shared" ref="AB150:AB154" si="63">(T150-P150)/P150</f>
        <v>-0.14470284237726097</v>
      </c>
      <c r="AC150" s="29">
        <f t="shared" ref="AC150:AC154" si="64">(U150-Q150)/Q150</f>
        <v>2.4305555555555556E-2</v>
      </c>
      <c r="AD150" s="29">
        <f t="shared" ref="AD150:AD154" si="65">(V150-R150)/R150</f>
        <v>-6.8897637795275593E-2</v>
      </c>
    </row>
    <row r="151" spans="1:30" x14ac:dyDescent="0.35">
      <c r="A151" s="25" t="s">
        <v>93</v>
      </c>
      <c r="B151" s="25" t="s">
        <v>76</v>
      </c>
      <c r="C151" s="19">
        <v>284</v>
      </c>
      <c r="D151" s="19">
        <v>421</v>
      </c>
      <c r="E151" s="19">
        <v>630</v>
      </c>
      <c r="F151" s="19">
        <v>1805</v>
      </c>
      <c r="O151" s="19">
        <v>237</v>
      </c>
      <c r="P151" s="19">
        <v>296</v>
      </c>
      <c r="Q151" s="19">
        <v>348</v>
      </c>
      <c r="R151" s="19">
        <v>797</v>
      </c>
      <c r="S151" s="19">
        <v>485</v>
      </c>
      <c r="T151" s="19">
        <v>291</v>
      </c>
      <c r="U151" s="19">
        <v>456</v>
      </c>
      <c r="V151" s="19">
        <v>869</v>
      </c>
      <c r="W151" s="19">
        <f t="shared" si="58"/>
        <v>248</v>
      </c>
      <c r="X151" s="19">
        <f t="shared" si="59"/>
        <v>-5</v>
      </c>
      <c r="Y151" s="19">
        <f t="shared" si="60"/>
        <v>108</v>
      </c>
      <c r="Z151" s="19">
        <f t="shared" si="61"/>
        <v>72</v>
      </c>
      <c r="AA151" s="29">
        <f t="shared" si="62"/>
        <v>1.0464135021097047</v>
      </c>
      <c r="AB151" s="29">
        <f t="shared" si="63"/>
        <v>-1.6891891891891893E-2</v>
      </c>
      <c r="AC151" s="29">
        <f t="shared" si="64"/>
        <v>0.31034482758620691</v>
      </c>
      <c r="AD151" s="29">
        <f t="shared" si="65"/>
        <v>9.03387703889586E-2</v>
      </c>
    </row>
    <row r="152" spans="1:30" x14ac:dyDescent="0.35">
      <c r="A152" s="25" t="s">
        <v>95</v>
      </c>
      <c r="B152" s="25" t="s">
        <v>78</v>
      </c>
      <c r="C152" s="19">
        <v>163</v>
      </c>
      <c r="D152" s="19">
        <v>697</v>
      </c>
      <c r="E152" s="19">
        <v>240</v>
      </c>
      <c r="F152" s="19">
        <v>946</v>
      </c>
      <c r="O152" s="19">
        <v>286</v>
      </c>
      <c r="P152" s="19">
        <v>528</v>
      </c>
      <c r="Q152" s="19">
        <v>360</v>
      </c>
      <c r="R152" s="19">
        <v>609</v>
      </c>
      <c r="S152" s="19">
        <v>184</v>
      </c>
      <c r="T152" s="19">
        <v>500</v>
      </c>
      <c r="U152" s="19">
        <v>233</v>
      </c>
      <c r="V152" s="19">
        <v>184</v>
      </c>
      <c r="W152" s="19">
        <f t="shared" si="58"/>
        <v>-102</v>
      </c>
      <c r="X152" s="19">
        <f t="shared" si="59"/>
        <v>-28</v>
      </c>
      <c r="Y152" s="19">
        <f t="shared" si="60"/>
        <v>-127</v>
      </c>
      <c r="Z152" s="19">
        <f t="shared" si="61"/>
        <v>-425</v>
      </c>
      <c r="AA152" s="29">
        <f t="shared" si="62"/>
        <v>-0.35664335664335667</v>
      </c>
      <c r="AB152" s="29">
        <f t="shared" si="63"/>
        <v>-5.3030303030303032E-2</v>
      </c>
      <c r="AC152" s="29">
        <f t="shared" si="64"/>
        <v>-0.3527777777777778</v>
      </c>
      <c r="AD152" s="29">
        <f t="shared" si="65"/>
        <v>-0.69786535303776687</v>
      </c>
    </row>
    <row r="153" spans="1:30" x14ac:dyDescent="0.35">
      <c r="A153" s="25" t="s">
        <v>96</v>
      </c>
      <c r="B153" s="25" t="s">
        <v>79</v>
      </c>
      <c r="C153" s="19">
        <v>151</v>
      </c>
      <c r="D153" s="19">
        <v>75</v>
      </c>
      <c r="E153" s="19">
        <v>211</v>
      </c>
      <c r="F153" s="19">
        <v>565</v>
      </c>
      <c r="O153" s="19">
        <v>195</v>
      </c>
      <c r="P153" s="19">
        <v>99</v>
      </c>
      <c r="Q153" s="19">
        <v>123</v>
      </c>
      <c r="R153" s="19">
        <v>455</v>
      </c>
      <c r="S153" s="19">
        <v>70</v>
      </c>
      <c r="T153" s="19">
        <v>80</v>
      </c>
      <c r="U153" s="19">
        <v>165</v>
      </c>
      <c r="V153" s="19">
        <v>286</v>
      </c>
      <c r="W153" s="19">
        <f t="shared" si="58"/>
        <v>-125</v>
      </c>
      <c r="X153" s="19">
        <f t="shared" si="59"/>
        <v>-19</v>
      </c>
      <c r="Y153" s="19">
        <f t="shared" si="60"/>
        <v>42</v>
      </c>
      <c r="Z153" s="19">
        <f t="shared" si="61"/>
        <v>-169</v>
      </c>
      <c r="AA153" s="29">
        <f t="shared" si="62"/>
        <v>-0.64102564102564108</v>
      </c>
      <c r="AB153" s="29">
        <f t="shared" si="63"/>
        <v>-0.19191919191919191</v>
      </c>
      <c r="AC153" s="29">
        <f t="shared" si="64"/>
        <v>0.34146341463414637</v>
      </c>
      <c r="AD153" s="29">
        <f t="shared" si="65"/>
        <v>-0.37142857142857144</v>
      </c>
    </row>
    <row r="154" spans="1:30" x14ac:dyDescent="0.35">
      <c r="A154" s="25" t="s">
        <v>87</v>
      </c>
      <c r="B154" s="25" t="s">
        <v>70</v>
      </c>
      <c r="C154" s="19">
        <v>37</v>
      </c>
      <c r="D154" s="34" t="s">
        <v>65</v>
      </c>
      <c r="E154" s="19">
        <v>65</v>
      </c>
      <c r="F154" s="19">
        <v>193</v>
      </c>
      <c r="O154" s="19">
        <v>163</v>
      </c>
      <c r="P154" s="19">
        <v>162</v>
      </c>
      <c r="Q154" s="19">
        <v>59</v>
      </c>
      <c r="R154" s="19">
        <v>95</v>
      </c>
      <c r="S154" s="19">
        <v>78</v>
      </c>
      <c r="T154" s="19">
        <v>34</v>
      </c>
      <c r="U154" s="19">
        <v>77</v>
      </c>
      <c r="V154" s="19">
        <v>80</v>
      </c>
      <c r="W154" s="19">
        <f t="shared" si="58"/>
        <v>-85</v>
      </c>
      <c r="X154" s="19">
        <f t="shared" si="59"/>
        <v>-128</v>
      </c>
      <c r="Y154" s="19">
        <f t="shared" si="60"/>
        <v>18</v>
      </c>
      <c r="Z154" s="19">
        <f t="shared" si="61"/>
        <v>-15</v>
      </c>
      <c r="AA154" s="29">
        <f t="shared" si="62"/>
        <v>-0.5214723926380368</v>
      </c>
      <c r="AB154" s="29">
        <f t="shared" si="63"/>
        <v>-0.79012345679012341</v>
      </c>
      <c r="AC154" s="29">
        <f t="shared" si="64"/>
        <v>0.30508474576271188</v>
      </c>
      <c r="AD154" s="29">
        <f t="shared" si="65"/>
        <v>-0.15789473684210525</v>
      </c>
    </row>
    <row r="155" spans="1:30" x14ac:dyDescent="0.35">
      <c r="A155" s="50"/>
      <c r="B155" s="50"/>
      <c r="C155" s="51"/>
      <c r="D155" s="52"/>
      <c r="E155" s="51"/>
      <c r="F155" s="51"/>
      <c r="O155" s="51"/>
      <c r="P155" s="51"/>
      <c r="Q155" s="51"/>
      <c r="R155" s="51"/>
      <c r="S155" s="51"/>
      <c r="T155" s="51"/>
      <c r="U155" s="51"/>
      <c r="V155" s="51"/>
    </row>
    <row r="156" spans="1:30" x14ac:dyDescent="0.35">
      <c r="A156" s="48" t="s">
        <v>98</v>
      </c>
      <c r="B156"/>
      <c r="C156"/>
      <c r="D156"/>
      <c r="E156"/>
      <c r="F156"/>
      <c r="O156"/>
      <c r="P156"/>
      <c r="Q156"/>
      <c r="R156"/>
      <c r="S156"/>
      <c r="T156"/>
      <c r="U156"/>
      <c r="V156"/>
    </row>
    <row r="157" spans="1:30" x14ac:dyDescent="0.35">
      <c r="A157" s="49" t="s">
        <v>108</v>
      </c>
      <c r="B157" s="35"/>
      <c r="C157" s="32"/>
      <c r="D157"/>
      <c r="E157"/>
      <c r="F157"/>
      <c r="O157"/>
      <c r="P157"/>
      <c r="Q157"/>
      <c r="R157"/>
      <c r="S157"/>
      <c r="T157"/>
      <c r="U157"/>
      <c r="V157"/>
    </row>
    <row r="158" spans="1:30" x14ac:dyDescent="0.35">
      <c r="A158" s="36"/>
      <c r="B158" s="36"/>
      <c r="C158" s="12" t="s">
        <v>23</v>
      </c>
      <c r="D158" s="12" t="s">
        <v>24</v>
      </c>
      <c r="E158" s="12" t="s">
        <v>25</v>
      </c>
      <c r="F158" s="12" t="s">
        <v>26</v>
      </c>
      <c r="O158" s="7" t="s">
        <v>23</v>
      </c>
      <c r="P158" s="7" t="s">
        <v>24</v>
      </c>
      <c r="Q158" s="7" t="s">
        <v>25</v>
      </c>
      <c r="R158" s="8" t="s">
        <v>26</v>
      </c>
      <c r="S158" s="14" t="s">
        <v>23</v>
      </c>
      <c r="T158" s="14" t="s">
        <v>24</v>
      </c>
      <c r="U158" s="14" t="s">
        <v>25</v>
      </c>
      <c r="V158" s="15" t="s">
        <v>26</v>
      </c>
      <c r="W158" s="59" t="s">
        <v>103</v>
      </c>
      <c r="X158" s="59"/>
      <c r="Y158" s="59"/>
      <c r="Z158" s="59"/>
      <c r="AA158" s="59" t="s">
        <v>103</v>
      </c>
      <c r="AB158" s="59"/>
      <c r="AC158" s="59"/>
      <c r="AD158" s="59"/>
    </row>
    <row r="159" spans="1:30" x14ac:dyDescent="0.35">
      <c r="A159" s="36"/>
      <c r="B159" s="36"/>
      <c r="C159" s="12" t="s">
        <v>27</v>
      </c>
      <c r="D159" s="12" t="s">
        <v>28</v>
      </c>
      <c r="E159" s="12" t="s">
        <v>29</v>
      </c>
      <c r="F159" s="12" t="s">
        <v>30</v>
      </c>
      <c r="O159" s="7" t="s">
        <v>27</v>
      </c>
      <c r="P159" s="7" t="s">
        <v>28</v>
      </c>
      <c r="Q159" s="7" t="s">
        <v>29</v>
      </c>
      <c r="R159" s="8" t="s">
        <v>30</v>
      </c>
      <c r="S159" s="14" t="s">
        <v>27</v>
      </c>
      <c r="T159" s="14" t="s">
        <v>28</v>
      </c>
      <c r="U159" s="14" t="s">
        <v>29</v>
      </c>
      <c r="V159" s="15" t="s">
        <v>30</v>
      </c>
      <c r="W159" s="39" t="s">
        <v>23</v>
      </c>
      <c r="X159" s="39" t="s">
        <v>24</v>
      </c>
      <c r="Y159" s="39" t="s">
        <v>25</v>
      </c>
      <c r="Z159" s="39" t="s">
        <v>26</v>
      </c>
      <c r="AA159" s="42" t="s">
        <v>23</v>
      </c>
      <c r="AB159" s="42" t="s">
        <v>24</v>
      </c>
      <c r="AC159" s="42" t="s">
        <v>25</v>
      </c>
      <c r="AD159" s="42" t="s">
        <v>26</v>
      </c>
    </row>
    <row r="160" spans="1:30" x14ac:dyDescent="0.35">
      <c r="A160" s="36"/>
      <c r="B160" s="36"/>
      <c r="C160" s="13">
        <v>2019</v>
      </c>
      <c r="D160" s="13">
        <v>2019</v>
      </c>
      <c r="E160" s="13">
        <v>2019</v>
      </c>
      <c r="F160" s="13">
        <v>2019</v>
      </c>
      <c r="O160" s="11">
        <v>2025</v>
      </c>
      <c r="P160" s="11">
        <v>2025</v>
      </c>
      <c r="Q160" s="11">
        <v>2025</v>
      </c>
      <c r="R160" s="11">
        <v>2025</v>
      </c>
      <c r="S160" s="16">
        <v>2026</v>
      </c>
      <c r="T160" s="16">
        <v>2026</v>
      </c>
      <c r="U160" s="16">
        <v>2026</v>
      </c>
      <c r="V160" s="16">
        <v>2026</v>
      </c>
      <c r="W160" s="2" t="s">
        <v>27</v>
      </c>
      <c r="X160" s="2" t="s">
        <v>28</v>
      </c>
      <c r="Y160" s="2" t="s">
        <v>29</v>
      </c>
      <c r="Z160" s="2" t="s">
        <v>30</v>
      </c>
      <c r="AA160" s="43" t="s">
        <v>27</v>
      </c>
      <c r="AB160" s="43" t="s">
        <v>28</v>
      </c>
      <c r="AC160" s="43" t="s">
        <v>29</v>
      </c>
      <c r="AD160" s="43" t="s">
        <v>30</v>
      </c>
    </row>
    <row r="161" spans="1:30" x14ac:dyDescent="0.35">
      <c r="A161" s="25" t="s">
        <v>0</v>
      </c>
      <c r="B161" s="25" t="s">
        <v>0</v>
      </c>
      <c r="C161" s="19">
        <v>16084</v>
      </c>
      <c r="D161" s="19">
        <v>17455</v>
      </c>
      <c r="E161" s="19">
        <v>21629</v>
      </c>
      <c r="F161" s="19">
        <v>21471</v>
      </c>
      <c r="O161" s="19">
        <v>27140</v>
      </c>
      <c r="P161" s="19">
        <v>28247</v>
      </c>
      <c r="Q161" s="19">
        <v>36654</v>
      </c>
      <c r="R161" s="19">
        <v>30520</v>
      </c>
      <c r="S161" s="19">
        <v>31014</v>
      </c>
      <c r="T161" s="19">
        <v>28108</v>
      </c>
      <c r="U161" s="19">
        <v>38853</v>
      </c>
      <c r="V161" s="19">
        <v>31380</v>
      </c>
      <c r="W161" s="19">
        <f t="shared" ref="W161:W170" si="66">S161-O161</f>
        <v>3874</v>
      </c>
      <c r="X161" s="19">
        <f t="shared" ref="X161:X170" si="67">T161-P161</f>
        <v>-139</v>
      </c>
      <c r="Y161" s="19">
        <f t="shared" ref="Y161:Y170" si="68">U161-Q161</f>
        <v>2199</v>
      </c>
      <c r="Z161" s="19">
        <f t="shared" ref="Z161:Z170" si="69">V161-R161</f>
        <v>860</v>
      </c>
      <c r="AA161" s="29">
        <f t="shared" ref="AA161:AA170" si="70">(S161-O161)/O161</f>
        <v>0.14274134119380988</v>
      </c>
      <c r="AB161" s="29">
        <f t="shared" ref="AB161:AB170" si="71">(T161-P161)/P161</f>
        <v>-4.920876553262293E-3</v>
      </c>
      <c r="AC161" s="29">
        <f t="shared" ref="AC161:AC170" si="72">(U161-Q161)/Q161</f>
        <v>5.9993452283516123E-2</v>
      </c>
      <c r="AD161" s="29">
        <f t="shared" ref="AD161:AD170" si="73">(V161-R161)/R161</f>
        <v>2.8178243774574049E-2</v>
      </c>
    </row>
    <row r="162" spans="1:30" x14ac:dyDescent="0.35">
      <c r="A162" s="25" t="s">
        <v>64</v>
      </c>
      <c r="B162" s="25" t="s">
        <v>64</v>
      </c>
      <c r="C162" s="19">
        <v>7367</v>
      </c>
      <c r="D162" s="19">
        <v>6996</v>
      </c>
      <c r="E162" s="19">
        <v>6919</v>
      </c>
      <c r="F162" s="19">
        <v>9260</v>
      </c>
      <c r="O162" s="19">
        <v>9105</v>
      </c>
      <c r="P162" s="19">
        <v>9587</v>
      </c>
      <c r="Q162" s="19">
        <v>11702</v>
      </c>
      <c r="R162" s="19">
        <v>11471</v>
      </c>
      <c r="S162" s="19">
        <v>9648</v>
      </c>
      <c r="T162" s="19">
        <v>9258</v>
      </c>
      <c r="U162" s="19">
        <v>11510</v>
      </c>
      <c r="V162" s="19">
        <v>10993</v>
      </c>
      <c r="W162" s="19">
        <f t="shared" si="66"/>
        <v>543</v>
      </c>
      <c r="X162" s="19">
        <f t="shared" si="67"/>
        <v>-329</v>
      </c>
      <c r="Y162" s="19">
        <f t="shared" si="68"/>
        <v>-192</v>
      </c>
      <c r="Z162" s="19">
        <f t="shared" si="69"/>
        <v>-478</v>
      </c>
      <c r="AA162" s="29">
        <f t="shared" si="70"/>
        <v>5.9637561779242176E-2</v>
      </c>
      <c r="AB162" s="29">
        <f t="shared" si="71"/>
        <v>-3.4317304683425469E-2</v>
      </c>
      <c r="AC162" s="29">
        <f t="shared" si="72"/>
        <v>-1.6407451717655102E-2</v>
      </c>
      <c r="AD162" s="29">
        <f t="shared" si="73"/>
        <v>-4.167029901490716E-2</v>
      </c>
    </row>
    <row r="163" spans="1:30" x14ac:dyDescent="0.35">
      <c r="A163" s="25" t="s">
        <v>91</v>
      </c>
      <c r="B163" s="25" t="s">
        <v>74</v>
      </c>
      <c r="C163" s="19">
        <v>3790</v>
      </c>
      <c r="D163" s="19">
        <v>4641</v>
      </c>
      <c r="E163" s="19">
        <v>6489</v>
      </c>
      <c r="F163" s="19">
        <v>4709</v>
      </c>
      <c r="O163" s="19">
        <v>10657</v>
      </c>
      <c r="P163" s="19">
        <v>10446</v>
      </c>
      <c r="Q163" s="19">
        <v>14541</v>
      </c>
      <c r="R163" s="19">
        <v>9472</v>
      </c>
      <c r="S163" s="19">
        <v>12211</v>
      </c>
      <c r="T163" s="19">
        <v>10900</v>
      </c>
      <c r="U163" s="19">
        <v>15947</v>
      </c>
      <c r="V163" s="19">
        <v>10210</v>
      </c>
      <c r="W163" s="45">
        <f t="shared" si="66"/>
        <v>1554</v>
      </c>
      <c r="X163" s="45">
        <f t="shared" si="67"/>
        <v>454</v>
      </c>
      <c r="Y163" s="45">
        <f t="shared" si="68"/>
        <v>1406</v>
      </c>
      <c r="Z163" s="45">
        <f t="shared" si="69"/>
        <v>738</v>
      </c>
      <c r="AA163" s="46">
        <f t="shared" si="70"/>
        <v>0.14581964905695788</v>
      </c>
      <c r="AB163" s="46">
        <f t="shared" si="71"/>
        <v>4.3461612100325481E-2</v>
      </c>
      <c r="AC163" s="46">
        <f t="shared" si="72"/>
        <v>9.6692111959287536E-2</v>
      </c>
      <c r="AD163" s="46">
        <f t="shared" si="73"/>
        <v>7.7913851351351357E-2</v>
      </c>
    </row>
    <row r="164" spans="1:30" x14ac:dyDescent="0.35">
      <c r="A164" s="25" t="s">
        <v>94</v>
      </c>
      <c r="B164" s="25" t="s">
        <v>77</v>
      </c>
      <c r="C164" s="19">
        <v>1921</v>
      </c>
      <c r="D164" s="19">
        <v>1994</v>
      </c>
      <c r="E164" s="19">
        <v>3903</v>
      </c>
      <c r="F164" s="19">
        <v>2801</v>
      </c>
      <c r="O164" s="19">
        <v>3169</v>
      </c>
      <c r="P164" s="19">
        <v>3438</v>
      </c>
      <c r="Q164" s="19">
        <v>4907</v>
      </c>
      <c r="R164" s="19">
        <v>3599</v>
      </c>
      <c r="S164" s="19">
        <v>4440</v>
      </c>
      <c r="T164" s="19">
        <v>3431</v>
      </c>
      <c r="U164" s="19">
        <v>5002</v>
      </c>
      <c r="V164" s="19">
        <v>3891</v>
      </c>
      <c r="W164" s="19">
        <f t="shared" si="66"/>
        <v>1271</v>
      </c>
      <c r="X164" s="19">
        <f t="shared" si="67"/>
        <v>-7</v>
      </c>
      <c r="Y164" s="19">
        <f t="shared" si="68"/>
        <v>95</v>
      </c>
      <c r="Z164" s="19">
        <f t="shared" si="69"/>
        <v>292</v>
      </c>
      <c r="AA164" s="29">
        <f t="shared" si="70"/>
        <v>0.40107289365730514</v>
      </c>
      <c r="AB164" s="29">
        <f t="shared" si="71"/>
        <v>-2.0360674810936592E-3</v>
      </c>
      <c r="AC164" s="29">
        <f t="shared" si="72"/>
        <v>1.9360097819441615E-2</v>
      </c>
      <c r="AD164" s="29">
        <f t="shared" si="73"/>
        <v>8.1133648235621011E-2</v>
      </c>
    </row>
    <row r="165" spans="1:30" x14ac:dyDescent="0.35">
      <c r="A165" s="25" t="s">
        <v>82</v>
      </c>
      <c r="B165" s="25" t="s">
        <v>82</v>
      </c>
      <c r="C165" s="19">
        <v>1635</v>
      </c>
      <c r="D165" s="19">
        <v>1498</v>
      </c>
      <c r="E165" s="19">
        <v>3408</v>
      </c>
      <c r="F165" s="19">
        <v>2359</v>
      </c>
      <c r="O165" s="19">
        <v>3000</v>
      </c>
      <c r="P165" s="19">
        <v>2801</v>
      </c>
      <c r="Q165" s="19">
        <v>4544</v>
      </c>
      <c r="R165" s="19">
        <v>3212</v>
      </c>
      <c r="S165" s="19">
        <v>4039</v>
      </c>
      <c r="T165" s="19">
        <v>2826</v>
      </c>
      <c r="U165" s="19">
        <v>4588</v>
      </c>
      <c r="V165" s="19">
        <v>3652</v>
      </c>
      <c r="W165" s="19">
        <f t="shared" si="66"/>
        <v>1039</v>
      </c>
      <c r="X165" s="19">
        <f t="shared" si="67"/>
        <v>25</v>
      </c>
      <c r="Y165" s="19">
        <f t="shared" si="68"/>
        <v>44</v>
      </c>
      <c r="Z165" s="19">
        <f t="shared" si="69"/>
        <v>440</v>
      </c>
      <c r="AA165" s="29">
        <f t="shared" si="70"/>
        <v>0.34633333333333333</v>
      </c>
      <c r="AB165" s="29">
        <f t="shared" si="71"/>
        <v>8.9253837915030353E-3</v>
      </c>
      <c r="AC165" s="29">
        <f t="shared" si="72"/>
        <v>9.683098591549295E-3</v>
      </c>
      <c r="AD165" s="29">
        <f t="shared" si="73"/>
        <v>0.13698630136986301</v>
      </c>
    </row>
    <row r="166" spans="1:30" x14ac:dyDescent="0.35">
      <c r="A166" s="25" t="s">
        <v>93</v>
      </c>
      <c r="B166" s="25" t="s">
        <v>76</v>
      </c>
      <c r="C166" s="19">
        <v>689</v>
      </c>
      <c r="D166" s="19">
        <v>759</v>
      </c>
      <c r="E166" s="19">
        <v>994</v>
      </c>
      <c r="F166" s="19">
        <v>1418</v>
      </c>
      <c r="O166" s="19">
        <v>587</v>
      </c>
      <c r="P166" s="19">
        <v>595</v>
      </c>
      <c r="Q166" s="19">
        <v>1123</v>
      </c>
      <c r="R166" s="19">
        <v>1665</v>
      </c>
      <c r="S166" s="19">
        <v>686</v>
      </c>
      <c r="T166" s="19">
        <v>767</v>
      </c>
      <c r="U166" s="19">
        <v>1249</v>
      </c>
      <c r="V166" s="19">
        <v>1260</v>
      </c>
      <c r="W166" s="19">
        <f t="shared" si="66"/>
        <v>99</v>
      </c>
      <c r="X166" s="19">
        <f t="shared" si="67"/>
        <v>172</v>
      </c>
      <c r="Y166" s="19">
        <f t="shared" si="68"/>
        <v>126</v>
      </c>
      <c r="Z166" s="19">
        <f t="shared" si="69"/>
        <v>-405</v>
      </c>
      <c r="AA166" s="29">
        <f t="shared" si="70"/>
        <v>0.1686541737649063</v>
      </c>
      <c r="AB166" s="29">
        <f t="shared" si="71"/>
        <v>0.28907563025210087</v>
      </c>
      <c r="AC166" s="29">
        <f t="shared" si="72"/>
        <v>0.11219946571682991</v>
      </c>
      <c r="AD166" s="29">
        <f t="shared" si="73"/>
        <v>-0.24324324324324326</v>
      </c>
    </row>
    <row r="167" spans="1:30" x14ac:dyDescent="0.35">
      <c r="A167" s="25" t="s">
        <v>102</v>
      </c>
      <c r="B167" s="25" t="s">
        <v>66</v>
      </c>
      <c r="C167" s="19">
        <v>448</v>
      </c>
      <c r="D167" s="19">
        <v>834</v>
      </c>
      <c r="E167" s="19">
        <v>1020</v>
      </c>
      <c r="F167" s="19">
        <v>982</v>
      </c>
      <c r="O167" s="19">
        <v>583</v>
      </c>
      <c r="P167" s="19">
        <v>718</v>
      </c>
      <c r="Q167" s="19">
        <v>1105</v>
      </c>
      <c r="R167" s="19">
        <v>826</v>
      </c>
      <c r="S167" s="19">
        <v>1107</v>
      </c>
      <c r="T167" s="19">
        <v>993</v>
      </c>
      <c r="U167" s="19">
        <v>1420</v>
      </c>
      <c r="V167" s="19">
        <v>951</v>
      </c>
      <c r="W167" s="19">
        <f t="shared" si="66"/>
        <v>524</v>
      </c>
      <c r="X167" s="19">
        <f t="shared" si="67"/>
        <v>275</v>
      </c>
      <c r="Y167" s="19">
        <f t="shared" si="68"/>
        <v>315</v>
      </c>
      <c r="Z167" s="19">
        <f t="shared" si="69"/>
        <v>125</v>
      </c>
      <c r="AA167" s="29">
        <f t="shared" si="70"/>
        <v>0.89879931389365353</v>
      </c>
      <c r="AB167" s="29">
        <f t="shared" si="71"/>
        <v>0.38300835654596099</v>
      </c>
      <c r="AC167" s="29">
        <f t="shared" si="72"/>
        <v>0.28506787330316741</v>
      </c>
      <c r="AD167" s="29">
        <f t="shared" si="73"/>
        <v>0.1513317191283293</v>
      </c>
    </row>
    <row r="168" spans="1:30" x14ac:dyDescent="0.35">
      <c r="A168" s="25" t="s">
        <v>85</v>
      </c>
      <c r="B168" s="25" t="s">
        <v>68</v>
      </c>
      <c r="C168" s="19">
        <v>577</v>
      </c>
      <c r="D168" s="19">
        <v>394</v>
      </c>
      <c r="E168" s="19">
        <v>473</v>
      </c>
      <c r="F168" s="19">
        <v>601</v>
      </c>
      <c r="O168" s="19">
        <v>344</v>
      </c>
      <c r="P168" s="19">
        <v>497</v>
      </c>
      <c r="Q168" s="19">
        <v>517</v>
      </c>
      <c r="R168" s="19">
        <v>731</v>
      </c>
      <c r="S168" s="19">
        <v>497</v>
      </c>
      <c r="T168" s="19">
        <v>303</v>
      </c>
      <c r="U168" s="19">
        <v>489</v>
      </c>
      <c r="V168" s="19">
        <v>789</v>
      </c>
      <c r="W168" s="19">
        <f t="shared" si="66"/>
        <v>153</v>
      </c>
      <c r="X168" s="19">
        <f t="shared" si="67"/>
        <v>-194</v>
      </c>
      <c r="Y168" s="19">
        <f t="shared" si="68"/>
        <v>-28</v>
      </c>
      <c r="Z168" s="19">
        <f t="shared" si="69"/>
        <v>58</v>
      </c>
      <c r="AA168" s="29">
        <f t="shared" si="70"/>
        <v>0.44476744186046513</v>
      </c>
      <c r="AB168" s="29">
        <f t="shared" si="71"/>
        <v>-0.3903420523138833</v>
      </c>
      <c r="AC168" s="29">
        <f t="shared" si="72"/>
        <v>-5.4158607350096713E-2</v>
      </c>
      <c r="AD168" s="29">
        <f t="shared" si="73"/>
        <v>7.9343365253077974E-2</v>
      </c>
    </row>
    <row r="169" spans="1:30" x14ac:dyDescent="0.35">
      <c r="A169" s="25" t="s">
        <v>95</v>
      </c>
      <c r="B169" s="25" t="s">
        <v>78</v>
      </c>
      <c r="C169" s="19">
        <v>186</v>
      </c>
      <c r="D169" s="19">
        <v>323</v>
      </c>
      <c r="E169" s="19">
        <v>341</v>
      </c>
      <c r="F169" s="19">
        <v>243</v>
      </c>
      <c r="O169" s="19">
        <v>1290</v>
      </c>
      <c r="P169" s="19">
        <v>937</v>
      </c>
      <c r="Q169" s="19">
        <v>702</v>
      </c>
      <c r="R169" s="19">
        <v>791</v>
      </c>
      <c r="S169" s="19">
        <v>1128</v>
      </c>
      <c r="T169" s="19">
        <v>1207</v>
      </c>
      <c r="U169" s="19">
        <v>1134</v>
      </c>
      <c r="V169" s="19">
        <v>1272</v>
      </c>
      <c r="W169" s="19">
        <f t="shared" si="66"/>
        <v>-162</v>
      </c>
      <c r="X169" s="19">
        <f t="shared" si="67"/>
        <v>270</v>
      </c>
      <c r="Y169" s="19">
        <f t="shared" si="68"/>
        <v>432</v>
      </c>
      <c r="Z169" s="19">
        <f t="shared" si="69"/>
        <v>481</v>
      </c>
      <c r="AA169" s="29">
        <f t="shared" si="70"/>
        <v>-0.12558139534883722</v>
      </c>
      <c r="AB169" s="29">
        <f t="shared" si="71"/>
        <v>0.28815368196371399</v>
      </c>
      <c r="AC169" s="29">
        <f t="shared" si="72"/>
        <v>0.61538461538461542</v>
      </c>
      <c r="AD169" s="29">
        <f t="shared" si="73"/>
        <v>0.60809102402022752</v>
      </c>
    </row>
    <row r="170" spans="1:30" x14ac:dyDescent="0.35">
      <c r="A170" s="25" t="s">
        <v>89</v>
      </c>
      <c r="B170" s="25" t="s">
        <v>72</v>
      </c>
      <c r="C170" s="19">
        <v>106</v>
      </c>
      <c r="D170" s="19">
        <v>331</v>
      </c>
      <c r="E170" s="19">
        <v>157</v>
      </c>
      <c r="F170" s="19">
        <v>298</v>
      </c>
      <c r="O170" s="19">
        <v>95</v>
      </c>
      <c r="P170" s="19">
        <v>138</v>
      </c>
      <c r="Q170" s="19">
        <v>257</v>
      </c>
      <c r="R170" s="19">
        <v>144</v>
      </c>
      <c r="S170" s="19">
        <v>114</v>
      </c>
      <c r="T170" s="19">
        <v>82</v>
      </c>
      <c r="U170" s="19">
        <v>138</v>
      </c>
      <c r="V170" s="19">
        <v>116</v>
      </c>
      <c r="W170" s="19">
        <f t="shared" si="66"/>
        <v>19</v>
      </c>
      <c r="X170" s="19">
        <f t="shared" si="67"/>
        <v>-56</v>
      </c>
      <c r="Y170" s="19">
        <f t="shared" si="68"/>
        <v>-119</v>
      </c>
      <c r="Z170" s="19">
        <f t="shared" si="69"/>
        <v>-28</v>
      </c>
      <c r="AA170" s="29">
        <f t="shared" si="70"/>
        <v>0.2</v>
      </c>
      <c r="AB170" s="29">
        <f t="shared" si="71"/>
        <v>-0.40579710144927539</v>
      </c>
      <c r="AC170" s="29">
        <f t="shared" si="72"/>
        <v>-0.46303501945525294</v>
      </c>
      <c r="AD170" s="29">
        <f t="shared" si="73"/>
        <v>-0.19444444444444445</v>
      </c>
    </row>
    <row r="171" spans="1:30" x14ac:dyDescent="0.35">
      <c r="A171" s="25" t="s">
        <v>88</v>
      </c>
      <c r="B171" s="25" t="s">
        <v>71</v>
      </c>
      <c r="C171" s="19">
        <v>37</v>
      </c>
      <c r="D171" s="19">
        <v>218</v>
      </c>
      <c r="E171" s="19">
        <v>169</v>
      </c>
      <c r="F171" s="19">
        <v>159</v>
      </c>
      <c r="O171" s="19">
        <v>197</v>
      </c>
      <c r="P171" s="19">
        <v>310</v>
      </c>
      <c r="Q171" s="19">
        <v>369</v>
      </c>
      <c r="R171" s="19">
        <v>201</v>
      </c>
      <c r="S171" s="19">
        <v>255</v>
      </c>
      <c r="T171" s="19">
        <v>291</v>
      </c>
      <c r="U171" s="19">
        <v>374</v>
      </c>
      <c r="V171" s="19">
        <v>306</v>
      </c>
      <c r="W171" s="19">
        <f t="shared" ref="W171:W176" si="74">S171-O171</f>
        <v>58</v>
      </c>
      <c r="X171" s="19">
        <f t="shared" ref="X171:X176" si="75">T171-P171</f>
        <v>-19</v>
      </c>
      <c r="Y171" s="19">
        <f t="shared" ref="Y171:Y176" si="76">U171-Q171</f>
        <v>5</v>
      </c>
      <c r="Z171" s="19">
        <f t="shared" ref="Z171:Z176" si="77">V171-R171</f>
        <v>105</v>
      </c>
      <c r="AA171" s="29">
        <f t="shared" ref="AA171:AA176" si="78">(S171-O171)/O171</f>
        <v>0.29441624365482233</v>
      </c>
      <c r="AB171" s="29">
        <f t="shared" ref="AB171:AB176" si="79">(T171-P171)/P171</f>
        <v>-6.1290322580645158E-2</v>
      </c>
      <c r="AC171" s="29">
        <f t="shared" ref="AC171:AC176" si="80">(U171-Q171)/Q171</f>
        <v>1.3550135501355014E-2</v>
      </c>
      <c r="AD171" s="29">
        <f t="shared" ref="AD171:AD176" si="81">(V171-R171)/R171</f>
        <v>0.52238805970149249</v>
      </c>
    </row>
    <row r="172" spans="1:30" x14ac:dyDescent="0.35">
      <c r="A172" s="25" t="s">
        <v>86</v>
      </c>
      <c r="B172" s="25" t="s">
        <v>69</v>
      </c>
      <c r="C172" s="19">
        <v>119</v>
      </c>
      <c r="D172" s="19">
        <v>141</v>
      </c>
      <c r="E172" s="19">
        <v>123</v>
      </c>
      <c r="F172" s="19">
        <v>79</v>
      </c>
      <c r="O172" s="34" t="s">
        <v>65</v>
      </c>
      <c r="P172" s="19">
        <v>180</v>
      </c>
      <c r="Q172" s="19">
        <v>109</v>
      </c>
      <c r="R172" s="19">
        <v>123</v>
      </c>
      <c r="S172" s="19">
        <v>172</v>
      </c>
      <c r="T172" s="19">
        <v>200</v>
      </c>
      <c r="U172" s="19">
        <v>173</v>
      </c>
      <c r="V172" s="19">
        <v>43</v>
      </c>
      <c r="W172" s="19" t="e">
        <f t="shared" si="74"/>
        <v>#VALUE!</v>
      </c>
      <c r="X172" s="19">
        <f t="shared" si="75"/>
        <v>20</v>
      </c>
      <c r="Y172" s="19">
        <f t="shared" si="76"/>
        <v>64</v>
      </c>
      <c r="Z172" s="19">
        <f t="shared" si="77"/>
        <v>-80</v>
      </c>
      <c r="AA172" s="29" t="e">
        <f t="shared" si="78"/>
        <v>#VALUE!</v>
      </c>
      <c r="AB172" s="29">
        <f t="shared" si="79"/>
        <v>0.1111111111111111</v>
      </c>
      <c r="AC172" s="29">
        <f t="shared" si="80"/>
        <v>0.58715596330275233</v>
      </c>
      <c r="AD172" s="29">
        <f t="shared" si="81"/>
        <v>-0.65040650406504064</v>
      </c>
    </row>
    <row r="173" spans="1:30" x14ac:dyDescent="0.35">
      <c r="A173" s="25" t="s">
        <v>87</v>
      </c>
      <c r="B173" s="25" t="s">
        <v>70</v>
      </c>
      <c r="C173" s="19">
        <v>92</v>
      </c>
      <c r="D173" s="19">
        <v>110</v>
      </c>
      <c r="E173" s="19">
        <v>107</v>
      </c>
      <c r="F173" s="19">
        <v>85</v>
      </c>
      <c r="O173" s="19">
        <v>59</v>
      </c>
      <c r="P173" s="19">
        <v>206</v>
      </c>
      <c r="Q173" s="19">
        <v>184</v>
      </c>
      <c r="R173" s="19">
        <v>621</v>
      </c>
      <c r="S173" s="19">
        <v>56</v>
      </c>
      <c r="T173" s="19">
        <v>28</v>
      </c>
      <c r="U173" s="19">
        <v>39</v>
      </c>
      <c r="V173" s="19">
        <v>110</v>
      </c>
      <c r="W173" s="19">
        <f t="shared" si="74"/>
        <v>-3</v>
      </c>
      <c r="X173" s="19">
        <f t="shared" si="75"/>
        <v>-178</v>
      </c>
      <c r="Y173" s="19">
        <f t="shared" si="76"/>
        <v>-145</v>
      </c>
      <c r="Z173" s="19">
        <f t="shared" si="77"/>
        <v>-511</v>
      </c>
      <c r="AA173" s="29">
        <f t="shared" si="78"/>
        <v>-5.0847457627118647E-2</v>
      </c>
      <c r="AB173" s="29">
        <f t="shared" si="79"/>
        <v>-0.86407766990291257</v>
      </c>
      <c r="AC173" s="29">
        <f t="shared" si="80"/>
        <v>-0.78804347826086951</v>
      </c>
      <c r="AD173" s="29">
        <f t="shared" si="81"/>
        <v>-0.82286634460547503</v>
      </c>
    </row>
    <row r="174" spans="1:30" x14ac:dyDescent="0.35">
      <c r="A174" s="25" t="s">
        <v>90</v>
      </c>
      <c r="B174" s="25" t="s">
        <v>73</v>
      </c>
      <c r="C174" s="19">
        <v>71</v>
      </c>
      <c r="D174" s="19">
        <v>107</v>
      </c>
      <c r="E174" s="19">
        <v>117</v>
      </c>
      <c r="F174" s="19">
        <v>80</v>
      </c>
      <c r="O174" s="19">
        <v>20</v>
      </c>
      <c r="P174" s="19">
        <v>237</v>
      </c>
      <c r="Q174" s="19">
        <v>54</v>
      </c>
      <c r="R174" s="19">
        <v>27</v>
      </c>
      <c r="S174" s="19">
        <v>82</v>
      </c>
      <c r="T174" s="19">
        <v>48</v>
      </c>
      <c r="U174" s="34" t="s">
        <v>65</v>
      </c>
      <c r="V174" s="19">
        <v>24</v>
      </c>
      <c r="W174" s="19">
        <f t="shared" si="74"/>
        <v>62</v>
      </c>
      <c r="X174" s="19">
        <f t="shared" si="75"/>
        <v>-189</v>
      </c>
      <c r="Y174" s="19" t="e">
        <f t="shared" si="76"/>
        <v>#VALUE!</v>
      </c>
      <c r="Z174" s="19">
        <f t="shared" si="77"/>
        <v>-3</v>
      </c>
      <c r="AA174" s="29">
        <f t="shared" si="78"/>
        <v>3.1</v>
      </c>
      <c r="AB174" s="29">
        <f t="shared" si="79"/>
        <v>-0.79746835443037978</v>
      </c>
      <c r="AC174" s="29" t="e">
        <f t="shared" si="80"/>
        <v>#VALUE!</v>
      </c>
      <c r="AD174" s="29">
        <f t="shared" si="81"/>
        <v>-0.1111111111111111</v>
      </c>
    </row>
    <row r="175" spans="1:30" x14ac:dyDescent="0.35">
      <c r="A175" s="25" t="s">
        <v>96</v>
      </c>
      <c r="B175" s="25" t="s">
        <v>79</v>
      </c>
      <c r="C175" s="19">
        <v>22</v>
      </c>
      <c r="D175" s="19">
        <v>52</v>
      </c>
      <c r="E175" s="19">
        <v>53</v>
      </c>
      <c r="F175" s="19">
        <v>105</v>
      </c>
      <c r="O175" s="19">
        <v>163</v>
      </c>
      <c r="P175" s="19">
        <v>87</v>
      </c>
      <c r="Q175" s="19">
        <v>76</v>
      </c>
      <c r="R175" s="19">
        <v>97</v>
      </c>
      <c r="S175" s="19">
        <v>57</v>
      </c>
      <c r="T175" s="19">
        <v>50</v>
      </c>
      <c r="U175" s="19">
        <v>46</v>
      </c>
      <c r="V175" s="19">
        <v>117</v>
      </c>
      <c r="W175" s="19">
        <f t="shared" si="74"/>
        <v>-106</v>
      </c>
      <c r="X175" s="19">
        <f t="shared" si="75"/>
        <v>-37</v>
      </c>
      <c r="Y175" s="19">
        <f t="shared" si="76"/>
        <v>-30</v>
      </c>
      <c r="Z175" s="19">
        <f t="shared" si="77"/>
        <v>20</v>
      </c>
      <c r="AA175" s="29">
        <f t="shared" si="78"/>
        <v>-0.65030674846625769</v>
      </c>
      <c r="AB175" s="29">
        <f t="shared" si="79"/>
        <v>-0.42528735632183906</v>
      </c>
      <c r="AC175" s="29">
        <f t="shared" si="80"/>
        <v>-0.39473684210526316</v>
      </c>
      <c r="AD175" s="29">
        <f t="shared" si="81"/>
        <v>0.20618556701030927</v>
      </c>
    </row>
    <row r="176" spans="1:30" x14ac:dyDescent="0.35">
      <c r="A176" s="25" t="s">
        <v>84</v>
      </c>
      <c r="B176" s="25" t="s">
        <v>67</v>
      </c>
      <c r="C176" s="19">
        <v>16</v>
      </c>
      <c r="D176" s="34" t="s">
        <v>65</v>
      </c>
      <c r="E176" s="19">
        <v>0</v>
      </c>
      <c r="F176" s="19">
        <v>54</v>
      </c>
      <c r="O176" s="34" t="s">
        <v>65</v>
      </c>
      <c r="P176" s="34" t="s">
        <v>65</v>
      </c>
      <c r="Q176" s="19">
        <v>20</v>
      </c>
      <c r="R176" s="19">
        <v>48</v>
      </c>
      <c r="S176" s="19">
        <v>34</v>
      </c>
      <c r="T176" s="19">
        <v>26</v>
      </c>
      <c r="U176" s="19">
        <v>26</v>
      </c>
      <c r="V176" s="19">
        <v>18</v>
      </c>
      <c r="W176" s="19" t="e">
        <f t="shared" si="74"/>
        <v>#VALUE!</v>
      </c>
      <c r="X176" s="19" t="e">
        <f t="shared" si="75"/>
        <v>#VALUE!</v>
      </c>
      <c r="Y176" s="19">
        <f t="shared" si="76"/>
        <v>6</v>
      </c>
      <c r="Z176" s="19">
        <f t="shared" si="77"/>
        <v>-30</v>
      </c>
      <c r="AA176" s="29" t="e">
        <f t="shared" si="78"/>
        <v>#VALUE!</v>
      </c>
      <c r="AB176" s="29" t="e">
        <f t="shared" si="79"/>
        <v>#VALUE!</v>
      </c>
      <c r="AC176" s="29">
        <f t="shared" si="80"/>
        <v>0.3</v>
      </c>
      <c r="AD176" s="29">
        <f t="shared" si="81"/>
        <v>-0.625</v>
      </c>
    </row>
    <row r="177" spans="1:30" x14ac:dyDescent="0.35">
      <c r="A177" s="50"/>
      <c r="B177" s="50"/>
      <c r="C177" s="51"/>
      <c r="D177" s="52"/>
      <c r="E177" s="51"/>
      <c r="F177" s="51"/>
      <c r="O177" s="52"/>
      <c r="P177" s="52"/>
      <c r="Q177" s="51"/>
      <c r="R177" s="51"/>
      <c r="S177" s="51"/>
      <c r="T177" s="51"/>
      <c r="U177" s="51"/>
      <c r="V177" s="51"/>
    </row>
    <row r="178" spans="1:30" x14ac:dyDescent="0.35">
      <c r="A178" s="37" t="s">
        <v>110</v>
      </c>
      <c r="B178" s="35"/>
      <c r="C178" s="32"/>
      <c r="D178"/>
      <c r="E178"/>
      <c r="F178"/>
      <c r="O178"/>
      <c r="P178"/>
      <c r="Q178"/>
      <c r="R178"/>
      <c r="S178"/>
      <c r="T178"/>
      <c r="U178"/>
      <c r="V178"/>
    </row>
    <row r="179" spans="1:30" x14ac:dyDescent="0.35">
      <c r="A179" s="36"/>
      <c r="B179" s="36"/>
      <c r="C179" s="12" t="s">
        <v>23</v>
      </c>
      <c r="D179" s="12" t="s">
        <v>24</v>
      </c>
      <c r="E179" s="12" t="s">
        <v>25</v>
      </c>
      <c r="F179" s="12" t="s">
        <v>26</v>
      </c>
      <c r="O179" s="7" t="s">
        <v>23</v>
      </c>
      <c r="P179" s="7" t="s">
        <v>24</v>
      </c>
      <c r="Q179" s="7" t="s">
        <v>25</v>
      </c>
      <c r="R179" s="8" t="s">
        <v>26</v>
      </c>
      <c r="S179" s="14" t="s">
        <v>23</v>
      </c>
      <c r="T179" s="14" t="s">
        <v>24</v>
      </c>
      <c r="U179" s="14" t="s">
        <v>25</v>
      </c>
      <c r="V179" s="15" t="s">
        <v>26</v>
      </c>
      <c r="W179" s="59" t="s">
        <v>103</v>
      </c>
      <c r="X179" s="59"/>
      <c r="Y179" s="59"/>
      <c r="Z179" s="59"/>
      <c r="AA179" s="59" t="s">
        <v>103</v>
      </c>
      <c r="AB179" s="59"/>
      <c r="AC179" s="59"/>
      <c r="AD179" s="59"/>
    </row>
    <row r="180" spans="1:30" x14ac:dyDescent="0.35">
      <c r="A180" s="36"/>
      <c r="B180" s="36"/>
      <c r="C180" s="12" t="s">
        <v>27</v>
      </c>
      <c r="D180" s="12" t="s">
        <v>28</v>
      </c>
      <c r="E180" s="12" t="s">
        <v>29</v>
      </c>
      <c r="F180" s="12" t="s">
        <v>30</v>
      </c>
      <c r="O180" s="7" t="s">
        <v>27</v>
      </c>
      <c r="P180" s="7" t="s">
        <v>28</v>
      </c>
      <c r="Q180" s="7" t="s">
        <v>29</v>
      </c>
      <c r="R180" s="8" t="s">
        <v>30</v>
      </c>
      <c r="S180" s="14" t="s">
        <v>27</v>
      </c>
      <c r="T180" s="14" t="s">
        <v>28</v>
      </c>
      <c r="U180" s="14" t="s">
        <v>29</v>
      </c>
      <c r="V180" s="15" t="s">
        <v>30</v>
      </c>
      <c r="W180" s="39" t="s">
        <v>23</v>
      </c>
      <c r="X180" s="39" t="s">
        <v>24</v>
      </c>
      <c r="Y180" s="39" t="s">
        <v>25</v>
      </c>
      <c r="Z180" s="39" t="s">
        <v>26</v>
      </c>
      <c r="AA180" s="42" t="s">
        <v>23</v>
      </c>
      <c r="AB180" s="42" t="s">
        <v>24</v>
      </c>
      <c r="AC180" s="42" t="s">
        <v>25</v>
      </c>
      <c r="AD180" s="42" t="s">
        <v>26</v>
      </c>
    </row>
    <row r="181" spans="1:30" x14ac:dyDescent="0.35">
      <c r="A181" s="36"/>
      <c r="B181" s="36"/>
      <c r="C181" s="13">
        <v>2019</v>
      </c>
      <c r="D181" s="13">
        <v>2019</v>
      </c>
      <c r="E181" s="13">
        <v>2019</v>
      </c>
      <c r="F181" s="13">
        <v>2019</v>
      </c>
      <c r="O181" s="11">
        <v>2025</v>
      </c>
      <c r="P181" s="11">
        <v>2025</v>
      </c>
      <c r="Q181" s="11">
        <v>2025</v>
      </c>
      <c r="R181" s="11">
        <v>2025</v>
      </c>
      <c r="S181" s="16">
        <v>2026</v>
      </c>
      <c r="T181" s="16">
        <v>2026</v>
      </c>
      <c r="U181" s="16">
        <v>2026</v>
      </c>
      <c r="V181" s="16">
        <v>2026</v>
      </c>
      <c r="W181" s="2" t="s">
        <v>27</v>
      </c>
      <c r="X181" s="2" t="s">
        <v>28</v>
      </c>
      <c r="Y181" s="2" t="s">
        <v>29</v>
      </c>
      <c r="Z181" s="2" t="s">
        <v>30</v>
      </c>
      <c r="AA181" s="43" t="s">
        <v>27</v>
      </c>
      <c r="AB181" s="43" t="s">
        <v>28</v>
      </c>
      <c r="AC181" s="43" t="s">
        <v>29</v>
      </c>
      <c r="AD181" s="43" t="s">
        <v>30</v>
      </c>
    </row>
    <row r="182" spans="1:30" x14ac:dyDescent="0.35">
      <c r="A182" s="25" t="s">
        <v>0</v>
      </c>
      <c r="B182" s="25" t="s">
        <v>0</v>
      </c>
      <c r="C182" s="19">
        <v>11393</v>
      </c>
      <c r="D182" s="19">
        <v>11552</v>
      </c>
      <c r="E182" s="19">
        <v>14173</v>
      </c>
      <c r="F182" s="19">
        <v>20000</v>
      </c>
      <c r="O182" s="19">
        <v>8925</v>
      </c>
      <c r="P182" s="19">
        <v>8719</v>
      </c>
      <c r="Q182" s="19">
        <v>10499</v>
      </c>
      <c r="R182" s="19">
        <v>14598</v>
      </c>
      <c r="S182" s="19">
        <v>8600</v>
      </c>
      <c r="T182" s="19">
        <v>7928</v>
      </c>
      <c r="U182" s="19">
        <v>11116</v>
      </c>
      <c r="V182" s="19">
        <v>14042</v>
      </c>
      <c r="W182" s="19">
        <f t="shared" ref="W182:W191" si="82">S182-O182</f>
        <v>-325</v>
      </c>
      <c r="X182" s="19">
        <f t="shared" ref="X182:X191" si="83">T182-P182</f>
        <v>-791</v>
      </c>
      <c r="Y182" s="19">
        <f t="shared" ref="Y182:Y191" si="84">U182-Q182</f>
        <v>617</v>
      </c>
      <c r="Z182" s="19">
        <f t="shared" ref="Z182:Z191" si="85">V182-R182</f>
        <v>-556</v>
      </c>
      <c r="AA182" s="29">
        <f t="shared" ref="AA182:AA191" si="86">(S182-O182)/O182</f>
        <v>-3.6414565826330535E-2</v>
      </c>
      <c r="AB182" s="29">
        <f t="shared" ref="AB182:AB191" si="87">(T182-P182)/P182</f>
        <v>-9.072141300607868E-2</v>
      </c>
      <c r="AC182" s="29">
        <f t="shared" ref="AC182:AC191" si="88">(U182-Q182)/Q182</f>
        <v>5.8767501666825414E-2</v>
      </c>
      <c r="AD182" s="29">
        <f t="shared" ref="AD182:AD191" si="89">(V182-R182)/R182</f>
        <v>-3.808740923414166E-2</v>
      </c>
    </row>
    <row r="183" spans="1:30" x14ac:dyDescent="0.35">
      <c r="A183" s="25" t="s">
        <v>64</v>
      </c>
      <c r="B183" s="25" t="s">
        <v>64</v>
      </c>
      <c r="C183" s="19">
        <v>9280</v>
      </c>
      <c r="D183" s="19">
        <v>9263</v>
      </c>
      <c r="E183" s="19">
        <v>11538</v>
      </c>
      <c r="F183" s="19">
        <v>15967</v>
      </c>
      <c r="O183" s="19">
        <v>7607</v>
      </c>
      <c r="P183" s="19">
        <v>7068</v>
      </c>
      <c r="Q183" s="19">
        <v>8929</v>
      </c>
      <c r="R183" s="19">
        <v>12334</v>
      </c>
      <c r="S183" s="19">
        <v>7169</v>
      </c>
      <c r="T183" s="19">
        <v>6464</v>
      </c>
      <c r="U183" s="19">
        <v>8918</v>
      </c>
      <c r="V183" s="19">
        <v>11871</v>
      </c>
      <c r="W183" s="19">
        <f t="shared" si="82"/>
        <v>-438</v>
      </c>
      <c r="X183" s="19">
        <f t="shared" si="83"/>
        <v>-604</v>
      </c>
      <c r="Y183" s="19">
        <f t="shared" si="84"/>
        <v>-11</v>
      </c>
      <c r="Z183" s="19">
        <f t="shared" si="85"/>
        <v>-463</v>
      </c>
      <c r="AA183" s="29">
        <f t="shared" si="86"/>
        <v>-5.7578546075982645E-2</v>
      </c>
      <c r="AB183" s="29">
        <f t="shared" si="87"/>
        <v>-8.5455574419920771E-2</v>
      </c>
      <c r="AC183" s="29">
        <f t="shared" si="88"/>
        <v>-1.2319408668383918E-3</v>
      </c>
      <c r="AD183" s="29">
        <f t="shared" si="89"/>
        <v>-3.7538511431814497E-2</v>
      </c>
    </row>
    <row r="184" spans="1:30" x14ac:dyDescent="0.35">
      <c r="A184" s="25" t="s">
        <v>94</v>
      </c>
      <c r="B184" s="25" t="s">
        <v>77</v>
      </c>
      <c r="C184" s="19">
        <v>721</v>
      </c>
      <c r="D184" s="19">
        <v>485</v>
      </c>
      <c r="E184" s="19">
        <v>514</v>
      </c>
      <c r="F184" s="19">
        <v>1020</v>
      </c>
      <c r="O184" s="19">
        <v>375</v>
      </c>
      <c r="P184" s="19">
        <v>366</v>
      </c>
      <c r="Q184" s="19">
        <v>467</v>
      </c>
      <c r="R184" s="19">
        <v>606</v>
      </c>
      <c r="S184" s="19">
        <v>509</v>
      </c>
      <c r="T184" s="19">
        <v>399</v>
      </c>
      <c r="U184" s="19">
        <v>829</v>
      </c>
      <c r="V184" s="19">
        <v>850</v>
      </c>
      <c r="W184" s="45">
        <f t="shared" si="82"/>
        <v>134</v>
      </c>
      <c r="X184" s="45">
        <f t="shared" si="83"/>
        <v>33</v>
      </c>
      <c r="Y184" s="45">
        <f t="shared" si="84"/>
        <v>362</v>
      </c>
      <c r="Z184" s="45">
        <f t="shared" si="85"/>
        <v>244</v>
      </c>
      <c r="AA184" s="46">
        <f t="shared" si="86"/>
        <v>0.35733333333333334</v>
      </c>
      <c r="AB184" s="46">
        <f t="shared" si="87"/>
        <v>9.0163934426229511E-2</v>
      </c>
      <c r="AC184" s="46">
        <f t="shared" si="88"/>
        <v>0.77516059957173444</v>
      </c>
      <c r="AD184" s="46">
        <f t="shared" si="89"/>
        <v>0.40264026402640263</v>
      </c>
    </row>
    <row r="185" spans="1:30" x14ac:dyDescent="0.35">
      <c r="A185" s="25" t="s">
        <v>91</v>
      </c>
      <c r="B185" s="25" t="s">
        <v>74</v>
      </c>
      <c r="C185" s="19">
        <v>154</v>
      </c>
      <c r="D185" s="19">
        <v>84</v>
      </c>
      <c r="E185" s="19">
        <v>187</v>
      </c>
      <c r="F185" s="19">
        <v>297</v>
      </c>
      <c r="O185" s="19">
        <v>207</v>
      </c>
      <c r="P185" s="19">
        <v>141</v>
      </c>
      <c r="Q185" s="19">
        <v>167</v>
      </c>
      <c r="R185" s="19">
        <v>360</v>
      </c>
      <c r="S185" s="19">
        <v>183</v>
      </c>
      <c r="T185" s="19">
        <v>165</v>
      </c>
      <c r="U185" s="19">
        <v>234</v>
      </c>
      <c r="V185" s="19">
        <v>463</v>
      </c>
      <c r="W185" s="19">
        <f t="shared" si="82"/>
        <v>-24</v>
      </c>
      <c r="X185" s="19">
        <f t="shared" si="83"/>
        <v>24</v>
      </c>
      <c r="Y185" s="19">
        <f t="shared" si="84"/>
        <v>67</v>
      </c>
      <c r="Z185" s="19">
        <f t="shared" si="85"/>
        <v>103</v>
      </c>
      <c r="AA185" s="29">
        <f t="shared" si="86"/>
        <v>-0.11594202898550725</v>
      </c>
      <c r="AB185" s="29">
        <f t="shared" si="87"/>
        <v>0.1702127659574468</v>
      </c>
      <c r="AC185" s="29">
        <f t="shared" si="88"/>
        <v>0.40119760479041916</v>
      </c>
      <c r="AD185" s="29">
        <f t="shared" si="89"/>
        <v>0.28611111111111109</v>
      </c>
    </row>
    <row r="186" spans="1:30" x14ac:dyDescent="0.35">
      <c r="A186" s="25" t="s">
        <v>85</v>
      </c>
      <c r="B186" s="25" t="s">
        <v>68</v>
      </c>
      <c r="C186" s="19">
        <v>510</v>
      </c>
      <c r="D186" s="19">
        <v>492</v>
      </c>
      <c r="E186" s="19">
        <v>551</v>
      </c>
      <c r="F186" s="19">
        <v>587</v>
      </c>
      <c r="O186" s="19">
        <v>123</v>
      </c>
      <c r="P186" s="19">
        <v>290</v>
      </c>
      <c r="Q186" s="19">
        <v>354</v>
      </c>
      <c r="R186" s="19">
        <v>427</v>
      </c>
      <c r="S186" s="19">
        <v>200</v>
      </c>
      <c r="T186" s="19">
        <v>163</v>
      </c>
      <c r="U186" s="19">
        <v>248</v>
      </c>
      <c r="V186" s="19">
        <v>246</v>
      </c>
      <c r="W186" s="19">
        <f t="shared" si="82"/>
        <v>77</v>
      </c>
      <c r="X186" s="19">
        <f t="shared" si="83"/>
        <v>-127</v>
      </c>
      <c r="Y186" s="19">
        <f t="shared" si="84"/>
        <v>-106</v>
      </c>
      <c r="Z186" s="19">
        <f t="shared" si="85"/>
        <v>-181</v>
      </c>
      <c r="AA186" s="29">
        <f t="shared" si="86"/>
        <v>0.62601626016260159</v>
      </c>
      <c r="AB186" s="29">
        <f t="shared" si="87"/>
        <v>-0.43793103448275861</v>
      </c>
      <c r="AC186" s="29">
        <f t="shared" si="88"/>
        <v>-0.29943502824858759</v>
      </c>
      <c r="AD186" s="29">
        <f t="shared" si="89"/>
        <v>-0.42388758782201408</v>
      </c>
    </row>
    <row r="187" spans="1:30" x14ac:dyDescent="0.35">
      <c r="A187" s="25" t="s">
        <v>95</v>
      </c>
      <c r="B187" s="25" t="s">
        <v>78</v>
      </c>
      <c r="C187" s="19">
        <v>310</v>
      </c>
      <c r="D187" s="19">
        <v>163</v>
      </c>
      <c r="E187" s="19">
        <v>114</v>
      </c>
      <c r="F187" s="19">
        <v>128</v>
      </c>
      <c r="O187" s="19">
        <v>29</v>
      </c>
      <c r="P187" s="19">
        <v>345</v>
      </c>
      <c r="Q187" s="19">
        <v>63</v>
      </c>
      <c r="R187" s="19">
        <v>63</v>
      </c>
      <c r="S187" s="19">
        <v>110</v>
      </c>
      <c r="T187" s="19">
        <v>377</v>
      </c>
      <c r="U187" s="19">
        <v>179</v>
      </c>
      <c r="V187" s="19">
        <v>14</v>
      </c>
      <c r="W187" s="19">
        <f t="shared" si="82"/>
        <v>81</v>
      </c>
      <c r="X187" s="19">
        <f t="shared" si="83"/>
        <v>32</v>
      </c>
      <c r="Y187" s="19">
        <f t="shared" si="84"/>
        <v>116</v>
      </c>
      <c r="Z187" s="19">
        <f t="shared" si="85"/>
        <v>-49</v>
      </c>
      <c r="AA187" s="29">
        <f t="shared" si="86"/>
        <v>2.7931034482758621</v>
      </c>
      <c r="AB187" s="29">
        <f t="shared" si="87"/>
        <v>9.2753623188405798E-2</v>
      </c>
      <c r="AC187" s="29">
        <f t="shared" si="88"/>
        <v>1.8412698412698412</v>
      </c>
      <c r="AD187" s="29">
        <f t="shared" si="89"/>
        <v>-0.77777777777777779</v>
      </c>
    </row>
    <row r="188" spans="1:30" x14ac:dyDescent="0.35">
      <c r="A188" s="25" t="s">
        <v>93</v>
      </c>
      <c r="B188" s="25" t="s">
        <v>76</v>
      </c>
      <c r="C188" s="19">
        <v>98</v>
      </c>
      <c r="D188" s="19">
        <v>98</v>
      </c>
      <c r="E188" s="19">
        <v>87</v>
      </c>
      <c r="F188" s="19">
        <v>406</v>
      </c>
      <c r="O188" s="19">
        <v>140</v>
      </c>
      <c r="P188" s="19">
        <v>119</v>
      </c>
      <c r="Q188" s="19">
        <v>152</v>
      </c>
      <c r="R188" s="19">
        <v>210</v>
      </c>
      <c r="S188" s="19">
        <v>117</v>
      </c>
      <c r="T188" s="19">
        <v>112</v>
      </c>
      <c r="U188" s="19">
        <v>206</v>
      </c>
      <c r="V188" s="19">
        <v>144</v>
      </c>
      <c r="W188" s="19">
        <f t="shared" si="82"/>
        <v>-23</v>
      </c>
      <c r="X188" s="19">
        <f t="shared" si="83"/>
        <v>-7</v>
      </c>
      <c r="Y188" s="19">
        <f t="shared" si="84"/>
        <v>54</v>
      </c>
      <c r="Z188" s="19">
        <f t="shared" si="85"/>
        <v>-66</v>
      </c>
      <c r="AA188" s="29">
        <f t="shared" si="86"/>
        <v>-0.16428571428571428</v>
      </c>
      <c r="AB188" s="29">
        <f t="shared" si="87"/>
        <v>-5.8823529411764705E-2</v>
      </c>
      <c r="AC188" s="29">
        <f t="shared" si="88"/>
        <v>0.35526315789473684</v>
      </c>
      <c r="AD188" s="29">
        <f t="shared" si="89"/>
        <v>-0.31428571428571428</v>
      </c>
    </row>
    <row r="189" spans="1:30" x14ac:dyDescent="0.35">
      <c r="A189" s="25" t="s">
        <v>102</v>
      </c>
      <c r="B189" s="25" t="s">
        <v>66</v>
      </c>
      <c r="C189" s="19">
        <v>152</v>
      </c>
      <c r="D189" s="19">
        <v>119</v>
      </c>
      <c r="E189" s="19">
        <v>191</v>
      </c>
      <c r="F189" s="19">
        <v>363</v>
      </c>
      <c r="O189" s="19">
        <v>74</v>
      </c>
      <c r="P189" s="19">
        <v>61</v>
      </c>
      <c r="Q189" s="19">
        <v>85</v>
      </c>
      <c r="R189" s="19">
        <v>97</v>
      </c>
      <c r="S189" s="19">
        <v>84</v>
      </c>
      <c r="T189" s="19">
        <v>68</v>
      </c>
      <c r="U189" s="19">
        <v>103</v>
      </c>
      <c r="V189" s="19">
        <v>115</v>
      </c>
      <c r="W189" s="19">
        <f t="shared" si="82"/>
        <v>10</v>
      </c>
      <c r="X189" s="19">
        <f t="shared" si="83"/>
        <v>7</v>
      </c>
      <c r="Y189" s="19">
        <f t="shared" si="84"/>
        <v>18</v>
      </c>
      <c r="Z189" s="19">
        <f t="shared" si="85"/>
        <v>18</v>
      </c>
      <c r="AA189" s="29">
        <f t="shared" si="86"/>
        <v>0.13513513513513514</v>
      </c>
      <c r="AB189" s="29">
        <f t="shared" si="87"/>
        <v>0.11475409836065574</v>
      </c>
      <c r="AC189" s="29">
        <f t="shared" si="88"/>
        <v>0.21176470588235294</v>
      </c>
      <c r="AD189" s="29">
        <f t="shared" si="89"/>
        <v>0.18556701030927836</v>
      </c>
    </row>
    <row r="190" spans="1:30" x14ac:dyDescent="0.35">
      <c r="A190" s="25" t="s">
        <v>89</v>
      </c>
      <c r="B190" s="25" t="s">
        <v>72</v>
      </c>
      <c r="C190" s="19">
        <v>78</v>
      </c>
      <c r="D190" s="19">
        <v>23</v>
      </c>
      <c r="E190" s="19">
        <v>109</v>
      </c>
      <c r="F190" s="19">
        <v>124</v>
      </c>
      <c r="O190" s="19">
        <v>179</v>
      </c>
      <c r="P190" s="19">
        <v>94</v>
      </c>
      <c r="Q190" s="19">
        <v>66</v>
      </c>
      <c r="R190" s="19">
        <v>96</v>
      </c>
      <c r="S190" s="19">
        <v>66</v>
      </c>
      <c r="T190" s="19">
        <v>49</v>
      </c>
      <c r="U190" s="19">
        <v>119</v>
      </c>
      <c r="V190" s="19">
        <v>104</v>
      </c>
      <c r="W190" s="19">
        <f t="shared" si="82"/>
        <v>-113</v>
      </c>
      <c r="X190" s="19">
        <f t="shared" si="83"/>
        <v>-45</v>
      </c>
      <c r="Y190" s="19">
        <f t="shared" si="84"/>
        <v>53</v>
      </c>
      <c r="Z190" s="19">
        <f t="shared" si="85"/>
        <v>8</v>
      </c>
      <c r="AA190" s="29">
        <f t="shared" si="86"/>
        <v>-0.63128491620111726</v>
      </c>
      <c r="AB190" s="29">
        <f t="shared" si="87"/>
        <v>-0.47872340425531917</v>
      </c>
      <c r="AC190" s="29">
        <f t="shared" si="88"/>
        <v>0.80303030303030298</v>
      </c>
      <c r="AD190" s="29">
        <f t="shared" si="89"/>
        <v>8.3333333333333329E-2</v>
      </c>
    </row>
    <row r="191" spans="1:30" x14ac:dyDescent="0.35">
      <c r="A191" s="25" t="s">
        <v>88</v>
      </c>
      <c r="B191" s="25" t="s">
        <v>71</v>
      </c>
      <c r="C191" s="34" t="s">
        <v>65</v>
      </c>
      <c r="D191" s="19">
        <v>41</v>
      </c>
      <c r="E191" s="19">
        <v>55</v>
      </c>
      <c r="F191" s="19">
        <v>218</v>
      </c>
      <c r="O191" s="19">
        <v>22</v>
      </c>
      <c r="P191" s="19">
        <v>44</v>
      </c>
      <c r="Q191" s="19">
        <v>60</v>
      </c>
      <c r="R191" s="19">
        <v>191</v>
      </c>
      <c r="S191" s="19">
        <v>28</v>
      </c>
      <c r="T191" s="19">
        <v>31</v>
      </c>
      <c r="U191" s="19">
        <v>64</v>
      </c>
      <c r="V191" s="19">
        <v>99</v>
      </c>
      <c r="W191" s="19">
        <f t="shared" si="82"/>
        <v>6</v>
      </c>
      <c r="X191" s="19">
        <f t="shared" si="83"/>
        <v>-13</v>
      </c>
      <c r="Y191" s="19">
        <f t="shared" si="84"/>
        <v>4</v>
      </c>
      <c r="Z191" s="19">
        <f t="shared" si="85"/>
        <v>-92</v>
      </c>
      <c r="AA191" s="29">
        <f t="shared" si="86"/>
        <v>0.27272727272727271</v>
      </c>
      <c r="AB191" s="29">
        <f t="shared" si="87"/>
        <v>-0.29545454545454547</v>
      </c>
      <c r="AC191" s="29">
        <f t="shared" si="88"/>
        <v>6.6666666666666666E-2</v>
      </c>
      <c r="AD191" s="29">
        <f t="shared" si="89"/>
        <v>-0.48167539267015708</v>
      </c>
    </row>
    <row r="192" spans="1:30" x14ac:dyDescent="0.35">
      <c r="A192" s="25" t="s">
        <v>96</v>
      </c>
      <c r="B192" s="25" t="s">
        <v>79</v>
      </c>
      <c r="C192" s="19">
        <v>46</v>
      </c>
      <c r="D192" s="19">
        <v>53</v>
      </c>
      <c r="E192" s="19">
        <v>52</v>
      </c>
      <c r="F192" s="19">
        <v>107</v>
      </c>
      <c r="O192" s="19">
        <v>52</v>
      </c>
      <c r="P192" s="34" t="s">
        <v>65</v>
      </c>
      <c r="Q192" s="19">
        <v>44</v>
      </c>
      <c r="R192" s="19">
        <v>80</v>
      </c>
      <c r="S192" s="19">
        <v>50</v>
      </c>
      <c r="T192" s="19">
        <v>36</v>
      </c>
      <c r="U192" s="19">
        <v>19</v>
      </c>
      <c r="V192" s="19">
        <v>30</v>
      </c>
      <c r="W192" s="19">
        <f t="shared" ref="W192" si="90">S192-O192</f>
        <v>-2</v>
      </c>
      <c r="X192" s="19" t="e">
        <f t="shared" ref="X192" si="91">T192-P192</f>
        <v>#VALUE!</v>
      </c>
      <c r="Y192" s="19">
        <f t="shared" ref="Y192" si="92">U192-Q192</f>
        <v>-25</v>
      </c>
      <c r="Z192" s="19">
        <f t="shared" ref="Z192" si="93">V192-R192</f>
        <v>-50</v>
      </c>
      <c r="AA192" s="29">
        <f t="shared" ref="AA192" si="94">(S192-O192)/O192</f>
        <v>-3.8461538461538464E-2</v>
      </c>
      <c r="AB192" s="29" t="e">
        <f t="shared" ref="AB192" si="95">(T192-P192)/P192</f>
        <v>#VALUE!</v>
      </c>
      <c r="AC192" s="29">
        <f t="shared" ref="AC192" si="96">(U192-Q192)/Q192</f>
        <v>-0.56818181818181823</v>
      </c>
      <c r="AD192" s="29">
        <f t="shared" ref="AD192" si="97">(V192-R192)/R192</f>
        <v>-0.625</v>
      </c>
    </row>
    <row r="193" spans="1:30" x14ac:dyDescent="0.35">
      <c r="A193"/>
      <c r="B193"/>
      <c r="C193"/>
      <c r="D193"/>
      <c r="E193"/>
      <c r="F193"/>
      <c r="O193"/>
      <c r="P193"/>
      <c r="Q193"/>
      <c r="R193"/>
      <c r="S193"/>
      <c r="T193"/>
      <c r="U193"/>
      <c r="V193"/>
    </row>
    <row r="194" spans="1:30" x14ac:dyDescent="0.35">
      <c r="A194" s="37" t="s">
        <v>111</v>
      </c>
      <c r="B194" s="35"/>
      <c r="C194" s="32"/>
      <c r="D194"/>
      <c r="E194"/>
      <c r="F194"/>
      <c r="O194"/>
      <c r="P194"/>
      <c r="Q194"/>
      <c r="R194"/>
      <c r="S194"/>
      <c r="T194"/>
      <c r="U194"/>
      <c r="V194"/>
    </row>
    <row r="195" spans="1:30" x14ac:dyDescent="0.35">
      <c r="A195" s="36"/>
      <c r="B195" s="36"/>
      <c r="C195" s="12" t="s">
        <v>23</v>
      </c>
      <c r="D195" s="12" t="s">
        <v>24</v>
      </c>
      <c r="E195" s="12" t="s">
        <v>25</v>
      </c>
      <c r="F195" s="12" t="s">
        <v>26</v>
      </c>
      <c r="O195" s="7" t="s">
        <v>23</v>
      </c>
      <c r="P195" s="7" t="s">
        <v>24</v>
      </c>
      <c r="Q195" s="7" t="s">
        <v>25</v>
      </c>
      <c r="R195" s="8" t="s">
        <v>26</v>
      </c>
      <c r="S195" s="14" t="s">
        <v>23</v>
      </c>
      <c r="T195" s="14" t="s">
        <v>24</v>
      </c>
      <c r="U195" s="14" t="s">
        <v>25</v>
      </c>
      <c r="V195" s="15" t="s">
        <v>26</v>
      </c>
      <c r="W195" s="59" t="s">
        <v>103</v>
      </c>
      <c r="X195" s="59"/>
      <c r="Y195" s="59"/>
      <c r="Z195" s="59"/>
      <c r="AA195" s="59" t="s">
        <v>103</v>
      </c>
      <c r="AB195" s="59"/>
      <c r="AC195" s="59"/>
      <c r="AD195" s="59"/>
    </row>
    <row r="196" spans="1:30" x14ac:dyDescent="0.35">
      <c r="A196" s="36"/>
      <c r="B196" s="36"/>
      <c r="C196" s="12" t="s">
        <v>27</v>
      </c>
      <c r="D196" s="12" t="s">
        <v>28</v>
      </c>
      <c r="E196" s="12" t="s">
        <v>29</v>
      </c>
      <c r="F196" s="12" t="s">
        <v>30</v>
      </c>
      <c r="O196" s="7" t="s">
        <v>27</v>
      </c>
      <c r="P196" s="7" t="s">
        <v>28</v>
      </c>
      <c r="Q196" s="7" t="s">
        <v>29</v>
      </c>
      <c r="R196" s="8" t="s">
        <v>30</v>
      </c>
      <c r="S196" s="14" t="s">
        <v>27</v>
      </c>
      <c r="T196" s="14" t="s">
        <v>28</v>
      </c>
      <c r="U196" s="14" t="s">
        <v>29</v>
      </c>
      <c r="V196" s="15" t="s">
        <v>30</v>
      </c>
      <c r="W196" s="39" t="s">
        <v>23</v>
      </c>
      <c r="X196" s="39" t="s">
        <v>24</v>
      </c>
      <c r="Y196" s="39" t="s">
        <v>25</v>
      </c>
      <c r="Z196" s="39" t="s">
        <v>26</v>
      </c>
      <c r="AA196" s="42" t="s">
        <v>23</v>
      </c>
      <c r="AB196" s="42" t="s">
        <v>24</v>
      </c>
      <c r="AC196" s="42" t="s">
        <v>25</v>
      </c>
      <c r="AD196" s="42" t="s">
        <v>26</v>
      </c>
    </row>
    <row r="197" spans="1:30" x14ac:dyDescent="0.35">
      <c r="A197" s="36"/>
      <c r="B197" s="36"/>
      <c r="C197" s="13">
        <v>2019</v>
      </c>
      <c r="D197" s="13">
        <v>2019</v>
      </c>
      <c r="E197" s="13">
        <v>2019</v>
      </c>
      <c r="F197" s="13">
        <v>2019</v>
      </c>
      <c r="O197" s="11">
        <v>2025</v>
      </c>
      <c r="P197" s="11">
        <v>2025</v>
      </c>
      <c r="Q197" s="11">
        <v>2025</v>
      </c>
      <c r="R197" s="11">
        <v>2025</v>
      </c>
      <c r="S197" s="16">
        <v>2026</v>
      </c>
      <c r="T197" s="16">
        <v>2026</v>
      </c>
      <c r="U197" s="16">
        <v>2026</v>
      </c>
      <c r="V197" s="16">
        <v>2026</v>
      </c>
      <c r="W197" s="2" t="s">
        <v>27</v>
      </c>
      <c r="X197" s="2" t="s">
        <v>28</v>
      </c>
      <c r="Y197" s="2" t="s">
        <v>29</v>
      </c>
      <c r="Z197" s="2" t="s">
        <v>30</v>
      </c>
      <c r="AA197" s="43" t="s">
        <v>27</v>
      </c>
      <c r="AB197" s="43" t="s">
        <v>28</v>
      </c>
      <c r="AC197" s="43" t="s">
        <v>29</v>
      </c>
      <c r="AD197" s="43" t="s">
        <v>30</v>
      </c>
    </row>
    <row r="198" spans="1:30" x14ac:dyDescent="0.35">
      <c r="A198" s="25" t="s">
        <v>0</v>
      </c>
      <c r="B198" s="25" t="s">
        <v>0</v>
      </c>
      <c r="C198" s="19">
        <v>8974</v>
      </c>
      <c r="D198" s="19">
        <v>9657</v>
      </c>
      <c r="E198" s="19">
        <v>10680</v>
      </c>
      <c r="F198" s="19">
        <v>10941</v>
      </c>
      <c r="O198" s="19">
        <v>9822</v>
      </c>
      <c r="P198" s="19">
        <v>9980</v>
      </c>
      <c r="Q198" s="19">
        <v>8709</v>
      </c>
      <c r="R198" s="19">
        <v>10403</v>
      </c>
      <c r="S198" s="19">
        <v>10241</v>
      </c>
      <c r="T198" s="19">
        <v>11111</v>
      </c>
      <c r="U198" s="19">
        <v>11342</v>
      </c>
      <c r="V198" s="19">
        <v>12271</v>
      </c>
      <c r="W198" s="19">
        <f t="shared" ref="W198:W207" si="98">S198-O198</f>
        <v>419</v>
      </c>
      <c r="X198" s="19">
        <f t="shared" ref="X198:X207" si="99">T198-P198</f>
        <v>1131</v>
      </c>
      <c r="Y198" s="19">
        <f t="shared" ref="Y198:Y207" si="100">U198-Q198</f>
        <v>2633</v>
      </c>
      <c r="Z198" s="19">
        <f t="shared" ref="Z198:Z207" si="101">V198-R198</f>
        <v>1868</v>
      </c>
      <c r="AA198" s="29">
        <f t="shared" ref="AA198:AA207" si="102">(S198-O198)/O198</f>
        <v>4.2659336184076566E-2</v>
      </c>
      <c r="AB198" s="29">
        <f t="shared" ref="AB198:AB207" si="103">(T198-P198)/P198</f>
        <v>0.11332665330661322</v>
      </c>
      <c r="AC198" s="29">
        <f t="shared" ref="AC198:AC207" si="104">(U198-Q198)/Q198</f>
        <v>0.30233092203467676</v>
      </c>
      <c r="AD198" s="29">
        <f t="shared" ref="AD198:AD207" si="105">(V198-R198)/R198</f>
        <v>0.17956358742670384</v>
      </c>
    </row>
    <row r="199" spans="1:30" x14ac:dyDescent="0.35">
      <c r="A199" s="25" t="s">
        <v>64</v>
      </c>
      <c r="B199" s="25" t="s">
        <v>64</v>
      </c>
      <c r="C199" s="19">
        <v>8253</v>
      </c>
      <c r="D199" s="19">
        <v>8682</v>
      </c>
      <c r="E199" s="19">
        <v>9635</v>
      </c>
      <c r="F199" s="19">
        <v>9412</v>
      </c>
      <c r="O199" s="19">
        <v>8667</v>
      </c>
      <c r="P199" s="19">
        <v>9015</v>
      </c>
      <c r="Q199" s="19">
        <v>7773</v>
      </c>
      <c r="R199" s="19">
        <v>9230</v>
      </c>
      <c r="S199" s="19">
        <v>8973</v>
      </c>
      <c r="T199" s="19">
        <v>9597</v>
      </c>
      <c r="U199" s="19">
        <v>9833</v>
      </c>
      <c r="V199" s="19">
        <v>10619</v>
      </c>
      <c r="W199" s="19">
        <f t="shared" si="98"/>
        <v>306</v>
      </c>
      <c r="X199" s="19">
        <f t="shared" si="99"/>
        <v>582</v>
      </c>
      <c r="Y199" s="19">
        <f t="shared" si="100"/>
        <v>2060</v>
      </c>
      <c r="Z199" s="19">
        <f t="shared" si="101"/>
        <v>1389</v>
      </c>
      <c r="AA199" s="29">
        <f t="shared" si="102"/>
        <v>3.5306334371754934E-2</v>
      </c>
      <c r="AB199" s="29">
        <f t="shared" si="103"/>
        <v>6.4559068219633947E-2</v>
      </c>
      <c r="AC199" s="29">
        <f t="shared" si="104"/>
        <v>0.26501994082078989</v>
      </c>
      <c r="AD199" s="29">
        <f t="shared" si="105"/>
        <v>0.15048754062838571</v>
      </c>
    </row>
    <row r="200" spans="1:30" x14ac:dyDescent="0.35">
      <c r="A200" s="25" t="s">
        <v>102</v>
      </c>
      <c r="B200" s="25" t="s">
        <v>66</v>
      </c>
      <c r="C200" s="19">
        <v>87</v>
      </c>
      <c r="D200" s="19">
        <v>269</v>
      </c>
      <c r="E200" s="19">
        <v>121</v>
      </c>
      <c r="F200" s="19">
        <v>179</v>
      </c>
      <c r="O200" s="19">
        <v>60</v>
      </c>
      <c r="P200" s="19">
        <v>41</v>
      </c>
      <c r="Q200" s="19">
        <v>9</v>
      </c>
      <c r="R200" s="19">
        <v>88</v>
      </c>
      <c r="S200" s="19">
        <v>32</v>
      </c>
      <c r="T200" s="19">
        <v>45</v>
      </c>
      <c r="U200" s="19">
        <v>49</v>
      </c>
      <c r="V200" s="19">
        <v>41</v>
      </c>
      <c r="W200" s="45">
        <f t="shared" si="98"/>
        <v>-28</v>
      </c>
      <c r="X200" s="45">
        <f t="shared" si="99"/>
        <v>4</v>
      </c>
      <c r="Y200" s="45">
        <f t="shared" si="100"/>
        <v>40</v>
      </c>
      <c r="Z200" s="45">
        <f t="shared" si="101"/>
        <v>-47</v>
      </c>
      <c r="AA200" s="46">
        <f t="shared" si="102"/>
        <v>-0.46666666666666667</v>
      </c>
      <c r="AB200" s="46">
        <f t="shared" si="103"/>
        <v>9.7560975609756101E-2</v>
      </c>
      <c r="AC200" s="46">
        <f t="shared" si="104"/>
        <v>4.4444444444444446</v>
      </c>
      <c r="AD200" s="46">
        <f t="shared" si="105"/>
        <v>-0.53409090909090906</v>
      </c>
    </row>
    <row r="201" spans="1:30" x14ac:dyDescent="0.35">
      <c r="A201" s="25" t="s">
        <v>94</v>
      </c>
      <c r="B201" s="25" t="s">
        <v>77</v>
      </c>
      <c r="C201" s="19">
        <v>406</v>
      </c>
      <c r="D201" s="19">
        <v>294</v>
      </c>
      <c r="E201" s="19">
        <v>488</v>
      </c>
      <c r="F201" s="19">
        <v>686</v>
      </c>
      <c r="O201" s="19">
        <v>298</v>
      </c>
      <c r="P201" s="19">
        <v>410</v>
      </c>
      <c r="Q201" s="19">
        <v>336</v>
      </c>
      <c r="R201" s="19">
        <v>408</v>
      </c>
      <c r="S201" s="19">
        <v>421</v>
      </c>
      <c r="T201" s="19">
        <v>650</v>
      </c>
      <c r="U201" s="19">
        <v>750</v>
      </c>
      <c r="V201" s="19">
        <v>894</v>
      </c>
      <c r="W201" s="19">
        <f t="shared" si="98"/>
        <v>123</v>
      </c>
      <c r="X201" s="19">
        <f t="shared" si="99"/>
        <v>240</v>
      </c>
      <c r="Y201" s="19">
        <f t="shared" si="100"/>
        <v>414</v>
      </c>
      <c r="Z201" s="19">
        <f t="shared" si="101"/>
        <v>486</v>
      </c>
      <c r="AA201" s="29">
        <f t="shared" si="102"/>
        <v>0.41275167785234901</v>
      </c>
      <c r="AB201" s="29">
        <f t="shared" si="103"/>
        <v>0.58536585365853655</v>
      </c>
      <c r="AC201" s="29">
        <f t="shared" si="104"/>
        <v>1.2321428571428572</v>
      </c>
      <c r="AD201" s="29">
        <f t="shared" si="105"/>
        <v>1.1911764705882353</v>
      </c>
    </row>
    <row r="202" spans="1:30" x14ac:dyDescent="0.35">
      <c r="A202" s="25" t="s">
        <v>89</v>
      </c>
      <c r="B202" s="25" t="s">
        <v>72</v>
      </c>
      <c r="C202" s="34" t="s">
        <v>65</v>
      </c>
      <c r="D202" s="19">
        <v>51</v>
      </c>
      <c r="E202" s="19">
        <v>105</v>
      </c>
      <c r="F202" s="19">
        <v>77</v>
      </c>
      <c r="O202" s="19">
        <v>384</v>
      </c>
      <c r="P202" s="19">
        <v>282</v>
      </c>
      <c r="Q202" s="19">
        <v>76</v>
      </c>
      <c r="R202" s="19">
        <v>37</v>
      </c>
      <c r="S202" s="19">
        <v>421</v>
      </c>
      <c r="T202" s="19">
        <v>309</v>
      </c>
      <c r="U202" s="19">
        <v>145</v>
      </c>
      <c r="V202" s="19">
        <v>121</v>
      </c>
      <c r="W202" s="19">
        <f t="shared" si="98"/>
        <v>37</v>
      </c>
      <c r="X202" s="19">
        <f t="shared" si="99"/>
        <v>27</v>
      </c>
      <c r="Y202" s="19">
        <f t="shared" si="100"/>
        <v>69</v>
      </c>
      <c r="Z202" s="19">
        <f t="shared" si="101"/>
        <v>84</v>
      </c>
      <c r="AA202" s="29">
        <f t="shared" si="102"/>
        <v>9.6354166666666671E-2</v>
      </c>
      <c r="AB202" s="29">
        <f t="shared" si="103"/>
        <v>9.5744680851063829E-2</v>
      </c>
      <c r="AC202" s="29">
        <f t="shared" si="104"/>
        <v>0.90789473684210531</v>
      </c>
      <c r="AD202" s="29">
        <f t="shared" si="105"/>
        <v>2.2702702702702702</v>
      </c>
    </row>
    <row r="203" spans="1:30" x14ac:dyDescent="0.35">
      <c r="A203" s="25" t="s">
        <v>91</v>
      </c>
      <c r="B203" s="25" t="s">
        <v>74</v>
      </c>
      <c r="C203" s="19">
        <v>69</v>
      </c>
      <c r="D203" s="19">
        <v>41</v>
      </c>
      <c r="E203" s="19">
        <v>33</v>
      </c>
      <c r="F203" s="19">
        <v>113</v>
      </c>
      <c r="O203" s="19">
        <v>112</v>
      </c>
      <c r="P203" s="19">
        <v>62</v>
      </c>
      <c r="Q203" s="19">
        <v>234</v>
      </c>
      <c r="R203" s="19">
        <v>274</v>
      </c>
      <c r="S203" s="19">
        <v>148</v>
      </c>
      <c r="T203" s="19">
        <v>153</v>
      </c>
      <c r="U203" s="19">
        <v>291</v>
      </c>
      <c r="V203" s="19">
        <v>303</v>
      </c>
      <c r="W203" s="19">
        <f t="shared" si="98"/>
        <v>36</v>
      </c>
      <c r="X203" s="19">
        <f t="shared" si="99"/>
        <v>91</v>
      </c>
      <c r="Y203" s="19">
        <f t="shared" si="100"/>
        <v>57</v>
      </c>
      <c r="Z203" s="19">
        <f t="shared" si="101"/>
        <v>29</v>
      </c>
      <c r="AA203" s="29">
        <f t="shared" si="102"/>
        <v>0.32142857142857145</v>
      </c>
      <c r="AB203" s="29">
        <f t="shared" si="103"/>
        <v>1.467741935483871</v>
      </c>
      <c r="AC203" s="29">
        <f t="shared" si="104"/>
        <v>0.24358974358974358</v>
      </c>
      <c r="AD203" s="29">
        <f t="shared" si="105"/>
        <v>0.10583941605839416</v>
      </c>
    </row>
    <row r="204" spans="1:30" x14ac:dyDescent="0.35">
      <c r="A204" s="25" t="s">
        <v>85</v>
      </c>
      <c r="B204" s="25" t="s">
        <v>68</v>
      </c>
      <c r="C204" s="19">
        <v>47</v>
      </c>
      <c r="D204" s="19">
        <v>187</v>
      </c>
      <c r="E204" s="19">
        <v>105</v>
      </c>
      <c r="F204" s="19">
        <v>106</v>
      </c>
      <c r="O204" s="19">
        <v>71</v>
      </c>
      <c r="P204" s="19">
        <v>34</v>
      </c>
      <c r="Q204" s="19">
        <v>20</v>
      </c>
      <c r="R204" s="19">
        <v>38</v>
      </c>
      <c r="S204" s="19">
        <v>53</v>
      </c>
      <c r="T204" s="19">
        <v>55</v>
      </c>
      <c r="U204" s="19">
        <v>73</v>
      </c>
      <c r="V204" s="19">
        <v>131</v>
      </c>
      <c r="W204" s="19">
        <f t="shared" si="98"/>
        <v>-18</v>
      </c>
      <c r="X204" s="19">
        <f t="shared" si="99"/>
        <v>21</v>
      </c>
      <c r="Y204" s="19">
        <f t="shared" si="100"/>
        <v>53</v>
      </c>
      <c r="Z204" s="19">
        <f t="shared" si="101"/>
        <v>93</v>
      </c>
      <c r="AA204" s="29">
        <f t="shared" si="102"/>
        <v>-0.25352112676056338</v>
      </c>
      <c r="AB204" s="29">
        <f t="shared" si="103"/>
        <v>0.61764705882352944</v>
      </c>
      <c r="AC204" s="29">
        <f t="shared" si="104"/>
        <v>2.65</v>
      </c>
      <c r="AD204" s="29">
        <f t="shared" si="105"/>
        <v>2.4473684210526314</v>
      </c>
    </row>
    <row r="205" spans="1:30" x14ac:dyDescent="0.35">
      <c r="A205" s="25" t="s">
        <v>93</v>
      </c>
      <c r="B205" s="25" t="s">
        <v>76</v>
      </c>
      <c r="C205" s="19">
        <v>22</v>
      </c>
      <c r="D205" s="19">
        <v>24</v>
      </c>
      <c r="E205" s="19">
        <v>88</v>
      </c>
      <c r="F205" s="19">
        <v>118</v>
      </c>
      <c r="O205" s="19">
        <v>47</v>
      </c>
      <c r="P205" s="19">
        <v>37</v>
      </c>
      <c r="Q205" s="19">
        <v>95</v>
      </c>
      <c r="R205" s="19">
        <v>68</v>
      </c>
      <c r="S205" s="19">
        <v>52</v>
      </c>
      <c r="T205" s="19">
        <v>71</v>
      </c>
      <c r="U205" s="19">
        <v>90</v>
      </c>
      <c r="V205" s="19">
        <v>63</v>
      </c>
      <c r="W205" s="19">
        <f t="shared" si="98"/>
        <v>5</v>
      </c>
      <c r="X205" s="19">
        <f t="shared" si="99"/>
        <v>34</v>
      </c>
      <c r="Y205" s="19">
        <f t="shared" si="100"/>
        <v>-5</v>
      </c>
      <c r="Z205" s="19">
        <f t="shared" si="101"/>
        <v>-5</v>
      </c>
      <c r="AA205" s="29">
        <f t="shared" si="102"/>
        <v>0.10638297872340426</v>
      </c>
      <c r="AB205" s="29">
        <f t="shared" si="103"/>
        <v>0.91891891891891897</v>
      </c>
      <c r="AC205" s="29">
        <f t="shared" si="104"/>
        <v>-5.2631578947368418E-2</v>
      </c>
      <c r="AD205" s="29">
        <f t="shared" si="105"/>
        <v>-7.3529411764705885E-2</v>
      </c>
    </row>
    <row r="206" spans="1:30" x14ac:dyDescent="0.35">
      <c r="A206" s="25" t="s">
        <v>96</v>
      </c>
      <c r="B206" s="25" t="s">
        <v>79</v>
      </c>
      <c r="C206" s="19">
        <v>12</v>
      </c>
      <c r="D206" s="19">
        <v>8</v>
      </c>
      <c r="E206" s="34" t="s">
        <v>65</v>
      </c>
      <c r="F206" s="19">
        <v>23</v>
      </c>
      <c r="O206" s="19">
        <v>60</v>
      </c>
      <c r="P206" s="34" t="s">
        <v>65</v>
      </c>
      <c r="Q206" s="19">
        <v>77</v>
      </c>
      <c r="R206" s="19">
        <v>58</v>
      </c>
      <c r="S206" s="19">
        <v>23</v>
      </c>
      <c r="T206" s="19">
        <v>26</v>
      </c>
      <c r="U206" s="19">
        <v>16</v>
      </c>
      <c r="V206" s="19">
        <v>32</v>
      </c>
      <c r="W206" s="19">
        <f t="shared" si="98"/>
        <v>-37</v>
      </c>
      <c r="X206" s="19" t="e">
        <f t="shared" si="99"/>
        <v>#VALUE!</v>
      </c>
      <c r="Y206" s="19">
        <f t="shared" si="100"/>
        <v>-61</v>
      </c>
      <c r="Z206" s="19">
        <f t="shared" si="101"/>
        <v>-26</v>
      </c>
      <c r="AA206" s="29">
        <f t="shared" si="102"/>
        <v>-0.6166666666666667</v>
      </c>
      <c r="AB206" s="29" t="e">
        <f t="shared" si="103"/>
        <v>#VALUE!</v>
      </c>
      <c r="AC206" s="29">
        <f t="shared" si="104"/>
        <v>-0.79220779220779225</v>
      </c>
      <c r="AD206" s="29">
        <f t="shared" si="105"/>
        <v>-0.44827586206896552</v>
      </c>
    </row>
    <row r="207" spans="1:30" x14ac:dyDescent="0.35">
      <c r="A207" s="25" t="s">
        <v>84</v>
      </c>
      <c r="B207" s="25" t="s">
        <v>67</v>
      </c>
      <c r="C207" s="19">
        <v>0</v>
      </c>
      <c r="D207" s="34" t="s">
        <v>65</v>
      </c>
      <c r="E207" s="34" t="s">
        <v>65</v>
      </c>
      <c r="F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19">
        <f t="shared" si="98"/>
        <v>0</v>
      </c>
      <c r="X207" s="19">
        <f t="shared" si="99"/>
        <v>0</v>
      </c>
      <c r="Y207" s="19">
        <f t="shared" si="100"/>
        <v>0</v>
      </c>
      <c r="Z207" s="19">
        <f t="shared" si="101"/>
        <v>0</v>
      </c>
      <c r="AA207" s="29" t="e">
        <f t="shared" si="102"/>
        <v>#DIV/0!</v>
      </c>
      <c r="AB207" s="29" t="e">
        <f t="shared" si="103"/>
        <v>#DIV/0!</v>
      </c>
      <c r="AC207" s="29" t="e">
        <f t="shared" si="104"/>
        <v>#DIV/0!</v>
      </c>
      <c r="AD207" s="29" t="e">
        <f t="shared" si="105"/>
        <v>#DIV/0!</v>
      </c>
    </row>
    <row r="208" spans="1:30" x14ac:dyDescent="0.35">
      <c r="A208"/>
      <c r="B208"/>
      <c r="C208"/>
      <c r="D208"/>
      <c r="E208"/>
      <c r="F208"/>
      <c r="O208"/>
      <c r="P208"/>
      <c r="Q208"/>
      <c r="R208"/>
      <c r="S208"/>
      <c r="T208"/>
      <c r="U208"/>
      <c r="V208"/>
    </row>
    <row r="209" spans="1:30" x14ac:dyDescent="0.35">
      <c r="A209" s="49" t="s">
        <v>109</v>
      </c>
      <c r="B209" s="35"/>
      <c r="C209" s="32"/>
      <c r="D209"/>
      <c r="E209"/>
      <c r="F209"/>
      <c r="O209"/>
      <c r="P209"/>
      <c r="Q209"/>
      <c r="R209"/>
      <c r="S209"/>
      <c r="T209"/>
      <c r="U209"/>
      <c r="V209"/>
    </row>
    <row r="210" spans="1:30" x14ac:dyDescent="0.35">
      <c r="A210" s="36"/>
      <c r="B210" s="36"/>
      <c r="C210" s="12" t="s">
        <v>23</v>
      </c>
      <c r="D210" s="12" t="s">
        <v>24</v>
      </c>
      <c r="E210" s="12" t="s">
        <v>25</v>
      </c>
      <c r="F210" s="12" t="s">
        <v>26</v>
      </c>
      <c r="O210" s="7" t="s">
        <v>23</v>
      </c>
      <c r="P210" s="7" t="s">
        <v>24</v>
      </c>
      <c r="Q210" s="7" t="s">
        <v>25</v>
      </c>
      <c r="R210" s="8" t="s">
        <v>26</v>
      </c>
      <c r="S210" s="14" t="s">
        <v>23</v>
      </c>
      <c r="T210" s="14" t="s">
        <v>24</v>
      </c>
      <c r="U210" s="14" t="s">
        <v>25</v>
      </c>
      <c r="V210" s="15" t="s">
        <v>26</v>
      </c>
      <c r="W210" s="59" t="s">
        <v>103</v>
      </c>
      <c r="X210" s="59"/>
      <c r="Y210" s="59"/>
      <c r="Z210" s="59"/>
      <c r="AA210" s="59" t="s">
        <v>103</v>
      </c>
      <c r="AB210" s="59"/>
      <c r="AC210" s="59"/>
      <c r="AD210" s="59"/>
    </row>
    <row r="211" spans="1:30" x14ac:dyDescent="0.35">
      <c r="A211" s="36"/>
      <c r="B211" s="36"/>
      <c r="C211" s="12" t="s">
        <v>27</v>
      </c>
      <c r="D211" s="12" t="s">
        <v>28</v>
      </c>
      <c r="E211" s="12" t="s">
        <v>29</v>
      </c>
      <c r="F211" s="12" t="s">
        <v>30</v>
      </c>
      <c r="O211" s="7" t="s">
        <v>27</v>
      </c>
      <c r="P211" s="7" t="s">
        <v>28</v>
      </c>
      <c r="Q211" s="7" t="s">
        <v>29</v>
      </c>
      <c r="R211" s="8" t="s">
        <v>30</v>
      </c>
      <c r="S211" s="14" t="s">
        <v>27</v>
      </c>
      <c r="T211" s="14" t="s">
        <v>28</v>
      </c>
      <c r="U211" s="14" t="s">
        <v>29</v>
      </c>
      <c r="V211" s="15" t="s">
        <v>30</v>
      </c>
      <c r="W211" s="39" t="s">
        <v>23</v>
      </c>
      <c r="X211" s="39" t="s">
        <v>24</v>
      </c>
      <c r="Y211" s="39" t="s">
        <v>25</v>
      </c>
      <c r="Z211" s="39" t="s">
        <v>26</v>
      </c>
      <c r="AA211" s="42" t="s">
        <v>23</v>
      </c>
      <c r="AB211" s="42" t="s">
        <v>24</v>
      </c>
      <c r="AC211" s="42" t="s">
        <v>25</v>
      </c>
      <c r="AD211" s="42" t="s">
        <v>26</v>
      </c>
    </row>
    <row r="212" spans="1:30" x14ac:dyDescent="0.35">
      <c r="A212" s="36"/>
      <c r="B212" s="36"/>
      <c r="C212" s="13">
        <v>2019</v>
      </c>
      <c r="D212" s="13">
        <v>2019</v>
      </c>
      <c r="E212" s="13">
        <v>2019</v>
      </c>
      <c r="F212" s="13">
        <v>2019</v>
      </c>
      <c r="O212" s="11">
        <v>2025</v>
      </c>
      <c r="P212" s="11">
        <v>2025</v>
      </c>
      <c r="Q212" s="11">
        <v>2025</v>
      </c>
      <c r="R212" s="11">
        <v>2025</v>
      </c>
      <c r="S212" s="16">
        <v>2026</v>
      </c>
      <c r="T212" s="16">
        <v>2026</v>
      </c>
      <c r="U212" s="16">
        <v>2026</v>
      </c>
      <c r="V212" s="16">
        <v>2026</v>
      </c>
      <c r="W212" s="2" t="s">
        <v>27</v>
      </c>
      <c r="X212" s="2" t="s">
        <v>28</v>
      </c>
      <c r="Y212" s="2" t="s">
        <v>29</v>
      </c>
      <c r="Z212" s="2" t="s">
        <v>30</v>
      </c>
      <c r="AA212" s="43" t="s">
        <v>27</v>
      </c>
      <c r="AB212" s="43" t="s">
        <v>28</v>
      </c>
      <c r="AC212" s="43" t="s">
        <v>29</v>
      </c>
      <c r="AD212" s="43" t="s">
        <v>30</v>
      </c>
    </row>
    <row r="213" spans="1:30" x14ac:dyDescent="0.35">
      <c r="A213" s="25" t="s">
        <v>0</v>
      </c>
      <c r="B213" s="25" t="s">
        <v>0</v>
      </c>
      <c r="C213" s="19">
        <v>6613</v>
      </c>
      <c r="D213" s="19">
        <v>6214</v>
      </c>
      <c r="E213" s="19">
        <v>7552</v>
      </c>
      <c r="F213" s="19">
        <v>10131</v>
      </c>
      <c r="O213" s="19">
        <v>7869</v>
      </c>
      <c r="P213" s="19">
        <v>7017</v>
      </c>
      <c r="Q213" s="19">
        <v>7849</v>
      </c>
      <c r="R213" s="19">
        <v>10523</v>
      </c>
      <c r="S213" s="19">
        <v>8802</v>
      </c>
      <c r="T213" s="19">
        <v>9732</v>
      </c>
      <c r="U213" s="19">
        <v>8915</v>
      </c>
      <c r="V213" s="19">
        <v>10803</v>
      </c>
      <c r="W213" s="19">
        <f t="shared" ref="W213:W222" si="106">S213-O213</f>
        <v>933</v>
      </c>
      <c r="X213" s="19">
        <f t="shared" ref="X213:X222" si="107">T213-P213</f>
        <v>2715</v>
      </c>
      <c r="Y213" s="19">
        <f t="shared" ref="Y213:Y222" si="108">U213-Q213</f>
        <v>1066</v>
      </c>
      <c r="Z213" s="19">
        <f t="shared" ref="Z213:Z222" si="109">V213-R213</f>
        <v>280</v>
      </c>
      <c r="AA213" s="29">
        <f t="shared" ref="AA213:AA222" si="110">(S213-O213)/O213</f>
        <v>0.11856652687762105</v>
      </c>
      <c r="AB213" s="29">
        <f t="shared" ref="AB213:AB222" si="111">(T213-P213)/P213</f>
        <v>0.38691748610517313</v>
      </c>
      <c r="AC213" s="29">
        <f t="shared" ref="AC213:AC222" si="112">(U213-Q213)/Q213</f>
        <v>0.13581347942413047</v>
      </c>
      <c r="AD213" s="29">
        <f t="shared" ref="AD213:AD222" si="113">(V213-R213)/R213</f>
        <v>2.6608381640216668E-2</v>
      </c>
    </row>
    <row r="214" spans="1:30" x14ac:dyDescent="0.35">
      <c r="A214" s="25" t="s">
        <v>64</v>
      </c>
      <c r="B214" s="25" t="s">
        <v>64</v>
      </c>
      <c r="C214" s="19">
        <v>4930</v>
      </c>
      <c r="D214" s="19">
        <v>4527</v>
      </c>
      <c r="E214" s="19">
        <v>5748</v>
      </c>
      <c r="F214" s="19">
        <v>7393</v>
      </c>
      <c r="O214" s="19">
        <v>5956</v>
      </c>
      <c r="P214" s="19">
        <v>4800</v>
      </c>
      <c r="Q214" s="19">
        <v>5673</v>
      </c>
      <c r="R214" s="19">
        <v>7082</v>
      </c>
      <c r="S214" s="19">
        <v>6958</v>
      </c>
      <c r="T214" s="19">
        <v>7106</v>
      </c>
      <c r="U214" s="19">
        <v>6855</v>
      </c>
      <c r="V214" s="19">
        <v>8178</v>
      </c>
      <c r="W214" s="19">
        <f t="shared" si="106"/>
        <v>1002</v>
      </c>
      <c r="X214" s="19">
        <f t="shared" si="107"/>
        <v>2306</v>
      </c>
      <c r="Y214" s="19">
        <f t="shared" si="108"/>
        <v>1182</v>
      </c>
      <c r="Z214" s="19">
        <f t="shared" si="109"/>
        <v>1096</v>
      </c>
      <c r="AA214" s="29">
        <f t="shared" si="110"/>
        <v>0.16823371390194761</v>
      </c>
      <c r="AB214" s="29">
        <f t="shared" si="111"/>
        <v>0.48041666666666666</v>
      </c>
      <c r="AC214" s="29">
        <f t="shared" si="112"/>
        <v>0.2083553675304072</v>
      </c>
      <c r="AD214" s="29">
        <f t="shared" si="113"/>
        <v>0.15475854278452414</v>
      </c>
    </row>
    <row r="215" spans="1:30" x14ac:dyDescent="0.35">
      <c r="A215" s="25" t="s">
        <v>94</v>
      </c>
      <c r="B215" s="25" t="s">
        <v>77</v>
      </c>
      <c r="C215" s="19">
        <v>453</v>
      </c>
      <c r="D215" s="19">
        <v>682</v>
      </c>
      <c r="E215" s="19">
        <v>756</v>
      </c>
      <c r="F215" s="19">
        <v>901</v>
      </c>
      <c r="O215" s="19">
        <v>448</v>
      </c>
      <c r="P215" s="19">
        <v>528</v>
      </c>
      <c r="Q215" s="19">
        <v>580</v>
      </c>
      <c r="R215" s="19">
        <v>1158</v>
      </c>
      <c r="S215" s="19">
        <v>887</v>
      </c>
      <c r="T215" s="19">
        <v>1317</v>
      </c>
      <c r="U215" s="19">
        <v>978</v>
      </c>
      <c r="V215" s="19">
        <v>1086</v>
      </c>
      <c r="W215" s="45">
        <f t="shared" si="106"/>
        <v>439</v>
      </c>
      <c r="X215" s="45">
        <f t="shared" si="107"/>
        <v>789</v>
      </c>
      <c r="Y215" s="45">
        <f t="shared" si="108"/>
        <v>398</v>
      </c>
      <c r="Z215" s="45">
        <f t="shared" si="109"/>
        <v>-72</v>
      </c>
      <c r="AA215" s="46">
        <f t="shared" si="110"/>
        <v>0.9799107142857143</v>
      </c>
      <c r="AB215" s="46">
        <f t="shared" si="111"/>
        <v>1.4943181818181819</v>
      </c>
      <c r="AC215" s="46">
        <f t="shared" si="112"/>
        <v>0.68620689655172418</v>
      </c>
      <c r="AD215" s="46">
        <f t="shared" si="113"/>
        <v>-6.2176165803108807E-2</v>
      </c>
    </row>
    <row r="216" spans="1:30" x14ac:dyDescent="0.35">
      <c r="A216" s="25" t="s">
        <v>91</v>
      </c>
      <c r="B216" s="25" t="s">
        <v>74</v>
      </c>
      <c r="C216" s="19">
        <v>201</v>
      </c>
      <c r="D216" s="19">
        <v>232</v>
      </c>
      <c r="E216" s="19">
        <v>239</v>
      </c>
      <c r="F216" s="19">
        <v>521</v>
      </c>
      <c r="O216" s="19">
        <v>244</v>
      </c>
      <c r="P216" s="19">
        <v>408</v>
      </c>
      <c r="Q216" s="19">
        <v>347</v>
      </c>
      <c r="R216" s="19">
        <v>435</v>
      </c>
      <c r="S216" s="19">
        <v>265</v>
      </c>
      <c r="T216" s="19">
        <v>548</v>
      </c>
      <c r="U216" s="19">
        <v>419</v>
      </c>
      <c r="V216" s="19">
        <v>504</v>
      </c>
      <c r="W216" s="19">
        <f t="shared" si="106"/>
        <v>21</v>
      </c>
      <c r="X216" s="19">
        <f t="shared" si="107"/>
        <v>140</v>
      </c>
      <c r="Y216" s="19">
        <f t="shared" si="108"/>
        <v>72</v>
      </c>
      <c r="Z216" s="19">
        <f t="shared" si="109"/>
        <v>69</v>
      </c>
      <c r="AA216" s="29">
        <f t="shared" si="110"/>
        <v>8.6065573770491802E-2</v>
      </c>
      <c r="AB216" s="29">
        <f t="shared" si="111"/>
        <v>0.34313725490196079</v>
      </c>
      <c r="AC216" s="29">
        <f t="shared" si="112"/>
        <v>0.207492795389049</v>
      </c>
      <c r="AD216" s="29">
        <f t="shared" si="113"/>
        <v>0.15862068965517243</v>
      </c>
    </row>
    <row r="217" spans="1:30" x14ac:dyDescent="0.35">
      <c r="A217" s="25" t="s">
        <v>93</v>
      </c>
      <c r="B217" s="25" t="s">
        <v>76</v>
      </c>
      <c r="C217" s="19">
        <v>45</v>
      </c>
      <c r="D217" s="19">
        <v>65</v>
      </c>
      <c r="E217" s="19">
        <v>82</v>
      </c>
      <c r="F217" s="19">
        <v>320</v>
      </c>
      <c r="O217" s="19">
        <v>67</v>
      </c>
      <c r="P217" s="19">
        <v>101</v>
      </c>
      <c r="Q217" s="19">
        <v>134</v>
      </c>
      <c r="R217" s="19">
        <v>353</v>
      </c>
      <c r="S217" s="19">
        <v>89</v>
      </c>
      <c r="T217" s="19">
        <v>119</v>
      </c>
      <c r="U217" s="19">
        <v>183</v>
      </c>
      <c r="V217" s="19">
        <v>419</v>
      </c>
      <c r="W217" s="19">
        <f t="shared" si="106"/>
        <v>22</v>
      </c>
      <c r="X217" s="19">
        <f t="shared" si="107"/>
        <v>18</v>
      </c>
      <c r="Y217" s="19">
        <f t="shared" si="108"/>
        <v>49</v>
      </c>
      <c r="Z217" s="19">
        <f t="shared" si="109"/>
        <v>66</v>
      </c>
      <c r="AA217" s="29">
        <f t="shared" si="110"/>
        <v>0.32835820895522388</v>
      </c>
      <c r="AB217" s="29">
        <f t="shared" si="111"/>
        <v>0.17821782178217821</v>
      </c>
      <c r="AC217" s="29">
        <f t="shared" si="112"/>
        <v>0.36567164179104478</v>
      </c>
      <c r="AD217" s="29">
        <f t="shared" si="113"/>
        <v>0.18696883852691218</v>
      </c>
    </row>
    <row r="218" spans="1:30" x14ac:dyDescent="0.35">
      <c r="A218" s="25" t="s">
        <v>95</v>
      </c>
      <c r="B218" s="25" t="s">
        <v>78</v>
      </c>
      <c r="C218" s="19">
        <v>294</v>
      </c>
      <c r="D218" s="19">
        <v>138</v>
      </c>
      <c r="E218" s="19">
        <v>130</v>
      </c>
      <c r="F218" s="19">
        <v>159</v>
      </c>
      <c r="O218" s="19">
        <v>537</v>
      </c>
      <c r="P218" s="19">
        <v>202</v>
      </c>
      <c r="Q218" s="34" t="s">
        <v>65</v>
      </c>
      <c r="R218" s="19">
        <v>168</v>
      </c>
      <c r="S218" s="19">
        <v>340</v>
      </c>
      <c r="T218" s="19">
        <v>124</v>
      </c>
      <c r="U218" s="19">
        <v>125</v>
      </c>
      <c r="V218" s="19">
        <v>98</v>
      </c>
      <c r="W218" s="19">
        <f t="shared" si="106"/>
        <v>-197</v>
      </c>
      <c r="X218" s="19">
        <f t="shared" si="107"/>
        <v>-78</v>
      </c>
      <c r="Y218" s="19" t="e">
        <f t="shared" si="108"/>
        <v>#VALUE!</v>
      </c>
      <c r="Z218" s="19">
        <f t="shared" si="109"/>
        <v>-70</v>
      </c>
      <c r="AA218" s="29">
        <f t="shared" si="110"/>
        <v>-0.36685288640595903</v>
      </c>
      <c r="AB218" s="29">
        <f t="shared" si="111"/>
        <v>-0.38613861386138615</v>
      </c>
      <c r="AC218" s="29" t="e">
        <f t="shared" si="112"/>
        <v>#VALUE!</v>
      </c>
      <c r="AD218" s="29">
        <f t="shared" si="113"/>
        <v>-0.41666666666666669</v>
      </c>
    </row>
    <row r="219" spans="1:30" x14ac:dyDescent="0.35">
      <c r="A219" s="25" t="s">
        <v>85</v>
      </c>
      <c r="B219" s="25" t="s">
        <v>68</v>
      </c>
      <c r="C219" s="19">
        <v>379</v>
      </c>
      <c r="D219" s="19">
        <v>203</v>
      </c>
      <c r="E219" s="19">
        <v>236</v>
      </c>
      <c r="F219" s="19">
        <v>209</v>
      </c>
      <c r="O219" s="19">
        <v>123</v>
      </c>
      <c r="P219" s="19">
        <v>111</v>
      </c>
      <c r="Q219" s="19">
        <v>140</v>
      </c>
      <c r="R219" s="19">
        <v>91</v>
      </c>
      <c r="S219" s="19">
        <v>85</v>
      </c>
      <c r="T219" s="19">
        <v>117</v>
      </c>
      <c r="U219" s="19">
        <v>128</v>
      </c>
      <c r="V219" s="19">
        <v>155</v>
      </c>
      <c r="W219" s="19">
        <f t="shared" si="106"/>
        <v>-38</v>
      </c>
      <c r="X219" s="19">
        <f t="shared" si="107"/>
        <v>6</v>
      </c>
      <c r="Y219" s="19">
        <f t="shared" si="108"/>
        <v>-12</v>
      </c>
      <c r="Z219" s="19">
        <f t="shared" si="109"/>
        <v>64</v>
      </c>
      <c r="AA219" s="29">
        <f t="shared" si="110"/>
        <v>-0.30894308943089432</v>
      </c>
      <c r="AB219" s="29">
        <f t="shared" si="111"/>
        <v>5.4054054054054057E-2</v>
      </c>
      <c r="AC219" s="29">
        <f t="shared" si="112"/>
        <v>-8.5714285714285715E-2</v>
      </c>
      <c r="AD219" s="29">
        <f t="shared" si="113"/>
        <v>0.70329670329670335</v>
      </c>
    </row>
    <row r="220" spans="1:30" x14ac:dyDescent="0.35">
      <c r="A220" s="25" t="s">
        <v>97</v>
      </c>
      <c r="B220" s="25" t="s">
        <v>80</v>
      </c>
      <c r="C220" s="19">
        <v>102</v>
      </c>
      <c r="D220" s="19">
        <v>49</v>
      </c>
      <c r="E220" s="19">
        <v>32</v>
      </c>
      <c r="F220" s="19">
        <v>41</v>
      </c>
      <c r="O220" s="19">
        <v>115</v>
      </c>
      <c r="P220" s="19">
        <v>21</v>
      </c>
      <c r="Q220" s="19">
        <v>43</v>
      </c>
      <c r="R220" s="19">
        <v>54</v>
      </c>
      <c r="S220" s="19">
        <v>25</v>
      </c>
      <c r="T220" s="19">
        <v>166</v>
      </c>
      <c r="U220" s="19">
        <v>30</v>
      </c>
      <c r="V220" s="19">
        <v>41</v>
      </c>
      <c r="W220" s="19">
        <f t="shared" si="106"/>
        <v>-90</v>
      </c>
      <c r="X220" s="19">
        <f t="shared" si="107"/>
        <v>145</v>
      </c>
      <c r="Y220" s="19">
        <f t="shared" si="108"/>
        <v>-13</v>
      </c>
      <c r="Z220" s="19">
        <f t="shared" si="109"/>
        <v>-13</v>
      </c>
      <c r="AA220" s="29">
        <f t="shared" si="110"/>
        <v>-0.78260869565217395</v>
      </c>
      <c r="AB220" s="29">
        <f t="shared" si="111"/>
        <v>6.9047619047619051</v>
      </c>
      <c r="AC220" s="29">
        <f t="shared" si="112"/>
        <v>-0.30232558139534882</v>
      </c>
      <c r="AD220" s="29">
        <f t="shared" si="113"/>
        <v>-0.24074074074074073</v>
      </c>
    </row>
    <row r="221" spans="1:30" x14ac:dyDescent="0.35">
      <c r="A221" s="25" t="s">
        <v>96</v>
      </c>
      <c r="B221" s="25" t="s">
        <v>79</v>
      </c>
      <c r="C221" s="19">
        <v>28</v>
      </c>
      <c r="D221" s="19">
        <v>28</v>
      </c>
      <c r="E221" s="19">
        <v>18</v>
      </c>
      <c r="F221" s="19">
        <v>37</v>
      </c>
      <c r="O221" s="19">
        <v>34</v>
      </c>
      <c r="P221" s="19">
        <v>42</v>
      </c>
      <c r="Q221" s="19">
        <v>22</v>
      </c>
      <c r="R221" s="34" t="s">
        <v>65</v>
      </c>
      <c r="S221" s="19">
        <v>41</v>
      </c>
      <c r="T221" s="19">
        <v>75</v>
      </c>
      <c r="U221" s="19">
        <v>37</v>
      </c>
      <c r="V221" s="19">
        <v>85</v>
      </c>
      <c r="W221" s="19">
        <f t="shared" si="106"/>
        <v>7</v>
      </c>
      <c r="X221" s="19">
        <f t="shared" si="107"/>
        <v>33</v>
      </c>
      <c r="Y221" s="19">
        <f t="shared" si="108"/>
        <v>15</v>
      </c>
      <c r="Z221" s="19" t="e">
        <f t="shared" si="109"/>
        <v>#VALUE!</v>
      </c>
      <c r="AA221" s="29">
        <f t="shared" si="110"/>
        <v>0.20588235294117646</v>
      </c>
      <c r="AB221" s="29">
        <f t="shared" si="111"/>
        <v>0.7857142857142857</v>
      </c>
      <c r="AC221" s="29">
        <f t="shared" si="112"/>
        <v>0.68181818181818177</v>
      </c>
      <c r="AD221" s="29" t="e">
        <f t="shared" si="113"/>
        <v>#VALUE!</v>
      </c>
    </row>
    <row r="222" spans="1:30" x14ac:dyDescent="0.35">
      <c r="A222" s="25" t="s">
        <v>102</v>
      </c>
      <c r="B222" s="25" t="s">
        <v>66</v>
      </c>
      <c r="C222" s="19">
        <v>121</v>
      </c>
      <c r="D222" s="19">
        <v>107</v>
      </c>
      <c r="E222" s="19">
        <v>165</v>
      </c>
      <c r="F222" s="19">
        <v>303</v>
      </c>
      <c r="O222" s="19">
        <v>130</v>
      </c>
      <c r="P222" s="19">
        <v>180</v>
      </c>
      <c r="Q222" s="19">
        <v>111</v>
      </c>
      <c r="R222" s="19">
        <v>208</v>
      </c>
      <c r="S222" s="19">
        <v>43</v>
      </c>
      <c r="T222" s="19">
        <v>25</v>
      </c>
      <c r="U222" s="19">
        <v>55</v>
      </c>
      <c r="V222" s="19">
        <v>46</v>
      </c>
      <c r="W222" s="19">
        <f t="shared" si="106"/>
        <v>-87</v>
      </c>
      <c r="X222" s="19">
        <f t="shared" si="107"/>
        <v>-155</v>
      </c>
      <c r="Y222" s="19">
        <f t="shared" si="108"/>
        <v>-56</v>
      </c>
      <c r="Z222" s="19">
        <f t="shared" si="109"/>
        <v>-162</v>
      </c>
      <c r="AA222" s="29">
        <f t="shared" si="110"/>
        <v>-0.66923076923076918</v>
      </c>
      <c r="AB222" s="29">
        <f t="shared" si="111"/>
        <v>-0.86111111111111116</v>
      </c>
      <c r="AC222" s="29">
        <f t="shared" si="112"/>
        <v>-0.50450450450450446</v>
      </c>
      <c r="AD222" s="29">
        <f t="shared" si="113"/>
        <v>-0.77884615384615385</v>
      </c>
    </row>
    <row r="223" spans="1:30" x14ac:dyDescent="0.35">
      <c r="A223" s="25" t="s">
        <v>89</v>
      </c>
      <c r="B223" s="25" t="s">
        <v>72</v>
      </c>
      <c r="C223" s="19">
        <v>8</v>
      </c>
      <c r="D223" s="19">
        <v>81</v>
      </c>
      <c r="E223" s="19">
        <v>47</v>
      </c>
      <c r="F223" s="19">
        <v>131</v>
      </c>
      <c r="O223" s="19">
        <v>37</v>
      </c>
      <c r="P223" s="19">
        <v>20</v>
      </c>
      <c r="Q223" s="19">
        <v>49</v>
      </c>
      <c r="R223" s="19">
        <v>46</v>
      </c>
      <c r="S223" s="19">
        <v>25</v>
      </c>
      <c r="T223" s="19">
        <v>49</v>
      </c>
      <c r="U223" s="19">
        <v>31</v>
      </c>
      <c r="V223" s="19">
        <v>30</v>
      </c>
      <c r="W223" s="19">
        <f t="shared" ref="W223" si="114">S223-O223</f>
        <v>-12</v>
      </c>
      <c r="X223" s="19">
        <f t="shared" ref="X223" si="115">T223-P223</f>
        <v>29</v>
      </c>
      <c r="Y223" s="19">
        <f t="shared" ref="Y223" si="116">U223-Q223</f>
        <v>-18</v>
      </c>
      <c r="Z223" s="19">
        <f t="shared" ref="Z223" si="117">V223-R223</f>
        <v>-16</v>
      </c>
      <c r="AA223" s="29">
        <f t="shared" ref="AA223" si="118">(S223-O223)/O223</f>
        <v>-0.32432432432432434</v>
      </c>
      <c r="AB223" s="29">
        <f t="shared" ref="AB223" si="119">(T223-P223)/P223</f>
        <v>1.45</v>
      </c>
      <c r="AC223" s="29">
        <f t="shared" ref="AC223" si="120">(U223-Q223)/Q223</f>
        <v>-0.36734693877551022</v>
      </c>
      <c r="AD223" s="29">
        <f t="shared" ref="AD223" si="121">(V223-R223)/R223</f>
        <v>-0.34782608695652173</v>
      </c>
    </row>
    <row r="224" spans="1:30" x14ac:dyDescent="0.35">
      <c r="A224"/>
      <c r="B224"/>
      <c r="C224"/>
      <c r="D224"/>
      <c r="E224"/>
      <c r="F224"/>
      <c r="O224"/>
      <c r="P224"/>
      <c r="Q224"/>
      <c r="R224"/>
      <c r="S224"/>
      <c r="T224"/>
      <c r="U224"/>
      <c r="V224"/>
    </row>
    <row r="225" spans="1:30" x14ac:dyDescent="0.35">
      <c r="A225" s="37" t="s">
        <v>112</v>
      </c>
      <c r="B225" s="35"/>
      <c r="C225" s="32"/>
      <c r="D225"/>
      <c r="E225"/>
      <c r="F225"/>
      <c r="O225"/>
      <c r="P225"/>
      <c r="Q225"/>
      <c r="R225"/>
      <c r="S225"/>
      <c r="T225"/>
      <c r="U225"/>
      <c r="V225"/>
    </row>
    <row r="226" spans="1:30" x14ac:dyDescent="0.35">
      <c r="A226" s="36"/>
      <c r="B226" s="36"/>
      <c r="C226" s="12" t="s">
        <v>23</v>
      </c>
      <c r="D226" s="12" t="s">
        <v>24</v>
      </c>
      <c r="E226" s="12" t="s">
        <v>25</v>
      </c>
      <c r="F226" s="12" t="s">
        <v>26</v>
      </c>
      <c r="O226" s="7" t="s">
        <v>23</v>
      </c>
      <c r="P226" s="7" t="s">
        <v>24</v>
      </c>
      <c r="Q226" s="7" t="s">
        <v>25</v>
      </c>
      <c r="R226" s="8" t="s">
        <v>26</v>
      </c>
      <c r="S226" s="14" t="s">
        <v>23</v>
      </c>
      <c r="T226" s="14" t="s">
        <v>24</v>
      </c>
      <c r="U226" s="14" t="s">
        <v>25</v>
      </c>
      <c r="V226" s="15" t="s">
        <v>26</v>
      </c>
      <c r="W226" s="59" t="s">
        <v>103</v>
      </c>
      <c r="X226" s="59"/>
      <c r="Y226" s="59"/>
      <c r="Z226" s="59"/>
      <c r="AA226" s="59" t="s">
        <v>103</v>
      </c>
      <c r="AB226" s="59"/>
      <c r="AC226" s="59"/>
      <c r="AD226" s="59"/>
    </row>
    <row r="227" spans="1:30" x14ac:dyDescent="0.35">
      <c r="A227" s="36"/>
      <c r="B227" s="36"/>
      <c r="C227" s="12" t="s">
        <v>27</v>
      </c>
      <c r="D227" s="12" t="s">
        <v>28</v>
      </c>
      <c r="E227" s="12" t="s">
        <v>29</v>
      </c>
      <c r="F227" s="12" t="s">
        <v>30</v>
      </c>
      <c r="O227" s="7" t="s">
        <v>27</v>
      </c>
      <c r="P227" s="7" t="s">
        <v>28</v>
      </c>
      <c r="Q227" s="7" t="s">
        <v>29</v>
      </c>
      <c r="R227" s="8" t="s">
        <v>30</v>
      </c>
      <c r="S227" s="14" t="s">
        <v>27</v>
      </c>
      <c r="T227" s="14" t="s">
        <v>28</v>
      </c>
      <c r="U227" s="14" t="s">
        <v>29</v>
      </c>
      <c r="V227" s="15" t="s">
        <v>30</v>
      </c>
      <c r="W227" s="39" t="s">
        <v>23</v>
      </c>
      <c r="X227" s="39" t="s">
        <v>24</v>
      </c>
      <c r="Y227" s="39" t="s">
        <v>25</v>
      </c>
      <c r="Z227" s="39" t="s">
        <v>26</v>
      </c>
      <c r="AA227" s="42" t="s">
        <v>23</v>
      </c>
      <c r="AB227" s="42" t="s">
        <v>24</v>
      </c>
      <c r="AC227" s="42" t="s">
        <v>25</v>
      </c>
      <c r="AD227" s="42" t="s">
        <v>26</v>
      </c>
    </row>
    <row r="228" spans="1:30" x14ac:dyDescent="0.35">
      <c r="A228" s="36"/>
      <c r="B228" s="36"/>
      <c r="C228" s="13">
        <v>2019</v>
      </c>
      <c r="D228" s="13">
        <v>2019</v>
      </c>
      <c r="E228" s="13">
        <v>2019</v>
      </c>
      <c r="F228" s="13">
        <v>2019</v>
      </c>
      <c r="O228" s="11">
        <v>2025</v>
      </c>
      <c r="P228" s="11">
        <v>2025</v>
      </c>
      <c r="Q228" s="11">
        <v>2025</v>
      </c>
      <c r="R228" s="11">
        <v>2025</v>
      </c>
      <c r="S228" s="16">
        <v>2026</v>
      </c>
      <c r="T228" s="16">
        <v>2026</v>
      </c>
      <c r="U228" s="16">
        <v>2026</v>
      </c>
      <c r="V228" s="16">
        <v>2026</v>
      </c>
      <c r="W228" s="2" t="s">
        <v>27</v>
      </c>
      <c r="X228" s="2" t="s">
        <v>28</v>
      </c>
      <c r="Y228" s="2" t="s">
        <v>29</v>
      </c>
      <c r="Z228" s="2" t="s">
        <v>30</v>
      </c>
      <c r="AA228" s="43" t="s">
        <v>27</v>
      </c>
      <c r="AB228" s="43" t="s">
        <v>28</v>
      </c>
      <c r="AC228" s="43" t="s">
        <v>29</v>
      </c>
      <c r="AD228" s="43" t="s">
        <v>30</v>
      </c>
    </row>
    <row r="229" spans="1:30" x14ac:dyDescent="0.35">
      <c r="A229" s="25" t="s">
        <v>0</v>
      </c>
      <c r="B229" s="25" t="s">
        <v>0</v>
      </c>
      <c r="C229" s="19">
        <v>8439</v>
      </c>
      <c r="D229" s="19">
        <v>7237</v>
      </c>
      <c r="E229" s="19">
        <v>9774</v>
      </c>
      <c r="F229" s="19">
        <v>12263</v>
      </c>
      <c r="O229" s="19">
        <v>6208</v>
      </c>
      <c r="P229" s="19">
        <v>5782</v>
      </c>
      <c r="Q229" s="19">
        <v>7638</v>
      </c>
      <c r="R229" s="19">
        <v>9333</v>
      </c>
      <c r="S229" s="19">
        <v>5925</v>
      </c>
      <c r="T229" s="19">
        <v>6807</v>
      </c>
      <c r="U229" s="19">
        <v>8004</v>
      </c>
      <c r="V229" s="19">
        <v>9012</v>
      </c>
      <c r="W229" s="19">
        <f t="shared" ref="W229:W238" si="122">S229-O229</f>
        <v>-283</v>
      </c>
      <c r="X229" s="19">
        <f t="shared" ref="X229:X238" si="123">T229-P229</f>
        <v>1025</v>
      </c>
      <c r="Y229" s="19">
        <f t="shared" ref="Y229:Y238" si="124">U229-Q229</f>
        <v>366</v>
      </c>
      <c r="Z229" s="19">
        <f t="shared" ref="Z229:Z238" si="125">V229-R229</f>
        <v>-321</v>
      </c>
      <c r="AA229" s="29">
        <f t="shared" ref="AA229:AA238" si="126">(S229-O229)/O229</f>
        <v>-4.5586340206185565E-2</v>
      </c>
      <c r="AB229" s="29">
        <f t="shared" ref="AB229:AB238" si="127">(T229-P229)/P229</f>
        <v>0.17727429955032861</v>
      </c>
      <c r="AC229" s="29">
        <f t="shared" ref="AC229:AC238" si="128">(U229-Q229)/Q229</f>
        <v>4.7918303220738416E-2</v>
      </c>
      <c r="AD229" s="29">
        <f t="shared" ref="AD229:AD238" si="129">(V229-R229)/R229</f>
        <v>-3.439408550305368E-2</v>
      </c>
    </row>
    <row r="230" spans="1:30" x14ac:dyDescent="0.35">
      <c r="A230" s="25" t="s">
        <v>105</v>
      </c>
      <c r="B230" s="25" t="s">
        <v>106</v>
      </c>
      <c r="C230" s="19">
        <v>4377</v>
      </c>
      <c r="D230" s="19">
        <v>4773</v>
      </c>
      <c r="E230" s="19">
        <v>5198</v>
      </c>
      <c r="F230" s="19">
        <v>7909</v>
      </c>
      <c r="O230" s="19">
        <v>4428</v>
      </c>
      <c r="P230" s="19">
        <v>4244</v>
      </c>
      <c r="Q230" s="19">
        <v>4651</v>
      </c>
      <c r="R230" s="19">
        <v>6620</v>
      </c>
      <c r="S230" s="19">
        <v>4066</v>
      </c>
      <c r="T230" s="19">
        <v>4618</v>
      </c>
      <c r="U230" s="19">
        <v>4936</v>
      </c>
      <c r="V230" s="19">
        <v>5636</v>
      </c>
      <c r="W230" s="19">
        <f t="shared" si="122"/>
        <v>-362</v>
      </c>
      <c r="X230" s="19">
        <f t="shared" si="123"/>
        <v>374</v>
      </c>
      <c r="Y230" s="19">
        <f t="shared" si="124"/>
        <v>285</v>
      </c>
      <c r="Z230" s="19">
        <f t="shared" si="125"/>
        <v>-984</v>
      </c>
      <c r="AA230" s="29">
        <f t="shared" si="126"/>
        <v>-8.1752484191508587E-2</v>
      </c>
      <c r="AB230" s="29">
        <f t="shared" si="127"/>
        <v>8.8124410933082001E-2</v>
      </c>
      <c r="AC230" s="29">
        <f t="shared" si="128"/>
        <v>6.1277144700064505E-2</v>
      </c>
      <c r="AD230" s="29">
        <f t="shared" si="129"/>
        <v>-0.1486404833836858</v>
      </c>
    </row>
    <row r="231" spans="1:30" x14ac:dyDescent="0.35">
      <c r="A231" s="25" t="s">
        <v>64</v>
      </c>
      <c r="B231" s="25" t="s">
        <v>64</v>
      </c>
      <c r="C231" s="19">
        <v>4248</v>
      </c>
      <c r="D231" s="19">
        <v>4614</v>
      </c>
      <c r="E231" s="19">
        <v>5059</v>
      </c>
      <c r="F231" s="19">
        <v>7760</v>
      </c>
      <c r="O231" s="19">
        <v>4401</v>
      </c>
      <c r="P231" s="19">
        <v>4188</v>
      </c>
      <c r="Q231" s="19">
        <v>4620</v>
      </c>
      <c r="R231" s="19">
        <v>6571</v>
      </c>
      <c r="S231" s="19">
        <v>4005</v>
      </c>
      <c r="T231" s="19">
        <v>4556</v>
      </c>
      <c r="U231" s="34" t="s">
        <v>65</v>
      </c>
      <c r="V231" s="19">
        <v>5558</v>
      </c>
      <c r="W231" s="45">
        <f t="shared" si="122"/>
        <v>-396</v>
      </c>
      <c r="X231" s="45">
        <f t="shared" si="123"/>
        <v>368</v>
      </c>
      <c r="Y231" s="45" t="e">
        <f t="shared" si="124"/>
        <v>#VALUE!</v>
      </c>
      <c r="Z231" s="45">
        <f t="shared" si="125"/>
        <v>-1013</v>
      </c>
      <c r="AA231" s="46">
        <f t="shared" si="126"/>
        <v>-8.9979550102249492E-2</v>
      </c>
      <c r="AB231" s="46">
        <f t="shared" si="127"/>
        <v>8.7870105062082135E-2</v>
      </c>
      <c r="AC231" s="46" t="e">
        <f t="shared" si="128"/>
        <v>#VALUE!</v>
      </c>
      <c r="AD231" s="46">
        <f t="shared" si="129"/>
        <v>-0.15416222797138943</v>
      </c>
    </row>
    <row r="232" spans="1:30" x14ac:dyDescent="0.35">
      <c r="A232" s="25" t="s">
        <v>91</v>
      </c>
      <c r="B232" s="25" t="s">
        <v>74</v>
      </c>
      <c r="C232" s="19">
        <v>3204</v>
      </c>
      <c r="D232" s="19">
        <v>1603</v>
      </c>
      <c r="E232" s="19">
        <v>2749</v>
      </c>
      <c r="F232" s="19">
        <v>2733</v>
      </c>
      <c r="O232" s="19">
        <v>1354</v>
      </c>
      <c r="P232" s="19">
        <v>1103</v>
      </c>
      <c r="Q232" s="19">
        <v>2179</v>
      </c>
      <c r="R232" s="19">
        <v>1655</v>
      </c>
      <c r="S232" s="19">
        <v>1407</v>
      </c>
      <c r="T232" s="19">
        <v>1560</v>
      </c>
      <c r="U232" s="19">
        <v>2353</v>
      </c>
      <c r="V232" s="19">
        <v>2470</v>
      </c>
      <c r="W232" s="19">
        <f t="shared" si="122"/>
        <v>53</v>
      </c>
      <c r="X232" s="19">
        <f t="shared" si="123"/>
        <v>457</v>
      </c>
      <c r="Y232" s="19">
        <f t="shared" si="124"/>
        <v>174</v>
      </c>
      <c r="Z232" s="19">
        <f t="shared" si="125"/>
        <v>815</v>
      </c>
      <c r="AA232" s="29">
        <f t="shared" si="126"/>
        <v>3.9143279172821267E-2</v>
      </c>
      <c r="AB232" s="29">
        <f t="shared" si="127"/>
        <v>0.41432456935630102</v>
      </c>
      <c r="AC232" s="29">
        <f t="shared" si="128"/>
        <v>7.9853143643873331E-2</v>
      </c>
      <c r="AD232" s="29">
        <f t="shared" si="129"/>
        <v>0.49244712990936557</v>
      </c>
    </row>
    <row r="233" spans="1:30" x14ac:dyDescent="0.35">
      <c r="A233" s="25" t="s">
        <v>94</v>
      </c>
      <c r="B233" s="25" t="s">
        <v>77</v>
      </c>
      <c r="C233" s="19">
        <v>452</v>
      </c>
      <c r="D233" s="19">
        <v>451</v>
      </c>
      <c r="E233" s="19">
        <v>422</v>
      </c>
      <c r="F233" s="19">
        <v>390</v>
      </c>
      <c r="O233" s="19">
        <v>241</v>
      </c>
      <c r="P233" s="19">
        <v>177</v>
      </c>
      <c r="Q233" s="19">
        <v>293</v>
      </c>
      <c r="R233" s="19">
        <v>368</v>
      </c>
      <c r="S233" s="19">
        <v>228</v>
      </c>
      <c r="T233" s="19">
        <v>291</v>
      </c>
      <c r="U233" s="19">
        <v>424</v>
      </c>
      <c r="V233" s="19">
        <v>575</v>
      </c>
      <c r="W233" s="19">
        <f t="shared" si="122"/>
        <v>-13</v>
      </c>
      <c r="X233" s="19">
        <f t="shared" si="123"/>
        <v>114</v>
      </c>
      <c r="Y233" s="19">
        <f t="shared" si="124"/>
        <v>131</v>
      </c>
      <c r="Z233" s="19">
        <f t="shared" si="125"/>
        <v>207</v>
      </c>
      <c r="AA233" s="29">
        <f t="shared" si="126"/>
        <v>-5.3941908713692949E-2</v>
      </c>
      <c r="AB233" s="29">
        <f t="shared" si="127"/>
        <v>0.64406779661016944</v>
      </c>
      <c r="AC233" s="29">
        <f t="shared" si="128"/>
        <v>0.44709897610921501</v>
      </c>
      <c r="AD233" s="29">
        <f t="shared" si="129"/>
        <v>0.5625</v>
      </c>
    </row>
    <row r="234" spans="1:30" x14ac:dyDescent="0.35">
      <c r="A234" s="25" t="s">
        <v>93</v>
      </c>
      <c r="B234" s="25" t="s">
        <v>76</v>
      </c>
      <c r="C234" s="19">
        <v>41</v>
      </c>
      <c r="D234" s="19">
        <v>33</v>
      </c>
      <c r="E234" s="19">
        <v>937</v>
      </c>
      <c r="F234" s="19">
        <v>345</v>
      </c>
      <c r="O234" s="19">
        <v>16</v>
      </c>
      <c r="P234" s="19">
        <v>34</v>
      </c>
      <c r="Q234" s="19">
        <v>42</v>
      </c>
      <c r="R234" s="19">
        <v>76</v>
      </c>
      <c r="S234" s="19">
        <v>52</v>
      </c>
      <c r="T234" s="19">
        <v>51</v>
      </c>
      <c r="U234" s="19">
        <v>83</v>
      </c>
      <c r="V234" s="19">
        <v>106</v>
      </c>
      <c r="W234" s="19">
        <f t="shared" si="122"/>
        <v>36</v>
      </c>
      <c r="X234" s="19">
        <f t="shared" si="123"/>
        <v>17</v>
      </c>
      <c r="Y234" s="19">
        <f t="shared" si="124"/>
        <v>41</v>
      </c>
      <c r="Z234" s="19">
        <f t="shared" si="125"/>
        <v>30</v>
      </c>
      <c r="AA234" s="29">
        <f t="shared" si="126"/>
        <v>2.25</v>
      </c>
      <c r="AB234" s="29">
        <f t="shared" si="127"/>
        <v>0.5</v>
      </c>
      <c r="AC234" s="29">
        <f t="shared" si="128"/>
        <v>0.97619047619047616</v>
      </c>
      <c r="AD234" s="29">
        <f t="shared" si="129"/>
        <v>0.39473684210526316</v>
      </c>
    </row>
    <row r="235" spans="1:30" x14ac:dyDescent="0.35">
      <c r="A235" s="25" t="s">
        <v>85</v>
      </c>
      <c r="B235" s="25" t="s">
        <v>68</v>
      </c>
      <c r="C235" s="19">
        <v>96</v>
      </c>
      <c r="D235" s="19">
        <v>67</v>
      </c>
      <c r="E235" s="19">
        <v>178</v>
      </c>
      <c r="F235" s="19">
        <v>271</v>
      </c>
      <c r="O235" s="19">
        <v>94</v>
      </c>
      <c r="P235" s="19">
        <v>56</v>
      </c>
      <c r="Q235" s="19">
        <v>82</v>
      </c>
      <c r="R235" s="19">
        <v>156</v>
      </c>
      <c r="S235" s="19">
        <v>66</v>
      </c>
      <c r="T235" s="19">
        <v>48</v>
      </c>
      <c r="U235" s="19">
        <v>131</v>
      </c>
      <c r="V235" s="19">
        <v>76</v>
      </c>
      <c r="W235" s="19">
        <f t="shared" si="122"/>
        <v>-28</v>
      </c>
      <c r="X235" s="19">
        <f t="shared" si="123"/>
        <v>-8</v>
      </c>
      <c r="Y235" s="19">
        <f t="shared" si="124"/>
        <v>49</v>
      </c>
      <c r="Z235" s="19">
        <f t="shared" si="125"/>
        <v>-80</v>
      </c>
      <c r="AA235" s="29">
        <f t="shared" si="126"/>
        <v>-0.2978723404255319</v>
      </c>
      <c r="AB235" s="29">
        <f t="shared" si="127"/>
        <v>-0.14285714285714285</v>
      </c>
      <c r="AC235" s="29">
        <f t="shared" si="128"/>
        <v>0.59756097560975607</v>
      </c>
      <c r="AD235" s="29">
        <f t="shared" si="129"/>
        <v>-0.51282051282051277</v>
      </c>
    </row>
    <row r="236" spans="1:30" x14ac:dyDescent="0.35">
      <c r="A236" s="25" t="s">
        <v>102</v>
      </c>
      <c r="B236" s="25" t="s">
        <v>66</v>
      </c>
      <c r="C236" s="19">
        <v>129</v>
      </c>
      <c r="D236" s="19">
        <v>159</v>
      </c>
      <c r="E236" s="19">
        <v>139</v>
      </c>
      <c r="F236" s="19">
        <v>149</v>
      </c>
      <c r="O236" s="19">
        <v>27</v>
      </c>
      <c r="P236" s="19">
        <v>56</v>
      </c>
      <c r="Q236" s="19">
        <v>31</v>
      </c>
      <c r="R236" s="19">
        <v>49</v>
      </c>
      <c r="S236" s="19">
        <v>61</v>
      </c>
      <c r="T236" s="19">
        <v>62</v>
      </c>
      <c r="U236" s="34" t="s">
        <v>65</v>
      </c>
      <c r="V236" s="19">
        <v>78</v>
      </c>
      <c r="W236" s="19">
        <f t="shared" si="122"/>
        <v>34</v>
      </c>
      <c r="X236" s="19">
        <f t="shared" si="123"/>
        <v>6</v>
      </c>
      <c r="Y236" s="19" t="e">
        <f t="shared" si="124"/>
        <v>#VALUE!</v>
      </c>
      <c r="Z236" s="19">
        <f t="shared" si="125"/>
        <v>29</v>
      </c>
      <c r="AA236" s="29">
        <f t="shared" si="126"/>
        <v>1.2592592592592593</v>
      </c>
      <c r="AB236" s="29">
        <f t="shared" si="127"/>
        <v>0.10714285714285714</v>
      </c>
      <c r="AC236" s="29" t="e">
        <f t="shared" si="128"/>
        <v>#VALUE!</v>
      </c>
      <c r="AD236" s="29">
        <f t="shared" si="129"/>
        <v>0.59183673469387754</v>
      </c>
    </row>
    <row r="237" spans="1:30" x14ac:dyDescent="0.35">
      <c r="A237" s="25" t="s">
        <v>88</v>
      </c>
      <c r="B237" s="25" t="s">
        <v>71</v>
      </c>
      <c r="C237" s="19">
        <v>21</v>
      </c>
      <c r="D237" s="19">
        <v>83</v>
      </c>
      <c r="E237" s="19">
        <v>51</v>
      </c>
      <c r="F237" s="19">
        <v>213</v>
      </c>
      <c r="O237" s="19">
        <v>12</v>
      </c>
      <c r="P237" s="19">
        <v>14</v>
      </c>
      <c r="Q237" s="19">
        <v>27</v>
      </c>
      <c r="R237" s="19">
        <v>292</v>
      </c>
      <c r="S237" s="34" t="s">
        <v>65</v>
      </c>
      <c r="T237" s="19">
        <v>59</v>
      </c>
      <c r="U237" s="34" t="s">
        <v>65</v>
      </c>
      <c r="V237" s="34" t="s">
        <v>65</v>
      </c>
      <c r="W237" s="19" t="e">
        <f t="shared" si="122"/>
        <v>#VALUE!</v>
      </c>
      <c r="X237" s="19">
        <f t="shared" si="123"/>
        <v>45</v>
      </c>
      <c r="Y237" s="19" t="e">
        <f t="shared" si="124"/>
        <v>#VALUE!</v>
      </c>
      <c r="Z237" s="19" t="e">
        <f t="shared" si="125"/>
        <v>#VALUE!</v>
      </c>
      <c r="AA237" s="29" t="e">
        <f t="shared" si="126"/>
        <v>#VALUE!</v>
      </c>
      <c r="AB237" s="29">
        <f t="shared" si="127"/>
        <v>3.2142857142857144</v>
      </c>
      <c r="AC237" s="29" t="e">
        <f t="shared" si="128"/>
        <v>#VALUE!</v>
      </c>
      <c r="AD237" s="29" t="e">
        <f t="shared" si="129"/>
        <v>#VALUE!</v>
      </c>
    </row>
    <row r="238" spans="1:30" x14ac:dyDescent="0.35">
      <c r="A238" s="25" t="s">
        <v>96</v>
      </c>
      <c r="B238" s="25" t="s">
        <v>79</v>
      </c>
      <c r="C238" s="19">
        <v>89</v>
      </c>
      <c r="D238" s="19">
        <v>36</v>
      </c>
      <c r="E238" s="19">
        <v>70</v>
      </c>
      <c r="F238" s="19">
        <v>57</v>
      </c>
      <c r="O238" s="19">
        <v>26</v>
      </c>
      <c r="P238" s="19">
        <v>29</v>
      </c>
      <c r="Q238" s="19">
        <v>16</v>
      </c>
      <c r="R238" s="19">
        <v>41</v>
      </c>
      <c r="S238" s="19">
        <v>41</v>
      </c>
      <c r="T238" s="19">
        <v>47</v>
      </c>
      <c r="U238" s="19">
        <v>25</v>
      </c>
      <c r="V238" s="19">
        <v>55</v>
      </c>
      <c r="W238" s="19">
        <f t="shared" si="122"/>
        <v>15</v>
      </c>
      <c r="X238" s="19">
        <f t="shared" si="123"/>
        <v>18</v>
      </c>
      <c r="Y238" s="19">
        <f t="shared" si="124"/>
        <v>9</v>
      </c>
      <c r="Z238" s="19">
        <f t="shared" si="125"/>
        <v>14</v>
      </c>
      <c r="AA238" s="29">
        <f t="shared" si="126"/>
        <v>0.57692307692307687</v>
      </c>
      <c r="AB238" s="29">
        <f t="shared" si="127"/>
        <v>0.62068965517241381</v>
      </c>
      <c r="AC238" s="29">
        <f t="shared" si="128"/>
        <v>0.5625</v>
      </c>
      <c r="AD238" s="29">
        <f t="shared" si="129"/>
        <v>0.34146341463414637</v>
      </c>
    </row>
    <row r="240" spans="1:30" x14ac:dyDescent="0.35">
      <c r="A240" s="50" t="s">
        <v>113</v>
      </c>
    </row>
  </sheetData>
  <mergeCells count="22">
    <mergeCell ref="W210:Z210"/>
    <mergeCell ref="AA210:AD210"/>
    <mergeCell ref="W226:Z226"/>
    <mergeCell ref="AA226:AD226"/>
    <mergeCell ref="W158:Z158"/>
    <mergeCell ref="AA158:AD158"/>
    <mergeCell ref="W179:Z179"/>
    <mergeCell ref="AA179:AD179"/>
    <mergeCell ref="W195:Z195"/>
    <mergeCell ref="AA195:AD195"/>
    <mergeCell ref="W137:Z137"/>
    <mergeCell ref="AA137:AD137"/>
    <mergeCell ref="W3:Z3"/>
    <mergeCell ref="AA3:AD3"/>
    <mergeCell ref="W33:Z33"/>
    <mergeCell ref="AA33:AD33"/>
    <mergeCell ref="W64:Z64"/>
    <mergeCell ref="AA64:AD64"/>
    <mergeCell ref="W88:Z88"/>
    <mergeCell ref="AA88:AD88"/>
    <mergeCell ref="W112:Z112"/>
    <mergeCell ref="AA112:AD112"/>
  </mergeCells>
  <conditionalFormatting sqref="W6:AD30">
    <cfRule type="cellIs" dxfId="47" priority="9" operator="lessThan">
      <formula>0</formula>
    </cfRule>
  </conditionalFormatting>
  <conditionalFormatting sqref="W36:AD60">
    <cfRule type="cellIs" dxfId="46" priority="8" operator="lessThan">
      <formula>0</formula>
    </cfRule>
  </conditionalFormatting>
  <conditionalFormatting sqref="W67:AD85">
    <cfRule type="cellIs" dxfId="45" priority="7" operator="lessThan">
      <formula>0</formula>
    </cfRule>
  </conditionalFormatting>
  <conditionalFormatting sqref="W91:AD109">
    <cfRule type="cellIs" dxfId="44" priority="6" operator="lessThan">
      <formula>0</formula>
    </cfRule>
  </conditionalFormatting>
  <conditionalFormatting sqref="W115:AD133">
    <cfRule type="cellIs" dxfId="43" priority="5" operator="lessThan">
      <formula>0</formula>
    </cfRule>
  </conditionalFormatting>
  <conditionalFormatting sqref="W140:AD154">
    <cfRule type="cellIs" dxfId="42" priority="4" operator="lessThan">
      <formula>0</formula>
    </cfRule>
  </conditionalFormatting>
  <conditionalFormatting sqref="W161:AD176 W182:AD192">
    <cfRule type="cellIs" dxfId="41" priority="3" operator="lessThan">
      <formula>0</formula>
    </cfRule>
  </conditionalFormatting>
  <conditionalFormatting sqref="W198:AD207 W213:AD223">
    <cfRule type="cellIs" dxfId="40" priority="2" operator="lessThan">
      <formula>0</formula>
    </cfRule>
  </conditionalFormatting>
  <conditionalFormatting sqref="W229:AD238">
    <cfRule type="cellIs" dxfId="39" priority="1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456D-2A41-4055-A160-CFD48C7CD7F2}">
  <dimension ref="A1:AA133"/>
  <sheetViews>
    <sheetView topLeftCell="A100" zoomScale="60" zoomScaleNormal="60" workbookViewId="0">
      <pane xSplit="2" topLeftCell="C1" activePane="topRight" state="frozen"/>
      <selection pane="topRight" activeCell="F135" sqref="F135"/>
    </sheetView>
  </sheetViews>
  <sheetFormatPr defaultRowHeight="14.5" x14ac:dyDescent="0.35"/>
  <cols>
    <col min="1" max="1" width="13.81640625" style="1" customWidth="1"/>
    <col min="2" max="2" width="13.81640625" style="24" customWidth="1"/>
    <col min="3" max="22" width="9.1796875" style="1" customWidth="1"/>
    <col min="23" max="27" width="10.36328125" style="1" customWidth="1"/>
    <col min="28" max="16384" width="8.7265625" style="1"/>
  </cols>
  <sheetData>
    <row r="1" spans="1:27" x14ac:dyDescent="0.35">
      <c r="A1" s="17" t="s">
        <v>31</v>
      </c>
    </row>
    <row r="2" spans="1:27" x14ac:dyDescent="0.35">
      <c r="A2" s="18" t="s">
        <v>32</v>
      </c>
    </row>
    <row r="3" spans="1:27" x14ac:dyDescent="0.35">
      <c r="A3" s="19"/>
      <c r="B3" s="25"/>
      <c r="C3" s="12" t="s">
        <v>23</v>
      </c>
      <c r="D3" s="12" t="s">
        <v>24</v>
      </c>
      <c r="E3" s="12" t="s">
        <v>25</v>
      </c>
      <c r="F3" s="12" t="s">
        <v>26</v>
      </c>
      <c r="G3" s="3" t="s">
        <v>23</v>
      </c>
      <c r="H3" s="3" t="s">
        <v>24</v>
      </c>
      <c r="I3" s="3" t="s">
        <v>25</v>
      </c>
      <c r="J3" s="4" t="s">
        <v>26</v>
      </c>
      <c r="K3" s="5" t="s">
        <v>23</v>
      </c>
      <c r="L3" s="5" t="s">
        <v>24</v>
      </c>
      <c r="M3" s="5" t="s">
        <v>25</v>
      </c>
      <c r="N3" s="6" t="s">
        <v>26</v>
      </c>
      <c r="O3" s="7" t="s">
        <v>23</v>
      </c>
      <c r="P3" s="7" t="s">
        <v>24</v>
      </c>
      <c r="Q3" s="7" t="s">
        <v>25</v>
      </c>
      <c r="R3" s="8" t="s">
        <v>26</v>
      </c>
      <c r="S3" s="14" t="s">
        <v>23</v>
      </c>
      <c r="T3" s="14" t="s">
        <v>24</v>
      </c>
      <c r="U3" s="14" t="s">
        <v>25</v>
      </c>
      <c r="V3" s="15" t="s">
        <v>26</v>
      </c>
    </row>
    <row r="4" spans="1:27" x14ac:dyDescent="0.35">
      <c r="A4" s="19"/>
      <c r="B4" s="25"/>
      <c r="C4" s="12" t="s">
        <v>27</v>
      </c>
      <c r="D4" s="12" t="s">
        <v>28</v>
      </c>
      <c r="E4" s="12" t="s">
        <v>29</v>
      </c>
      <c r="F4" s="12" t="s">
        <v>30</v>
      </c>
      <c r="G4" s="3" t="s">
        <v>27</v>
      </c>
      <c r="H4" s="3" t="s">
        <v>28</v>
      </c>
      <c r="I4" s="3" t="s">
        <v>29</v>
      </c>
      <c r="J4" s="4" t="s">
        <v>30</v>
      </c>
      <c r="K4" s="5" t="s">
        <v>27</v>
      </c>
      <c r="L4" s="5" t="s">
        <v>28</v>
      </c>
      <c r="M4" s="5" t="s">
        <v>29</v>
      </c>
      <c r="N4" s="6" t="s">
        <v>30</v>
      </c>
      <c r="O4" s="7" t="s">
        <v>27</v>
      </c>
      <c r="P4" s="7" t="s">
        <v>28</v>
      </c>
      <c r="Q4" s="7" t="s">
        <v>29</v>
      </c>
      <c r="R4" s="8" t="s">
        <v>30</v>
      </c>
      <c r="S4" s="14" t="s">
        <v>27</v>
      </c>
      <c r="T4" s="14" t="s">
        <v>28</v>
      </c>
      <c r="U4" s="14" t="s">
        <v>29</v>
      </c>
      <c r="V4" s="15" t="s">
        <v>30</v>
      </c>
      <c r="W4" s="57" t="s">
        <v>59</v>
      </c>
      <c r="X4" s="57"/>
      <c r="Y4" s="57"/>
      <c r="Z4" s="57"/>
      <c r="AA4" s="57"/>
    </row>
    <row r="5" spans="1:27" x14ac:dyDescent="0.35">
      <c r="A5" s="19"/>
      <c r="B5" s="25"/>
      <c r="C5" s="13">
        <v>2019</v>
      </c>
      <c r="D5" s="13">
        <v>2019</v>
      </c>
      <c r="E5" s="13">
        <v>2019</v>
      </c>
      <c r="F5" s="13">
        <v>2019</v>
      </c>
      <c r="G5" s="9">
        <v>2023</v>
      </c>
      <c r="H5" s="9">
        <v>2023</v>
      </c>
      <c r="I5" s="9">
        <v>2023</v>
      </c>
      <c r="J5" s="9">
        <v>2023</v>
      </c>
      <c r="K5" s="10">
        <v>2024</v>
      </c>
      <c r="L5" s="10">
        <v>2024</v>
      </c>
      <c r="M5" s="10">
        <v>2024</v>
      </c>
      <c r="N5" s="10">
        <v>2024</v>
      </c>
      <c r="O5" s="11">
        <v>2025</v>
      </c>
      <c r="P5" s="11">
        <v>2025</v>
      </c>
      <c r="Q5" s="11">
        <v>2025</v>
      </c>
      <c r="R5" s="11">
        <v>2025</v>
      </c>
      <c r="S5" s="16">
        <v>2026</v>
      </c>
      <c r="T5" s="16">
        <v>2026</v>
      </c>
      <c r="U5" s="16">
        <v>2026</v>
      </c>
      <c r="V5" s="16">
        <v>2026</v>
      </c>
      <c r="W5" s="13">
        <v>2019</v>
      </c>
      <c r="X5" s="9">
        <v>2023</v>
      </c>
      <c r="Y5" s="10">
        <v>2024</v>
      </c>
      <c r="Z5" s="11">
        <v>2025</v>
      </c>
      <c r="AA5" s="26" t="s">
        <v>58</v>
      </c>
    </row>
    <row r="6" spans="1:27" x14ac:dyDescent="0.35">
      <c r="A6" s="20" t="s">
        <v>33</v>
      </c>
      <c r="B6" s="21" t="s">
        <v>34</v>
      </c>
      <c r="C6" s="19">
        <v>208405</v>
      </c>
      <c r="D6" s="19">
        <v>218936</v>
      </c>
      <c r="E6" s="19">
        <v>233384</v>
      </c>
      <c r="F6" s="19">
        <v>262149</v>
      </c>
      <c r="G6" s="19">
        <v>196442</v>
      </c>
      <c r="H6" s="19">
        <v>221666</v>
      </c>
      <c r="I6" s="19">
        <v>226277</v>
      </c>
      <c r="J6" s="19">
        <v>250191</v>
      </c>
      <c r="K6" s="19">
        <v>193953</v>
      </c>
      <c r="L6" s="19">
        <v>224948</v>
      </c>
      <c r="M6" s="19">
        <v>237380</v>
      </c>
      <c r="N6" s="19">
        <v>233843</v>
      </c>
      <c r="O6" s="19">
        <v>204971</v>
      </c>
      <c r="P6" s="19">
        <v>230410</v>
      </c>
      <c r="Q6" s="19">
        <v>217018</v>
      </c>
      <c r="R6" s="19">
        <v>251330</v>
      </c>
      <c r="S6" s="19">
        <v>217120</v>
      </c>
      <c r="T6" s="19">
        <v>233291</v>
      </c>
      <c r="U6" s="19">
        <v>234040</v>
      </c>
      <c r="V6" s="19">
        <v>264204</v>
      </c>
      <c r="W6" s="19">
        <v>922874</v>
      </c>
      <c r="X6" s="19">
        <v>894576</v>
      </c>
      <c r="Y6" s="19">
        <v>890124</v>
      </c>
      <c r="Z6" s="19">
        <v>903729</v>
      </c>
      <c r="AA6" s="19">
        <v>948655</v>
      </c>
    </row>
    <row r="7" spans="1:27" x14ac:dyDescent="0.35">
      <c r="A7" s="20" t="s">
        <v>35</v>
      </c>
      <c r="B7" s="21" t="s">
        <v>0</v>
      </c>
      <c r="C7" s="19">
        <v>94757</v>
      </c>
      <c r="D7" s="19">
        <v>108322</v>
      </c>
      <c r="E7" s="19">
        <v>109420</v>
      </c>
      <c r="F7" s="19">
        <v>105940</v>
      </c>
      <c r="G7" s="19">
        <v>114202</v>
      </c>
      <c r="H7" s="19">
        <v>118745</v>
      </c>
      <c r="I7" s="19">
        <v>124543</v>
      </c>
      <c r="J7" s="19">
        <v>123907</v>
      </c>
      <c r="K7" s="19">
        <v>110875</v>
      </c>
      <c r="L7" s="19">
        <v>117596</v>
      </c>
      <c r="M7" s="19">
        <v>121662</v>
      </c>
      <c r="N7" s="19">
        <v>118112</v>
      </c>
      <c r="O7" s="19">
        <v>109553</v>
      </c>
      <c r="P7" s="19">
        <v>119924</v>
      </c>
      <c r="Q7" s="19">
        <v>108875</v>
      </c>
      <c r="R7" s="19">
        <v>117547</v>
      </c>
      <c r="S7" s="19">
        <v>117629</v>
      </c>
      <c r="T7" s="19">
        <v>120708</v>
      </c>
      <c r="U7" s="19">
        <v>117238</v>
      </c>
      <c r="V7" s="19">
        <v>124955</v>
      </c>
      <c r="W7" s="19">
        <v>418439</v>
      </c>
      <c r="X7" s="19">
        <v>481397</v>
      </c>
      <c r="Y7" s="19">
        <v>468245</v>
      </c>
      <c r="Z7" s="19">
        <v>455899</v>
      </c>
      <c r="AA7" s="19">
        <v>480530</v>
      </c>
    </row>
    <row r="8" spans="1:27" s="28" customFormat="1" x14ac:dyDescent="0.35">
      <c r="A8" s="22" t="s">
        <v>36</v>
      </c>
      <c r="B8" s="23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82240</v>
      </c>
      <c r="H8" s="27">
        <v>102921</v>
      </c>
      <c r="I8" s="27">
        <v>101734</v>
      </c>
      <c r="J8" s="27">
        <v>126284</v>
      </c>
      <c r="K8" s="27">
        <v>83078</v>
      </c>
      <c r="L8" s="27">
        <v>107352</v>
      </c>
      <c r="M8" s="27">
        <v>115718</v>
      </c>
      <c r="N8" s="27">
        <v>115731</v>
      </c>
      <c r="O8" s="27">
        <v>95418</v>
      </c>
      <c r="P8" s="27">
        <v>110486</v>
      </c>
      <c r="Q8" s="27">
        <v>108143</v>
      </c>
      <c r="R8" s="27">
        <v>133783</v>
      </c>
      <c r="S8" s="27">
        <v>99491</v>
      </c>
      <c r="T8" s="27">
        <v>112583</v>
      </c>
      <c r="U8" s="27">
        <v>116802</v>
      </c>
      <c r="V8" s="27">
        <v>139249</v>
      </c>
      <c r="W8" s="27">
        <v>504435</v>
      </c>
      <c r="X8" s="27">
        <v>413179</v>
      </c>
      <c r="Y8" s="27">
        <v>421879</v>
      </c>
      <c r="Z8" s="27">
        <v>447830</v>
      </c>
      <c r="AA8" s="27">
        <v>468125</v>
      </c>
    </row>
    <row r="9" spans="1:27" x14ac:dyDescent="0.35">
      <c r="A9" s="19" t="s">
        <v>37</v>
      </c>
      <c r="B9" s="25" t="s">
        <v>15</v>
      </c>
      <c r="C9" s="19">
        <v>31968</v>
      </c>
      <c r="D9" s="19">
        <v>51416</v>
      </c>
      <c r="E9" s="19">
        <v>45353</v>
      </c>
      <c r="F9" s="19">
        <v>62142</v>
      </c>
      <c r="G9" s="19">
        <v>29314</v>
      </c>
      <c r="H9" s="19">
        <v>48098</v>
      </c>
      <c r="I9" s="19">
        <v>39507</v>
      </c>
      <c r="J9" s="19">
        <v>58063</v>
      </c>
      <c r="K9" s="19">
        <v>24454</v>
      </c>
      <c r="L9" s="19">
        <v>49298</v>
      </c>
      <c r="M9" s="19">
        <v>43971</v>
      </c>
      <c r="N9" s="19">
        <v>41968</v>
      </c>
      <c r="O9" s="19">
        <v>30165</v>
      </c>
      <c r="P9" s="19">
        <v>47619</v>
      </c>
      <c r="Q9" s="19">
        <v>35700</v>
      </c>
      <c r="R9" s="19">
        <v>49085</v>
      </c>
      <c r="S9" s="19">
        <v>30560</v>
      </c>
      <c r="T9" s="19">
        <v>44511</v>
      </c>
      <c r="U9" s="19">
        <v>34745</v>
      </c>
      <c r="V9" s="19">
        <v>50023</v>
      </c>
      <c r="W9" s="19">
        <v>190879</v>
      </c>
      <c r="X9" s="19">
        <v>174982</v>
      </c>
      <c r="Y9" s="19">
        <v>159691</v>
      </c>
      <c r="Z9" s="19">
        <v>162569</v>
      </c>
      <c r="AA9" s="19">
        <v>159839</v>
      </c>
    </row>
    <row r="10" spans="1:27" x14ac:dyDescent="0.35">
      <c r="A10" s="19" t="s">
        <v>38</v>
      </c>
      <c r="B10" s="25" t="s">
        <v>8</v>
      </c>
      <c r="C10" s="19">
        <v>10007</v>
      </c>
      <c r="D10" s="19">
        <v>11343</v>
      </c>
      <c r="E10" s="19">
        <v>14523</v>
      </c>
      <c r="F10" s="19">
        <v>13873</v>
      </c>
      <c r="G10" s="19">
        <v>13873</v>
      </c>
      <c r="H10" s="19">
        <v>13660</v>
      </c>
      <c r="I10" s="19">
        <v>18817</v>
      </c>
      <c r="J10" s="19">
        <v>19399</v>
      </c>
      <c r="K10" s="19">
        <v>15850</v>
      </c>
      <c r="L10" s="19">
        <v>17302</v>
      </c>
      <c r="M10" s="19">
        <v>25113</v>
      </c>
      <c r="N10" s="19">
        <v>15350</v>
      </c>
      <c r="O10" s="19">
        <v>18027</v>
      </c>
      <c r="P10" s="19">
        <v>18417</v>
      </c>
      <c r="Q10" s="19">
        <v>24263</v>
      </c>
      <c r="R10" s="19">
        <v>20017</v>
      </c>
      <c r="S10" s="19">
        <v>20248</v>
      </c>
      <c r="T10" s="19">
        <v>19001</v>
      </c>
      <c r="U10" s="19">
        <v>25935</v>
      </c>
      <c r="V10" s="19">
        <v>20953</v>
      </c>
      <c r="W10" s="19">
        <v>49746</v>
      </c>
      <c r="X10" s="19">
        <v>65749</v>
      </c>
      <c r="Y10" s="19">
        <v>73615</v>
      </c>
      <c r="Z10" s="19">
        <v>80724</v>
      </c>
      <c r="AA10" s="19">
        <v>86137</v>
      </c>
    </row>
    <row r="11" spans="1:27" x14ac:dyDescent="0.35">
      <c r="A11" s="19" t="s">
        <v>40</v>
      </c>
      <c r="B11" s="25" t="s">
        <v>7</v>
      </c>
      <c r="C11" s="19">
        <v>3631</v>
      </c>
      <c r="D11" s="19">
        <v>3346</v>
      </c>
      <c r="E11" s="19">
        <v>4262</v>
      </c>
      <c r="F11" s="19">
        <v>5811</v>
      </c>
      <c r="G11" s="19">
        <v>3929</v>
      </c>
      <c r="H11" s="19">
        <v>3291</v>
      </c>
      <c r="I11" s="19">
        <v>3992</v>
      </c>
      <c r="J11" s="19">
        <v>5181</v>
      </c>
      <c r="K11" s="19">
        <v>4143</v>
      </c>
      <c r="L11" s="19">
        <v>4240</v>
      </c>
      <c r="M11" s="19">
        <v>4845</v>
      </c>
      <c r="N11" s="19">
        <v>5342</v>
      </c>
      <c r="O11" s="19">
        <v>4694</v>
      </c>
      <c r="P11" s="19">
        <v>4137</v>
      </c>
      <c r="Q11" s="19">
        <v>4589</v>
      </c>
      <c r="R11" s="19">
        <v>6198</v>
      </c>
      <c r="S11" s="19">
        <v>4588</v>
      </c>
      <c r="T11" s="19">
        <v>5036</v>
      </c>
      <c r="U11" s="19">
        <v>5062</v>
      </c>
      <c r="V11" s="19">
        <v>6206</v>
      </c>
      <c r="W11" s="19">
        <v>17050</v>
      </c>
      <c r="X11" s="19">
        <v>16393</v>
      </c>
      <c r="Y11" s="19">
        <v>18570</v>
      </c>
      <c r="Z11" s="19">
        <v>19618</v>
      </c>
      <c r="AA11" s="19">
        <v>20892</v>
      </c>
    </row>
    <row r="12" spans="1:27" x14ac:dyDescent="0.35">
      <c r="A12" s="19" t="s">
        <v>41</v>
      </c>
      <c r="B12" s="25" t="s">
        <v>16</v>
      </c>
      <c r="C12" s="19">
        <v>3447</v>
      </c>
      <c r="D12" s="19">
        <v>4010</v>
      </c>
      <c r="E12" s="19">
        <v>4410</v>
      </c>
      <c r="F12" s="19">
        <v>4755</v>
      </c>
      <c r="G12" s="19">
        <v>2992</v>
      </c>
      <c r="H12" s="19">
        <v>4860</v>
      </c>
      <c r="I12" s="19">
        <v>3192</v>
      </c>
      <c r="J12" s="19">
        <v>3112</v>
      </c>
      <c r="K12" s="19">
        <v>4399</v>
      </c>
      <c r="L12" s="19">
        <v>4140</v>
      </c>
      <c r="M12" s="19">
        <v>4473</v>
      </c>
      <c r="N12" s="19">
        <v>4039</v>
      </c>
      <c r="O12" s="19">
        <v>4540</v>
      </c>
      <c r="P12" s="19">
        <v>4548</v>
      </c>
      <c r="Q12" s="19">
        <v>4103</v>
      </c>
      <c r="R12" s="19">
        <v>4765</v>
      </c>
      <c r="S12" s="19">
        <v>4910</v>
      </c>
      <c r="T12" s="19">
        <v>4863</v>
      </c>
      <c r="U12" s="19">
        <v>5065</v>
      </c>
      <c r="V12" s="19">
        <v>5645</v>
      </c>
      <c r="W12" s="19">
        <v>16622</v>
      </c>
      <c r="X12" s="19">
        <v>14156</v>
      </c>
      <c r="Y12" s="19">
        <v>17051</v>
      </c>
      <c r="Z12" s="19">
        <v>17956</v>
      </c>
      <c r="AA12" s="19">
        <v>20483</v>
      </c>
    </row>
    <row r="13" spans="1:27" x14ac:dyDescent="0.35">
      <c r="A13" s="19" t="s">
        <v>39</v>
      </c>
      <c r="B13" s="25" t="s">
        <v>13</v>
      </c>
      <c r="C13" s="19">
        <v>3280</v>
      </c>
      <c r="D13" s="19">
        <v>3427</v>
      </c>
      <c r="E13" s="19">
        <v>5169</v>
      </c>
      <c r="F13" s="19">
        <v>8371</v>
      </c>
      <c r="G13" s="19">
        <v>3999</v>
      </c>
      <c r="H13" s="19">
        <v>3435</v>
      </c>
      <c r="I13" s="19">
        <v>4239</v>
      </c>
      <c r="J13" s="19">
        <v>4518</v>
      </c>
      <c r="K13" s="19">
        <v>3960</v>
      </c>
      <c r="L13" s="19">
        <v>3685</v>
      </c>
      <c r="M13" s="19">
        <v>4632</v>
      </c>
      <c r="N13" s="19">
        <v>5982</v>
      </c>
      <c r="O13" s="19">
        <v>3998</v>
      </c>
      <c r="P13" s="19">
        <v>3785</v>
      </c>
      <c r="Q13" s="19">
        <v>5026</v>
      </c>
      <c r="R13" s="19">
        <v>6862</v>
      </c>
      <c r="S13" s="19">
        <v>3855</v>
      </c>
      <c r="T13" s="19">
        <v>3555</v>
      </c>
      <c r="U13" s="19">
        <v>4983</v>
      </c>
      <c r="V13" s="19">
        <v>6996</v>
      </c>
      <c r="W13" s="19">
        <v>20247</v>
      </c>
      <c r="X13" s="19">
        <v>16191</v>
      </c>
      <c r="Y13" s="19">
        <v>18259</v>
      </c>
      <c r="Z13" s="19">
        <v>19671</v>
      </c>
      <c r="AA13" s="19">
        <v>19389</v>
      </c>
    </row>
    <row r="14" spans="1:27" x14ac:dyDescent="0.35">
      <c r="A14" s="19" t="s">
        <v>42</v>
      </c>
      <c r="B14" s="25" t="s">
        <v>12</v>
      </c>
      <c r="C14" s="19">
        <v>3643</v>
      </c>
      <c r="D14" s="19">
        <v>3499</v>
      </c>
      <c r="E14" s="19">
        <v>4159</v>
      </c>
      <c r="F14" s="19">
        <v>6163</v>
      </c>
      <c r="G14" s="19">
        <v>2673</v>
      </c>
      <c r="H14" s="19">
        <v>2586</v>
      </c>
      <c r="I14" s="19">
        <v>2908</v>
      </c>
      <c r="J14" s="19">
        <v>3257</v>
      </c>
      <c r="K14" s="19">
        <v>2074</v>
      </c>
      <c r="L14" s="19">
        <v>2509</v>
      </c>
      <c r="M14" s="19">
        <v>2942</v>
      </c>
      <c r="N14" s="19">
        <v>3886</v>
      </c>
      <c r="O14" s="19">
        <v>2826</v>
      </c>
      <c r="P14" s="19">
        <v>2869</v>
      </c>
      <c r="Q14" s="19">
        <v>3335</v>
      </c>
      <c r="R14" s="19">
        <v>4508</v>
      </c>
      <c r="S14" s="19">
        <v>2879</v>
      </c>
      <c r="T14" s="19">
        <v>3141</v>
      </c>
      <c r="U14" s="19">
        <v>3645</v>
      </c>
      <c r="V14" s="19">
        <v>4066</v>
      </c>
      <c r="W14" s="19">
        <v>17464</v>
      </c>
      <c r="X14" s="19">
        <v>11424</v>
      </c>
      <c r="Y14" s="19">
        <v>11411</v>
      </c>
      <c r="Z14" s="19">
        <v>13538</v>
      </c>
      <c r="AA14" s="19">
        <v>13731</v>
      </c>
    </row>
    <row r="15" spans="1:27" x14ac:dyDescent="0.35">
      <c r="A15" s="21" t="s">
        <v>44</v>
      </c>
      <c r="B15" s="21" t="s">
        <v>44</v>
      </c>
      <c r="C15" s="19">
        <v>1370</v>
      </c>
      <c r="D15" s="19">
        <v>1924</v>
      </c>
      <c r="E15" s="19">
        <v>2377</v>
      </c>
      <c r="F15" s="19">
        <v>2571</v>
      </c>
      <c r="G15" s="19">
        <v>2056</v>
      </c>
      <c r="H15" s="19">
        <v>1813</v>
      </c>
      <c r="I15" s="19">
        <v>2571</v>
      </c>
      <c r="J15" s="19">
        <v>2144</v>
      </c>
      <c r="K15" s="19">
        <v>1712</v>
      </c>
      <c r="L15" s="19">
        <v>1849</v>
      </c>
      <c r="M15" s="19">
        <v>2676</v>
      </c>
      <c r="N15" s="19">
        <v>3414</v>
      </c>
      <c r="O15" s="19">
        <v>1894</v>
      </c>
      <c r="P15" s="19">
        <v>1656</v>
      </c>
      <c r="Q15" s="19">
        <v>2515</v>
      </c>
      <c r="R15" s="19">
        <v>3222</v>
      </c>
      <c r="S15" s="19">
        <v>2793</v>
      </c>
      <c r="T15" s="19">
        <v>2284</v>
      </c>
      <c r="U15" s="19">
        <v>3454</v>
      </c>
      <c r="V15" s="19">
        <v>4086</v>
      </c>
      <c r="W15" s="19">
        <v>8242</v>
      </c>
      <c r="X15" s="19">
        <v>8584</v>
      </c>
      <c r="Y15" s="19">
        <v>9651</v>
      </c>
      <c r="Z15" s="19">
        <v>9287</v>
      </c>
      <c r="AA15" s="19">
        <v>12617</v>
      </c>
    </row>
    <row r="16" spans="1:27" x14ac:dyDescent="0.35">
      <c r="A16" s="19" t="s">
        <v>45</v>
      </c>
      <c r="B16" s="25" t="s">
        <v>10</v>
      </c>
      <c r="C16" s="19">
        <v>1400</v>
      </c>
      <c r="D16" s="19">
        <v>1401</v>
      </c>
      <c r="E16" s="19">
        <v>1861</v>
      </c>
      <c r="F16" s="19">
        <v>2882</v>
      </c>
      <c r="G16" s="19">
        <v>1747</v>
      </c>
      <c r="H16" s="19">
        <v>2195</v>
      </c>
      <c r="I16" s="19">
        <v>2410</v>
      </c>
      <c r="J16" s="19">
        <v>2856</v>
      </c>
      <c r="K16" s="19">
        <v>2225</v>
      </c>
      <c r="L16" s="19">
        <v>2063</v>
      </c>
      <c r="M16" s="19">
        <v>1718</v>
      </c>
      <c r="N16" s="19">
        <v>2726</v>
      </c>
      <c r="O16" s="19">
        <v>2224</v>
      </c>
      <c r="P16" s="19">
        <v>1844</v>
      </c>
      <c r="Q16" s="19">
        <v>1897</v>
      </c>
      <c r="R16" s="19">
        <v>3131</v>
      </c>
      <c r="S16" s="19">
        <v>2482</v>
      </c>
      <c r="T16" s="19">
        <v>2182</v>
      </c>
      <c r="U16" s="19">
        <v>2877</v>
      </c>
      <c r="V16" s="19">
        <v>4129</v>
      </c>
      <c r="W16" s="19">
        <v>7544</v>
      </c>
      <c r="X16" s="19">
        <v>9208</v>
      </c>
      <c r="Y16" s="19">
        <v>8732</v>
      </c>
      <c r="Z16" s="19">
        <v>9096</v>
      </c>
      <c r="AA16" s="19">
        <v>11670</v>
      </c>
    </row>
    <row r="17" spans="1:27" x14ac:dyDescent="0.35">
      <c r="A17" s="19" t="s">
        <v>46</v>
      </c>
      <c r="B17" s="25" t="s">
        <v>18</v>
      </c>
      <c r="C17" s="19">
        <v>1504</v>
      </c>
      <c r="D17" s="19">
        <v>1296</v>
      </c>
      <c r="E17" s="19">
        <v>1680</v>
      </c>
      <c r="F17" s="19">
        <v>2032</v>
      </c>
      <c r="G17" s="19">
        <v>2563</v>
      </c>
      <c r="H17" s="19">
        <v>2815</v>
      </c>
      <c r="I17" s="19">
        <v>2500</v>
      </c>
      <c r="J17" s="19">
        <v>2734</v>
      </c>
      <c r="K17" s="19">
        <v>2223</v>
      </c>
      <c r="L17" s="19">
        <v>2405</v>
      </c>
      <c r="M17" s="19">
        <v>2513</v>
      </c>
      <c r="N17" s="19">
        <v>1893</v>
      </c>
      <c r="O17" s="19">
        <v>1898</v>
      </c>
      <c r="P17" s="19">
        <v>1943</v>
      </c>
      <c r="Q17" s="19">
        <v>1875</v>
      </c>
      <c r="R17" s="19">
        <v>2310</v>
      </c>
      <c r="S17" s="19">
        <v>2201</v>
      </c>
      <c r="T17" s="19">
        <v>2377</v>
      </c>
      <c r="U17" s="19">
        <v>2567</v>
      </c>
      <c r="V17" s="19">
        <v>2265</v>
      </c>
      <c r="W17" s="19">
        <v>6512</v>
      </c>
      <c r="X17" s="19">
        <v>10612</v>
      </c>
      <c r="Y17" s="19">
        <v>9034</v>
      </c>
      <c r="Z17" s="19">
        <v>8026</v>
      </c>
      <c r="AA17" s="19">
        <v>9410</v>
      </c>
    </row>
    <row r="18" spans="1:27" x14ac:dyDescent="0.35">
      <c r="A18" s="19" t="s">
        <v>43</v>
      </c>
      <c r="B18" s="25" t="s">
        <v>6</v>
      </c>
      <c r="C18" s="19">
        <v>1554</v>
      </c>
      <c r="D18" s="19">
        <v>1386</v>
      </c>
      <c r="E18" s="19">
        <v>1472</v>
      </c>
      <c r="F18" s="19">
        <v>2579</v>
      </c>
      <c r="G18" s="19">
        <v>2699</v>
      </c>
      <c r="H18" s="19">
        <v>1985</v>
      </c>
      <c r="I18" s="19">
        <v>1825</v>
      </c>
      <c r="J18" s="19">
        <v>1631</v>
      </c>
      <c r="K18" s="19">
        <v>2092</v>
      </c>
      <c r="L18" s="19">
        <v>1552</v>
      </c>
      <c r="M18" s="19">
        <v>1663</v>
      </c>
      <c r="N18" s="19">
        <v>2347</v>
      </c>
      <c r="O18" s="19">
        <v>3500</v>
      </c>
      <c r="P18" s="19">
        <v>2030</v>
      </c>
      <c r="Q18" s="19">
        <v>2251</v>
      </c>
      <c r="R18" s="19">
        <v>2307</v>
      </c>
      <c r="S18" s="19">
        <v>2297</v>
      </c>
      <c r="T18" s="19">
        <v>1824</v>
      </c>
      <c r="U18" s="19">
        <v>2049</v>
      </c>
      <c r="V18" s="19">
        <v>2480</v>
      </c>
      <c r="W18" s="19">
        <v>6991</v>
      </c>
      <c r="X18" s="19">
        <v>8140</v>
      </c>
      <c r="Y18" s="19">
        <v>7654</v>
      </c>
      <c r="Z18" s="19">
        <v>10088</v>
      </c>
      <c r="AA18" s="19">
        <v>8650</v>
      </c>
    </row>
    <row r="19" spans="1:27" x14ac:dyDescent="0.35">
      <c r="A19" s="19" t="s">
        <v>47</v>
      </c>
      <c r="B19" s="25" t="s">
        <v>11</v>
      </c>
      <c r="C19" s="19">
        <v>1164</v>
      </c>
      <c r="D19" s="19">
        <v>1113</v>
      </c>
      <c r="E19" s="19">
        <v>1263</v>
      </c>
      <c r="F19" s="19">
        <v>2073</v>
      </c>
      <c r="G19" s="19">
        <v>1462</v>
      </c>
      <c r="H19" s="19">
        <v>1476</v>
      </c>
      <c r="I19" s="19">
        <v>1561</v>
      </c>
      <c r="J19" s="19">
        <v>1352</v>
      </c>
      <c r="K19" s="19">
        <v>1530</v>
      </c>
      <c r="L19" s="19">
        <v>1419</v>
      </c>
      <c r="M19" s="19">
        <v>1745</v>
      </c>
      <c r="N19" s="19">
        <v>2517</v>
      </c>
      <c r="O19" s="19">
        <v>1608</v>
      </c>
      <c r="P19" s="19">
        <v>1562</v>
      </c>
      <c r="Q19" s="19">
        <v>1821</v>
      </c>
      <c r="R19" s="19">
        <v>2420</v>
      </c>
      <c r="S19" s="19">
        <v>1712</v>
      </c>
      <c r="T19" s="19">
        <v>1685</v>
      </c>
      <c r="U19" s="19">
        <v>2284</v>
      </c>
      <c r="V19" s="19">
        <v>2463</v>
      </c>
      <c r="W19" s="19">
        <v>5613</v>
      </c>
      <c r="X19" s="19">
        <v>5851</v>
      </c>
      <c r="Y19" s="19">
        <v>7211</v>
      </c>
      <c r="Z19" s="19">
        <v>7411</v>
      </c>
      <c r="AA19" s="19">
        <v>8144</v>
      </c>
    </row>
    <row r="20" spans="1:27" x14ac:dyDescent="0.35">
      <c r="A20" s="19" t="s">
        <v>49</v>
      </c>
      <c r="B20" s="25" t="s">
        <v>9</v>
      </c>
      <c r="C20" s="19">
        <v>1928</v>
      </c>
      <c r="D20" s="19">
        <v>1560</v>
      </c>
      <c r="E20" s="19">
        <v>2208</v>
      </c>
      <c r="F20" s="19">
        <v>2998</v>
      </c>
      <c r="G20" s="19">
        <v>1000</v>
      </c>
      <c r="H20" s="19">
        <v>1250</v>
      </c>
      <c r="I20" s="19">
        <v>1551</v>
      </c>
      <c r="J20" s="19">
        <v>1317</v>
      </c>
      <c r="K20" s="19">
        <v>1170</v>
      </c>
      <c r="L20" s="19">
        <v>1127</v>
      </c>
      <c r="M20" s="19">
        <v>1496</v>
      </c>
      <c r="N20" s="19">
        <v>1668</v>
      </c>
      <c r="O20" s="19">
        <v>997</v>
      </c>
      <c r="P20" s="19">
        <v>1294</v>
      </c>
      <c r="Q20" s="19">
        <v>1870</v>
      </c>
      <c r="R20" s="19">
        <v>1911</v>
      </c>
      <c r="S20" s="19">
        <v>1263</v>
      </c>
      <c r="T20" s="19">
        <v>1280</v>
      </c>
      <c r="U20" s="19">
        <v>1768</v>
      </c>
      <c r="V20" s="19">
        <v>2002</v>
      </c>
      <c r="W20" s="19">
        <v>8694</v>
      </c>
      <c r="X20" s="19">
        <v>5118</v>
      </c>
      <c r="Y20" s="19">
        <v>5461</v>
      </c>
      <c r="Z20" s="19">
        <v>6072</v>
      </c>
      <c r="AA20" s="19">
        <v>6313</v>
      </c>
    </row>
    <row r="21" spans="1:27" x14ac:dyDescent="0.35">
      <c r="A21" s="19" t="s">
        <v>48</v>
      </c>
      <c r="B21" s="25" t="s">
        <v>4</v>
      </c>
      <c r="C21" s="19">
        <v>630</v>
      </c>
      <c r="D21" s="19">
        <v>633</v>
      </c>
      <c r="E21" s="19">
        <v>809</v>
      </c>
      <c r="F21" s="19">
        <v>2078</v>
      </c>
      <c r="G21" s="19">
        <v>987</v>
      </c>
      <c r="H21" s="19">
        <v>1024</v>
      </c>
      <c r="I21" s="19">
        <v>1093</v>
      </c>
      <c r="J21" s="19">
        <v>1510</v>
      </c>
      <c r="K21" s="19">
        <v>1321</v>
      </c>
      <c r="L21" s="19">
        <v>991</v>
      </c>
      <c r="M21" s="19">
        <v>1458</v>
      </c>
      <c r="N21" s="19">
        <v>2032</v>
      </c>
      <c r="O21" s="19">
        <v>1278</v>
      </c>
      <c r="P21" s="19">
        <v>1180</v>
      </c>
      <c r="Q21" s="19">
        <v>1375</v>
      </c>
      <c r="R21" s="19">
        <v>2801</v>
      </c>
      <c r="S21" s="19">
        <v>1353</v>
      </c>
      <c r="T21" s="19">
        <v>1163</v>
      </c>
      <c r="U21" s="19">
        <v>1668</v>
      </c>
      <c r="V21" s="19">
        <v>1890</v>
      </c>
      <c r="W21" s="19">
        <v>4150</v>
      </c>
      <c r="X21" s="19">
        <v>4614</v>
      </c>
      <c r="Y21" s="19">
        <v>5802</v>
      </c>
      <c r="Z21" s="19">
        <v>6634</v>
      </c>
      <c r="AA21" s="19">
        <v>6074</v>
      </c>
    </row>
    <row r="22" spans="1:27" x14ac:dyDescent="0.35">
      <c r="A22" s="19" t="s">
        <v>51</v>
      </c>
      <c r="B22" s="25" t="s">
        <v>5</v>
      </c>
      <c r="C22" s="19">
        <v>930</v>
      </c>
      <c r="D22" s="19">
        <v>892</v>
      </c>
      <c r="E22" s="19">
        <v>1174</v>
      </c>
      <c r="F22" s="19">
        <v>1643</v>
      </c>
      <c r="G22" s="19">
        <v>918</v>
      </c>
      <c r="H22" s="19">
        <v>1008</v>
      </c>
      <c r="I22" s="19">
        <v>1026</v>
      </c>
      <c r="J22" s="19">
        <v>1301</v>
      </c>
      <c r="K22" s="19">
        <v>1080</v>
      </c>
      <c r="L22" s="19">
        <v>1092</v>
      </c>
      <c r="M22" s="19">
        <v>891</v>
      </c>
      <c r="N22" s="19">
        <v>2034</v>
      </c>
      <c r="O22" s="19">
        <v>1651</v>
      </c>
      <c r="P22" s="19">
        <v>1071</v>
      </c>
      <c r="Q22" s="19">
        <v>1034</v>
      </c>
      <c r="R22" s="19">
        <v>1590</v>
      </c>
      <c r="S22" s="19">
        <v>1401</v>
      </c>
      <c r="T22" s="19">
        <v>1112</v>
      </c>
      <c r="U22" s="19">
        <v>1441</v>
      </c>
      <c r="V22" s="19">
        <v>1419</v>
      </c>
      <c r="W22" s="19">
        <v>4639</v>
      </c>
      <c r="X22" s="19">
        <v>4253</v>
      </c>
      <c r="Y22" s="19">
        <v>5097</v>
      </c>
      <c r="Z22" s="19">
        <v>5346</v>
      </c>
      <c r="AA22" s="19">
        <v>5373</v>
      </c>
    </row>
    <row r="23" spans="1:27" x14ac:dyDescent="0.35">
      <c r="A23" s="19" t="s">
        <v>50</v>
      </c>
      <c r="B23" s="25" t="s">
        <v>19</v>
      </c>
      <c r="C23" s="19">
        <v>34924</v>
      </c>
      <c r="D23" s="19">
        <v>12932</v>
      </c>
      <c r="E23" s="19">
        <v>19969</v>
      </c>
      <c r="F23" s="19">
        <v>16886</v>
      </c>
      <c r="G23" s="19">
        <v>1798</v>
      </c>
      <c r="H23" s="19">
        <v>1314</v>
      </c>
      <c r="I23" s="19">
        <v>1302</v>
      </c>
      <c r="J23" s="19">
        <v>1364</v>
      </c>
      <c r="K23" s="19">
        <v>1971</v>
      </c>
      <c r="L23" s="19">
        <v>1580</v>
      </c>
      <c r="M23" s="19">
        <v>1844</v>
      </c>
      <c r="N23" s="19">
        <v>1693</v>
      </c>
      <c r="O23" s="19">
        <v>1546</v>
      </c>
      <c r="P23" s="19">
        <v>1215</v>
      </c>
      <c r="Q23" s="19">
        <v>1342</v>
      </c>
      <c r="R23" s="19">
        <v>1331</v>
      </c>
      <c r="S23" s="19">
        <v>1290</v>
      </c>
      <c r="T23" s="19">
        <v>879</v>
      </c>
      <c r="U23" s="19">
        <v>1295</v>
      </c>
      <c r="V23" s="19">
        <v>1148</v>
      </c>
      <c r="W23" s="19">
        <v>84711</v>
      </c>
      <c r="X23" s="19">
        <v>5778</v>
      </c>
      <c r="Y23" s="19">
        <v>7088</v>
      </c>
      <c r="Z23" s="19">
        <v>5434</v>
      </c>
      <c r="AA23" s="19">
        <v>4612</v>
      </c>
    </row>
    <row r="24" spans="1:27" x14ac:dyDescent="0.35">
      <c r="A24" s="19" t="s">
        <v>53</v>
      </c>
      <c r="B24" s="25" t="s">
        <v>17</v>
      </c>
      <c r="C24" s="19">
        <v>753</v>
      </c>
      <c r="D24" s="19">
        <v>740</v>
      </c>
      <c r="E24" s="19">
        <v>1035</v>
      </c>
      <c r="F24" s="19">
        <v>1378</v>
      </c>
      <c r="G24" s="19">
        <v>805</v>
      </c>
      <c r="H24" s="19">
        <v>906</v>
      </c>
      <c r="I24" s="19">
        <v>927</v>
      </c>
      <c r="J24" s="19">
        <v>813</v>
      </c>
      <c r="K24" s="19">
        <v>638</v>
      </c>
      <c r="L24" s="19">
        <v>595</v>
      </c>
      <c r="M24" s="19">
        <v>740</v>
      </c>
      <c r="N24" s="19">
        <v>1384</v>
      </c>
      <c r="O24" s="19">
        <v>836</v>
      </c>
      <c r="P24" s="19">
        <v>1063</v>
      </c>
      <c r="Q24" s="19">
        <v>752</v>
      </c>
      <c r="R24" s="19">
        <v>1106</v>
      </c>
      <c r="S24" s="19">
        <v>826</v>
      </c>
      <c r="T24" s="19">
        <v>990</v>
      </c>
      <c r="U24" s="19">
        <v>1260</v>
      </c>
      <c r="V24" s="19">
        <v>1095</v>
      </c>
      <c r="W24" s="19">
        <v>3906</v>
      </c>
      <c r="X24" s="19">
        <v>3451</v>
      </c>
      <c r="Y24" s="19">
        <v>3357</v>
      </c>
      <c r="Z24" s="19">
        <v>3757</v>
      </c>
      <c r="AA24" s="19">
        <v>4171</v>
      </c>
    </row>
    <row r="25" spans="1:27" x14ac:dyDescent="0.35">
      <c r="A25" s="19" t="s">
        <v>52</v>
      </c>
      <c r="B25" s="25" t="s">
        <v>3</v>
      </c>
      <c r="C25" s="19">
        <v>579</v>
      </c>
      <c r="D25" s="19">
        <v>525</v>
      </c>
      <c r="E25" s="19">
        <v>658</v>
      </c>
      <c r="F25" s="19">
        <v>866</v>
      </c>
      <c r="G25" s="19">
        <v>543</v>
      </c>
      <c r="H25" s="19">
        <v>613</v>
      </c>
      <c r="I25" s="19">
        <v>622</v>
      </c>
      <c r="J25" s="19">
        <v>720</v>
      </c>
      <c r="K25" s="19">
        <v>573</v>
      </c>
      <c r="L25" s="19">
        <v>539</v>
      </c>
      <c r="M25" s="19">
        <v>664</v>
      </c>
      <c r="N25" s="19">
        <v>1106</v>
      </c>
      <c r="O25" s="19">
        <v>1322</v>
      </c>
      <c r="P25" s="19">
        <v>1185</v>
      </c>
      <c r="Q25" s="19">
        <v>1274</v>
      </c>
      <c r="R25" s="19">
        <v>996</v>
      </c>
      <c r="S25" s="19">
        <v>632</v>
      </c>
      <c r="T25" s="19">
        <v>548</v>
      </c>
      <c r="U25" s="19">
        <v>837</v>
      </c>
      <c r="V25" s="19">
        <v>877</v>
      </c>
      <c r="W25" s="19">
        <v>2628</v>
      </c>
      <c r="X25" s="19">
        <v>2498</v>
      </c>
      <c r="Y25" s="19">
        <v>2882</v>
      </c>
      <c r="Z25" s="19">
        <v>4777</v>
      </c>
      <c r="AA25" s="19">
        <v>2894</v>
      </c>
    </row>
    <row r="26" spans="1:27" x14ac:dyDescent="0.35">
      <c r="A26" s="19" t="s">
        <v>55</v>
      </c>
      <c r="B26" s="25" t="s">
        <v>14</v>
      </c>
      <c r="C26" s="19">
        <v>419</v>
      </c>
      <c r="D26" s="19">
        <v>336</v>
      </c>
      <c r="E26" s="19">
        <v>555</v>
      </c>
      <c r="F26" s="19">
        <v>757</v>
      </c>
      <c r="G26" s="19">
        <v>474</v>
      </c>
      <c r="H26" s="19">
        <v>530</v>
      </c>
      <c r="I26" s="19">
        <v>809</v>
      </c>
      <c r="J26" s="19">
        <v>800</v>
      </c>
      <c r="K26" s="19">
        <v>557</v>
      </c>
      <c r="L26" s="19">
        <v>558</v>
      </c>
      <c r="M26" s="19">
        <v>782</v>
      </c>
      <c r="N26" s="19">
        <v>862</v>
      </c>
      <c r="O26" s="19">
        <v>499</v>
      </c>
      <c r="P26" s="19">
        <v>614</v>
      </c>
      <c r="Q26" s="19">
        <v>521</v>
      </c>
      <c r="R26" s="19">
        <v>892</v>
      </c>
      <c r="S26" s="19">
        <v>581</v>
      </c>
      <c r="T26" s="19">
        <v>579</v>
      </c>
      <c r="U26" s="19">
        <v>666</v>
      </c>
      <c r="V26" s="19">
        <v>995</v>
      </c>
      <c r="W26" s="19">
        <v>2067</v>
      </c>
      <c r="X26" s="19">
        <v>2613</v>
      </c>
      <c r="Y26" s="19">
        <v>2759</v>
      </c>
      <c r="Z26" s="19">
        <v>2526</v>
      </c>
      <c r="AA26" s="19">
        <v>2821</v>
      </c>
    </row>
    <row r="27" spans="1:27" x14ac:dyDescent="0.35">
      <c r="A27" s="19" t="s">
        <v>54</v>
      </c>
      <c r="B27" s="25" t="s">
        <v>20</v>
      </c>
      <c r="C27" s="19">
        <v>469</v>
      </c>
      <c r="D27" s="19">
        <v>743</v>
      </c>
      <c r="E27" s="19">
        <v>624</v>
      </c>
      <c r="F27" s="19">
        <v>1231</v>
      </c>
      <c r="G27" s="19">
        <v>140</v>
      </c>
      <c r="H27" s="19">
        <v>227</v>
      </c>
      <c r="I27" s="19">
        <v>521</v>
      </c>
      <c r="J27" s="19">
        <v>470</v>
      </c>
      <c r="K27" s="19">
        <v>436</v>
      </c>
      <c r="L27" s="19">
        <v>490</v>
      </c>
      <c r="M27" s="19">
        <v>465</v>
      </c>
      <c r="N27" s="19">
        <v>844</v>
      </c>
      <c r="O27" s="19">
        <v>358</v>
      </c>
      <c r="P27" s="19">
        <v>371</v>
      </c>
      <c r="Q27" s="19">
        <v>579</v>
      </c>
      <c r="R27" s="19">
        <v>1269</v>
      </c>
      <c r="S27" s="19">
        <v>694</v>
      </c>
      <c r="T27" s="19">
        <v>622</v>
      </c>
      <c r="U27" s="19">
        <v>596</v>
      </c>
      <c r="V27" s="19">
        <v>826</v>
      </c>
      <c r="W27" s="19">
        <v>3067</v>
      </c>
      <c r="X27" s="19">
        <v>1358</v>
      </c>
      <c r="Y27" s="19">
        <v>2235</v>
      </c>
      <c r="Z27" s="19">
        <v>2577</v>
      </c>
      <c r="AA27" s="19">
        <v>2738</v>
      </c>
    </row>
    <row r="28" spans="1:27" x14ac:dyDescent="0.35">
      <c r="A28" s="19" t="s">
        <v>56</v>
      </c>
      <c r="B28" s="25" t="s">
        <v>21</v>
      </c>
      <c r="C28" s="19">
        <v>1424</v>
      </c>
      <c r="D28" s="19">
        <v>904</v>
      </c>
      <c r="E28" s="19">
        <v>1260</v>
      </c>
      <c r="F28" s="19">
        <v>2413</v>
      </c>
      <c r="G28" s="19">
        <v>173</v>
      </c>
      <c r="H28" s="19">
        <v>176</v>
      </c>
      <c r="I28" s="19">
        <v>309</v>
      </c>
      <c r="J28" s="19">
        <v>493</v>
      </c>
      <c r="K28" s="19">
        <v>367</v>
      </c>
      <c r="L28" s="19">
        <v>423</v>
      </c>
      <c r="M28" s="19">
        <v>423</v>
      </c>
      <c r="N28" s="19">
        <v>349</v>
      </c>
      <c r="O28" s="19">
        <v>444</v>
      </c>
      <c r="P28" s="19">
        <v>458</v>
      </c>
      <c r="Q28" s="19">
        <v>523</v>
      </c>
      <c r="R28" s="19">
        <v>753</v>
      </c>
      <c r="S28" s="19">
        <v>582</v>
      </c>
      <c r="T28" s="19">
        <v>679</v>
      </c>
      <c r="U28" s="19">
        <v>634</v>
      </c>
      <c r="V28" s="19">
        <v>574</v>
      </c>
      <c r="W28" s="19">
        <v>6001</v>
      </c>
      <c r="X28" s="19">
        <v>1151</v>
      </c>
      <c r="Y28" s="19">
        <v>1562</v>
      </c>
      <c r="Z28" s="19">
        <v>2178</v>
      </c>
      <c r="AA28" s="19">
        <v>2469</v>
      </c>
    </row>
    <row r="29" spans="1:27" x14ac:dyDescent="0.35">
      <c r="A29" s="19" t="s">
        <v>2</v>
      </c>
      <c r="B29" s="25" t="s">
        <v>2</v>
      </c>
      <c r="C29" s="19">
        <v>395</v>
      </c>
      <c r="D29" s="19">
        <v>353</v>
      </c>
      <c r="E29" s="19">
        <v>438</v>
      </c>
      <c r="F29" s="19">
        <v>744</v>
      </c>
      <c r="G29" s="19">
        <v>524</v>
      </c>
      <c r="H29" s="19">
        <v>456</v>
      </c>
      <c r="I29" s="19">
        <v>434</v>
      </c>
      <c r="J29" s="19">
        <v>676</v>
      </c>
      <c r="K29" s="19">
        <v>411</v>
      </c>
      <c r="L29" s="19">
        <v>501</v>
      </c>
      <c r="M29" s="19">
        <v>456</v>
      </c>
      <c r="N29" s="19">
        <v>699</v>
      </c>
      <c r="O29" s="19">
        <v>425</v>
      </c>
      <c r="P29" s="19">
        <v>592</v>
      </c>
      <c r="Q29" s="19">
        <v>411</v>
      </c>
      <c r="R29" s="19">
        <v>700</v>
      </c>
      <c r="S29" s="19">
        <v>433</v>
      </c>
      <c r="T29" s="19">
        <v>380</v>
      </c>
      <c r="U29" s="19">
        <v>590</v>
      </c>
      <c r="V29" s="19">
        <v>710</v>
      </c>
      <c r="W29" s="19">
        <v>1930</v>
      </c>
      <c r="X29" s="19">
        <v>2090</v>
      </c>
      <c r="Y29" s="19">
        <v>2067</v>
      </c>
      <c r="Z29" s="19">
        <v>2128</v>
      </c>
      <c r="AA29" s="19">
        <v>2113</v>
      </c>
    </row>
    <row r="30" spans="1:27" x14ac:dyDescent="0.35">
      <c r="A30" s="19" t="s">
        <v>57</v>
      </c>
      <c r="B30" s="25" t="s">
        <v>22</v>
      </c>
      <c r="C30" s="19">
        <v>173</v>
      </c>
      <c r="D30" s="19">
        <v>163</v>
      </c>
      <c r="E30" s="19">
        <v>152</v>
      </c>
      <c r="F30" s="19">
        <v>466</v>
      </c>
      <c r="G30" s="19">
        <v>62</v>
      </c>
      <c r="H30" s="19">
        <v>92</v>
      </c>
      <c r="I30" s="19">
        <v>88</v>
      </c>
      <c r="J30" s="19">
        <v>166</v>
      </c>
      <c r="K30" s="19">
        <v>115</v>
      </c>
      <c r="L30" s="19">
        <v>75</v>
      </c>
      <c r="M30" s="19">
        <v>68</v>
      </c>
      <c r="N30" s="19">
        <v>295</v>
      </c>
      <c r="O30" s="19">
        <v>140</v>
      </c>
      <c r="P30" s="19">
        <v>108</v>
      </c>
      <c r="Q30" s="19">
        <v>148</v>
      </c>
      <c r="R30" s="19">
        <v>242</v>
      </c>
      <c r="S30" s="19">
        <v>117</v>
      </c>
      <c r="T30" s="19">
        <v>111</v>
      </c>
      <c r="U30" s="19">
        <v>135</v>
      </c>
      <c r="V30" s="19">
        <v>270</v>
      </c>
      <c r="W30" s="19">
        <v>954</v>
      </c>
      <c r="X30" s="19">
        <v>408</v>
      </c>
      <c r="Y30" s="19">
        <v>553</v>
      </c>
      <c r="Z30" s="19">
        <v>638</v>
      </c>
      <c r="AA30" s="19">
        <v>633</v>
      </c>
    </row>
    <row r="32" spans="1:27" x14ac:dyDescent="0.35">
      <c r="A32" s="18" t="s">
        <v>60</v>
      </c>
    </row>
    <row r="33" spans="1:27" x14ac:dyDescent="0.35">
      <c r="A33" s="19"/>
      <c r="B33" s="25"/>
      <c r="C33" s="12" t="s">
        <v>23</v>
      </c>
      <c r="D33" s="12" t="s">
        <v>24</v>
      </c>
      <c r="E33" s="12" t="s">
        <v>25</v>
      </c>
      <c r="F33" s="12" t="s">
        <v>26</v>
      </c>
      <c r="G33" s="3" t="s">
        <v>23</v>
      </c>
      <c r="H33" s="3" t="s">
        <v>24</v>
      </c>
      <c r="I33" s="3" t="s">
        <v>25</v>
      </c>
      <c r="J33" s="4" t="s">
        <v>26</v>
      </c>
      <c r="K33" s="5" t="s">
        <v>23</v>
      </c>
      <c r="L33" s="5" t="s">
        <v>24</v>
      </c>
      <c r="M33" s="5" t="s">
        <v>25</v>
      </c>
      <c r="N33" s="6" t="s">
        <v>26</v>
      </c>
      <c r="O33" s="7" t="s">
        <v>23</v>
      </c>
      <c r="P33" s="7" t="s">
        <v>24</v>
      </c>
      <c r="Q33" s="7" t="s">
        <v>25</v>
      </c>
      <c r="R33" s="8" t="s">
        <v>26</v>
      </c>
      <c r="S33" s="14" t="s">
        <v>23</v>
      </c>
      <c r="T33" s="14" t="s">
        <v>24</v>
      </c>
      <c r="U33" s="14" t="s">
        <v>25</v>
      </c>
      <c r="V33" s="15" t="s">
        <v>26</v>
      </c>
    </row>
    <row r="34" spans="1:27" x14ac:dyDescent="0.35">
      <c r="A34" s="19"/>
      <c r="B34" s="25"/>
      <c r="C34" s="12" t="s">
        <v>27</v>
      </c>
      <c r="D34" s="12" t="s">
        <v>28</v>
      </c>
      <c r="E34" s="12" t="s">
        <v>29</v>
      </c>
      <c r="F34" s="12" t="s">
        <v>30</v>
      </c>
      <c r="G34" s="3" t="s">
        <v>27</v>
      </c>
      <c r="H34" s="3" t="s">
        <v>28</v>
      </c>
      <c r="I34" s="3" t="s">
        <v>29</v>
      </c>
      <c r="J34" s="4" t="s">
        <v>30</v>
      </c>
      <c r="K34" s="5" t="s">
        <v>27</v>
      </c>
      <c r="L34" s="5" t="s">
        <v>28</v>
      </c>
      <c r="M34" s="5" t="s">
        <v>29</v>
      </c>
      <c r="N34" s="6" t="s">
        <v>30</v>
      </c>
      <c r="O34" s="7" t="s">
        <v>27</v>
      </c>
      <c r="P34" s="7" t="s">
        <v>28</v>
      </c>
      <c r="Q34" s="7" t="s">
        <v>29</v>
      </c>
      <c r="R34" s="8" t="s">
        <v>30</v>
      </c>
      <c r="S34" s="14" t="s">
        <v>27</v>
      </c>
      <c r="T34" s="14" t="s">
        <v>28</v>
      </c>
      <c r="U34" s="14" t="s">
        <v>29</v>
      </c>
      <c r="V34" s="15" t="s">
        <v>30</v>
      </c>
      <c r="W34" s="57" t="s">
        <v>59</v>
      </c>
      <c r="X34" s="57"/>
      <c r="Y34" s="57"/>
      <c r="Z34" s="57"/>
      <c r="AA34" s="57"/>
    </row>
    <row r="35" spans="1:27" x14ac:dyDescent="0.35">
      <c r="A35" s="19"/>
      <c r="B35" s="25"/>
      <c r="C35" s="13">
        <v>2019</v>
      </c>
      <c r="D35" s="13">
        <v>2019</v>
      </c>
      <c r="E35" s="13">
        <v>2019</v>
      </c>
      <c r="F35" s="13">
        <v>2019</v>
      </c>
      <c r="G35" s="9">
        <v>2023</v>
      </c>
      <c r="H35" s="9">
        <v>2023</v>
      </c>
      <c r="I35" s="9">
        <v>2023</v>
      </c>
      <c r="J35" s="9">
        <v>2023</v>
      </c>
      <c r="K35" s="10">
        <v>2024</v>
      </c>
      <c r="L35" s="10">
        <v>2024</v>
      </c>
      <c r="M35" s="10">
        <v>2024</v>
      </c>
      <c r="N35" s="10">
        <v>2024</v>
      </c>
      <c r="O35" s="11">
        <v>2025</v>
      </c>
      <c r="P35" s="11">
        <v>2025</v>
      </c>
      <c r="Q35" s="11">
        <v>2025</v>
      </c>
      <c r="R35" s="11">
        <v>2025</v>
      </c>
      <c r="S35" s="16">
        <v>2026</v>
      </c>
      <c r="T35" s="16">
        <v>2026</v>
      </c>
      <c r="U35" s="16">
        <v>2026</v>
      </c>
      <c r="V35" s="16">
        <v>2026</v>
      </c>
      <c r="W35" s="13">
        <v>2019</v>
      </c>
      <c r="X35" s="9">
        <v>2023</v>
      </c>
      <c r="Y35" s="10">
        <v>2024</v>
      </c>
      <c r="Z35" s="11">
        <v>2025</v>
      </c>
      <c r="AA35" s="26" t="s">
        <v>58</v>
      </c>
    </row>
    <row r="36" spans="1:27" x14ac:dyDescent="0.35">
      <c r="A36" s="20" t="s">
        <v>33</v>
      </c>
      <c r="B36" s="21" t="s">
        <v>34</v>
      </c>
      <c r="C36" s="19">
        <v>394683</v>
      </c>
      <c r="D36" s="19">
        <v>379649</v>
      </c>
      <c r="E36" s="19">
        <v>420897</v>
      </c>
      <c r="F36" s="19">
        <v>481794</v>
      </c>
      <c r="G36" s="19">
        <v>363554</v>
      </c>
      <c r="H36" s="19">
        <v>409525</v>
      </c>
      <c r="I36" s="19">
        <v>428037</v>
      </c>
      <c r="J36" s="19">
        <v>463233</v>
      </c>
      <c r="K36" s="19">
        <v>354167</v>
      </c>
      <c r="L36" s="19">
        <v>409206</v>
      </c>
      <c r="M36" s="19">
        <v>435921</v>
      </c>
      <c r="N36" s="19">
        <v>432476</v>
      </c>
      <c r="O36" s="19">
        <v>368280</v>
      </c>
      <c r="P36" s="19">
        <v>406872</v>
      </c>
      <c r="Q36" s="19">
        <v>395473</v>
      </c>
      <c r="R36" s="19">
        <v>465617</v>
      </c>
      <c r="S36" s="19">
        <v>395913</v>
      </c>
      <c r="T36" s="19">
        <v>422187</v>
      </c>
      <c r="U36" s="19">
        <v>438172</v>
      </c>
      <c r="V36" s="19">
        <v>484520</v>
      </c>
      <c r="W36" s="19">
        <v>1677023</v>
      </c>
      <c r="X36" s="19">
        <v>1664349</v>
      </c>
      <c r="Y36" s="19">
        <v>1631770</v>
      </c>
      <c r="Z36" s="19">
        <v>1636242</v>
      </c>
      <c r="AA36" s="19">
        <v>1740792</v>
      </c>
    </row>
    <row r="37" spans="1:27" x14ac:dyDescent="0.35">
      <c r="A37" s="20" t="s">
        <v>35</v>
      </c>
      <c r="B37" s="21" t="s">
        <v>0</v>
      </c>
      <c r="C37" s="19">
        <v>155230</v>
      </c>
      <c r="D37" s="19">
        <v>171453</v>
      </c>
      <c r="E37" s="19">
        <v>174655</v>
      </c>
      <c r="F37" s="19">
        <v>175689</v>
      </c>
      <c r="G37" s="19">
        <v>193151</v>
      </c>
      <c r="H37" s="19">
        <v>202010</v>
      </c>
      <c r="I37" s="19">
        <v>212440</v>
      </c>
      <c r="J37" s="19">
        <v>207056</v>
      </c>
      <c r="K37" s="19">
        <v>184860</v>
      </c>
      <c r="L37" s="19">
        <v>197729</v>
      </c>
      <c r="M37" s="19">
        <v>202684</v>
      </c>
      <c r="N37" s="19">
        <v>200586</v>
      </c>
      <c r="O37" s="19">
        <v>181454</v>
      </c>
      <c r="P37" s="19">
        <v>198717</v>
      </c>
      <c r="Q37" s="19">
        <v>181207</v>
      </c>
      <c r="R37" s="19">
        <v>195774</v>
      </c>
      <c r="S37" s="19">
        <v>194804</v>
      </c>
      <c r="T37" s="19">
        <v>198520</v>
      </c>
      <c r="U37" s="19">
        <v>198297</v>
      </c>
      <c r="V37" s="19">
        <v>208453</v>
      </c>
      <c r="W37" s="19">
        <v>677027</v>
      </c>
      <c r="X37" s="19">
        <v>814657</v>
      </c>
      <c r="Y37" s="19">
        <v>785859</v>
      </c>
      <c r="Z37" s="19">
        <v>757152</v>
      </c>
      <c r="AA37" s="19">
        <v>800074</v>
      </c>
    </row>
    <row r="38" spans="1:27" s="28" customFormat="1" x14ac:dyDescent="0.35">
      <c r="A38" s="22" t="s">
        <v>36</v>
      </c>
      <c r="B38" s="23" t="s">
        <v>1</v>
      </c>
      <c r="C38" s="27">
        <v>239453</v>
      </c>
      <c r="D38" s="27">
        <v>208196</v>
      </c>
      <c r="E38" s="27">
        <v>246242</v>
      </c>
      <c r="F38" s="27">
        <v>306105</v>
      </c>
      <c r="G38" s="27">
        <v>170403</v>
      </c>
      <c r="H38" s="27">
        <v>207515</v>
      </c>
      <c r="I38" s="27">
        <v>215597</v>
      </c>
      <c r="J38" s="27">
        <v>256177</v>
      </c>
      <c r="K38" s="27">
        <v>169307</v>
      </c>
      <c r="L38" s="27">
        <v>211477</v>
      </c>
      <c r="M38" s="27">
        <v>233237</v>
      </c>
      <c r="N38" s="27">
        <v>231890</v>
      </c>
      <c r="O38" s="27">
        <v>186826</v>
      </c>
      <c r="P38" s="27">
        <v>208155</v>
      </c>
      <c r="Q38" s="27">
        <v>214266</v>
      </c>
      <c r="R38" s="27">
        <v>269843</v>
      </c>
      <c r="S38" s="27">
        <v>201109</v>
      </c>
      <c r="T38" s="27">
        <v>223667</v>
      </c>
      <c r="U38" s="27">
        <v>239875</v>
      </c>
      <c r="V38" s="27">
        <v>276067</v>
      </c>
      <c r="W38" s="27">
        <v>999996</v>
      </c>
      <c r="X38" s="27">
        <v>849692</v>
      </c>
      <c r="Y38" s="27">
        <v>845911</v>
      </c>
      <c r="Z38" s="27">
        <v>879090</v>
      </c>
      <c r="AA38" s="27">
        <v>940718</v>
      </c>
    </row>
    <row r="39" spans="1:27" x14ac:dyDescent="0.35">
      <c r="A39" s="19" t="s">
        <v>37</v>
      </c>
      <c r="B39" s="25" t="s">
        <v>15</v>
      </c>
      <c r="C39" s="19">
        <v>56263</v>
      </c>
      <c r="D39" s="19">
        <v>84462</v>
      </c>
      <c r="E39" s="19">
        <v>83670</v>
      </c>
      <c r="F39" s="19">
        <v>117989</v>
      </c>
      <c r="G39" s="19">
        <v>50887</v>
      </c>
      <c r="H39" s="19">
        <v>80843</v>
      </c>
      <c r="I39" s="19">
        <v>73384</v>
      </c>
      <c r="J39" s="19">
        <v>108113</v>
      </c>
      <c r="K39" s="19">
        <v>44414</v>
      </c>
      <c r="L39" s="19">
        <v>82034</v>
      </c>
      <c r="M39" s="19">
        <v>82485</v>
      </c>
      <c r="N39" s="19">
        <v>79170</v>
      </c>
      <c r="O39" s="19">
        <v>54938</v>
      </c>
      <c r="P39" s="19">
        <v>81123</v>
      </c>
      <c r="Q39" s="19">
        <v>65226</v>
      </c>
      <c r="R39" s="19">
        <v>94041</v>
      </c>
      <c r="S39" s="19">
        <v>54720</v>
      </c>
      <c r="T39" s="19">
        <v>78189</v>
      </c>
      <c r="U39" s="19">
        <v>65489</v>
      </c>
      <c r="V39" s="19">
        <v>92837</v>
      </c>
      <c r="W39" s="19">
        <v>342384</v>
      </c>
      <c r="X39" s="19">
        <v>313227</v>
      </c>
      <c r="Y39" s="19">
        <v>288103</v>
      </c>
      <c r="Z39" s="19">
        <v>295328</v>
      </c>
      <c r="AA39" s="19">
        <v>291235</v>
      </c>
    </row>
    <row r="40" spans="1:27" x14ac:dyDescent="0.35">
      <c r="A40" s="19" t="s">
        <v>38</v>
      </c>
      <c r="B40" s="25" t="s">
        <v>8</v>
      </c>
      <c r="C40" s="19">
        <v>16084</v>
      </c>
      <c r="D40" s="19">
        <v>17455</v>
      </c>
      <c r="E40" s="19">
        <v>21629</v>
      </c>
      <c r="F40" s="19">
        <v>21471</v>
      </c>
      <c r="G40" s="19">
        <v>22897</v>
      </c>
      <c r="H40" s="19">
        <v>21832</v>
      </c>
      <c r="I40" s="19">
        <v>29182</v>
      </c>
      <c r="J40" s="19">
        <v>29556</v>
      </c>
      <c r="K40" s="19">
        <v>25267</v>
      </c>
      <c r="L40" s="19">
        <v>27249</v>
      </c>
      <c r="M40" s="19">
        <v>39182</v>
      </c>
      <c r="N40" s="19">
        <v>23529</v>
      </c>
      <c r="O40" s="19">
        <v>27140</v>
      </c>
      <c r="P40" s="19">
        <v>28247</v>
      </c>
      <c r="Q40" s="19">
        <v>36654</v>
      </c>
      <c r="R40" s="19">
        <v>30520</v>
      </c>
      <c r="S40" s="19">
        <v>31014</v>
      </c>
      <c r="T40" s="19">
        <v>28108</v>
      </c>
      <c r="U40" s="19">
        <v>38853</v>
      </c>
      <c r="V40" s="19">
        <v>31380</v>
      </c>
      <c r="W40" s="19">
        <v>76639</v>
      </c>
      <c r="X40" s="19">
        <v>103467</v>
      </c>
      <c r="Y40" s="19">
        <v>115227</v>
      </c>
      <c r="Z40" s="19">
        <v>122561</v>
      </c>
      <c r="AA40" s="19">
        <v>129355</v>
      </c>
    </row>
    <row r="41" spans="1:27" x14ac:dyDescent="0.35">
      <c r="A41" s="19" t="s">
        <v>41</v>
      </c>
      <c r="B41" s="25" t="s">
        <v>16</v>
      </c>
      <c r="C41" s="19">
        <v>8974</v>
      </c>
      <c r="D41" s="19">
        <v>9657</v>
      </c>
      <c r="E41" s="19">
        <v>10680</v>
      </c>
      <c r="F41" s="19">
        <v>10941</v>
      </c>
      <c r="G41" s="19">
        <v>5771</v>
      </c>
      <c r="H41" s="19">
        <v>9528</v>
      </c>
      <c r="I41" s="19">
        <v>6985</v>
      </c>
      <c r="J41" s="19">
        <v>6674</v>
      </c>
      <c r="K41" s="19">
        <v>9023</v>
      </c>
      <c r="L41" s="19">
        <v>9305</v>
      </c>
      <c r="M41" s="19">
        <v>8888</v>
      </c>
      <c r="N41" s="19">
        <v>8574</v>
      </c>
      <c r="O41" s="19">
        <v>9822</v>
      </c>
      <c r="P41" s="19">
        <v>9980</v>
      </c>
      <c r="Q41" s="19">
        <v>8709</v>
      </c>
      <c r="R41" s="19">
        <v>10403</v>
      </c>
      <c r="S41" s="19">
        <v>10241</v>
      </c>
      <c r="T41" s="19">
        <v>11111</v>
      </c>
      <c r="U41" s="19">
        <v>11342</v>
      </c>
      <c r="V41" s="19">
        <v>12271</v>
      </c>
      <c r="W41" s="19">
        <v>40252</v>
      </c>
      <c r="X41" s="19">
        <v>28958</v>
      </c>
      <c r="Y41" s="19">
        <v>35790</v>
      </c>
      <c r="Z41" s="19">
        <v>38914</v>
      </c>
      <c r="AA41" s="19">
        <v>44965</v>
      </c>
    </row>
    <row r="42" spans="1:27" x14ac:dyDescent="0.35">
      <c r="A42" s="19" t="s">
        <v>39</v>
      </c>
      <c r="B42" s="25" t="s">
        <v>13</v>
      </c>
      <c r="C42" s="19">
        <v>11393</v>
      </c>
      <c r="D42" s="19">
        <v>11552</v>
      </c>
      <c r="E42" s="19">
        <v>14173</v>
      </c>
      <c r="F42" s="19">
        <v>20000</v>
      </c>
      <c r="G42" s="19">
        <v>13615</v>
      </c>
      <c r="H42" s="19">
        <v>11740</v>
      </c>
      <c r="I42" s="19">
        <v>13829</v>
      </c>
      <c r="J42" s="19">
        <v>14642</v>
      </c>
      <c r="K42" s="19">
        <v>8359</v>
      </c>
      <c r="L42" s="19">
        <v>9252</v>
      </c>
      <c r="M42" s="19">
        <v>12049</v>
      </c>
      <c r="N42" s="19">
        <v>14067</v>
      </c>
      <c r="O42" s="19">
        <v>8925</v>
      </c>
      <c r="P42" s="19">
        <v>8719</v>
      </c>
      <c r="Q42" s="19">
        <v>10499</v>
      </c>
      <c r="R42" s="19">
        <v>14598</v>
      </c>
      <c r="S42" s="19">
        <v>8600</v>
      </c>
      <c r="T42" s="19">
        <v>7928</v>
      </c>
      <c r="U42" s="19">
        <v>11116</v>
      </c>
      <c r="V42" s="19">
        <v>14042</v>
      </c>
      <c r="W42" s="19">
        <v>57118</v>
      </c>
      <c r="X42" s="19">
        <v>53826</v>
      </c>
      <c r="Y42" s="19">
        <v>43727</v>
      </c>
      <c r="Z42" s="19">
        <v>42741</v>
      </c>
      <c r="AA42" s="19">
        <v>41686</v>
      </c>
    </row>
    <row r="43" spans="1:27" x14ac:dyDescent="0.35">
      <c r="A43" s="19" t="s">
        <v>46</v>
      </c>
      <c r="B43" s="25" t="s">
        <v>18</v>
      </c>
      <c r="C43" s="19">
        <v>5060</v>
      </c>
      <c r="D43" s="19">
        <v>4001</v>
      </c>
      <c r="E43" s="19">
        <v>5649</v>
      </c>
      <c r="F43" s="19">
        <v>6910</v>
      </c>
      <c r="G43" s="19">
        <v>11319</v>
      </c>
      <c r="H43" s="19">
        <v>12077</v>
      </c>
      <c r="I43" s="19">
        <v>11016</v>
      </c>
      <c r="J43" s="19">
        <v>10976</v>
      </c>
      <c r="K43" s="19">
        <v>9389</v>
      </c>
      <c r="L43" s="19">
        <v>10042</v>
      </c>
      <c r="M43" s="19">
        <v>9906</v>
      </c>
      <c r="N43" s="19">
        <v>8801</v>
      </c>
      <c r="O43" s="19">
        <v>7578</v>
      </c>
      <c r="P43" s="19">
        <v>7895</v>
      </c>
      <c r="Q43" s="19">
        <v>7931</v>
      </c>
      <c r="R43" s="19">
        <v>8840</v>
      </c>
      <c r="S43" s="19">
        <v>9829</v>
      </c>
      <c r="T43" s="19">
        <v>9500</v>
      </c>
      <c r="U43" s="19">
        <v>11243</v>
      </c>
      <c r="V43" s="19">
        <v>9912</v>
      </c>
      <c r="W43" s="19">
        <v>21620</v>
      </c>
      <c r="X43" s="19">
        <v>45388</v>
      </c>
      <c r="Y43" s="19">
        <v>38138</v>
      </c>
      <c r="Z43" s="19">
        <v>32244</v>
      </c>
      <c r="AA43" s="19">
        <v>40484</v>
      </c>
    </row>
    <row r="44" spans="1:27" x14ac:dyDescent="0.35">
      <c r="A44" s="19" t="s">
        <v>40</v>
      </c>
      <c r="B44" s="25" t="s">
        <v>7</v>
      </c>
      <c r="C44" s="19">
        <v>6613</v>
      </c>
      <c r="D44" s="19">
        <v>6214</v>
      </c>
      <c r="E44" s="19">
        <v>7552</v>
      </c>
      <c r="F44" s="19">
        <v>10131</v>
      </c>
      <c r="G44" s="19">
        <v>6475</v>
      </c>
      <c r="H44" s="19">
        <v>6300</v>
      </c>
      <c r="I44" s="19">
        <v>7097</v>
      </c>
      <c r="J44" s="19">
        <v>8861</v>
      </c>
      <c r="K44" s="19">
        <v>7451</v>
      </c>
      <c r="L44" s="19">
        <v>7526</v>
      </c>
      <c r="M44" s="19">
        <v>7800</v>
      </c>
      <c r="N44" s="19">
        <v>9237</v>
      </c>
      <c r="O44" s="19">
        <v>7869</v>
      </c>
      <c r="P44" s="19">
        <v>7017</v>
      </c>
      <c r="Q44" s="19">
        <v>7849</v>
      </c>
      <c r="R44" s="19">
        <v>10523</v>
      </c>
      <c r="S44" s="19">
        <v>8802</v>
      </c>
      <c r="T44" s="19">
        <v>9732</v>
      </c>
      <c r="U44" s="19">
        <v>8915</v>
      </c>
      <c r="V44" s="19">
        <v>10803</v>
      </c>
      <c r="W44" s="19">
        <v>30510</v>
      </c>
      <c r="X44" s="19">
        <v>28733</v>
      </c>
      <c r="Y44" s="19">
        <v>32014</v>
      </c>
      <c r="Z44" s="19">
        <v>33258</v>
      </c>
      <c r="AA44" s="19">
        <v>38252</v>
      </c>
    </row>
    <row r="45" spans="1:27" x14ac:dyDescent="0.35">
      <c r="A45" s="19" t="s">
        <v>43</v>
      </c>
      <c r="B45" s="25" t="s">
        <v>6</v>
      </c>
      <c r="C45" s="19">
        <v>3448</v>
      </c>
      <c r="D45" s="19">
        <v>3330</v>
      </c>
      <c r="E45" s="19">
        <v>3622</v>
      </c>
      <c r="F45" s="19">
        <v>5583</v>
      </c>
      <c r="G45" s="19">
        <v>6528</v>
      </c>
      <c r="H45" s="19">
        <v>3956</v>
      </c>
      <c r="I45" s="19">
        <v>4329</v>
      </c>
      <c r="J45" s="19">
        <v>3863</v>
      </c>
      <c r="K45" s="19">
        <v>4572</v>
      </c>
      <c r="L45" s="19">
        <v>3641</v>
      </c>
      <c r="M45" s="19">
        <v>3545</v>
      </c>
      <c r="N45" s="19">
        <v>5032</v>
      </c>
      <c r="O45" s="19">
        <v>7378</v>
      </c>
      <c r="P45" s="19">
        <v>4571</v>
      </c>
      <c r="Q45" s="19">
        <v>5638</v>
      </c>
      <c r="R45" s="19">
        <v>5759</v>
      </c>
      <c r="S45" s="19">
        <v>8413</v>
      </c>
      <c r="T45" s="19">
        <v>6690</v>
      </c>
      <c r="U45" s="19">
        <v>7919</v>
      </c>
      <c r="V45" s="19">
        <v>7441</v>
      </c>
      <c r="W45" s="19">
        <v>15983</v>
      </c>
      <c r="X45" s="19">
        <v>18676</v>
      </c>
      <c r="Y45" s="19">
        <v>16790</v>
      </c>
      <c r="Z45" s="19">
        <v>23346</v>
      </c>
      <c r="AA45" s="19">
        <v>30463</v>
      </c>
    </row>
    <row r="46" spans="1:27" x14ac:dyDescent="0.35">
      <c r="A46" s="19" t="s">
        <v>42</v>
      </c>
      <c r="B46" s="25" t="s">
        <v>12</v>
      </c>
      <c r="C46" s="19">
        <v>8439</v>
      </c>
      <c r="D46" s="19">
        <v>7237</v>
      </c>
      <c r="E46" s="19">
        <v>9774</v>
      </c>
      <c r="F46" s="19">
        <v>12263</v>
      </c>
      <c r="G46" s="19">
        <v>5763</v>
      </c>
      <c r="H46" s="19">
        <v>5649</v>
      </c>
      <c r="I46" s="19">
        <v>6209</v>
      </c>
      <c r="J46" s="19">
        <v>6559</v>
      </c>
      <c r="K46" s="19">
        <v>4685</v>
      </c>
      <c r="L46" s="19">
        <v>5332</v>
      </c>
      <c r="M46" s="19">
        <v>7186</v>
      </c>
      <c r="N46" s="19">
        <v>8427</v>
      </c>
      <c r="O46" s="19">
        <v>6208</v>
      </c>
      <c r="P46" s="19">
        <v>5782</v>
      </c>
      <c r="Q46" s="19">
        <v>7638</v>
      </c>
      <c r="R46" s="19">
        <v>9333</v>
      </c>
      <c r="S46" s="19">
        <v>5925</v>
      </c>
      <c r="T46" s="19">
        <v>6807</v>
      </c>
      <c r="U46" s="19">
        <v>8004</v>
      </c>
      <c r="V46" s="19">
        <v>9012</v>
      </c>
      <c r="W46" s="19">
        <v>37713</v>
      </c>
      <c r="X46" s="19">
        <v>24180</v>
      </c>
      <c r="Y46" s="19">
        <v>25630</v>
      </c>
      <c r="Z46" s="19">
        <v>28961</v>
      </c>
      <c r="AA46" s="19">
        <v>29748</v>
      </c>
    </row>
    <row r="47" spans="1:27" x14ac:dyDescent="0.35">
      <c r="A47" s="21" t="s">
        <v>44</v>
      </c>
      <c r="B47" s="21" t="s">
        <v>44</v>
      </c>
      <c r="C47" s="19">
        <v>3232</v>
      </c>
      <c r="D47" s="19">
        <v>3973</v>
      </c>
      <c r="E47" s="19">
        <v>5114</v>
      </c>
      <c r="F47" s="19">
        <v>5227</v>
      </c>
      <c r="G47" s="19">
        <v>4471</v>
      </c>
      <c r="H47" s="19">
        <v>4264</v>
      </c>
      <c r="I47" s="19">
        <v>6048</v>
      </c>
      <c r="J47" s="19">
        <v>5018</v>
      </c>
      <c r="K47" s="19">
        <v>3736</v>
      </c>
      <c r="L47" s="19">
        <v>4644</v>
      </c>
      <c r="M47" s="19">
        <v>7108</v>
      </c>
      <c r="N47" s="19">
        <v>6923</v>
      </c>
      <c r="O47" s="19">
        <v>4361</v>
      </c>
      <c r="P47" s="19">
        <v>4253</v>
      </c>
      <c r="Q47" s="19">
        <v>6086</v>
      </c>
      <c r="R47" s="19">
        <v>6708</v>
      </c>
      <c r="S47" s="19">
        <v>5441</v>
      </c>
      <c r="T47" s="19">
        <v>4527</v>
      </c>
      <c r="U47" s="19">
        <v>8077</v>
      </c>
      <c r="V47" s="19">
        <v>7971</v>
      </c>
      <c r="W47" s="19">
        <v>17546</v>
      </c>
      <c r="X47" s="19">
        <v>19801</v>
      </c>
      <c r="Y47" s="19">
        <v>22411</v>
      </c>
      <c r="Z47" s="19">
        <v>21408</v>
      </c>
      <c r="AA47" s="19">
        <v>26016</v>
      </c>
    </row>
    <row r="48" spans="1:27" x14ac:dyDescent="0.35">
      <c r="A48" s="19" t="s">
        <v>45</v>
      </c>
      <c r="B48" s="25" t="s">
        <v>10</v>
      </c>
      <c r="C48" s="19">
        <v>2761</v>
      </c>
      <c r="D48" s="19">
        <v>3201</v>
      </c>
      <c r="E48" s="19">
        <v>3792</v>
      </c>
      <c r="F48" s="19">
        <v>5873</v>
      </c>
      <c r="G48" s="19">
        <v>5410</v>
      </c>
      <c r="H48" s="19">
        <v>7226</v>
      </c>
      <c r="I48" s="19">
        <v>7785</v>
      </c>
      <c r="J48" s="19">
        <v>7778</v>
      </c>
      <c r="K48" s="19">
        <v>5266</v>
      </c>
      <c r="L48" s="19">
        <v>5520</v>
      </c>
      <c r="M48" s="19">
        <v>4366</v>
      </c>
      <c r="N48" s="19">
        <v>6079</v>
      </c>
      <c r="O48" s="19">
        <v>4528</v>
      </c>
      <c r="P48" s="19">
        <v>3647</v>
      </c>
      <c r="Q48" s="19">
        <v>3744</v>
      </c>
      <c r="R48" s="19">
        <v>6271</v>
      </c>
      <c r="S48" s="19">
        <v>5398</v>
      </c>
      <c r="T48" s="19">
        <v>4556</v>
      </c>
      <c r="U48" s="19">
        <v>5614</v>
      </c>
      <c r="V48" s="19">
        <v>7817</v>
      </c>
      <c r="W48" s="19">
        <v>15627</v>
      </c>
      <c r="X48" s="19">
        <v>28199</v>
      </c>
      <c r="Y48" s="19">
        <v>21231</v>
      </c>
      <c r="Z48" s="19">
        <v>18190</v>
      </c>
      <c r="AA48" s="19">
        <v>23385</v>
      </c>
    </row>
    <row r="49" spans="1:27" x14ac:dyDescent="0.35">
      <c r="A49" s="19" t="s">
        <v>47</v>
      </c>
      <c r="B49" s="25" t="s">
        <v>11</v>
      </c>
      <c r="C49" s="19">
        <v>2692</v>
      </c>
      <c r="D49" s="19">
        <v>2793</v>
      </c>
      <c r="E49" s="19">
        <v>3328</v>
      </c>
      <c r="F49" s="19">
        <v>4631</v>
      </c>
      <c r="G49" s="19">
        <v>3411</v>
      </c>
      <c r="H49" s="19">
        <v>4834</v>
      </c>
      <c r="I49" s="19">
        <v>4865</v>
      </c>
      <c r="J49" s="19">
        <v>4282</v>
      </c>
      <c r="K49" s="19">
        <v>4834</v>
      </c>
      <c r="L49" s="19">
        <v>4240</v>
      </c>
      <c r="M49" s="19">
        <v>4848</v>
      </c>
      <c r="N49" s="19">
        <v>6371</v>
      </c>
      <c r="O49" s="19">
        <v>4188</v>
      </c>
      <c r="P49" s="19">
        <v>3767</v>
      </c>
      <c r="Q49" s="19">
        <v>4697</v>
      </c>
      <c r="R49" s="19">
        <v>5887</v>
      </c>
      <c r="S49" s="19">
        <v>4133</v>
      </c>
      <c r="T49" s="19">
        <v>4074</v>
      </c>
      <c r="U49" s="19">
        <v>5647</v>
      </c>
      <c r="V49" s="19">
        <v>5546</v>
      </c>
      <c r="W49" s="19">
        <v>13444</v>
      </c>
      <c r="X49" s="19">
        <v>17392</v>
      </c>
      <c r="Y49" s="19">
        <v>20293</v>
      </c>
      <c r="Z49" s="19">
        <v>18539</v>
      </c>
      <c r="AA49" s="19">
        <v>19400</v>
      </c>
    </row>
    <row r="50" spans="1:27" x14ac:dyDescent="0.35">
      <c r="A50" s="19" t="s">
        <v>48</v>
      </c>
      <c r="B50" s="25" t="s">
        <v>4</v>
      </c>
      <c r="C50" s="19">
        <v>1900</v>
      </c>
      <c r="D50" s="19">
        <v>1704</v>
      </c>
      <c r="E50" s="19">
        <v>2222</v>
      </c>
      <c r="F50" s="19">
        <v>4760</v>
      </c>
      <c r="G50" s="19">
        <v>2473</v>
      </c>
      <c r="H50" s="19">
        <v>2637</v>
      </c>
      <c r="I50" s="19">
        <v>3194</v>
      </c>
      <c r="J50" s="19">
        <v>3608</v>
      </c>
      <c r="K50" s="19">
        <v>3118</v>
      </c>
      <c r="L50" s="19">
        <v>2429</v>
      </c>
      <c r="M50" s="19">
        <v>3210</v>
      </c>
      <c r="N50" s="19">
        <v>4675</v>
      </c>
      <c r="O50" s="19">
        <v>2935</v>
      </c>
      <c r="P50" s="19">
        <v>2821</v>
      </c>
      <c r="Q50" s="19">
        <v>3450</v>
      </c>
      <c r="R50" s="19">
        <v>6537</v>
      </c>
      <c r="S50" s="19">
        <v>3876</v>
      </c>
      <c r="T50" s="19">
        <v>3087</v>
      </c>
      <c r="U50" s="19">
        <v>4215</v>
      </c>
      <c r="V50" s="19">
        <v>4743</v>
      </c>
      <c r="W50" s="19">
        <v>10586</v>
      </c>
      <c r="X50" s="19">
        <v>11912</v>
      </c>
      <c r="Y50" s="19">
        <v>13432</v>
      </c>
      <c r="Z50" s="19">
        <v>15743</v>
      </c>
      <c r="AA50" s="19">
        <v>15921</v>
      </c>
    </row>
    <row r="51" spans="1:27" x14ac:dyDescent="0.35">
      <c r="A51" s="19" t="s">
        <v>49</v>
      </c>
      <c r="B51" s="25" t="s">
        <v>9</v>
      </c>
      <c r="C51" s="19">
        <v>4567</v>
      </c>
      <c r="D51" s="19">
        <v>3337</v>
      </c>
      <c r="E51" s="19">
        <v>4685</v>
      </c>
      <c r="F51" s="19">
        <v>6655</v>
      </c>
      <c r="G51" s="19">
        <v>2203</v>
      </c>
      <c r="H51" s="19">
        <v>2499</v>
      </c>
      <c r="I51" s="19">
        <v>3477</v>
      </c>
      <c r="J51" s="19">
        <v>2855</v>
      </c>
      <c r="K51" s="19">
        <v>2554</v>
      </c>
      <c r="L51" s="19">
        <v>2702</v>
      </c>
      <c r="M51" s="19">
        <v>3784</v>
      </c>
      <c r="N51" s="19">
        <v>3702</v>
      </c>
      <c r="O51" s="19">
        <v>2003</v>
      </c>
      <c r="P51" s="19">
        <v>2806</v>
      </c>
      <c r="Q51" s="19">
        <v>3860</v>
      </c>
      <c r="R51" s="19">
        <v>4254</v>
      </c>
      <c r="S51" s="19">
        <v>2614</v>
      </c>
      <c r="T51" s="19">
        <v>2733</v>
      </c>
      <c r="U51" s="19">
        <v>3943</v>
      </c>
      <c r="V51" s="19">
        <v>4197</v>
      </c>
      <c r="W51" s="19">
        <v>19244</v>
      </c>
      <c r="X51" s="19">
        <v>11034</v>
      </c>
      <c r="Y51" s="19">
        <v>12742</v>
      </c>
      <c r="Z51" s="19">
        <v>12923</v>
      </c>
      <c r="AA51" s="19">
        <v>13487</v>
      </c>
    </row>
    <row r="52" spans="1:27" x14ac:dyDescent="0.35">
      <c r="A52" s="19" t="s">
        <v>51</v>
      </c>
      <c r="B52" s="25" t="s">
        <v>5</v>
      </c>
      <c r="C52" s="19">
        <v>2041</v>
      </c>
      <c r="D52" s="19">
        <v>2011</v>
      </c>
      <c r="E52" s="19">
        <v>2779</v>
      </c>
      <c r="F52" s="19">
        <v>3986</v>
      </c>
      <c r="G52" s="19">
        <v>2033</v>
      </c>
      <c r="H52" s="19">
        <v>2262</v>
      </c>
      <c r="I52" s="19">
        <v>2304</v>
      </c>
      <c r="J52" s="19">
        <v>2746</v>
      </c>
      <c r="K52" s="19">
        <v>2337</v>
      </c>
      <c r="L52" s="19">
        <v>2471</v>
      </c>
      <c r="M52" s="19">
        <v>1911</v>
      </c>
      <c r="N52" s="19">
        <v>3731</v>
      </c>
      <c r="O52" s="19">
        <v>3260</v>
      </c>
      <c r="P52" s="19">
        <v>2252</v>
      </c>
      <c r="Q52" s="19">
        <v>2268</v>
      </c>
      <c r="R52" s="19">
        <v>3400</v>
      </c>
      <c r="S52" s="19">
        <v>2807</v>
      </c>
      <c r="T52" s="19">
        <v>2314</v>
      </c>
      <c r="U52" s="19">
        <v>3076</v>
      </c>
      <c r="V52" s="19">
        <v>2883</v>
      </c>
      <c r="W52" s="19">
        <v>10817</v>
      </c>
      <c r="X52" s="19">
        <v>9345</v>
      </c>
      <c r="Y52" s="19">
        <v>10450</v>
      </c>
      <c r="Z52" s="19">
        <v>11180</v>
      </c>
      <c r="AA52" s="19">
        <v>11080</v>
      </c>
    </row>
    <row r="53" spans="1:27" x14ac:dyDescent="0.35">
      <c r="A53" s="19" t="s">
        <v>50</v>
      </c>
      <c r="B53" s="25" t="s">
        <v>19</v>
      </c>
      <c r="C53" s="19">
        <v>79573</v>
      </c>
      <c r="D53" s="19">
        <v>23987</v>
      </c>
      <c r="E53" s="19">
        <v>38026</v>
      </c>
      <c r="F53" s="19">
        <v>31104</v>
      </c>
      <c r="G53" s="19">
        <v>3263</v>
      </c>
      <c r="H53" s="19">
        <v>2465</v>
      </c>
      <c r="I53" s="19">
        <v>2589</v>
      </c>
      <c r="J53" s="19">
        <v>2693</v>
      </c>
      <c r="K53" s="19">
        <v>3350</v>
      </c>
      <c r="L53" s="19">
        <v>2732</v>
      </c>
      <c r="M53" s="19">
        <v>3171</v>
      </c>
      <c r="N53" s="19">
        <v>2659</v>
      </c>
      <c r="O53" s="19">
        <v>2581</v>
      </c>
      <c r="P53" s="19">
        <v>2017</v>
      </c>
      <c r="Q53" s="19">
        <v>2307</v>
      </c>
      <c r="R53" s="19">
        <v>2303</v>
      </c>
      <c r="S53" s="19">
        <v>2274</v>
      </c>
      <c r="T53" s="19">
        <v>1737</v>
      </c>
      <c r="U53" s="19">
        <v>2156</v>
      </c>
      <c r="V53" s="19">
        <v>2053</v>
      </c>
      <c r="W53" s="19">
        <v>172690</v>
      </c>
      <c r="X53" s="19">
        <v>11010</v>
      </c>
      <c r="Y53" s="19">
        <v>11912</v>
      </c>
      <c r="Z53" s="19">
        <v>9208</v>
      </c>
      <c r="AA53" s="19">
        <v>8220</v>
      </c>
    </row>
    <row r="54" spans="1:27" x14ac:dyDescent="0.35">
      <c r="A54" s="19" t="s">
        <v>53</v>
      </c>
      <c r="B54" s="25" t="s">
        <v>17</v>
      </c>
      <c r="C54" s="19">
        <v>1650</v>
      </c>
      <c r="D54" s="19">
        <v>1533</v>
      </c>
      <c r="E54" s="19">
        <v>1826</v>
      </c>
      <c r="F54" s="19">
        <v>2932</v>
      </c>
      <c r="G54" s="19">
        <v>1674</v>
      </c>
      <c r="H54" s="19">
        <v>1963</v>
      </c>
      <c r="I54" s="19">
        <v>2125</v>
      </c>
      <c r="J54" s="19">
        <v>1807</v>
      </c>
      <c r="K54" s="19">
        <v>1458</v>
      </c>
      <c r="L54" s="19">
        <v>1274</v>
      </c>
      <c r="M54" s="19">
        <v>1576</v>
      </c>
      <c r="N54" s="19">
        <v>2743</v>
      </c>
      <c r="O54" s="19">
        <v>1800</v>
      </c>
      <c r="P54" s="19">
        <v>1985</v>
      </c>
      <c r="Q54" s="19">
        <v>1650</v>
      </c>
      <c r="R54" s="19">
        <v>2545</v>
      </c>
      <c r="S54" s="19">
        <v>1627</v>
      </c>
      <c r="T54" s="19">
        <v>1966</v>
      </c>
      <c r="U54" s="19">
        <v>2231</v>
      </c>
      <c r="V54" s="19">
        <v>2123</v>
      </c>
      <c r="W54" s="19">
        <v>7941</v>
      </c>
      <c r="X54" s="19">
        <v>7569</v>
      </c>
      <c r="Y54" s="19">
        <v>7051</v>
      </c>
      <c r="Z54" s="19">
        <v>7980</v>
      </c>
      <c r="AA54" s="19">
        <v>7947</v>
      </c>
    </row>
    <row r="55" spans="1:27" x14ac:dyDescent="0.35">
      <c r="A55" s="19" t="s">
        <v>52</v>
      </c>
      <c r="B55" s="25" t="s">
        <v>3</v>
      </c>
      <c r="C55" s="19">
        <v>1003</v>
      </c>
      <c r="D55" s="19">
        <v>1023</v>
      </c>
      <c r="E55" s="19">
        <v>1435</v>
      </c>
      <c r="F55" s="19">
        <v>1762</v>
      </c>
      <c r="G55" s="19">
        <v>1106</v>
      </c>
      <c r="H55" s="19">
        <v>1353</v>
      </c>
      <c r="I55" s="19">
        <v>1699</v>
      </c>
      <c r="J55" s="19">
        <v>1652</v>
      </c>
      <c r="K55" s="19">
        <v>1398</v>
      </c>
      <c r="L55" s="19">
        <v>1186</v>
      </c>
      <c r="M55" s="19">
        <v>1389</v>
      </c>
      <c r="N55" s="19">
        <v>2123</v>
      </c>
      <c r="O55" s="19">
        <v>1912</v>
      </c>
      <c r="P55" s="19">
        <v>1848</v>
      </c>
      <c r="Q55" s="19">
        <v>1939</v>
      </c>
      <c r="R55" s="19">
        <v>2075</v>
      </c>
      <c r="S55" s="19">
        <v>1250</v>
      </c>
      <c r="T55" s="19">
        <v>1139</v>
      </c>
      <c r="U55" s="19">
        <v>2060</v>
      </c>
      <c r="V55" s="19">
        <v>1746</v>
      </c>
      <c r="W55" s="19">
        <v>5223</v>
      </c>
      <c r="X55" s="19">
        <v>5810</v>
      </c>
      <c r="Y55" s="19">
        <v>6096</v>
      </c>
      <c r="Z55" s="19">
        <v>7774</v>
      </c>
      <c r="AA55" s="19">
        <v>6195</v>
      </c>
    </row>
    <row r="56" spans="1:27" x14ac:dyDescent="0.35">
      <c r="A56" s="19" t="s">
        <v>55</v>
      </c>
      <c r="B56" s="25" t="s">
        <v>14</v>
      </c>
      <c r="C56" s="19">
        <v>917</v>
      </c>
      <c r="D56" s="19">
        <v>642</v>
      </c>
      <c r="E56" s="19">
        <v>1123</v>
      </c>
      <c r="F56" s="19">
        <v>1499</v>
      </c>
      <c r="G56" s="19">
        <v>839</v>
      </c>
      <c r="H56" s="19">
        <v>872</v>
      </c>
      <c r="I56" s="19">
        <v>1391</v>
      </c>
      <c r="J56" s="19">
        <v>2252</v>
      </c>
      <c r="K56" s="19">
        <v>1063</v>
      </c>
      <c r="L56" s="19">
        <v>1082</v>
      </c>
      <c r="M56" s="19">
        <v>1519</v>
      </c>
      <c r="N56" s="19">
        <v>1476</v>
      </c>
      <c r="O56" s="19">
        <v>1069</v>
      </c>
      <c r="P56" s="19">
        <v>1030</v>
      </c>
      <c r="Q56" s="19">
        <v>1073</v>
      </c>
      <c r="R56" s="19">
        <v>1932</v>
      </c>
      <c r="S56" s="19">
        <v>1186</v>
      </c>
      <c r="T56" s="19">
        <v>1169</v>
      </c>
      <c r="U56" s="19">
        <v>1638</v>
      </c>
      <c r="V56" s="19">
        <v>1993</v>
      </c>
      <c r="W56" s="19">
        <v>4181</v>
      </c>
      <c r="X56" s="19">
        <v>5354</v>
      </c>
      <c r="Y56" s="19">
        <v>5140</v>
      </c>
      <c r="Z56" s="19">
        <v>5104</v>
      </c>
      <c r="AA56" s="19">
        <v>5986</v>
      </c>
    </row>
    <row r="57" spans="1:27" x14ac:dyDescent="0.35">
      <c r="A57" s="19" t="s">
        <v>2</v>
      </c>
      <c r="B57" s="25" t="s">
        <v>2</v>
      </c>
      <c r="C57" s="19">
        <v>949</v>
      </c>
      <c r="D57" s="19">
        <v>809</v>
      </c>
      <c r="E57" s="19">
        <v>906</v>
      </c>
      <c r="F57" s="19">
        <v>1525</v>
      </c>
      <c r="G57" s="19">
        <v>1043</v>
      </c>
      <c r="H57" s="19">
        <v>872</v>
      </c>
      <c r="I57" s="19">
        <v>1226</v>
      </c>
      <c r="J57" s="19">
        <v>1470</v>
      </c>
      <c r="K57" s="19">
        <v>888</v>
      </c>
      <c r="L57" s="19">
        <v>1458</v>
      </c>
      <c r="M57" s="19">
        <v>955</v>
      </c>
      <c r="N57" s="19">
        <v>1365</v>
      </c>
      <c r="O57" s="19">
        <v>1010</v>
      </c>
      <c r="P57" s="19">
        <v>1377</v>
      </c>
      <c r="Q57" s="19">
        <v>881</v>
      </c>
      <c r="R57" s="19">
        <v>1589</v>
      </c>
      <c r="S57" s="19">
        <v>1205</v>
      </c>
      <c r="T57" s="19">
        <v>949</v>
      </c>
      <c r="U57" s="19">
        <v>1369</v>
      </c>
      <c r="V57" s="19">
        <v>1716</v>
      </c>
      <c r="W57" s="19">
        <v>4189</v>
      </c>
      <c r="X57" s="19">
        <v>4611</v>
      </c>
      <c r="Y57" s="19">
        <v>4666</v>
      </c>
      <c r="Z57" s="19">
        <v>4857</v>
      </c>
      <c r="AA57" s="19">
        <v>5239</v>
      </c>
    </row>
    <row r="58" spans="1:27" x14ac:dyDescent="0.35">
      <c r="A58" s="19" t="s">
        <v>54</v>
      </c>
      <c r="B58" s="25" t="s">
        <v>20</v>
      </c>
      <c r="C58" s="19">
        <v>1028</v>
      </c>
      <c r="D58" s="19">
        <v>1442</v>
      </c>
      <c r="E58" s="19">
        <v>1184</v>
      </c>
      <c r="F58" s="19">
        <v>1926</v>
      </c>
      <c r="G58" s="19">
        <v>318</v>
      </c>
      <c r="H58" s="19">
        <v>455</v>
      </c>
      <c r="I58" s="19">
        <v>978</v>
      </c>
      <c r="J58" s="19">
        <v>752</v>
      </c>
      <c r="K58" s="19">
        <v>722</v>
      </c>
      <c r="L58" s="19">
        <v>855</v>
      </c>
      <c r="M58" s="19">
        <v>779</v>
      </c>
      <c r="N58" s="19">
        <v>1384</v>
      </c>
      <c r="O58" s="19">
        <v>594</v>
      </c>
      <c r="P58" s="19">
        <v>622</v>
      </c>
      <c r="Q58" s="19">
        <v>951</v>
      </c>
      <c r="R58" s="19">
        <v>1806</v>
      </c>
      <c r="S58" s="19">
        <v>1577</v>
      </c>
      <c r="T58" s="19">
        <v>1068</v>
      </c>
      <c r="U58" s="19">
        <v>1087</v>
      </c>
      <c r="V58" s="19">
        <v>1418</v>
      </c>
      <c r="W58" s="19">
        <v>5580</v>
      </c>
      <c r="X58" s="19">
        <v>2503</v>
      </c>
      <c r="Y58" s="19">
        <v>3740</v>
      </c>
      <c r="Z58" s="19">
        <v>3973</v>
      </c>
      <c r="AA58" s="19">
        <v>5150</v>
      </c>
    </row>
    <row r="59" spans="1:27" x14ac:dyDescent="0.35">
      <c r="A59" s="19" t="s">
        <v>56</v>
      </c>
      <c r="B59" s="25" t="s">
        <v>21</v>
      </c>
      <c r="C59" s="19">
        <v>2355</v>
      </c>
      <c r="D59" s="19">
        <v>1642</v>
      </c>
      <c r="E59" s="19">
        <v>2786</v>
      </c>
      <c r="F59" s="19">
        <v>3767</v>
      </c>
      <c r="G59" s="19">
        <v>399</v>
      </c>
      <c r="H59" s="19">
        <v>512</v>
      </c>
      <c r="I59" s="19">
        <v>957</v>
      </c>
      <c r="J59" s="19">
        <v>1082</v>
      </c>
      <c r="K59" s="19">
        <v>577</v>
      </c>
      <c r="L59" s="19">
        <v>822</v>
      </c>
      <c r="M59" s="19">
        <v>1039</v>
      </c>
      <c r="N59" s="19">
        <v>639</v>
      </c>
      <c r="O59" s="19">
        <v>1183</v>
      </c>
      <c r="P59" s="19">
        <v>858</v>
      </c>
      <c r="Q59" s="19">
        <v>955</v>
      </c>
      <c r="R59" s="19">
        <v>1107</v>
      </c>
      <c r="S59" s="19">
        <v>1117</v>
      </c>
      <c r="T59" s="19">
        <v>1382</v>
      </c>
      <c r="U59" s="19">
        <v>1289</v>
      </c>
      <c r="V59" s="19">
        <v>980</v>
      </c>
      <c r="W59" s="19">
        <v>10550</v>
      </c>
      <c r="X59" s="19">
        <v>2950</v>
      </c>
      <c r="Y59" s="19">
        <v>3077</v>
      </c>
      <c r="Z59" s="19">
        <v>4103</v>
      </c>
      <c r="AA59" s="19">
        <v>4768</v>
      </c>
    </row>
    <row r="60" spans="1:27" x14ac:dyDescent="0.35">
      <c r="A60" s="19" t="s">
        <v>57</v>
      </c>
      <c r="B60" s="25" t="s">
        <v>22</v>
      </c>
      <c r="C60" s="19">
        <v>387</v>
      </c>
      <c r="D60" s="19">
        <v>432</v>
      </c>
      <c r="E60" s="19">
        <v>387</v>
      </c>
      <c r="F60" s="19">
        <v>767</v>
      </c>
      <c r="G60" s="19">
        <v>162</v>
      </c>
      <c r="H60" s="19">
        <v>180</v>
      </c>
      <c r="I60" s="19">
        <v>239</v>
      </c>
      <c r="J60" s="19">
        <v>255</v>
      </c>
      <c r="K60" s="19">
        <v>264</v>
      </c>
      <c r="L60" s="19">
        <v>112</v>
      </c>
      <c r="M60" s="19">
        <v>98</v>
      </c>
      <c r="N60" s="19">
        <v>498</v>
      </c>
      <c r="O60" s="19">
        <v>622</v>
      </c>
      <c r="P60" s="19">
        <v>247</v>
      </c>
      <c r="Q60" s="19">
        <v>294</v>
      </c>
      <c r="R60" s="19">
        <v>382</v>
      </c>
      <c r="S60" s="19">
        <v>246</v>
      </c>
      <c r="T60" s="19">
        <v>362</v>
      </c>
      <c r="U60" s="19">
        <v>305</v>
      </c>
      <c r="V60" s="19">
        <v>714</v>
      </c>
      <c r="W60" s="19">
        <v>1973</v>
      </c>
      <c r="X60" s="19">
        <v>836</v>
      </c>
      <c r="Y60" s="19">
        <v>972</v>
      </c>
      <c r="Z60" s="19">
        <v>1545</v>
      </c>
      <c r="AA60" s="19">
        <v>1627</v>
      </c>
    </row>
    <row r="62" spans="1:27" x14ac:dyDescent="0.35">
      <c r="A62" s="18" t="s">
        <v>98</v>
      </c>
    </row>
    <row r="63" spans="1:27" x14ac:dyDescent="0.35">
      <c r="A63" s="18" t="s">
        <v>99</v>
      </c>
    </row>
    <row r="64" spans="1:27" x14ac:dyDescent="0.35">
      <c r="A64" s="33"/>
      <c r="B64" s="33"/>
      <c r="C64" s="12" t="s">
        <v>23</v>
      </c>
      <c r="D64" s="12" t="s">
        <v>24</v>
      </c>
      <c r="E64" s="12" t="s">
        <v>25</v>
      </c>
      <c r="F64" s="12" t="s">
        <v>26</v>
      </c>
      <c r="G64" s="3" t="s">
        <v>23</v>
      </c>
      <c r="H64" s="3" t="s">
        <v>24</v>
      </c>
      <c r="I64" s="3" t="s">
        <v>25</v>
      </c>
      <c r="J64" s="4" t="s">
        <v>26</v>
      </c>
      <c r="K64" s="5" t="s">
        <v>23</v>
      </c>
      <c r="L64" s="5" t="s">
        <v>24</v>
      </c>
      <c r="M64" s="5" t="s">
        <v>25</v>
      </c>
      <c r="N64" s="6" t="s">
        <v>26</v>
      </c>
      <c r="O64" s="7" t="s">
        <v>23</v>
      </c>
      <c r="P64" s="7" t="s">
        <v>24</v>
      </c>
      <c r="Q64" s="7" t="s">
        <v>25</v>
      </c>
      <c r="R64" s="8" t="s">
        <v>26</v>
      </c>
      <c r="S64" s="14" t="s">
        <v>23</v>
      </c>
      <c r="T64" s="14" t="s">
        <v>24</v>
      </c>
      <c r="U64" s="14" t="s">
        <v>25</v>
      </c>
      <c r="V64" s="15" t="s">
        <v>26</v>
      </c>
    </row>
    <row r="65" spans="1:27" x14ac:dyDescent="0.35">
      <c r="A65" s="36"/>
      <c r="B65" s="36"/>
      <c r="C65" s="12" t="s">
        <v>27</v>
      </c>
      <c r="D65" s="12" t="s">
        <v>28</v>
      </c>
      <c r="E65" s="12" t="s">
        <v>29</v>
      </c>
      <c r="F65" s="12" t="s">
        <v>30</v>
      </c>
      <c r="G65" s="3" t="s">
        <v>27</v>
      </c>
      <c r="H65" s="3" t="s">
        <v>28</v>
      </c>
      <c r="I65" s="3" t="s">
        <v>29</v>
      </c>
      <c r="J65" s="4" t="s">
        <v>30</v>
      </c>
      <c r="K65" s="5" t="s">
        <v>27</v>
      </c>
      <c r="L65" s="5" t="s">
        <v>28</v>
      </c>
      <c r="M65" s="5" t="s">
        <v>29</v>
      </c>
      <c r="N65" s="6" t="s">
        <v>30</v>
      </c>
      <c r="O65" s="7" t="s">
        <v>27</v>
      </c>
      <c r="P65" s="7" t="s">
        <v>28</v>
      </c>
      <c r="Q65" s="7" t="s">
        <v>29</v>
      </c>
      <c r="R65" s="8" t="s">
        <v>30</v>
      </c>
      <c r="S65" s="14" t="s">
        <v>27</v>
      </c>
      <c r="T65" s="14" t="s">
        <v>28</v>
      </c>
      <c r="U65" s="14" t="s">
        <v>29</v>
      </c>
      <c r="V65" s="15" t="s">
        <v>30</v>
      </c>
      <c r="W65" s="57" t="s">
        <v>59</v>
      </c>
      <c r="X65" s="57"/>
      <c r="Y65" s="57"/>
      <c r="Z65" s="57"/>
      <c r="AA65" s="57"/>
    </row>
    <row r="66" spans="1:27" x14ac:dyDescent="0.35">
      <c r="A66" s="36"/>
      <c r="B66" s="36"/>
      <c r="C66" s="13">
        <v>2019</v>
      </c>
      <c r="D66" s="13">
        <v>2019</v>
      </c>
      <c r="E66" s="13">
        <v>2019</v>
      </c>
      <c r="F66" s="13">
        <v>2019</v>
      </c>
      <c r="G66" s="9">
        <v>2023</v>
      </c>
      <c r="H66" s="9">
        <v>2023</v>
      </c>
      <c r="I66" s="9">
        <v>2023</v>
      </c>
      <c r="J66" s="9">
        <v>2023</v>
      </c>
      <c r="K66" s="10">
        <v>2024</v>
      </c>
      <c r="L66" s="10">
        <v>2024</v>
      </c>
      <c r="M66" s="10">
        <v>2024</v>
      </c>
      <c r="N66" s="10">
        <v>2024</v>
      </c>
      <c r="O66" s="11">
        <v>2025</v>
      </c>
      <c r="P66" s="11">
        <v>2025</v>
      </c>
      <c r="Q66" s="11">
        <v>2025</v>
      </c>
      <c r="R66" s="11">
        <v>2025</v>
      </c>
      <c r="S66" s="16">
        <v>2026</v>
      </c>
      <c r="T66" s="16">
        <v>2026</v>
      </c>
      <c r="U66" s="16">
        <v>2026</v>
      </c>
      <c r="V66" s="16">
        <v>2026</v>
      </c>
      <c r="W66" s="13">
        <v>2019</v>
      </c>
      <c r="X66" s="9">
        <v>2023</v>
      </c>
      <c r="Y66" s="10">
        <v>2024</v>
      </c>
      <c r="Z66" s="11">
        <v>2025</v>
      </c>
      <c r="AA66" s="26" t="s">
        <v>58</v>
      </c>
    </row>
    <row r="67" spans="1:27" x14ac:dyDescent="0.35">
      <c r="A67" s="25" t="s">
        <v>0</v>
      </c>
      <c r="B67" s="25" t="s">
        <v>0</v>
      </c>
      <c r="C67" s="19">
        <v>394683</v>
      </c>
      <c r="D67" s="19">
        <v>379649</v>
      </c>
      <c r="E67" s="19">
        <v>420897</v>
      </c>
      <c r="F67" s="19">
        <v>481794</v>
      </c>
      <c r="G67" s="19">
        <v>363554</v>
      </c>
      <c r="H67" s="19">
        <v>409525</v>
      </c>
      <c r="I67" s="19">
        <v>428037</v>
      </c>
      <c r="J67" s="19">
        <v>463233</v>
      </c>
      <c r="K67" s="19">
        <v>354167</v>
      </c>
      <c r="L67" s="19">
        <v>409206</v>
      </c>
      <c r="M67" s="19">
        <v>435921</v>
      </c>
      <c r="N67" s="19">
        <v>432476</v>
      </c>
      <c r="O67" s="19">
        <v>368280</v>
      </c>
      <c r="P67" s="19">
        <v>406872</v>
      </c>
      <c r="Q67" s="19">
        <v>395473</v>
      </c>
      <c r="R67" s="19">
        <v>465617</v>
      </c>
      <c r="S67" s="19">
        <v>395913</v>
      </c>
      <c r="T67" s="19">
        <v>422187</v>
      </c>
      <c r="U67" s="19">
        <v>438172</v>
      </c>
      <c r="V67" s="19">
        <v>484520</v>
      </c>
      <c r="W67" s="19">
        <v>1677023</v>
      </c>
      <c r="X67" s="19">
        <v>1664349</v>
      </c>
      <c r="Y67" s="19">
        <v>1631770</v>
      </c>
      <c r="Z67" s="19">
        <v>1636242</v>
      </c>
      <c r="AA67" s="19">
        <v>1740792</v>
      </c>
    </row>
    <row r="68" spans="1:27" x14ac:dyDescent="0.35">
      <c r="A68" s="25" t="s">
        <v>64</v>
      </c>
      <c r="B68" s="25" t="s">
        <v>64</v>
      </c>
      <c r="C68" s="19">
        <v>197489</v>
      </c>
      <c r="D68" s="19">
        <v>175982</v>
      </c>
      <c r="E68" s="19">
        <v>198688</v>
      </c>
      <c r="F68" s="19">
        <v>242731</v>
      </c>
      <c r="G68" s="19">
        <v>181570</v>
      </c>
      <c r="H68" s="19">
        <v>210071</v>
      </c>
      <c r="I68" s="19">
        <v>222556</v>
      </c>
      <c r="J68" s="19">
        <v>241869</v>
      </c>
      <c r="K68" s="19">
        <v>178290</v>
      </c>
      <c r="L68" s="19">
        <v>207031</v>
      </c>
      <c r="M68" s="19">
        <v>221894</v>
      </c>
      <c r="N68" s="19">
        <v>226378</v>
      </c>
      <c r="O68" s="19">
        <v>196405</v>
      </c>
      <c r="P68" s="19">
        <v>210769</v>
      </c>
      <c r="Q68" s="19">
        <v>207377</v>
      </c>
      <c r="R68" s="19">
        <v>254045</v>
      </c>
      <c r="S68" s="19">
        <v>215062</v>
      </c>
      <c r="T68" s="19">
        <v>226449</v>
      </c>
      <c r="U68" s="19">
        <v>238344</v>
      </c>
      <c r="V68" s="19">
        <v>270120</v>
      </c>
      <c r="W68" s="19">
        <v>814890</v>
      </c>
      <c r="X68" s="19">
        <v>856066</v>
      </c>
      <c r="Y68" s="19">
        <v>833593</v>
      </c>
      <c r="Z68" s="19">
        <v>868596</v>
      </c>
      <c r="AA68" s="19">
        <v>949975</v>
      </c>
    </row>
    <row r="69" spans="1:27" x14ac:dyDescent="0.35">
      <c r="A69" s="25" t="s">
        <v>91</v>
      </c>
      <c r="B69" s="25" t="s">
        <v>74</v>
      </c>
      <c r="C69" s="19">
        <v>47023</v>
      </c>
      <c r="D69" s="19">
        <v>51339</v>
      </c>
      <c r="E69" s="19">
        <v>58164</v>
      </c>
      <c r="F69" s="19">
        <v>60777</v>
      </c>
      <c r="G69" s="19">
        <v>39505</v>
      </c>
      <c r="H69" s="19">
        <v>47322</v>
      </c>
      <c r="I69" s="19">
        <v>57055</v>
      </c>
      <c r="J69" s="19">
        <v>59141</v>
      </c>
      <c r="K69" s="19">
        <v>41980</v>
      </c>
      <c r="L69" s="19">
        <v>49774</v>
      </c>
      <c r="M69" s="19">
        <v>59423</v>
      </c>
      <c r="N69" s="19">
        <v>52743</v>
      </c>
      <c r="O69" s="19">
        <v>43816</v>
      </c>
      <c r="P69" s="19">
        <v>47939</v>
      </c>
      <c r="Q69" s="19">
        <v>51768</v>
      </c>
      <c r="R69" s="19">
        <v>56768</v>
      </c>
      <c r="S69" s="19">
        <v>43120</v>
      </c>
      <c r="T69" s="19">
        <v>47477</v>
      </c>
      <c r="U69" s="19">
        <v>56640</v>
      </c>
      <c r="V69" s="19">
        <v>54891</v>
      </c>
      <c r="W69" s="19">
        <v>217303</v>
      </c>
      <c r="X69" s="19">
        <v>203023</v>
      </c>
      <c r="Y69" s="19">
        <v>203920</v>
      </c>
      <c r="Z69" s="19">
        <v>200291</v>
      </c>
      <c r="AA69" s="19">
        <v>202128</v>
      </c>
    </row>
    <row r="70" spans="1:27" x14ac:dyDescent="0.35">
      <c r="A70" s="25" t="s">
        <v>81</v>
      </c>
      <c r="B70" s="25" t="s">
        <v>81</v>
      </c>
      <c r="C70" s="19">
        <v>43475</v>
      </c>
      <c r="D70" s="19">
        <v>48545</v>
      </c>
      <c r="E70" s="19">
        <v>55078</v>
      </c>
      <c r="F70" s="19">
        <v>57432</v>
      </c>
      <c r="G70" s="19">
        <v>37529</v>
      </c>
      <c r="H70" s="19">
        <v>45025</v>
      </c>
      <c r="I70" s="19">
        <v>55086</v>
      </c>
      <c r="J70" s="19">
        <v>56851</v>
      </c>
      <c r="K70" s="19">
        <v>38985</v>
      </c>
      <c r="L70" s="19">
        <v>47394</v>
      </c>
      <c r="M70" s="19">
        <v>56835</v>
      </c>
      <c r="N70" s="19">
        <v>50147</v>
      </c>
      <c r="O70" s="19">
        <v>40264</v>
      </c>
      <c r="P70" s="19">
        <v>45695</v>
      </c>
      <c r="Q70" s="19">
        <v>50003</v>
      </c>
      <c r="R70" s="19">
        <v>54253</v>
      </c>
      <c r="S70" s="19">
        <v>40606</v>
      </c>
      <c r="T70" s="19">
        <v>45093</v>
      </c>
      <c r="U70" s="19">
        <v>54204</v>
      </c>
      <c r="V70" s="19">
        <v>52038</v>
      </c>
      <c r="W70" s="19">
        <v>204530</v>
      </c>
      <c r="X70" s="19">
        <v>194491</v>
      </c>
      <c r="Y70" s="19">
        <v>193361</v>
      </c>
      <c r="Z70" s="19">
        <v>190215</v>
      </c>
      <c r="AA70" s="19">
        <v>191941</v>
      </c>
    </row>
    <row r="71" spans="1:27" x14ac:dyDescent="0.35">
      <c r="A71" s="25" t="s">
        <v>94</v>
      </c>
      <c r="B71" s="25" t="s">
        <v>77</v>
      </c>
      <c r="C71" s="19">
        <v>34151</v>
      </c>
      <c r="D71" s="19">
        <v>33313</v>
      </c>
      <c r="E71" s="19">
        <v>41179</v>
      </c>
      <c r="F71" s="19">
        <v>43203</v>
      </c>
      <c r="G71" s="19">
        <v>29831</v>
      </c>
      <c r="H71" s="19">
        <v>32178</v>
      </c>
      <c r="I71" s="19">
        <v>33958</v>
      </c>
      <c r="J71" s="19">
        <v>36327</v>
      </c>
      <c r="K71" s="19">
        <v>27456</v>
      </c>
      <c r="L71" s="19">
        <v>31658</v>
      </c>
      <c r="M71" s="19">
        <v>35032</v>
      </c>
      <c r="N71" s="19">
        <v>36997</v>
      </c>
      <c r="O71" s="19">
        <v>26586</v>
      </c>
      <c r="P71" s="19">
        <v>33229</v>
      </c>
      <c r="Q71" s="19">
        <v>34011</v>
      </c>
      <c r="R71" s="19">
        <v>39392</v>
      </c>
      <c r="S71" s="19">
        <v>32437</v>
      </c>
      <c r="T71" s="19">
        <v>36372</v>
      </c>
      <c r="U71" s="19">
        <v>38230</v>
      </c>
      <c r="V71" s="19">
        <v>41951</v>
      </c>
      <c r="W71" s="19">
        <v>151846</v>
      </c>
      <c r="X71" s="19">
        <v>132294</v>
      </c>
      <c r="Y71" s="19">
        <v>131143</v>
      </c>
      <c r="Z71" s="19">
        <v>133218</v>
      </c>
      <c r="AA71" s="19">
        <v>148990</v>
      </c>
    </row>
    <row r="72" spans="1:27" x14ac:dyDescent="0.35">
      <c r="A72" s="25" t="s">
        <v>82</v>
      </c>
      <c r="B72" s="25" t="s">
        <v>82</v>
      </c>
      <c r="C72" s="19">
        <v>31746</v>
      </c>
      <c r="D72" s="19">
        <v>30644</v>
      </c>
      <c r="E72" s="19">
        <v>38339</v>
      </c>
      <c r="F72" s="19">
        <v>39639</v>
      </c>
      <c r="G72" s="19">
        <v>27337</v>
      </c>
      <c r="H72" s="19">
        <v>29272</v>
      </c>
      <c r="I72" s="19">
        <v>31073</v>
      </c>
      <c r="J72" s="19">
        <v>33846</v>
      </c>
      <c r="K72" s="19">
        <v>25011</v>
      </c>
      <c r="L72" s="19">
        <v>28254</v>
      </c>
      <c r="M72" s="19">
        <v>32921</v>
      </c>
      <c r="N72" s="19">
        <v>34045</v>
      </c>
      <c r="O72" s="19">
        <v>25310</v>
      </c>
      <c r="P72" s="19">
        <v>31060</v>
      </c>
      <c r="Q72" s="19">
        <v>32359</v>
      </c>
      <c r="R72" s="19">
        <v>36424</v>
      </c>
      <c r="S72" s="19">
        <v>30848</v>
      </c>
      <c r="T72" s="19">
        <v>34004</v>
      </c>
      <c r="U72" s="19">
        <v>36479</v>
      </c>
      <c r="V72" s="19">
        <v>40368</v>
      </c>
      <c r="W72" s="19">
        <v>140368</v>
      </c>
      <c r="X72" s="19">
        <v>121528</v>
      </c>
      <c r="Y72" s="19">
        <v>120231</v>
      </c>
      <c r="Z72" s="19">
        <v>125153</v>
      </c>
      <c r="AA72" s="19">
        <v>141699</v>
      </c>
    </row>
    <row r="73" spans="1:27" x14ac:dyDescent="0.35">
      <c r="A73" s="25" t="s">
        <v>85</v>
      </c>
      <c r="B73" s="25" t="s">
        <v>68</v>
      </c>
      <c r="C73" s="19">
        <v>32996</v>
      </c>
      <c r="D73" s="19">
        <v>30162</v>
      </c>
      <c r="E73" s="19">
        <v>33382</v>
      </c>
      <c r="F73" s="19">
        <v>35728</v>
      </c>
      <c r="G73" s="19">
        <v>22337</v>
      </c>
      <c r="H73" s="19">
        <v>23958</v>
      </c>
      <c r="I73" s="19">
        <v>24630</v>
      </c>
      <c r="J73" s="19">
        <v>23907</v>
      </c>
      <c r="K73" s="19">
        <v>21651</v>
      </c>
      <c r="L73" s="19">
        <v>24086</v>
      </c>
      <c r="M73" s="19">
        <v>24938</v>
      </c>
      <c r="N73" s="19">
        <v>24089</v>
      </c>
      <c r="O73" s="19">
        <v>22322</v>
      </c>
      <c r="P73" s="19">
        <v>24830</v>
      </c>
      <c r="Q73" s="19">
        <v>22037</v>
      </c>
      <c r="R73" s="19">
        <v>23680</v>
      </c>
      <c r="S73" s="19">
        <v>23305</v>
      </c>
      <c r="T73" s="19">
        <v>24200</v>
      </c>
      <c r="U73" s="19">
        <v>23140</v>
      </c>
      <c r="V73" s="19">
        <v>26472</v>
      </c>
      <c r="W73" s="19">
        <v>132268</v>
      </c>
      <c r="X73" s="19">
        <v>94832</v>
      </c>
      <c r="Y73" s="19">
        <v>94764</v>
      </c>
      <c r="Z73" s="19">
        <v>92869</v>
      </c>
      <c r="AA73" s="19">
        <v>97117</v>
      </c>
    </row>
    <row r="74" spans="1:27" x14ac:dyDescent="0.35">
      <c r="A74" s="25" t="s">
        <v>95</v>
      </c>
      <c r="B74" s="25" t="s">
        <v>78</v>
      </c>
      <c r="C74" s="19">
        <v>13336</v>
      </c>
      <c r="D74" s="19">
        <v>15298</v>
      </c>
      <c r="E74" s="19">
        <v>8867</v>
      </c>
      <c r="F74" s="19">
        <v>8911</v>
      </c>
      <c r="G74" s="19">
        <v>17626</v>
      </c>
      <c r="H74" s="19">
        <v>18103</v>
      </c>
      <c r="I74" s="19">
        <v>12653</v>
      </c>
      <c r="J74" s="19">
        <v>11024</v>
      </c>
      <c r="K74" s="19">
        <v>18118</v>
      </c>
      <c r="L74" s="19">
        <v>23870</v>
      </c>
      <c r="M74" s="19">
        <v>15522</v>
      </c>
      <c r="N74" s="19">
        <v>12826</v>
      </c>
      <c r="O74" s="19">
        <v>15785</v>
      </c>
      <c r="P74" s="19">
        <v>17938</v>
      </c>
      <c r="Q74" s="19">
        <v>11611</v>
      </c>
      <c r="R74" s="19">
        <v>11279</v>
      </c>
      <c r="S74" s="19">
        <v>17463</v>
      </c>
      <c r="T74" s="19">
        <v>19531</v>
      </c>
      <c r="U74" s="19">
        <v>14172</v>
      </c>
      <c r="V74" s="19">
        <v>11001</v>
      </c>
      <c r="W74" s="19">
        <v>46412</v>
      </c>
      <c r="X74" s="19">
        <v>59406</v>
      </c>
      <c r="Y74" s="19">
        <v>70336</v>
      </c>
      <c r="Z74" s="19">
        <v>56613</v>
      </c>
      <c r="AA74" s="19">
        <v>62167</v>
      </c>
    </row>
    <row r="75" spans="1:27" x14ac:dyDescent="0.35">
      <c r="A75" s="25" t="s">
        <v>83</v>
      </c>
      <c r="B75" s="25" t="s">
        <v>66</v>
      </c>
      <c r="C75" s="19">
        <v>16951</v>
      </c>
      <c r="D75" s="19">
        <v>19267</v>
      </c>
      <c r="E75" s="19">
        <v>18605</v>
      </c>
      <c r="F75" s="19">
        <v>19291</v>
      </c>
      <c r="G75" s="19">
        <v>12770</v>
      </c>
      <c r="H75" s="19">
        <v>16155</v>
      </c>
      <c r="I75" s="19">
        <v>13760</v>
      </c>
      <c r="J75" s="19">
        <v>15551</v>
      </c>
      <c r="K75" s="19">
        <v>15294</v>
      </c>
      <c r="L75" s="19">
        <v>16495</v>
      </c>
      <c r="M75" s="19">
        <v>16341</v>
      </c>
      <c r="N75" s="19">
        <v>14602</v>
      </c>
      <c r="O75" s="19">
        <v>13017</v>
      </c>
      <c r="P75" s="19">
        <v>13753</v>
      </c>
      <c r="Q75" s="19">
        <v>13499</v>
      </c>
      <c r="R75" s="19">
        <v>15997</v>
      </c>
      <c r="S75" s="19">
        <v>13096</v>
      </c>
      <c r="T75" s="19">
        <v>13451</v>
      </c>
      <c r="U75" s="19">
        <v>12956</v>
      </c>
      <c r="V75" s="19">
        <v>15817</v>
      </c>
      <c r="W75" s="27">
        <v>74114</v>
      </c>
      <c r="X75" s="27">
        <v>58236</v>
      </c>
      <c r="Y75" s="27">
        <v>62732</v>
      </c>
      <c r="Z75" s="27">
        <v>56266</v>
      </c>
      <c r="AA75" s="27">
        <v>55320</v>
      </c>
    </row>
    <row r="76" spans="1:27" x14ac:dyDescent="0.35">
      <c r="A76" s="25" t="s">
        <v>93</v>
      </c>
      <c r="B76" s="25" t="s">
        <v>76</v>
      </c>
      <c r="C76" s="19">
        <v>11513</v>
      </c>
      <c r="D76" s="19">
        <v>11589</v>
      </c>
      <c r="E76" s="19">
        <v>13985</v>
      </c>
      <c r="F76" s="19">
        <v>17301</v>
      </c>
      <c r="G76" s="19">
        <v>13892</v>
      </c>
      <c r="H76" s="19">
        <v>10915</v>
      </c>
      <c r="I76" s="19">
        <v>12579</v>
      </c>
      <c r="J76" s="19">
        <v>17473</v>
      </c>
      <c r="K76" s="19">
        <v>9895</v>
      </c>
      <c r="L76" s="19">
        <v>10270</v>
      </c>
      <c r="M76" s="19">
        <v>14100</v>
      </c>
      <c r="N76" s="19">
        <v>14224</v>
      </c>
      <c r="O76" s="19">
        <v>9519</v>
      </c>
      <c r="P76" s="19">
        <v>10795</v>
      </c>
      <c r="Q76" s="19">
        <v>11322</v>
      </c>
      <c r="R76" s="19">
        <v>14687</v>
      </c>
      <c r="S76" s="19">
        <v>11430</v>
      </c>
      <c r="T76" s="19">
        <v>11490</v>
      </c>
      <c r="U76" s="19">
        <v>11948</v>
      </c>
      <c r="V76" s="19">
        <v>15802</v>
      </c>
      <c r="W76" s="19">
        <v>54388</v>
      </c>
      <c r="X76" s="19">
        <v>54859</v>
      </c>
      <c r="Y76" s="19">
        <v>48489</v>
      </c>
      <c r="Z76" s="19">
        <v>46323</v>
      </c>
      <c r="AA76" s="19">
        <v>50670</v>
      </c>
    </row>
    <row r="77" spans="1:27" x14ac:dyDescent="0.35">
      <c r="A77" s="25" t="s">
        <v>89</v>
      </c>
      <c r="B77" s="25" t="s">
        <v>72</v>
      </c>
      <c r="C77" s="19">
        <v>12257</v>
      </c>
      <c r="D77" s="19">
        <v>13285</v>
      </c>
      <c r="E77" s="19">
        <v>15019</v>
      </c>
      <c r="F77" s="19">
        <v>15987</v>
      </c>
      <c r="G77" s="19">
        <v>12240</v>
      </c>
      <c r="H77" s="19">
        <v>11423</v>
      </c>
      <c r="I77" s="19">
        <v>11071</v>
      </c>
      <c r="J77" s="19">
        <v>12484</v>
      </c>
      <c r="K77" s="19">
        <v>12232</v>
      </c>
      <c r="L77" s="19">
        <v>12718</v>
      </c>
      <c r="M77" s="19">
        <v>12734</v>
      </c>
      <c r="N77" s="19">
        <v>12110</v>
      </c>
      <c r="O77" s="19">
        <v>10728</v>
      </c>
      <c r="P77" s="19">
        <v>11483</v>
      </c>
      <c r="Q77" s="19">
        <v>10547</v>
      </c>
      <c r="R77" s="19">
        <v>11095</v>
      </c>
      <c r="S77" s="19">
        <v>11061</v>
      </c>
      <c r="T77" s="19">
        <v>11744</v>
      </c>
      <c r="U77" s="19">
        <v>10297</v>
      </c>
      <c r="V77" s="19">
        <v>11678</v>
      </c>
      <c r="W77" s="19">
        <v>56548</v>
      </c>
      <c r="X77" s="19">
        <v>47218</v>
      </c>
      <c r="Y77" s="19">
        <v>49794</v>
      </c>
      <c r="Z77" s="19">
        <v>43853</v>
      </c>
      <c r="AA77" s="19">
        <v>44780</v>
      </c>
    </row>
    <row r="78" spans="1:27" x14ac:dyDescent="0.35">
      <c r="A78" s="25" t="s">
        <v>88</v>
      </c>
      <c r="B78" s="25" t="s">
        <v>71</v>
      </c>
      <c r="C78" s="19">
        <v>4784</v>
      </c>
      <c r="D78" s="19">
        <v>6909</v>
      </c>
      <c r="E78" s="19">
        <v>9252</v>
      </c>
      <c r="F78" s="19">
        <v>12572</v>
      </c>
      <c r="G78" s="19">
        <v>4884</v>
      </c>
      <c r="H78" s="19">
        <v>7330</v>
      </c>
      <c r="I78" s="19">
        <v>9042</v>
      </c>
      <c r="J78" s="19">
        <v>12324</v>
      </c>
      <c r="K78" s="19">
        <v>6906</v>
      </c>
      <c r="L78" s="19">
        <v>8390</v>
      </c>
      <c r="M78" s="19">
        <v>9605</v>
      </c>
      <c r="N78" s="19">
        <v>11120</v>
      </c>
      <c r="O78" s="19">
        <v>7309</v>
      </c>
      <c r="P78" s="19">
        <v>9844</v>
      </c>
      <c r="Q78" s="19">
        <v>9687</v>
      </c>
      <c r="R78" s="19">
        <v>12389</v>
      </c>
      <c r="S78" s="19">
        <v>7229</v>
      </c>
      <c r="T78" s="19">
        <v>9321</v>
      </c>
      <c r="U78" s="19">
        <v>10202</v>
      </c>
      <c r="V78" s="19">
        <v>11922</v>
      </c>
      <c r="W78" s="19">
        <v>33517</v>
      </c>
      <c r="X78" s="19">
        <v>33580</v>
      </c>
      <c r="Y78" s="19">
        <v>36021</v>
      </c>
      <c r="Z78" s="19">
        <v>39229</v>
      </c>
      <c r="AA78" s="19">
        <v>38674</v>
      </c>
    </row>
    <row r="79" spans="1:27" x14ac:dyDescent="0.35">
      <c r="A79" s="25" t="s">
        <v>97</v>
      </c>
      <c r="B79" s="25" t="s">
        <v>80</v>
      </c>
      <c r="C79" s="19">
        <v>10289</v>
      </c>
      <c r="D79" s="19">
        <v>9930</v>
      </c>
      <c r="E79" s="19">
        <v>10152</v>
      </c>
      <c r="F79" s="19">
        <v>10051</v>
      </c>
      <c r="G79" s="19">
        <v>7791</v>
      </c>
      <c r="H79" s="19">
        <v>10823</v>
      </c>
      <c r="I79" s="19">
        <v>9836</v>
      </c>
      <c r="J79" s="19">
        <v>9564</v>
      </c>
      <c r="K79" s="19">
        <v>6957</v>
      </c>
      <c r="L79" s="19">
        <v>9692</v>
      </c>
      <c r="M79" s="19">
        <v>8917</v>
      </c>
      <c r="N79" s="19">
        <v>9083</v>
      </c>
      <c r="O79" s="19">
        <v>7984</v>
      </c>
      <c r="P79" s="19">
        <v>9483</v>
      </c>
      <c r="Q79" s="19">
        <v>7544</v>
      </c>
      <c r="R79" s="19">
        <v>8161</v>
      </c>
      <c r="S79" s="19">
        <v>7504</v>
      </c>
      <c r="T79" s="19">
        <v>8845</v>
      </c>
      <c r="U79" s="19">
        <v>8389</v>
      </c>
      <c r="V79" s="19">
        <v>9441</v>
      </c>
      <c r="W79" s="19">
        <v>40422</v>
      </c>
      <c r="X79" s="19">
        <v>38014</v>
      </c>
      <c r="Y79" s="19">
        <v>34649</v>
      </c>
      <c r="Z79" s="19">
        <v>33172</v>
      </c>
      <c r="AA79" s="19">
        <v>34179</v>
      </c>
    </row>
    <row r="80" spans="1:27" x14ac:dyDescent="0.35">
      <c r="A80" s="25" t="s">
        <v>96</v>
      </c>
      <c r="B80" s="25" t="s">
        <v>79</v>
      </c>
      <c r="C80" s="19">
        <v>4316</v>
      </c>
      <c r="D80" s="19">
        <v>3734</v>
      </c>
      <c r="E80" s="19">
        <v>4546</v>
      </c>
      <c r="F80" s="19">
        <v>5169</v>
      </c>
      <c r="G80" s="19">
        <v>4436</v>
      </c>
      <c r="H80" s="19">
        <v>4835</v>
      </c>
      <c r="I80" s="19">
        <v>5482</v>
      </c>
      <c r="J80" s="19">
        <v>7023</v>
      </c>
      <c r="K80" s="19">
        <v>4257</v>
      </c>
      <c r="L80" s="19">
        <v>4422</v>
      </c>
      <c r="M80" s="19">
        <v>5276</v>
      </c>
      <c r="N80" s="19">
        <v>5730</v>
      </c>
      <c r="O80" s="19">
        <v>4606</v>
      </c>
      <c r="P80" s="19">
        <v>4709</v>
      </c>
      <c r="Q80" s="19">
        <v>4934</v>
      </c>
      <c r="R80" s="19">
        <v>5296</v>
      </c>
      <c r="S80" s="19">
        <v>4118</v>
      </c>
      <c r="T80" s="19">
        <v>4150</v>
      </c>
      <c r="U80" s="19">
        <v>4817</v>
      </c>
      <c r="V80" s="19">
        <v>4737</v>
      </c>
      <c r="W80" s="19">
        <v>17765</v>
      </c>
      <c r="X80" s="19">
        <v>21776</v>
      </c>
      <c r="Y80" s="19">
        <v>19685</v>
      </c>
      <c r="Z80" s="19">
        <v>19545</v>
      </c>
      <c r="AA80" s="19">
        <v>17822</v>
      </c>
    </row>
    <row r="81" spans="1:27" x14ac:dyDescent="0.35">
      <c r="A81" s="25" t="s">
        <v>92</v>
      </c>
      <c r="B81" s="25" t="s">
        <v>75</v>
      </c>
      <c r="C81" s="19">
        <v>1665</v>
      </c>
      <c r="D81" s="19">
        <v>1582</v>
      </c>
      <c r="E81" s="19">
        <v>1564</v>
      </c>
      <c r="F81" s="19">
        <v>1796</v>
      </c>
      <c r="G81" s="19">
        <v>2787</v>
      </c>
      <c r="H81" s="19">
        <v>2716</v>
      </c>
      <c r="I81" s="19">
        <v>2309</v>
      </c>
      <c r="J81" s="19">
        <v>3199</v>
      </c>
      <c r="K81" s="19">
        <v>2506</v>
      </c>
      <c r="L81" s="19">
        <v>2202</v>
      </c>
      <c r="M81" s="19">
        <v>3259</v>
      </c>
      <c r="N81" s="19">
        <v>2685</v>
      </c>
      <c r="O81" s="19">
        <v>1982</v>
      </c>
      <c r="P81" s="19">
        <v>2597</v>
      </c>
      <c r="Q81" s="19">
        <v>3050</v>
      </c>
      <c r="R81" s="19">
        <v>3243</v>
      </c>
      <c r="S81" s="19">
        <v>2326</v>
      </c>
      <c r="T81" s="19">
        <v>1998</v>
      </c>
      <c r="U81" s="19">
        <v>2669</v>
      </c>
      <c r="V81" s="19">
        <v>3252</v>
      </c>
      <c r="W81" s="19">
        <v>6607</v>
      </c>
      <c r="X81" s="19">
        <v>11011</v>
      </c>
      <c r="Y81" s="19">
        <v>10652</v>
      </c>
      <c r="Z81" s="19">
        <v>10872</v>
      </c>
      <c r="AA81" s="19">
        <v>10245</v>
      </c>
    </row>
    <row r="82" spans="1:27" x14ac:dyDescent="0.35">
      <c r="A82" s="25" t="s">
        <v>87</v>
      </c>
      <c r="B82" s="25" t="s">
        <v>70</v>
      </c>
      <c r="C82" s="19">
        <v>2688</v>
      </c>
      <c r="D82" s="19">
        <v>2607</v>
      </c>
      <c r="E82" s="19">
        <v>2482</v>
      </c>
      <c r="F82" s="19">
        <v>2209</v>
      </c>
      <c r="G82" s="19">
        <v>6436</v>
      </c>
      <c r="H82" s="19">
        <v>6683</v>
      </c>
      <c r="I82" s="19">
        <v>6703</v>
      </c>
      <c r="J82" s="19">
        <v>6276</v>
      </c>
      <c r="K82" s="19">
        <v>3414</v>
      </c>
      <c r="L82" s="19">
        <v>3460</v>
      </c>
      <c r="M82" s="19">
        <v>3038</v>
      </c>
      <c r="N82" s="19">
        <v>2948</v>
      </c>
      <c r="O82" s="19">
        <v>3290</v>
      </c>
      <c r="P82" s="19">
        <v>3509</v>
      </c>
      <c r="Q82" s="19">
        <v>2908</v>
      </c>
      <c r="R82" s="19">
        <v>3042</v>
      </c>
      <c r="S82" s="19">
        <v>2861</v>
      </c>
      <c r="T82" s="19">
        <v>2654</v>
      </c>
      <c r="U82" s="19">
        <v>2339</v>
      </c>
      <c r="V82" s="19">
        <v>2131</v>
      </c>
      <c r="W82" s="19">
        <v>9986</v>
      </c>
      <c r="X82" s="19">
        <v>26098</v>
      </c>
      <c r="Y82" s="19">
        <v>12860</v>
      </c>
      <c r="Z82" s="19">
        <v>12749</v>
      </c>
      <c r="AA82" s="19">
        <v>9985</v>
      </c>
    </row>
    <row r="83" spans="1:27" x14ac:dyDescent="0.35">
      <c r="A83" s="25" t="s">
        <v>90</v>
      </c>
      <c r="B83" s="25" t="s">
        <v>73</v>
      </c>
      <c r="C83" s="19">
        <v>1813</v>
      </c>
      <c r="D83" s="19">
        <v>1265</v>
      </c>
      <c r="E83" s="19">
        <v>1705</v>
      </c>
      <c r="F83" s="19">
        <v>1614</v>
      </c>
      <c r="G83" s="19">
        <v>2096</v>
      </c>
      <c r="H83" s="19">
        <v>2670</v>
      </c>
      <c r="I83" s="19">
        <v>2200</v>
      </c>
      <c r="J83" s="19">
        <v>2224</v>
      </c>
      <c r="K83" s="19">
        <v>1542</v>
      </c>
      <c r="L83" s="19">
        <v>1907</v>
      </c>
      <c r="M83" s="19">
        <v>2185</v>
      </c>
      <c r="N83" s="19">
        <v>1907</v>
      </c>
      <c r="O83" s="19">
        <v>1416</v>
      </c>
      <c r="P83" s="19">
        <v>2759</v>
      </c>
      <c r="Q83" s="19">
        <v>1985</v>
      </c>
      <c r="R83" s="19">
        <v>2411</v>
      </c>
      <c r="S83" s="19">
        <v>1774</v>
      </c>
      <c r="T83" s="19">
        <v>1765</v>
      </c>
      <c r="U83" s="19">
        <v>1358</v>
      </c>
      <c r="V83" s="19">
        <v>1447</v>
      </c>
      <c r="W83" s="19">
        <v>6397</v>
      </c>
      <c r="X83" s="19">
        <v>9190</v>
      </c>
      <c r="Y83" s="19">
        <v>7541</v>
      </c>
      <c r="Z83" s="19">
        <v>8571</v>
      </c>
      <c r="AA83" s="19">
        <v>6344</v>
      </c>
    </row>
    <row r="84" spans="1:27" x14ac:dyDescent="0.35">
      <c r="A84" s="25" t="s">
        <v>84</v>
      </c>
      <c r="B84" s="25" t="s">
        <v>67</v>
      </c>
      <c r="C84" s="19">
        <v>1258</v>
      </c>
      <c r="D84" s="19">
        <v>1181</v>
      </c>
      <c r="E84" s="19">
        <v>1019</v>
      </c>
      <c r="F84" s="19">
        <v>1614</v>
      </c>
      <c r="G84" s="19">
        <v>1462</v>
      </c>
      <c r="H84" s="19">
        <v>1122</v>
      </c>
      <c r="I84" s="19">
        <v>1274</v>
      </c>
      <c r="J84" s="19">
        <v>1769</v>
      </c>
      <c r="K84" s="19">
        <v>1284</v>
      </c>
      <c r="L84" s="19">
        <v>982</v>
      </c>
      <c r="M84" s="19">
        <v>1137</v>
      </c>
      <c r="N84" s="19">
        <v>2340</v>
      </c>
      <c r="O84" s="19">
        <v>1381</v>
      </c>
      <c r="P84" s="19">
        <v>1391</v>
      </c>
      <c r="Q84" s="19">
        <v>1504</v>
      </c>
      <c r="R84" s="19">
        <v>2166</v>
      </c>
      <c r="S84" s="19">
        <v>1511</v>
      </c>
      <c r="T84" s="19">
        <v>1142</v>
      </c>
      <c r="U84" s="19">
        <v>1331</v>
      </c>
      <c r="V84" s="19">
        <v>2273</v>
      </c>
      <c r="W84" s="19">
        <v>5072</v>
      </c>
      <c r="X84" s="19">
        <v>5627</v>
      </c>
      <c r="Y84" s="19">
        <v>5743</v>
      </c>
      <c r="Z84" s="19">
        <v>6442</v>
      </c>
      <c r="AA84" s="19">
        <v>6257</v>
      </c>
    </row>
    <row r="85" spans="1:27" x14ac:dyDescent="0.35">
      <c r="A85" s="25" t="s">
        <v>86</v>
      </c>
      <c r="B85" s="25" t="s">
        <v>69</v>
      </c>
      <c r="C85" s="19">
        <v>2154</v>
      </c>
      <c r="D85" s="19">
        <v>2206</v>
      </c>
      <c r="E85" s="19">
        <v>2288</v>
      </c>
      <c r="F85" s="19">
        <v>2840</v>
      </c>
      <c r="G85" s="19">
        <v>3891</v>
      </c>
      <c r="H85" s="19">
        <v>3221</v>
      </c>
      <c r="I85" s="19">
        <v>2929</v>
      </c>
      <c r="J85" s="19">
        <v>3078</v>
      </c>
      <c r="K85" s="19">
        <v>2365</v>
      </c>
      <c r="L85" s="19">
        <v>2228</v>
      </c>
      <c r="M85" s="19">
        <v>2488</v>
      </c>
      <c r="N85" s="19">
        <v>2668</v>
      </c>
      <c r="O85" s="19">
        <v>2134</v>
      </c>
      <c r="P85" s="19">
        <v>1844</v>
      </c>
      <c r="Q85" s="19">
        <v>1689</v>
      </c>
      <c r="R85" s="19">
        <v>1966</v>
      </c>
      <c r="S85" s="19">
        <v>1616</v>
      </c>
      <c r="T85" s="19">
        <v>1598</v>
      </c>
      <c r="U85" s="19">
        <v>1340</v>
      </c>
      <c r="V85" s="19">
        <v>1585</v>
      </c>
      <c r="W85" s="19">
        <v>9488</v>
      </c>
      <c r="X85" s="19">
        <v>13119</v>
      </c>
      <c r="Y85" s="19">
        <v>9749</v>
      </c>
      <c r="Z85" s="19">
        <v>7633</v>
      </c>
      <c r="AA85" s="19">
        <v>6139</v>
      </c>
    </row>
    <row r="86" spans="1:27" x14ac:dyDescent="0.35">
      <c r="A86" s="24"/>
    </row>
    <row r="87" spans="1:27" x14ac:dyDescent="0.35">
      <c r="A87" s="37" t="s">
        <v>100</v>
      </c>
      <c r="B87" s="35"/>
      <c r="C87" s="32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7" x14ac:dyDescent="0.35">
      <c r="A88" s="36"/>
      <c r="B88" s="36"/>
      <c r="C88" s="12" t="s">
        <v>23</v>
      </c>
      <c r="D88" s="12" t="s">
        <v>24</v>
      </c>
      <c r="E88" s="12" t="s">
        <v>25</v>
      </c>
      <c r="F88" s="12" t="s">
        <v>26</v>
      </c>
      <c r="G88" s="3" t="s">
        <v>23</v>
      </c>
      <c r="H88" s="3" t="s">
        <v>24</v>
      </c>
      <c r="I88" s="3" t="s">
        <v>25</v>
      </c>
      <c r="J88" s="4" t="s">
        <v>26</v>
      </c>
      <c r="K88" s="5" t="s">
        <v>23</v>
      </c>
      <c r="L88" s="5" t="s">
        <v>24</v>
      </c>
      <c r="M88" s="5" t="s">
        <v>25</v>
      </c>
      <c r="N88" s="6" t="s">
        <v>26</v>
      </c>
      <c r="O88" s="7" t="s">
        <v>23</v>
      </c>
      <c r="P88" s="7" t="s">
        <v>24</v>
      </c>
      <c r="Q88" s="7" t="s">
        <v>25</v>
      </c>
      <c r="R88" s="8" t="s">
        <v>26</v>
      </c>
      <c r="S88" s="14" t="s">
        <v>23</v>
      </c>
      <c r="T88" s="14" t="s">
        <v>24</v>
      </c>
      <c r="U88" s="14" t="s">
        <v>25</v>
      </c>
      <c r="V88" s="15" t="s">
        <v>26</v>
      </c>
    </row>
    <row r="89" spans="1:27" x14ac:dyDescent="0.35">
      <c r="A89" s="36"/>
      <c r="B89" s="36"/>
      <c r="C89" s="12" t="s">
        <v>27</v>
      </c>
      <c r="D89" s="12" t="s">
        <v>28</v>
      </c>
      <c r="E89" s="12" t="s">
        <v>29</v>
      </c>
      <c r="F89" s="12" t="s">
        <v>30</v>
      </c>
      <c r="G89" s="3" t="s">
        <v>27</v>
      </c>
      <c r="H89" s="3" t="s">
        <v>28</v>
      </c>
      <c r="I89" s="3" t="s">
        <v>29</v>
      </c>
      <c r="J89" s="4" t="s">
        <v>30</v>
      </c>
      <c r="K89" s="5" t="s">
        <v>27</v>
      </c>
      <c r="L89" s="5" t="s">
        <v>28</v>
      </c>
      <c r="M89" s="5" t="s">
        <v>29</v>
      </c>
      <c r="N89" s="6" t="s">
        <v>30</v>
      </c>
      <c r="O89" s="7" t="s">
        <v>27</v>
      </c>
      <c r="P89" s="7" t="s">
        <v>28</v>
      </c>
      <c r="Q89" s="7" t="s">
        <v>29</v>
      </c>
      <c r="R89" s="8" t="s">
        <v>30</v>
      </c>
      <c r="S89" s="14" t="s">
        <v>27</v>
      </c>
      <c r="T89" s="14" t="s">
        <v>28</v>
      </c>
      <c r="U89" s="14" t="s">
        <v>29</v>
      </c>
      <c r="V89" s="15" t="s">
        <v>30</v>
      </c>
      <c r="W89" s="57" t="s">
        <v>59</v>
      </c>
      <c r="X89" s="57"/>
      <c r="Y89" s="57"/>
      <c r="Z89" s="57"/>
      <c r="AA89" s="57"/>
    </row>
    <row r="90" spans="1:27" x14ac:dyDescent="0.35">
      <c r="A90" s="36"/>
      <c r="B90" s="36"/>
      <c r="C90" s="13">
        <v>2019</v>
      </c>
      <c r="D90" s="13">
        <v>2019</v>
      </c>
      <c r="E90" s="13">
        <v>2019</v>
      </c>
      <c r="F90" s="13">
        <v>2019</v>
      </c>
      <c r="G90" s="9">
        <v>2023</v>
      </c>
      <c r="H90" s="9">
        <v>2023</v>
      </c>
      <c r="I90" s="9">
        <v>2023</v>
      </c>
      <c r="J90" s="9">
        <v>2023</v>
      </c>
      <c r="K90" s="10">
        <v>2024</v>
      </c>
      <c r="L90" s="10">
        <v>2024</v>
      </c>
      <c r="M90" s="10">
        <v>2024</v>
      </c>
      <c r="N90" s="10">
        <v>2024</v>
      </c>
      <c r="O90" s="11">
        <v>2025</v>
      </c>
      <c r="P90" s="11">
        <v>2025</v>
      </c>
      <c r="Q90" s="11">
        <v>2025</v>
      </c>
      <c r="R90" s="11">
        <v>2025</v>
      </c>
      <c r="S90" s="16">
        <v>2026</v>
      </c>
      <c r="T90" s="16">
        <v>2026</v>
      </c>
      <c r="U90" s="16">
        <v>2026</v>
      </c>
      <c r="V90" s="16">
        <v>2026</v>
      </c>
      <c r="W90" s="13">
        <v>2019</v>
      </c>
      <c r="X90" s="9">
        <v>2023</v>
      </c>
      <c r="Y90" s="10">
        <v>2024</v>
      </c>
      <c r="Z90" s="11">
        <v>2025</v>
      </c>
      <c r="AA90" s="26" t="s">
        <v>58</v>
      </c>
    </row>
    <row r="91" spans="1:27" x14ac:dyDescent="0.35">
      <c r="A91" s="25" t="s">
        <v>0</v>
      </c>
      <c r="B91" s="25" t="s">
        <v>0</v>
      </c>
      <c r="C91" s="19">
        <v>155230</v>
      </c>
      <c r="D91" s="19">
        <v>171453</v>
      </c>
      <c r="E91" s="19">
        <v>174655</v>
      </c>
      <c r="F91" s="19">
        <v>175689</v>
      </c>
      <c r="G91" s="19">
        <v>193151</v>
      </c>
      <c r="H91" s="19">
        <v>202010</v>
      </c>
      <c r="I91" s="19">
        <v>212440</v>
      </c>
      <c r="J91" s="19">
        <v>207056</v>
      </c>
      <c r="K91" s="19">
        <v>184860</v>
      </c>
      <c r="L91" s="19">
        <v>197729</v>
      </c>
      <c r="M91" s="19">
        <v>202684</v>
      </c>
      <c r="N91" s="19">
        <v>200586</v>
      </c>
      <c r="O91" s="19">
        <v>181454</v>
      </c>
      <c r="P91" s="19">
        <v>198717</v>
      </c>
      <c r="Q91" s="19">
        <v>181207</v>
      </c>
      <c r="R91" s="19">
        <v>195774</v>
      </c>
      <c r="S91" s="19">
        <v>194804</v>
      </c>
      <c r="T91" s="19">
        <v>198520</v>
      </c>
      <c r="U91" s="19">
        <v>198297</v>
      </c>
      <c r="V91" s="19">
        <v>208453</v>
      </c>
      <c r="W91" s="19">
        <v>677027</v>
      </c>
      <c r="X91" s="19">
        <v>814657</v>
      </c>
      <c r="Y91" s="19">
        <v>785859</v>
      </c>
      <c r="Z91" s="19">
        <v>757152</v>
      </c>
      <c r="AA91" s="19">
        <v>800074</v>
      </c>
    </row>
    <row r="92" spans="1:27" x14ac:dyDescent="0.35">
      <c r="A92" s="25" t="s">
        <v>64</v>
      </c>
      <c r="B92" s="25" t="s">
        <v>64</v>
      </c>
      <c r="C92" s="19">
        <v>34927</v>
      </c>
      <c r="D92" s="19">
        <v>32457</v>
      </c>
      <c r="E92" s="19">
        <v>35225</v>
      </c>
      <c r="F92" s="19">
        <v>39258</v>
      </c>
      <c r="G92" s="19">
        <v>54905</v>
      </c>
      <c r="H92" s="19">
        <v>55030</v>
      </c>
      <c r="I92" s="19">
        <v>68607</v>
      </c>
      <c r="J92" s="19">
        <v>60670</v>
      </c>
      <c r="K92" s="19">
        <v>53798</v>
      </c>
      <c r="L92" s="19">
        <v>56714</v>
      </c>
      <c r="M92" s="19">
        <v>59562</v>
      </c>
      <c r="N92" s="19">
        <v>62559</v>
      </c>
      <c r="O92" s="19">
        <v>56367</v>
      </c>
      <c r="P92" s="19">
        <v>57010</v>
      </c>
      <c r="Q92" s="19">
        <v>60040</v>
      </c>
      <c r="R92" s="19">
        <v>63587</v>
      </c>
      <c r="S92" s="19">
        <v>65135</v>
      </c>
      <c r="T92" s="19">
        <v>59314</v>
      </c>
      <c r="U92" s="19">
        <v>72237</v>
      </c>
      <c r="V92" s="19">
        <v>70742</v>
      </c>
      <c r="W92" s="19">
        <v>141867</v>
      </c>
      <c r="X92" s="19">
        <v>239212</v>
      </c>
      <c r="Y92" s="19">
        <v>232633</v>
      </c>
      <c r="Z92" s="19">
        <v>237004</v>
      </c>
      <c r="AA92" s="19">
        <v>267428</v>
      </c>
    </row>
    <row r="93" spans="1:27" x14ac:dyDescent="0.35">
      <c r="A93" s="25" t="s">
        <v>91</v>
      </c>
      <c r="B93" s="25" t="s">
        <v>74</v>
      </c>
      <c r="C93" s="19">
        <v>22321</v>
      </c>
      <c r="D93" s="19">
        <v>28879</v>
      </c>
      <c r="E93" s="19">
        <v>30969</v>
      </c>
      <c r="F93" s="19">
        <v>25357</v>
      </c>
      <c r="G93" s="19">
        <v>24140</v>
      </c>
      <c r="H93" s="19">
        <v>28461</v>
      </c>
      <c r="I93" s="19">
        <v>30930</v>
      </c>
      <c r="J93" s="19">
        <v>27952</v>
      </c>
      <c r="K93" s="19">
        <v>24150</v>
      </c>
      <c r="L93" s="19">
        <v>28070</v>
      </c>
      <c r="M93" s="19">
        <v>29874</v>
      </c>
      <c r="N93" s="19">
        <v>25687</v>
      </c>
      <c r="O93" s="19">
        <v>24175</v>
      </c>
      <c r="P93" s="19">
        <v>27605</v>
      </c>
      <c r="Q93" s="19">
        <v>23735</v>
      </c>
      <c r="R93" s="19">
        <v>24836</v>
      </c>
      <c r="S93" s="19">
        <v>22931</v>
      </c>
      <c r="T93" s="19">
        <v>26122</v>
      </c>
      <c r="U93" s="19">
        <v>26180</v>
      </c>
      <c r="V93" s="19">
        <v>24920</v>
      </c>
      <c r="W93" s="19">
        <v>107526</v>
      </c>
      <c r="X93" s="19">
        <v>111483</v>
      </c>
      <c r="Y93" s="19">
        <v>107781</v>
      </c>
      <c r="Z93" s="19">
        <v>100351</v>
      </c>
      <c r="AA93" s="19">
        <v>100153</v>
      </c>
    </row>
    <row r="94" spans="1:27" x14ac:dyDescent="0.35">
      <c r="A94" s="25" t="s">
        <v>81</v>
      </c>
      <c r="B94" s="25" t="s">
        <v>81</v>
      </c>
      <c r="C94" s="19">
        <v>19117</v>
      </c>
      <c r="D94" s="19">
        <v>26445</v>
      </c>
      <c r="E94" s="19">
        <v>28215</v>
      </c>
      <c r="F94" s="19">
        <v>22565</v>
      </c>
      <c r="G94" s="19">
        <v>22317</v>
      </c>
      <c r="H94" s="19">
        <v>26509</v>
      </c>
      <c r="I94" s="19">
        <v>29095</v>
      </c>
      <c r="J94" s="19">
        <v>26244</v>
      </c>
      <c r="K94" s="19">
        <v>21817</v>
      </c>
      <c r="L94" s="19">
        <v>26140</v>
      </c>
      <c r="M94" s="19">
        <v>27819</v>
      </c>
      <c r="N94" s="19">
        <v>23424</v>
      </c>
      <c r="O94" s="19">
        <v>20939</v>
      </c>
      <c r="P94" s="19">
        <v>25413</v>
      </c>
      <c r="Q94" s="19">
        <v>22192</v>
      </c>
      <c r="R94" s="19">
        <v>22780</v>
      </c>
      <c r="S94" s="19">
        <v>21112</v>
      </c>
      <c r="T94" s="19">
        <v>24330</v>
      </c>
      <c r="U94" s="19">
        <v>24557</v>
      </c>
      <c r="V94" s="19">
        <v>22947</v>
      </c>
      <c r="W94" s="19">
        <v>96342</v>
      </c>
      <c r="X94" s="19">
        <v>104165</v>
      </c>
      <c r="Y94" s="19">
        <v>99200</v>
      </c>
      <c r="Z94" s="19">
        <v>91324</v>
      </c>
      <c r="AA94" s="19">
        <v>92946</v>
      </c>
    </row>
    <row r="95" spans="1:27" x14ac:dyDescent="0.35">
      <c r="A95" s="25" t="s">
        <v>94</v>
      </c>
      <c r="B95" s="25" t="s">
        <v>77</v>
      </c>
      <c r="C95" s="19">
        <v>21106</v>
      </c>
      <c r="D95" s="19">
        <v>21278</v>
      </c>
      <c r="E95" s="19">
        <v>24725</v>
      </c>
      <c r="F95" s="19">
        <v>23602</v>
      </c>
      <c r="G95" s="19">
        <v>22172</v>
      </c>
      <c r="H95" s="19">
        <v>20661</v>
      </c>
      <c r="I95" s="19">
        <v>22685</v>
      </c>
      <c r="J95" s="19">
        <v>22264</v>
      </c>
      <c r="K95" s="19">
        <v>19117</v>
      </c>
      <c r="L95" s="19">
        <v>19421</v>
      </c>
      <c r="M95" s="19">
        <v>21453</v>
      </c>
      <c r="N95" s="19">
        <v>22588</v>
      </c>
      <c r="O95" s="19">
        <v>17089</v>
      </c>
      <c r="P95" s="19">
        <v>20196</v>
      </c>
      <c r="Q95" s="19">
        <v>18850</v>
      </c>
      <c r="R95" s="19">
        <v>21723</v>
      </c>
      <c r="S95" s="19">
        <v>19735</v>
      </c>
      <c r="T95" s="19">
        <v>20590</v>
      </c>
      <c r="U95" s="19">
        <v>21497</v>
      </c>
      <c r="V95" s="19">
        <v>22987</v>
      </c>
      <c r="W95" s="19">
        <v>90711</v>
      </c>
      <c r="X95" s="19">
        <v>87782</v>
      </c>
      <c r="Y95" s="19">
        <v>82579</v>
      </c>
      <c r="Z95" s="19">
        <v>77858</v>
      </c>
      <c r="AA95" s="19">
        <v>84809</v>
      </c>
    </row>
    <row r="96" spans="1:27" x14ac:dyDescent="0.35">
      <c r="A96" s="25" t="s">
        <v>82</v>
      </c>
      <c r="B96" s="25" t="s">
        <v>82</v>
      </c>
      <c r="C96" s="19">
        <v>19413</v>
      </c>
      <c r="D96" s="19">
        <v>19532</v>
      </c>
      <c r="E96" s="19">
        <v>22815</v>
      </c>
      <c r="F96" s="19">
        <v>21535</v>
      </c>
      <c r="G96" s="19">
        <v>20171</v>
      </c>
      <c r="H96" s="19">
        <v>19021</v>
      </c>
      <c r="I96" s="19">
        <v>20522</v>
      </c>
      <c r="J96" s="19">
        <v>20205</v>
      </c>
      <c r="K96" s="19">
        <v>17838</v>
      </c>
      <c r="L96" s="19">
        <v>17298</v>
      </c>
      <c r="M96" s="19">
        <v>19925</v>
      </c>
      <c r="N96" s="19">
        <v>20242</v>
      </c>
      <c r="O96" s="19">
        <v>16041</v>
      </c>
      <c r="P96" s="19">
        <v>18954</v>
      </c>
      <c r="Q96" s="19">
        <v>17778</v>
      </c>
      <c r="R96" s="19">
        <v>19455</v>
      </c>
      <c r="S96" s="19">
        <v>18656</v>
      </c>
      <c r="T96" s="19">
        <v>19193</v>
      </c>
      <c r="U96" s="19">
        <v>20356</v>
      </c>
      <c r="V96" s="19">
        <v>21978</v>
      </c>
      <c r="W96" s="19">
        <v>83295</v>
      </c>
      <c r="X96" s="19">
        <v>79919</v>
      </c>
      <c r="Y96" s="19">
        <v>75303</v>
      </c>
      <c r="Z96" s="19">
        <v>72228</v>
      </c>
      <c r="AA96" s="19">
        <v>80183</v>
      </c>
    </row>
    <row r="97" spans="1:27" x14ac:dyDescent="0.35">
      <c r="A97" s="25" t="s">
        <v>85</v>
      </c>
      <c r="B97" s="25" t="s">
        <v>68</v>
      </c>
      <c r="C97" s="19">
        <v>17140</v>
      </c>
      <c r="D97" s="19">
        <v>19229</v>
      </c>
      <c r="E97" s="19">
        <v>17947</v>
      </c>
      <c r="F97" s="19">
        <v>20775</v>
      </c>
      <c r="G97" s="19">
        <v>18508</v>
      </c>
      <c r="H97" s="19">
        <v>20388</v>
      </c>
      <c r="I97" s="19">
        <v>20331</v>
      </c>
      <c r="J97" s="19">
        <v>20346</v>
      </c>
      <c r="K97" s="19">
        <v>18617</v>
      </c>
      <c r="L97" s="19">
        <v>20527</v>
      </c>
      <c r="M97" s="19">
        <v>19664</v>
      </c>
      <c r="N97" s="19">
        <v>19834</v>
      </c>
      <c r="O97" s="19">
        <v>19056</v>
      </c>
      <c r="P97" s="19">
        <v>21433</v>
      </c>
      <c r="Q97" s="19">
        <v>18619</v>
      </c>
      <c r="R97" s="19">
        <v>19811</v>
      </c>
      <c r="S97" s="19">
        <v>20375</v>
      </c>
      <c r="T97" s="19">
        <v>21241</v>
      </c>
      <c r="U97" s="19">
        <v>18557</v>
      </c>
      <c r="V97" s="19">
        <v>21552</v>
      </c>
      <c r="W97" s="19">
        <v>75091</v>
      </c>
      <c r="X97" s="19">
        <v>79573</v>
      </c>
      <c r="Y97" s="19">
        <v>78642</v>
      </c>
      <c r="Z97" s="19">
        <v>78919</v>
      </c>
      <c r="AA97" s="19">
        <v>81725</v>
      </c>
    </row>
    <row r="98" spans="1:27" x14ac:dyDescent="0.35">
      <c r="A98" s="25" t="s">
        <v>95</v>
      </c>
      <c r="B98" s="25" t="s">
        <v>78</v>
      </c>
      <c r="C98" s="19">
        <v>9111</v>
      </c>
      <c r="D98" s="19">
        <v>11981</v>
      </c>
      <c r="E98" s="19">
        <v>6749</v>
      </c>
      <c r="F98" s="19">
        <v>5948</v>
      </c>
      <c r="G98" s="19">
        <v>15434</v>
      </c>
      <c r="H98" s="19">
        <v>15816</v>
      </c>
      <c r="I98" s="19">
        <v>11145</v>
      </c>
      <c r="J98" s="19">
        <v>9033</v>
      </c>
      <c r="K98" s="19">
        <v>15644</v>
      </c>
      <c r="L98" s="19">
        <v>16286</v>
      </c>
      <c r="M98" s="19">
        <v>12254</v>
      </c>
      <c r="N98" s="19">
        <v>10645</v>
      </c>
      <c r="O98" s="19">
        <v>12948</v>
      </c>
      <c r="P98" s="19">
        <v>14961</v>
      </c>
      <c r="Q98" s="19">
        <v>7858</v>
      </c>
      <c r="R98" s="19">
        <v>9323</v>
      </c>
      <c r="S98" s="19">
        <v>14806</v>
      </c>
      <c r="T98" s="19">
        <v>16190</v>
      </c>
      <c r="U98" s="19">
        <v>9564</v>
      </c>
      <c r="V98" s="19">
        <v>9150</v>
      </c>
      <c r="W98" s="19">
        <v>33789</v>
      </c>
      <c r="X98" s="19">
        <v>51428</v>
      </c>
      <c r="Y98" s="19">
        <v>54829</v>
      </c>
      <c r="Z98" s="19">
        <v>45090</v>
      </c>
      <c r="AA98" s="19">
        <v>49710</v>
      </c>
    </row>
    <row r="99" spans="1:27" x14ac:dyDescent="0.35">
      <c r="A99" s="25" t="s">
        <v>93</v>
      </c>
      <c r="B99" s="25" t="s">
        <v>76</v>
      </c>
      <c r="C99" s="19">
        <v>9231</v>
      </c>
      <c r="D99" s="19">
        <v>10024</v>
      </c>
      <c r="E99" s="19">
        <v>10494</v>
      </c>
      <c r="F99" s="19">
        <v>11751</v>
      </c>
      <c r="G99" s="19">
        <v>12291</v>
      </c>
      <c r="H99" s="19">
        <v>9488</v>
      </c>
      <c r="I99" s="19">
        <v>10192</v>
      </c>
      <c r="J99" s="19">
        <v>13887</v>
      </c>
      <c r="K99" s="19">
        <v>8392</v>
      </c>
      <c r="L99" s="19">
        <v>8748</v>
      </c>
      <c r="M99" s="19">
        <v>11023</v>
      </c>
      <c r="N99" s="19">
        <v>11355</v>
      </c>
      <c r="O99" s="19">
        <v>8174</v>
      </c>
      <c r="P99" s="19">
        <v>9310</v>
      </c>
      <c r="Q99" s="19">
        <v>9045</v>
      </c>
      <c r="R99" s="19">
        <v>10902</v>
      </c>
      <c r="S99" s="19">
        <v>9412</v>
      </c>
      <c r="T99" s="19">
        <v>9770</v>
      </c>
      <c r="U99" s="19">
        <v>9058</v>
      </c>
      <c r="V99" s="19">
        <v>12210</v>
      </c>
      <c r="W99" s="19">
        <v>41500</v>
      </c>
      <c r="X99" s="19">
        <v>45858</v>
      </c>
      <c r="Y99" s="19">
        <v>39518</v>
      </c>
      <c r="Z99" s="19">
        <v>37431</v>
      </c>
      <c r="AA99" s="19">
        <v>40450</v>
      </c>
    </row>
    <row r="100" spans="1:27" x14ac:dyDescent="0.35">
      <c r="A100" s="25" t="s">
        <v>89</v>
      </c>
      <c r="B100" s="25" t="s">
        <v>72</v>
      </c>
      <c r="C100" s="19">
        <v>8674</v>
      </c>
      <c r="D100" s="19">
        <v>11235</v>
      </c>
      <c r="E100" s="19">
        <v>11979</v>
      </c>
      <c r="F100" s="19">
        <v>12146</v>
      </c>
      <c r="G100" s="19">
        <v>11178</v>
      </c>
      <c r="H100" s="19">
        <v>10177</v>
      </c>
      <c r="I100" s="19">
        <v>9467</v>
      </c>
      <c r="J100" s="19">
        <v>10041</v>
      </c>
      <c r="K100" s="19">
        <v>10505</v>
      </c>
      <c r="L100" s="19">
        <v>10248</v>
      </c>
      <c r="M100" s="19">
        <v>10491</v>
      </c>
      <c r="N100" s="19">
        <v>9707</v>
      </c>
      <c r="O100" s="19">
        <v>9265</v>
      </c>
      <c r="P100" s="19">
        <v>9423</v>
      </c>
      <c r="Q100" s="19">
        <v>8491</v>
      </c>
      <c r="R100" s="19">
        <v>8916</v>
      </c>
      <c r="S100" s="19">
        <v>9579</v>
      </c>
      <c r="T100" s="19">
        <v>10299</v>
      </c>
      <c r="U100" s="19">
        <v>8620</v>
      </c>
      <c r="V100" s="19">
        <v>9559</v>
      </c>
      <c r="W100" s="19">
        <v>44034</v>
      </c>
      <c r="X100" s="19">
        <v>40863</v>
      </c>
      <c r="Y100" s="19">
        <v>40951</v>
      </c>
      <c r="Z100" s="19">
        <v>36095</v>
      </c>
      <c r="AA100" s="19">
        <v>38057</v>
      </c>
    </row>
    <row r="101" spans="1:27" x14ac:dyDescent="0.35">
      <c r="A101" s="25" t="s">
        <v>83</v>
      </c>
      <c r="B101" s="25" t="s">
        <v>66</v>
      </c>
      <c r="C101" s="19">
        <v>10487</v>
      </c>
      <c r="D101" s="19">
        <v>12514</v>
      </c>
      <c r="E101" s="19">
        <v>11848</v>
      </c>
      <c r="F101" s="19">
        <v>10899</v>
      </c>
      <c r="G101" s="19">
        <v>9940</v>
      </c>
      <c r="H101" s="19">
        <v>12814</v>
      </c>
      <c r="I101" s="19">
        <v>10027</v>
      </c>
      <c r="J101" s="19">
        <v>10646</v>
      </c>
      <c r="K101" s="19">
        <v>10726</v>
      </c>
      <c r="L101" s="19">
        <v>11155</v>
      </c>
      <c r="M101" s="19">
        <v>10616</v>
      </c>
      <c r="N101" s="19">
        <v>10333</v>
      </c>
      <c r="O101" s="19">
        <v>9622</v>
      </c>
      <c r="P101" s="19">
        <v>9295</v>
      </c>
      <c r="Q101" s="19">
        <v>8918</v>
      </c>
      <c r="R101" s="19">
        <v>8989</v>
      </c>
      <c r="S101" s="19">
        <v>9160</v>
      </c>
      <c r="T101" s="19">
        <v>8765</v>
      </c>
      <c r="U101" s="19">
        <v>7778</v>
      </c>
      <c r="V101" s="19">
        <v>8747</v>
      </c>
      <c r="W101" s="27">
        <v>45748</v>
      </c>
      <c r="X101" s="27">
        <v>43427</v>
      </c>
      <c r="Y101" s="27">
        <v>42830</v>
      </c>
      <c r="Z101" s="27">
        <v>36824</v>
      </c>
      <c r="AA101" s="27">
        <v>34450</v>
      </c>
    </row>
    <row r="102" spans="1:27" x14ac:dyDescent="0.35">
      <c r="A102" s="25" t="s">
        <v>88</v>
      </c>
      <c r="B102" s="25" t="s">
        <v>71</v>
      </c>
      <c r="C102" s="19">
        <v>3778</v>
      </c>
      <c r="D102" s="19">
        <v>5379</v>
      </c>
      <c r="E102" s="19">
        <v>6238</v>
      </c>
      <c r="F102" s="19">
        <v>6599</v>
      </c>
      <c r="G102" s="19">
        <v>4634</v>
      </c>
      <c r="H102" s="19">
        <v>6569</v>
      </c>
      <c r="I102" s="19">
        <v>7206</v>
      </c>
      <c r="J102" s="19">
        <v>8939</v>
      </c>
      <c r="K102" s="19">
        <v>6358</v>
      </c>
      <c r="L102" s="19">
        <v>7138</v>
      </c>
      <c r="M102" s="19">
        <v>7806</v>
      </c>
      <c r="N102" s="19">
        <v>7310</v>
      </c>
      <c r="O102" s="19">
        <v>6108</v>
      </c>
      <c r="P102" s="19">
        <v>8240</v>
      </c>
      <c r="Q102" s="19">
        <v>7503</v>
      </c>
      <c r="R102" s="19">
        <v>8368</v>
      </c>
      <c r="S102" s="19">
        <v>5647</v>
      </c>
      <c r="T102" s="19">
        <v>7715</v>
      </c>
      <c r="U102" s="19">
        <v>7627</v>
      </c>
      <c r="V102" s="19">
        <v>8673</v>
      </c>
      <c r="W102" s="19">
        <v>21994</v>
      </c>
      <c r="X102" s="19">
        <v>27348</v>
      </c>
      <c r="Y102" s="19">
        <v>28612</v>
      </c>
      <c r="Z102" s="19">
        <v>30219</v>
      </c>
      <c r="AA102" s="19">
        <v>29662</v>
      </c>
    </row>
    <row r="103" spans="1:27" x14ac:dyDescent="0.35">
      <c r="A103" s="25" t="s">
        <v>97</v>
      </c>
      <c r="B103" s="25" t="s">
        <v>80</v>
      </c>
      <c r="C103" s="19">
        <v>7811</v>
      </c>
      <c r="D103" s="19">
        <v>8722</v>
      </c>
      <c r="E103" s="19">
        <v>8528</v>
      </c>
      <c r="F103" s="19">
        <v>8000</v>
      </c>
      <c r="G103" s="19">
        <v>6857</v>
      </c>
      <c r="H103" s="34" t="s">
        <v>65</v>
      </c>
      <c r="I103" s="19">
        <v>8462</v>
      </c>
      <c r="J103" s="19">
        <v>8117</v>
      </c>
      <c r="K103" s="19">
        <v>5875</v>
      </c>
      <c r="L103" s="19">
        <v>7903</v>
      </c>
      <c r="M103" s="19">
        <v>7465</v>
      </c>
      <c r="N103" s="19">
        <v>7787</v>
      </c>
      <c r="O103" s="19">
        <v>6720</v>
      </c>
      <c r="P103" s="19">
        <v>8140</v>
      </c>
      <c r="Q103" s="19">
        <v>5997</v>
      </c>
      <c r="R103" s="19">
        <v>6761</v>
      </c>
      <c r="S103" s="19">
        <v>5957</v>
      </c>
      <c r="T103" s="19">
        <v>7242</v>
      </c>
      <c r="U103" s="19">
        <v>6399</v>
      </c>
      <c r="V103" s="19">
        <v>7642</v>
      </c>
      <c r="W103" s="19">
        <v>33061</v>
      </c>
      <c r="X103" s="19" t="s">
        <v>65</v>
      </c>
      <c r="Y103" s="19">
        <v>29030</v>
      </c>
      <c r="Z103" s="19">
        <v>27618</v>
      </c>
      <c r="AA103" s="19">
        <v>27240</v>
      </c>
    </row>
    <row r="104" spans="1:27" x14ac:dyDescent="0.35">
      <c r="A104" s="25" t="s">
        <v>96</v>
      </c>
      <c r="B104" s="25" t="s">
        <v>79</v>
      </c>
      <c r="C104" s="19">
        <v>3423</v>
      </c>
      <c r="D104" s="19">
        <v>3066</v>
      </c>
      <c r="E104" s="19">
        <v>3405</v>
      </c>
      <c r="F104" s="19">
        <v>3819</v>
      </c>
      <c r="G104" s="19">
        <v>3729</v>
      </c>
      <c r="H104" s="19">
        <v>3934</v>
      </c>
      <c r="I104" s="19">
        <v>4607</v>
      </c>
      <c r="J104" s="19">
        <v>5570</v>
      </c>
      <c r="K104" s="19">
        <v>3392</v>
      </c>
      <c r="L104" s="19">
        <v>3736</v>
      </c>
      <c r="M104" s="19">
        <v>4266</v>
      </c>
      <c r="N104" s="19">
        <v>4219</v>
      </c>
      <c r="O104" s="19">
        <v>3693</v>
      </c>
      <c r="P104" s="19">
        <v>3863</v>
      </c>
      <c r="Q104" s="19">
        <v>3948</v>
      </c>
      <c r="R104" s="19">
        <v>4080</v>
      </c>
      <c r="S104" s="19">
        <v>3437</v>
      </c>
      <c r="T104" s="19">
        <v>3556</v>
      </c>
      <c r="U104" s="19">
        <v>3874</v>
      </c>
      <c r="V104" s="19">
        <v>3685</v>
      </c>
      <c r="W104" s="19">
        <v>13713</v>
      </c>
      <c r="X104" s="19">
        <v>17840</v>
      </c>
      <c r="Y104" s="19">
        <v>15613</v>
      </c>
      <c r="Z104" s="19">
        <v>15584</v>
      </c>
      <c r="AA104" s="19">
        <v>14552</v>
      </c>
    </row>
    <row r="105" spans="1:27" x14ac:dyDescent="0.35">
      <c r="A105" s="25" t="s">
        <v>87</v>
      </c>
      <c r="B105" s="25" t="s">
        <v>70</v>
      </c>
      <c r="C105" s="19">
        <v>2410</v>
      </c>
      <c r="D105" s="19">
        <v>2202</v>
      </c>
      <c r="E105" s="19">
        <v>2093</v>
      </c>
      <c r="F105" s="19">
        <v>1750</v>
      </c>
      <c r="G105" s="19">
        <v>3128</v>
      </c>
      <c r="H105" s="19">
        <v>3291</v>
      </c>
      <c r="I105" s="19">
        <v>2523</v>
      </c>
      <c r="J105" s="19">
        <v>2189</v>
      </c>
      <c r="K105" s="19">
        <v>2659</v>
      </c>
      <c r="L105" s="19">
        <v>2479</v>
      </c>
      <c r="M105" s="19">
        <v>2027</v>
      </c>
      <c r="N105" s="19">
        <v>2100</v>
      </c>
      <c r="O105" s="19">
        <v>2881</v>
      </c>
      <c r="P105" s="19">
        <v>2815</v>
      </c>
      <c r="Q105" s="19">
        <v>2101</v>
      </c>
      <c r="R105" s="19">
        <v>1475</v>
      </c>
      <c r="S105" s="19">
        <v>2642</v>
      </c>
      <c r="T105" s="19">
        <v>2438</v>
      </c>
      <c r="U105" s="19">
        <v>1925</v>
      </c>
      <c r="V105" s="19">
        <v>1832</v>
      </c>
      <c r="W105" s="19">
        <v>8455</v>
      </c>
      <c r="X105" s="19">
        <v>11131</v>
      </c>
      <c r="Y105" s="19">
        <v>9265</v>
      </c>
      <c r="Z105" s="19">
        <v>9272</v>
      </c>
      <c r="AA105" s="19">
        <v>8837</v>
      </c>
    </row>
    <row r="106" spans="1:27" x14ac:dyDescent="0.35">
      <c r="A106" s="25" t="s">
        <v>92</v>
      </c>
      <c r="B106" s="25" t="s">
        <v>75</v>
      </c>
      <c r="C106" s="19">
        <v>1427</v>
      </c>
      <c r="D106" s="19">
        <v>1437</v>
      </c>
      <c r="E106" s="19">
        <v>1224</v>
      </c>
      <c r="F106" s="19">
        <v>1570</v>
      </c>
      <c r="G106" s="19">
        <v>1960</v>
      </c>
      <c r="H106" s="19">
        <v>1973</v>
      </c>
      <c r="I106" s="19">
        <v>1647</v>
      </c>
      <c r="J106" s="19">
        <v>2080</v>
      </c>
      <c r="K106" s="19">
        <v>1876</v>
      </c>
      <c r="L106" s="19">
        <v>1609</v>
      </c>
      <c r="M106" s="19">
        <v>2538</v>
      </c>
      <c r="N106" s="19">
        <v>1766</v>
      </c>
      <c r="O106" s="19">
        <v>1194</v>
      </c>
      <c r="P106" s="19">
        <v>1548</v>
      </c>
      <c r="Q106" s="19">
        <v>1975</v>
      </c>
      <c r="R106" s="19">
        <v>1954</v>
      </c>
      <c r="S106" s="19">
        <v>1877</v>
      </c>
      <c r="T106" s="19">
        <v>1601</v>
      </c>
      <c r="U106" s="19">
        <v>1892</v>
      </c>
      <c r="V106" s="19">
        <v>2241</v>
      </c>
      <c r="W106" s="19">
        <v>5658</v>
      </c>
      <c r="X106" s="19">
        <v>7660</v>
      </c>
      <c r="Y106" s="19">
        <v>7789</v>
      </c>
      <c r="Z106" s="19">
        <v>6671</v>
      </c>
      <c r="AA106" s="19">
        <v>7611</v>
      </c>
    </row>
    <row r="107" spans="1:27" x14ac:dyDescent="0.35">
      <c r="A107" s="25" t="s">
        <v>84</v>
      </c>
      <c r="B107" s="25" t="s">
        <v>67</v>
      </c>
      <c r="C107" s="19">
        <v>1041</v>
      </c>
      <c r="D107" s="19">
        <v>993</v>
      </c>
      <c r="E107" s="19">
        <v>710</v>
      </c>
      <c r="F107" s="19">
        <v>1318</v>
      </c>
      <c r="G107" s="19">
        <v>1396</v>
      </c>
      <c r="H107" s="34" t="s">
        <v>65</v>
      </c>
      <c r="I107" s="19">
        <v>1177</v>
      </c>
      <c r="J107" s="19">
        <v>1650</v>
      </c>
      <c r="K107" s="19">
        <v>1235</v>
      </c>
      <c r="L107" s="19">
        <v>931</v>
      </c>
      <c r="M107" s="19">
        <v>1073</v>
      </c>
      <c r="N107" s="19">
        <v>1779</v>
      </c>
      <c r="O107" s="19">
        <v>1318</v>
      </c>
      <c r="P107" s="19">
        <v>1362</v>
      </c>
      <c r="Q107" s="19">
        <v>1402</v>
      </c>
      <c r="R107" s="19">
        <v>2002</v>
      </c>
      <c r="S107" s="19">
        <v>1441</v>
      </c>
      <c r="T107" s="19">
        <v>1087</v>
      </c>
      <c r="U107" s="19">
        <v>1268</v>
      </c>
      <c r="V107" s="19">
        <v>2101</v>
      </c>
      <c r="W107" s="19">
        <v>4062</v>
      </c>
      <c r="X107" s="19" t="s">
        <v>65</v>
      </c>
      <c r="Y107" s="19">
        <v>5018</v>
      </c>
      <c r="Z107" s="19">
        <v>6084</v>
      </c>
      <c r="AA107" s="19">
        <v>5897</v>
      </c>
    </row>
    <row r="108" spans="1:27" x14ac:dyDescent="0.35">
      <c r="A108" s="25" t="s">
        <v>90</v>
      </c>
      <c r="B108" s="25" t="s">
        <v>73</v>
      </c>
      <c r="C108" s="19">
        <v>1359</v>
      </c>
      <c r="D108" s="19">
        <v>982</v>
      </c>
      <c r="E108" s="19">
        <v>1257</v>
      </c>
      <c r="F108" s="19">
        <v>1262</v>
      </c>
      <c r="G108" s="19">
        <v>1150</v>
      </c>
      <c r="H108" s="19">
        <v>2195</v>
      </c>
      <c r="I108" s="19">
        <v>1787</v>
      </c>
      <c r="J108" s="19">
        <v>1802</v>
      </c>
      <c r="K108" s="19">
        <v>1159</v>
      </c>
      <c r="L108" s="19">
        <v>1580</v>
      </c>
      <c r="M108" s="19">
        <v>1679</v>
      </c>
      <c r="N108" s="19">
        <v>1476</v>
      </c>
      <c r="O108" s="19">
        <v>983</v>
      </c>
      <c r="P108" s="19">
        <v>2009</v>
      </c>
      <c r="Q108" s="19">
        <v>1438</v>
      </c>
      <c r="R108" s="19">
        <v>1433</v>
      </c>
      <c r="S108" s="19">
        <v>1415</v>
      </c>
      <c r="T108" s="19">
        <v>1376</v>
      </c>
      <c r="U108" s="19">
        <v>907</v>
      </c>
      <c r="V108" s="19">
        <v>1150</v>
      </c>
      <c r="W108" s="19">
        <v>4860</v>
      </c>
      <c r="X108" s="19">
        <v>6934</v>
      </c>
      <c r="Y108" s="19">
        <v>5894</v>
      </c>
      <c r="Z108" s="19">
        <v>5863</v>
      </c>
      <c r="AA108" s="19">
        <v>4848</v>
      </c>
    </row>
    <row r="109" spans="1:27" x14ac:dyDescent="0.35">
      <c r="A109" s="25" t="s">
        <v>86</v>
      </c>
      <c r="B109" s="25" t="s">
        <v>69</v>
      </c>
      <c r="C109" s="19">
        <v>984</v>
      </c>
      <c r="D109" s="19">
        <v>1075</v>
      </c>
      <c r="E109" s="19">
        <v>1264</v>
      </c>
      <c r="F109" s="19">
        <v>1635</v>
      </c>
      <c r="G109" s="19">
        <v>1729</v>
      </c>
      <c r="H109" s="19">
        <v>1730</v>
      </c>
      <c r="I109" s="19">
        <v>1647</v>
      </c>
      <c r="J109" s="19">
        <v>1870</v>
      </c>
      <c r="K109" s="19">
        <v>1337</v>
      </c>
      <c r="L109" s="19">
        <v>1163</v>
      </c>
      <c r="M109" s="19">
        <v>861</v>
      </c>
      <c r="N109" s="19">
        <v>1415</v>
      </c>
      <c r="O109" s="19">
        <v>1861</v>
      </c>
      <c r="P109" s="19">
        <v>1507</v>
      </c>
      <c r="Q109" s="19">
        <v>1287</v>
      </c>
      <c r="R109" s="19">
        <v>1614</v>
      </c>
      <c r="S109" s="19">
        <v>1255</v>
      </c>
      <c r="T109" s="19">
        <v>1214</v>
      </c>
      <c r="U109" s="19">
        <v>914</v>
      </c>
      <c r="V109" s="19">
        <v>1262</v>
      </c>
      <c r="W109" s="19">
        <v>4958</v>
      </c>
      <c r="X109" s="19">
        <v>6976</v>
      </c>
      <c r="Y109" s="19">
        <v>4776</v>
      </c>
      <c r="Z109" s="19">
        <v>6269</v>
      </c>
      <c r="AA109" s="19">
        <v>4645</v>
      </c>
    </row>
    <row r="111" spans="1:27" x14ac:dyDescent="0.35">
      <c r="A111" s="37" t="s">
        <v>101</v>
      </c>
      <c r="B111" s="35"/>
      <c r="C111" s="32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7" x14ac:dyDescent="0.35">
      <c r="A112" s="36"/>
      <c r="B112" s="36"/>
      <c r="C112" s="12" t="s">
        <v>23</v>
      </c>
      <c r="D112" s="12" t="s">
        <v>24</v>
      </c>
      <c r="E112" s="12" t="s">
        <v>25</v>
      </c>
      <c r="F112" s="12" t="s">
        <v>26</v>
      </c>
      <c r="G112" s="3" t="s">
        <v>23</v>
      </c>
      <c r="H112" s="3" t="s">
        <v>24</v>
      </c>
      <c r="I112" s="3" t="s">
        <v>25</v>
      </c>
      <c r="J112" s="4" t="s">
        <v>26</v>
      </c>
      <c r="K112" s="5" t="s">
        <v>23</v>
      </c>
      <c r="L112" s="5" t="s">
        <v>24</v>
      </c>
      <c r="M112" s="5" t="s">
        <v>25</v>
      </c>
      <c r="N112" s="6" t="s">
        <v>26</v>
      </c>
      <c r="O112" s="7" t="s">
        <v>23</v>
      </c>
      <c r="P112" s="7" t="s">
        <v>24</v>
      </c>
      <c r="Q112" s="7" t="s">
        <v>25</v>
      </c>
      <c r="R112" s="8" t="s">
        <v>26</v>
      </c>
      <c r="S112" s="14" t="s">
        <v>23</v>
      </c>
      <c r="T112" s="14" t="s">
        <v>24</v>
      </c>
      <c r="U112" s="14" t="s">
        <v>25</v>
      </c>
      <c r="V112" s="15" t="s">
        <v>26</v>
      </c>
    </row>
    <row r="113" spans="1:27" x14ac:dyDescent="0.35">
      <c r="A113" s="36"/>
      <c r="B113" s="36"/>
      <c r="C113" s="12" t="s">
        <v>27</v>
      </c>
      <c r="D113" s="12" t="s">
        <v>28</v>
      </c>
      <c r="E113" s="12" t="s">
        <v>29</v>
      </c>
      <c r="F113" s="12" t="s">
        <v>30</v>
      </c>
      <c r="G113" s="3" t="s">
        <v>27</v>
      </c>
      <c r="H113" s="3" t="s">
        <v>28</v>
      </c>
      <c r="I113" s="3" t="s">
        <v>29</v>
      </c>
      <c r="J113" s="4" t="s">
        <v>30</v>
      </c>
      <c r="K113" s="5" t="s">
        <v>27</v>
      </c>
      <c r="L113" s="5" t="s">
        <v>28</v>
      </c>
      <c r="M113" s="5" t="s">
        <v>29</v>
      </c>
      <c r="N113" s="6" t="s">
        <v>30</v>
      </c>
      <c r="O113" s="7" t="s">
        <v>27</v>
      </c>
      <c r="P113" s="7" t="s">
        <v>28</v>
      </c>
      <c r="Q113" s="7" t="s">
        <v>29</v>
      </c>
      <c r="R113" s="8" t="s">
        <v>30</v>
      </c>
      <c r="S113" s="14" t="s">
        <v>27</v>
      </c>
      <c r="T113" s="14" t="s">
        <v>28</v>
      </c>
      <c r="U113" s="14" t="s">
        <v>29</v>
      </c>
      <c r="V113" s="15" t="s">
        <v>30</v>
      </c>
      <c r="W113" s="57" t="s">
        <v>59</v>
      </c>
      <c r="X113" s="57"/>
      <c r="Y113" s="57"/>
      <c r="Z113" s="57"/>
      <c r="AA113" s="57"/>
    </row>
    <row r="114" spans="1:27" x14ac:dyDescent="0.35">
      <c r="A114" s="36"/>
      <c r="B114" s="36"/>
      <c r="C114" s="13">
        <v>2019</v>
      </c>
      <c r="D114" s="13">
        <v>2019</v>
      </c>
      <c r="E114" s="13">
        <v>2019</v>
      </c>
      <c r="F114" s="13">
        <v>2019</v>
      </c>
      <c r="G114" s="9">
        <v>2023</v>
      </c>
      <c r="H114" s="9">
        <v>2023</v>
      </c>
      <c r="I114" s="9">
        <v>2023</v>
      </c>
      <c r="J114" s="9">
        <v>2023</v>
      </c>
      <c r="K114" s="10">
        <v>2024</v>
      </c>
      <c r="L114" s="10">
        <v>2024</v>
      </c>
      <c r="M114" s="10">
        <v>2024</v>
      </c>
      <c r="N114" s="10">
        <v>2024</v>
      </c>
      <c r="O114" s="11">
        <v>2025</v>
      </c>
      <c r="P114" s="11">
        <v>2025</v>
      </c>
      <c r="Q114" s="11">
        <v>2025</v>
      </c>
      <c r="R114" s="11">
        <v>2025</v>
      </c>
      <c r="S114" s="16">
        <v>2026</v>
      </c>
      <c r="T114" s="16">
        <v>2026</v>
      </c>
      <c r="U114" s="16">
        <v>2026</v>
      </c>
      <c r="V114" s="16">
        <v>2026</v>
      </c>
      <c r="W114" s="13">
        <v>2019</v>
      </c>
      <c r="X114" s="9">
        <v>2023</v>
      </c>
      <c r="Y114" s="10">
        <v>2024</v>
      </c>
      <c r="Z114" s="11">
        <v>2025</v>
      </c>
      <c r="AA114" s="26" t="s">
        <v>58</v>
      </c>
    </row>
    <row r="115" spans="1:27" x14ac:dyDescent="0.35">
      <c r="A115" s="25" t="s">
        <v>0</v>
      </c>
      <c r="B115" s="25" t="s">
        <v>0</v>
      </c>
      <c r="C115" s="19">
        <v>239453</v>
      </c>
      <c r="D115" s="19">
        <v>208196</v>
      </c>
      <c r="E115" s="19">
        <v>246242</v>
      </c>
      <c r="F115" s="19">
        <v>306105</v>
      </c>
      <c r="G115" s="19">
        <v>170403</v>
      </c>
      <c r="H115" s="19">
        <v>207515</v>
      </c>
      <c r="I115" s="19">
        <v>215597</v>
      </c>
      <c r="J115" s="19">
        <v>256177</v>
      </c>
      <c r="K115" s="19">
        <v>169307</v>
      </c>
      <c r="L115" s="19">
        <v>211477</v>
      </c>
      <c r="M115" s="19">
        <v>233237</v>
      </c>
      <c r="N115" s="19">
        <v>231890</v>
      </c>
      <c r="O115" s="19">
        <v>186826</v>
      </c>
      <c r="P115" s="19">
        <v>208155</v>
      </c>
      <c r="Q115" s="19">
        <v>214266</v>
      </c>
      <c r="R115" s="19">
        <v>269843</v>
      </c>
      <c r="S115" s="19">
        <v>201109</v>
      </c>
      <c r="T115" s="19">
        <v>223667</v>
      </c>
      <c r="U115" s="19">
        <v>239875</v>
      </c>
      <c r="V115" s="19">
        <v>276067</v>
      </c>
      <c r="W115" s="19">
        <v>999996</v>
      </c>
      <c r="X115" s="19">
        <v>849692</v>
      </c>
      <c r="Y115" s="19">
        <v>845911</v>
      </c>
      <c r="Z115" s="19">
        <v>879090</v>
      </c>
      <c r="AA115" s="19">
        <v>940718</v>
      </c>
    </row>
    <row r="116" spans="1:27" x14ac:dyDescent="0.35">
      <c r="A116" s="25" t="s">
        <v>64</v>
      </c>
      <c r="B116" s="25" t="s">
        <v>64</v>
      </c>
      <c r="C116" s="19">
        <v>162562</v>
      </c>
      <c r="D116" s="19">
        <v>143525</v>
      </c>
      <c r="E116" s="19">
        <v>163463</v>
      </c>
      <c r="F116" s="19">
        <v>203473</v>
      </c>
      <c r="G116" s="19">
        <v>126665</v>
      </c>
      <c r="H116" s="19">
        <v>155041</v>
      </c>
      <c r="I116" s="19">
        <v>153949</v>
      </c>
      <c r="J116" s="19">
        <v>181199</v>
      </c>
      <c r="K116" s="19">
        <v>124492</v>
      </c>
      <c r="L116" s="19">
        <v>150317</v>
      </c>
      <c r="M116" s="19">
        <v>162332</v>
      </c>
      <c r="N116" s="19">
        <v>163819</v>
      </c>
      <c r="O116" s="19">
        <v>140038</v>
      </c>
      <c r="P116" s="19">
        <v>153759</v>
      </c>
      <c r="Q116" s="19">
        <v>147337</v>
      </c>
      <c r="R116" s="19">
        <v>190458</v>
      </c>
      <c r="S116" s="19">
        <v>149927</v>
      </c>
      <c r="T116" s="19">
        <v>167135</v>
      </c>
      <c r="U116" s="19">
        <v>166107</v>
      </c>
      <c r="V116" s="19">
        <v>199378</v>
      </c>
      <c r="W116" s="19">
        <v>673023</v>
      </c>
      <c r="X116" s="19">
        <v>616854</v>
      </c>
      <c r="Y116" s="19">
        <v>600960</v>
      </c>
      <c r="Z116" s="19">
        <v>631592</v>
      </c>
      <c r="AA116" s="19">
        <v>682547</v>
      </c>
    </row>
    <row r="117" spans="1:27" x14ac:dyDescent="0.35">
      <c r="A117" s="25" t="s">
        <v>91</v>
      </c>
      <c r="B117" s="25" t="s">
        <v>74</v>
      </c>
      <c r="C117" s="19">
        <v>24702</v>
      </c>
      <c r="D117" s="19">
        <v>22460</v>
      </c>
      <c r="E117" s="19">
        <v>27195</v>
      </c>
      <c r="F117" s="19">
        <v>35420</v>
      </c>
      <c r="G117" s="19">
        <v>15365</v>
      </c>
      <c r="H117" s="19">
        <v>18861</v>
      </c>
      <c r="I117" s="19">
        <v>26125</v>
      </c>
      <c r="J117" s="19">
        <v>31189</v>
      </c>
      <c r="K117" s="19">
        <v>17830</v>
      </c>
      <c r="L117" s="19">
        <v>21704</v>
      </c>
      <c r="M117" s="19">
        <v>29549</v>
      </c>
      <c r="N117" s="19">
        <v>27056</v>
      </c>
      <c r="O117" s="19">
        <v>19641</v>
      </c>
      <c r="P117" s="19">
        <v>20334</v>
      </c>
      <c r="Q117" s="19">
        <v>28033</v>
      </c>
      <c r="R117" s="19">
        <v>31932</v>
      </c>
      <c r="S117" s="19">
        <v>20189</v>
      </c>
      <c r="T117" s="19">
        <v>21355</v>
      </c>
      <c r="U117" s="19">
        <v>30460</v>
      </c>
      <c r="V117" s="19">
        <v>29971</v>
      </c>
      <c r="W117" s="19">
        <v>109777</v>
      </c>
      <c r="X117" s="19">
        <v>91540</v>
      </c>
      <c r="Y117" s="19">
        <v>96139</v>
      </c>
      <c r="Z117" s="19">
        <v>99940</v>
      </c>
      <c r="AA117" s="19">
        <v>101975</v>
      </c>
    </row>
    <row r="118" spans="1:27" x14ac:dyDescent="0.35">
      <c r="A118" s="25" t="s">
        <v>81</v>
      </c>
      <c r="B118" s="25" t="s">
        <v>81</v>
      </c>
      <c r="C118" s="19">
        <v>24358</v>
      </c>
      <c r="D118" s="19">
        <v>22100</v>
      </c>
      <c r="E118" s="19">
        <v>26863</v>
      </c>
      <c r="F118" s="19">
        <v>34867</v>
      </c>
      <c r="G118" s="19">
        <v>15212</v>
      </c>
      <c r="H118" s="19">
        <v>18516</v>
      </c>
      <c r="I118" s="19">
        <v>25991</v>
      </c>
      <c r="J118" s="19">
        <v>30607</v>
      </c>
      <c r="K118" s="19">
        <v>17168</v>
      </c>
      <c r="L118" s="19">
        <v>21254</v>
      </c>
      <c r="M118" s="19">
        <v>29016</v>
      </c>
      <c r="N118" s="19">
        <v>26723</v>
      </c>
      <c r="O118" s="19">
        <v>19325</v>
      </c>
      <c r="P118" s="19">
        <v>20282</v>
      </c>
      <c r="Q118" s="19">
        <v>27811</v>
      </c>
      <c r="R118" s="19">
        <v>31473</v>
      </c>
      <c r="S118" s="19">
        <v>19494</v>
      </c>
      <c r="T118" s="19">
        <v>20763</v>
      </c>
      <c r="U118" s="19">
        <v>29647</v>
      </c>
      <c r="V118" s="19">
        <v>29091</v>
      </c>
      <c r="W118" s="19">
        <v>108188</v>
      </c>
      <c r="X118" s="19">
        <v>90326</v>
      </c>
      <c r="Y118" s="19">
        <v>94161</v>
      </c>
      <c r="Z118" s="19">
        <v>98891</v>
      </c>
      <c r="AA118" s="19">
        <v>98995</v>
      </c>
    </row>
    <row r="119" spans="1:27" x14ac:dyDescent="0.35">
      <c r="A119" s="25" t="s">
        <v>94</v>
      </c>
      <c r="B119" s="25" t="s">
        <v>77</v>
      </c>
      <c r="C119" s="19">
        <v>13045</v>
      </c>
      <c r="D119" s="19">
        <v>12035</v>
      </c>
      <c r="E119" s="19">
        <v>16454</v>
      </c>
      <c r="F119" s="19">
        <v>19601</v>
      </c>
      <c r="G119" s="19">
        <v>7659</v>
      </c>
      <c r="H119" s="19">
        <v>11517</v>
      </c>
      <c r="I119" s="19">
        <v>11273</v>
      </c>
      <c r="J119" s="19">
        <v>14063</v>
      </c>
      <c r="K119" s="19">
        <v>8339</v>
      </c>
      <c r="L119" s="19">
        <v>12237</v>
      </c>
      <c r="M119" s="19">
        <v>13579</v>
      </c>
      <c r="N119" s="19">
        <v>14409</v>
      </c>
      <c r="O119" s="19">
        <v>9497</v>
      </c>
      <c r="P119" s="19">
        <v>13033</v>
      </c>
      <c r="Q119" s="19">
        <v>15161</v>
      </c>
      <c r="R119" s="19">
        <v>17669</v>
      </c>
      <c r="S119" s="19">
        <v>12702</v>
      </c>
      <c r="T119" s="19">
        <v>15782</v>
      </c>
      <c r="U119" s="19">
        <v>16733</v>
      </c>
      <c r="V119" s="19">
        <v>18964</v>
      </c>
      <c r="W119" s="19">
        <v>61135</v>
      </c>
      <c r="X119" s="19">
        <v>44512</v>
      </c>
      <c r="Y119" s="19">
        <v>48564</v>
      </c>
      <c r="Z119" s="19">
        <v>55360</v>
      </c>
      <c r="AA119" s="19">
        <v>64181</v>
      </c>
    </row>
    <row r="120" spans="1:27" x14ac:dyDescent="0.35">
      <c r="A120" s="25" t="s">
        <v>82</v>
      </c>
      <c r="B120" s="25" t="s">
        <v>82</v>
      </c>
      <c r="C120" s="19">
        <v>12333</v>
      </c>
      <c r="D120" s="19">
        <v>11112</v>
      </c>
      <c r="E120" s="19">
        <v>15524</v>
      </c>
      <c r="F120" s="19">
        <v>18104</v>
      </c>
      <c r="G120" s="19">
        <v>7166</v>
      </c>
      <c r="H120" s="19">
        <v>10251</v>
      </c>
      <c r="I120" s="19">
        <v>10551</v>
      </c>
      <c r="J120" s="19">
        <v>13641</v>
      </c>
      <c r="K120" s="19">
        <v>7173</v>
      </c>
      <c r="L120" s="19">
        <v>10956</v>
      </c>
      <c r="M120" s="19">
        <v>12996</v>
      </c>
      <c r="N120" s="19">
        <v>13803</v>
      </c>
      <c r="O120" s="19">
        <v>9269</v>
      </c>
      <c r="P120" s="19">
        <v>12106</v>
      </c>
      <c r="Q120" s="19">
        <v>14581</v>
      </c>
      <c r="R120" s="19">
        <v>16969</v>
      </c>
      <c r="S120" s="19">
        <v>12192</v>
      </c>
      <c r="T120" s="19">
        <v>14811</v>
      </c>
      <c r="U120" s="19">
        <v>16123</v>
      </c>
      <c r="V120" s="19">
        <v>18390</v>
      </c>
      <c r="W120" s="19">
        <v>57073</v>
      </c>
      <c r="X120" s="19">
        <v>41609</v>
      </c>
      <c r="Y120" s="19">
        <v>44928</v>
      </c>
      <c r="Z120" s="19">
        <v>52925</v>
      </c>
      <c r="AA120" s="19">
        <v>61516</v>
      </c>
    </row>
    <row r="121" spans="1:27" x14ac:dyDescent="0.35">
      <c r="A121" s="25" t="s">
        <v>83</v>
      </c>
      <c r="B121" s="25" t="s">
        <v>66</v>
      </c>
      <c r="C121" s="19">
        <v>6464</v>
      </c>
      <c r="D121" s="19">
        <v>6753</v>
      </c>
      <c r="E121" s="19">
        <v>6757</v>
      </c>
      <c r="F121" s="19">
        <v>8392</v>
      </c>
      <c r="G121" s="19">
        <v>2830</v>
      </c>
      <c r="H121" s="19">
        <v>3341</v>
      </c>
      <c r="I121" s="19">
        <v>3733</v>
      </c>
      <c r="J121" s="19">
        <v>4905</v>
      </c>
      <c r="K121" s="19">
        <v>4568</v>
      </c>
      <c r="L121" s="19">
        <v>5340</v>
      </c>
      <c r="M121" s="19">
        <v>5725</v>
      </c>
      <c r="N121" s="19">
        <v>4269</v>
      </c>
      <c r="O121" s="19">
        <v>3395</v>
      </c>
      <c r="P121" s="19">
        <v>4458</v>
      </c>
      <c r="Q121" s="19">
        <v>4581</v>
      </c>
      <c r="R121" s="19">
        <v>7008</v>
      </c>
      <c r="S121" s="19">
        <v>3936</v>
      </c>
      <c r="T121" s="19">
        <v>4686</v>
      </c>
      <c r="U121" s="19">
        <v>5178</v>
      </c>
      <c r="V121" s="19">
        <v>7070</v>
      </c>
      <c r="W121" s="27">
        <v>28366</v>
      </c>
      <c r="X121" s="27">
        <v>14809</v>
      </c>
      <c r="Y121" s="27">
        <v>19902</v>
      </c>
      <c r="Z121" s="27">
        <v>19442</v>
      </c>
      <c r="AA121" s="27">
        <v>20870</v>
      </c>
    </row>
    <row r="122" spans="1:27" x14ac:dyDescent="0.35">
      <c r="A122" s="25" t="s">
        <v>85</v>
      </c>
      <c r="B122" s="25" t="s">
        <v>68</v>
      </c>
      <c r="C122" s="19">
        <v>15856</v>
      </c>
      <c r="D122" s="19">
        <v>10933</v>
      </c>
      <c r="E122" s="19">
        <v>15435</v>
      </c>
      <c r="F122" s="19">
        <v>14953</v>
      </c>
      <c r="G122" s="19">
        <v>3829</v>
      </c>
      <c r="H122" s="19">
        <v>3570</v>
      </c>
      <c r="I122" s="19">
        <v>4299</v>
      </c>
      <c r="J122" s="19">
        <v>3561</v>
      </c>
      <c r="K122" s="19">
        <v>3034</v>
      </c>
      <c r="L122" s="19">
        <v>3559</v>
      </c>
      <c r="M122" s="19">
        <v>5274</v>
      </c>
      <c r="N122" s="19">
        <v>4255</v>
      </c>
      <c r="O122" s="19">
        <v>3266</v>
      </c>
      <c r="P122" s="19">
        <v>3397</v>
      </c>
      <c r="Q122" s="19">
        <v>3418</v>
      </c>
      <c r="R122" s="19">
        <v>3869</v>
      </c>
      <c r="S122" s="19">
        <v>2930</v>
      </c>
      <c r="T122" s="19">
        <v>2959</v>
      </c>
      <c r="U122" s="19">
        <v>4583</v>
      </c>
      <c r="V122" s="19">
        <v>4920</v>
      </c>
      <c r="W122" s="19">
        <v>57177</v>
      </c>
      <c r="X122" s="19">
        <v>15259</v>
      </c>
      <c r="Y122" s="19">
        <v>16122</v>
      </c>
      <c r="Z122" s="19">
        <v>13950</v>
      </c>
      <c r="AA122" s="19">
        <v>15392</v>
      </c>
    </row>
    <row r="123" spans="1:27" x14ac:dyDescent="0.35">
      <c r="A123" s="25" t="s">
        <v>95</v>
      </c>
      <c r="B123" s="25" t="s">
        <v>78</v>
      </c>
      <c r="C123" s="19">
        <v>4225</v>
      </c>
      <c r="D123" s="19">
        <v>3317</v>
      </c>
      <c r="E123" s="19">
        <v>2118</v>
      </c>
      <c r="F123" s="19">
        <v>2963</v>
      </c>
      <c r="G123" s="19">
        <v>2192</v>
      </c>
      <c r="H123" s="19">
        <v>2287</v>
      </c>
      <c r="I123" s="19">
        <v>1508</v>
      </c>
      <c r="J123" s="19">
        <v>1991</v>
      </c>
      <c r="K123" s="19">
        <v>2474</v>
      </c>
      <c r="L123" s="19">
        <v>7584</v>
      </c>
      <c r="M123" s="19">
        <v>3268</v>
      </c>
      <c r="N123" s="19">
        <v>2181</v>
      </c>
      <c r="O123" s="19">
        <v>2837</v>
      </c>
      <c r="P123" s="19">
        <v>2977</v>
      </c>
      <c r="Q123" s="19">
        <v>3753</v>
      </c>
      <c r="R123" s="19">
        <v>1956</v>
      </c>
      <c r="S123" s="19">
        <v>2657</v>
      </c>
      <c r="T123" s="19">
        <v>3341</v>
      </c>
      <c r="U123" s="19">
        <v>4608</v>
      </c>
      <c r="V123" s="19">
        <v>1851</v>
      </c>
      <c r="W123" s="19">
        <v>12623</v>
      </c>
      <c r="X123" s="19">
        <v>7978</v>
      </c>
      <c r="Y123" s="19">
        <v>15507</v>
      </c>
      <c r="Z123" s="19">
        <v>11523</v>
      </c>
      <c r="AA123" s="19">
        <v>12457</v>
      </c>
    </row>
    <row r="124" spans="1:27" x14ac:dyDescent="0.35">
      <c r="A124" s="25" t="s">
        <v>93</v>
      </c>
      <c r="B124" s="25" t="s">
        <v>76</v>
      </c>
      <c r="C124" s="19">
        <v>2282</v>
      </c>
      <c r="D124" s="19">
        <v>1565</v>
      </c>
      <c r="E124" s="19">
        <v>3491</v>
      </c>
      <c r="F124" s="19">
        <v>5550</v>
      </c>
      <c r="G124" s="19">
        <v>1601</v>
      </c>
      <c r="H124" s="19">
        <v>1427</v>
      </c>
      <c r="I124" s="19">
        <v>2387</v>
      </c>
      <c r="J124" s="19">
        <v>3586</v>
      </c>
      <c r="K124" s="19">
        <v>1503</v>
      </c>
      <c r="L124" s="19">
        <v>1522</v>
      </c>
      <c r="M124" s="19">
        <v>3077</v>
      </c>
      <c r="N124" s="19">
        <v>2869</v>
      </c>
      <c r="O124" s="19">
        <v>1345</v>
      </c>
      <c r="P124" s="19">
        <v>1485</v>
      </c>
      <c r="Q124" s="19">
        <v>2277</v>
      </c>
      <c r="R124" s="19">
        <v>3785</v>
      </c>
      <c r="S124" s="19">
        <v>2018</v>
      </c>
      <c r="T124" s="19">
        <v>1720</v>
      </c>
      <c r="U124" s="19">
        <v>2890</v>
      </c>
      <c r="V124" s="19">
        <v>3592</v>
      </c>
      <c r="W124" s="19">
        <v>12888</v>
      </c>
      <c r="X124" s="19">
        <v>9001</v>
      </c>
      <c r="Y124" s="19">
        <v>8971</v>
      </c>
      <c r="Z124" s="19">
        <v>8892</v>
      </c>
      <c r="AA124" s="19">
        <v>10220</v>
      </c>
    </row>
    <row r="125" spans="1:27" x14ac:dyDescent="0.35">
      <c r="A125" s="25" t="s">
        <v>88</v>
      </c>
      <c r="B125" s="25" t="s">
        <v>71</v>
      </c>
      <c r="C125" s="19">
        <v>1006</v>
      </c>
      <c r="D125" s="19">
        <v>1530</v>
      </c>
      <c r="E125" s="19">
        <v>3014</v>
      </c>
      <c r="F125" s="19">
        <v>5973</v>
      </c>
      <c r="G125" s="19">
        <v>250</v>
      </c>
      <c r="H125" s="19">
        <v>761</v>
      </c>
      <c r="I125" s="19">
        <v>1836</v>
      </c>
      <c r="J125" s="19">
        <v>3385</v>
      </c>
      <c r="K125" s="19">
        <v>548</v>
      </c>
      <c r="L125" s="19">
        <v>1252</v>
      </c>
      <c r="M125" s="19">
        <v>1799</v>
      </c>
      <c r="N125" s="19">
        <v>3810</v>
      </c>
      <c r="O125" s="19">
        <v>1201</v>
      </c>
      <c r="P125" s="19">
        <v>1604</v>
      </c>
      <c r="Q125" s="19">
        <v>2184</v>
      </c>
      <c r="R125" s="19">
        <v>4021</v>
      </c>
      <c r="S125" s="19">
        <v>1582</v>
      </c>
      <c r="T125" s="19">
        <v>1606</v>
      </c>
      <c r="U125" s="19">
        <v>2575</v>
      </c>
      <c r="V125" s="19">
        <v>3249</v>
      </c>
      <c r="W125" s="19">
        <v>11523</v>
      </c>
      <c r="X125" s="19">
        <v>6232</v>
      </c>
      <c r="Y125" s="19">
        <v>7409</v>
      </c>
      <c r="Z125" s="19">
        <v>9010</v>
      </c>
      <c r="AA125" s="19">
        <v>9012</v>
      </c>
    </row>
    <row r="126" spans="1:27" x14ac:dyDescent="0.35">
      <c r="A126" s="25" t="s">
        <v>97</v>
      </c>
      <c r="B126" s="25" t="s">
        <v>80</v>
      </c>
      <c r="C126" s="19">
        <v>2478</v>
      </c>
      <c r="D126" s="19">
        <v>1208</v>
      </c>
      <c r="E126" s="19">
        <v>1624</v>
      </c>
      <c r="F126" s="19">
        <v>2051</v>
      </c>
      <c r="G126" s="19">
        <v>934</v>
      </c>
      <c r="H126" s="34" t="s">
        <v>65</v>
      </c>
      <c r="I126" s="19">
        <v>1374</v>
      </c>
      <c r="J126" s="19">
        <v>1447</v>
      </c>
      <c r="K126" s="19">
        <v>1082</v>
      </c>
      <c r="L126" s="19">
        <v>1789</v>
      </c>
      <c r="M126" s="19">
        <v>1452</v>
      </c>
      <c r="N126" s="19">
        <v>1296</v>
      </c>
      <c r="O126" s="19">
        <v>1264</v>
      </c>
      <c r="P126" s="19">
        <v>1343</v>
      </c>
      <c r="Q126" s="19">
        <v>1547</v>
      </c>
      <c r="R126" s="19">
        <v>1400</v>
      </c>
      <c r="S126" s="19">
        <v>1547</v>
      </c>
      <c r="T126" s="19">
        <v>1603</v>
      </c>
      <c r="U126" s="19">
        <v>1990</v>
      </c>
      <c r="V126" s="19">
        <v>1799</v>
      </c>
      <c r="W126" s="19">
        <v>7361</v>
      </c>
      <c r="X126" s="19" t="s">
        <v>65</v>
      </c>
      <c r="Y126" s="19">
        <v>5619</v>
      </c>
      <c r="Z126" s="19">
        <v>5554</v>
      </c>
      <c r="AA126" s="19">
        <v>6939</v>
      </c>
    </row>
    <row r="127" spans="1:27" x14ac:dyDescent="0.35">
      <c r="A127" s="25" t="s">
        <v>89</v>
      </c>
      <c r="B127" s="25" t="s">
        <v>72</v>
      </c>
      <c r="C127" s="19">
        <v>3583</v>
      </c>
      <c r="D127" s="19">
        <v>2050</v>
      </c>
      <c r="E127" s="19">
        <v>3040</v>
      </c>
      <c r="F127" s="19">
        <v>3841</v>
      </c>
      <c r="G127" s="19">
        <v>1062</v>
      </c>
      <c r="H127" s="19">
        <v>1246</v>
      </c>
      <c r="I127" s="19">
        <v>1604</v>
      </c>
      <c r="J127" s="19">
        <v>2443</v>
      </c>
      <c r="K127" s="19">
        <v>1727</v>
      </c>
      <c r="L127" s="19">
        <v>2470</v>
      </c>
      <c r="M127" s="19">
        <v>2243</v>
      </c>
      <c r="N127" s="19">
        <v>2403</v>
      </c>
      <c r="O127" s="19">
        <v>1463</v>
      </c>
      <c r="P127" s="19">
        <v>2060</v>
      </c>
      <c r="Q127" s="19">
        <v>2056</v>
      </c>
      <c r="R127" s="19">
        <v>2179</v>
      </c>
      <c r="S127" s="19">
        <v>1482</v>
      </c>
      <c r="T127" s="19">
        <v>1445</v>
      </c>
      <c r="U127" s="19">
        <v>1677</v>
      </c>
      <c r="V127" s="19">
        <v>2119</v>
      </c>
      <c r="W127" s="19">
        <v>12514</v>
      </c>
      <c r="X127" s="19">
        <v>6355</v>
      </c>
      <c r="Y127" s="19">
        <v>8843</v>
      </c>
      <c r="Z127" s="19">
        <v>7758</v>
      </c>
      <c r="AA127" s="19">
        <v>6723</v>
      </c>
    </row>
    <row r="128" spans="1:27" x14ac:dyDescent="0.35">
      <c r="A128" s="25" t="s">
        <v>96</v>
      </c>
      <c r="B128" s="25" t="s">
        <v>79</v>
      </c>
      <c r="C128" s="19">
        <v>893</v>
      </c>
      <c r="D128" s="19">
        <v>668</v>
      </c>
      <c r="E128" s="19">
        <v>1141</v>
      </c>
      <c r="F128" s="19">
        <v>1350</v>
      </c>
      <c r="G128" s="19">
        <v>707</v>
      </c>
      <c r="H128" s="19">
        <v>901</v>
      </c>
      <c r="I128" s="19">
        <v>875</v>
      </c>
      <c r="J128" s="19">
        <v>1453</v>
      </c>
      <c r="K128" s="19">
        <v>865</v>
      </c>
      <c r="L128" s="19">
        <v>686</v>
      </c>
      <c r="M128" s="19">
        <v>1010</v>
      </c>
      <c r="N128" s="19">
        <v>1511</v>
      </c>
      <c r="O128" s="19">
        <v>913</v>
      </c>
      <c r="P128" s="19">
        <v>846</v>
      </c>
      <c r="Q128" s="19">
        <v>986</v>
      </c>
      <c r="R128" s="19">
        <v>1216</v>
      </c>
      <c r="S128" s="19">
        <v>681</v>
      </c>
      <c r="T128" s="19">
        <v>594</v>
      </c>
      <c r="U128" s="19">
        <v>943</v>
      </c>
      <c r="V128" s="19">
        <v>1052</v>
      </c>
      <c r="W128" s="19">
        <v>4052</v>
      </c>
      <c r="X128" s="19">
        <v>3936</v>
      </c>
      <c r="Y128" s="19">
        <v>4072</v>
      </c>
      <c r="Z128" s="19">
        <v>3961</v>
      </c>
      <c r="AA128" s="19">
        <v>3270</v>
      </c>
    </row>
    <row r="129" spans="1:27" x14ac:dyDescent="0.35">
      <c r="A129" s="25" t="s">
        <v>92</v>
      </c>
      <c r="B129" s="25" t="s">
        <v>75</v>
      </c>
      <c r="C129" s="19">
        <v>238</v>
      </c>
      <c r="D129" s="19">
        <v>145</v>
      </c>
      <c r="E129" s="19">
        <v>340</v>
      </c>
      <c r="F129" s="19">
        <v>226</v>
      </c>
      <c r="G129" s="19">
        <v>827</v>
      </c>
      <c r="H129" s="19">
        <v>743</v>
      </c>
      <c r="I129" s="19">
        <v>662</v>
      </c>
      <c r="J129" s="19">
        <v>1119</v>
      </c>
      <c r="K129" s="19">
        <v>630</v>
      </c>
      <c r="L129" s="19">
        <v>593</v>
      </c>
      <c r="M129" s="19">
        <v>721</v>
      </c>
      <c r="N129" s="19">
        <v>919</v>
      </c>
      <c r="O129" s="19">
        <v>788</v>
      </c>
      <c r="P129" s="19">
        <v>1049</v>
      </c>
      <c r="Q129" s="19">
        <v>1075</v>
      </c>
      <c r="R129" s="19">
        <v>1289</v>
      </c>
      <c r="S129" s="19">
        <v>449</v>
      </c>
      <c r="T129" s="19">
        <v>397</v>
      </c>
      <c r="U129" s="19">
        <v>777</v>
      </c>
      <c r="V129" s="19">
        <v>1011</v>
      </c>
      <c r="W129" s="19">
        <v>949</v>
      </c>
      <c r="X129" s="19">
        <v>3351</v>
      </c>
      <c r="Y129" s="19">
        <v>2863</v>
      </c>
      <c r="Z129" s="19">
        <v>4201</v>
      </c>
      <c r="AA129" s="19">
        <v>2634</v>
      </c>
    </row>
    <row r="130" spans="1:27" x14ac:dyDescent="0.35">
      <c r="A130" s="25" t="s">
        <v>90</v>
      </c>
      <c r="B130" s="25" t="s">
        <v>73</v>
      </c>
      <c r="C130" s="19">
        <v>454</v>
      </c>
      <c r="D130" s="19">
        <v>283</v>
      </c>
      <c r="E130" s="19">
        <v>448</v>
      </c>
      <c r="F130" s="19">
        <v>352</v>
      </c>
      <c r="G130" s="19">
        <v>946</v>
      </c>
      <c r="H130" s="19">
        <v>475</v>
      </c>
      <c r="I130" s="19">
        <v>413</v>
      </c>
      <c r="J130" s="19">
        <v>422</v>
      </c>
      <c r="K130" s="19">
        <v>383</v>
      </c>
      <c r="L130" s="19">
        <v>327</v>
      </c>
      <c r="M130" s="19">
        <v>506</v>
      </c>
      <c r="N130" s="19">
        <v>431</v>
      </c>
      <c r="O130" s="19">
        <v>433</v>
      </c>
      <c r="P130" s="19">
        <v>750</v>
      </c>
      <c r="Q130" s="19">
        <v>547</v>
      </c>
      <c r="R130" s="19">
        <v>978</v>
      </c>
      <c r="S130" s="19">
        <v>359</v>
      </c>
      <c r="T130" s="19">
        <v>389</v>
      </c>
      <c r="U130" s="19">
        <v>451</v>
      </c>
      <c r="V130" s="19">
        <v>297</v>
      </c>
      <c r="W130" s="19">
        <v>1537</v>
      </c>
      <c r="X130" s="19">
        <v>2256</v>
      </c>
      <c r="Y130" s="19">
        <v>1647</v>
      </c>
      <c r="Z130" s="19">
        <v>2708</v>
      </c>
      <c r="AA130" s="19">
        <v>1496</v>
      </c>
    </row>
    <row r="131" spans="1:27" x14ac:dyDescent="0.35">
      <c r="A131" s="25" t="s">
        <v>86</v>
      </c>
      <c r="B131" s="25" t="s">
        <v>69</v>
      </c>
      <c r="C131" s="19">
        <v>1170</v>
      </c>
      <c r="D131" s="19">
        <v>1131</v>
      </c>
      <c r="E131" s="19">
        <v>1024</v>
      </c>
      <c r="F131" s="19">
        <v>1205</v>
      </c>
      <c r="G131" s="19">
        <v>2162</v>
      </c>
      <c r="H131" s="19">
        <v>1491</v>
      </c>
      <c r="I131" s="19">
        <v>1282</v>
      </c>
      <c r="J131" s="19">
        <v>1208</v>
      </c>
      <c r="K131" s="19">
        <v>1028</v>
      </c>
      <c r="L131" s="19">
        <v>1065</v>
      </c>
      <c r="M131" s="19">
        <v>1627</v>
      </c>
      <c r="N131" s="19">
        <v>1253</v>
      </c>
      <c r="O131" s="19">
        <v>273</v>
      </c>
      <c r="P131" s="19">
        <v>337</v>
      </c>
      <c r="Q131" s="19">
        <v>402</v>
      </c>
      <c r="R131" s="19">
        <v>352</v>
      </c>
      <c r="S131" s="19">
        <v>361</v>
      </c>
      <c r="T131" s="19">
        <v>384</v>
      </c>
      <c r="U131" s="19">
        <v>426</v>
      </c>
      <c r="V131" s="19">
        <v>323</v>
      </c>
      <c r="W131" s="19">
        <v>4530</v>
      </c>
      <c r="X131" s="19">
        <v>6143</v>
      </c>
      <c r="Y131" s="19">
        <v>4973</v>
      </c>
      <c r="Z131" s="19">
        <v>1364</v>
      </c>
      <c r="AA131" s="19">
        <v>1494</v>
      </c>
    </row>
    <row r="132" spans="1:27" x14ac:dyDescent="0.35">
      <c r="A132" s="25" t="s">
        <v>87</v>
      </c>
      <c r="B132" s="25" t="s">
        <v>70</v>
      </c>
      <c r="C132" s="19">
        <v>278</v>
      </c>
      <c r="D132" s="19">
        <v>405</v>
      </c>
      <c r="E132" s="19">
        <v>389</v>
      </c>
      <c r="F132" s="19">
        <v>459</v>
      </c>
      <c r="G132" s="19">
        <v>3308</v>
      </c>
      <c r="H132" s="19">
        <v>3392</v>
      </c>
      <c r="I132" s="19">
        <v>4180</v>
      </c>
      <c r="J132" s="19">
        <v>4087</v>
      </c>
      <c r="K132" s="19">
        <v>755</v>
      </c>
      <c r="L132" s="19">
        <v>981</v>
      </c>
      <c r="M132" s="19">
        <v>1011</v>
      </c>
      <c r="N132" s="19">
        <v>848</v>
      </c>
      <c r="O132" s="19">
        <v>409</v>
      </c>
      <c r="P132" s="19">
        <v>694</v>
      </c>
      <c r="Q132" s="19">
        <v>807</v>
      </c>
      <c r="R132" s="19">
        <v>1567</v>
      </c>
      <c r="S132" s="19">
        <v>219</v>
      </c>
      <c r="T132" s="19">
        <v>216</v>
      </c>
      <c r="U132" s="19">
        <v>414</v>
      </c>
      <c r="V132" s="19">
        <v>299</v>
      </c>
      <c r="W132" s="19">
        <v>1531</v>
      </c>
      <c r="X132" s="19">
        <v>14967</v>
      </c>
      <c r="Y132" s="19">
        <v>3595</v>
      </c>
      <c r="Z132" s="19">
        <v>3477</v>
      </c>
      <c r="AA132" s="19">
        <v>1148</v>
      </c>
    </row>
    <row r="133" spans="1:27" x14ac:dyDescent="0.35">
      <c r="A133" s="25" t="s">
        <v>84</v>
      </c>
      <c r="B133" s="25" t="s">
        <v>67</v>
      </c>
      <c r="C133" s="19">
        <v>217</v>
      </c>
      <c r="D133" s="19">
        <v>188</v>
      </c>
      <c r="E133" s="19">
        <v>309</v>
      </c>
      <c r="F133" s="19">
        <v>296</v>
      </c>
      <c r="G133" s="19">
        <v>66</v>
      </c>
      <c r="H133" s="34" t="s">
        <v>65</v>
      </c>
      <c r="I133" s="19">
        <v>97</v>
      </c>
      <c r="J133" s="19">
        <v>119</v>
      </c>
      <c r="K133" s="19">
        <v>49</v>
      </c>
      <c r="L133" s="19">
        <v>51</v>
      </c>
      <c r="M133" s="19">
        <v>64</v>
      </c>
      <c r="N133" s="19">
        <v>561</v>
      </c>
      <c r="O133" s="19">
        <v>63</v>
      </c>
      <c r="P133" s="19">
        <v>29</v>
      </c>
      <c r="Q133" s="19">
        <v>102</v>
      </c>
      <c r="R133" s="19">
        <v>164</v>
      </c>
      <c r="S133" s="19">
        <v>70</v>
      </c>
      <c r="T133" s="19">
        <v>55</v>
      </c>
      <c r="U133" s="19">
        <v>63</v>
      </c>
      <c r="V133" s="19">
        <v>172</v>
      </c>
      <c r="W133" s="19">
        <v>1010</v>
      </c>
      <c r="X133" s="19" t="s">
        <v>65</v>
      </c>
      <c r="Y133" s="19">
        <v>725</v>
      </c>
      <c r="Z133" s="19">
        <v>358</v>
      </c>
      <c r="AA133" s="19">
        <v>360</v>
      </c>
    </row>
  </sheetData>
  <mergeCells count="5">
    <mergeCell ref="W4:AA4"/>
    <mergeCell ref="W34:AA34"/>
    <mergeCell ref="W65:AA65"/>
    <mergeCell ref="W89:AA89"/>
    <mergeCell ref="W113:AA113"/>
  </mergeCells>
  <conditionalFormatting sqref="W4:AA4">
    <cfRule type="containsErrors" dxfId="38" priority="9">
      <formula>ISERROR(W4)</formula>
    </cfRule>
  </conditionalFormatting>
  <conditionalFormatting sqref="W34:AA34">
    <cfRule type="containsErrors" dxfId="37" priority="7">
      <formula>ISERROR(W34)</formula>
    </cfRule>
  </conditionalFormatting>
  <conditionalFormatting sqref="W65:AA65">
    <cfRule type="containsErrors" dxfId="36" priority="5">
      <formula>ISERROR(W65)</formula>
    </cfRule>
  </conditionalFormatting>
  <conditionalFormatting sqref="W89:AA89">
    <cfRule type="containsErrors" dxfId="35" priority="3">
      <formula>ISERROR(W89)</formula>
    </cfRule>
  </conditionalFormatting>
  <conditionalFormatting sqref="W113:AA113">
    <cfRule type="containsErrors" dxfId="34" priority="1">
      <formula>ISERROR(W113)</formula>
    </cfRule>
  </conditionalFormatting>
  <conditionalFormatting sqref="AA5">
    <cfRule type="containsErrors" dxfId="33" priority="10">
      <formula>ISERROR(AA5)</formula>
    </cfRule>
  </conditionalFormatting>
  <conditionalFormatting sqref="AA35">
    <cfRule type="containsErrors" dxfId="32" priority="8">
      <formula>ISERROR(AA35)</formula>
    </cfRule>
  </conditionalFormatting>
  <conditionalFormatting sqref="AA66">
    <cfRule type="containsErrors" dxfId="31" priority="6">
      <formula>ISERROR(AA66)</formula>
    </cfRule>
  </conditionalFormatting>
  <conditionalFormatting sqref="AA90">
    <cfRule type="containsErrors" dxfId="30" priority="4">
      <formula>ISERROR(AA90)</formula>
    </cfRule>
  </conditionalFormatting>
  <conditionalFormatting sqref="AA114">
    <cfRule type="containsErrors" dxfId="29" priority="2">
      <formula>ISERROR(AA114)</formula>
    </cfRule>
  </conditionalFormatting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8C9A-A4AA-4850-BA79-4257F1B7F467}">
  <dimension ref="A1:AE136"/>
  <sheetViews>
    <sheetView topLeftCell="A32" zoomScale="90" zoomScaleNormal="90" workbookViewId="0">
      <pane xSplit="2" topLeftCell="W1" activePane="topRight" state="frozen"/>
      <selection pane="topRight" activeCell="AG55" sqref="AG55"/>
    </sheetView>
  </sheetViews>
  <sheetFormatPr defaultRowHeight="14.5" x14ac:dyDescent="0.35"/>
  <cols>
    <col min="1" max="1" width="15.7265625" style="1" customWidth="1"/>
    <col min="2" max="2" width="15.7265625" style="24" customWidth="1"/>
    <col min="3" max="22" width="9.1796875" style="1" hidden="1" customWidth="1"/>
    <col min="23" max="27" width="9.453125" style="1" customWidth="1"/>
    <col min="28" max="16384" width="8.7265625" style="1"/>
  </cols>
  <sheetData>
    <row r="1" spans="1:31" x14ac:dyDescent="0.35">
      <c r="A1" s="17" t="s">
        <v>31</v>
      </c>
    </row>
    <row r="2" spans="1:31" x14ac:dyDescent="0.35">
      <c r="A2" s="18" t="s">
        <v>32</v>
      </c>
    </row>
    <row r="3" spans="1:31" hidden="1" x14ac:dyDescent="0.35">
      <c r="A3" s="19"/>
      <c r="B3" s="25"/>
      <c r="C3" s="12" t="s">
        <v>23</v>
      </c>
      <c r="D3" s="12" t="s">
        <v>24</v>
      </c>
      <c r="E3" s="12" t="s">
        <v>25</v>
      </c>
      <c r="F3" s="12" t="s">
        <v>26</v>
      </c>
      <c r="G3" s="3" t="s">
        <v>23</v>
      </c>
      <c r="H3" s="3" t="s">
        <v>24</v>
      </c>
      <c r="I3" s="3" t="s">
        <v>25</v>
      </c>
      <c r="J3" s="4" t="s">
        <v>26</v>
      </c>
      <c r="K3" s="5" t="s">
        <v>23</v>
      </c>
      <c r="L3" s="5" t="s">
        <v>24</v>
      </c>
      <c r="M3" s="5" t="s">
        <v>25</v>
      </c>
      <c r="N3" s="6" t="s">
        <v>26</v>
      </c>
      <c r="O3" s="7" t="s">
        <v>23</v>
      </c>
      <c r="P3" s="7" t="s">
        <v>24</v>
      </c>
      <c r="Q3" s="7" t="s">
        <v>25</v>
      </c>
      <c r="R3" s="8" t="s">
        <v>26</v>
      </c>
      <c r="S3" s="14" t="s">
        <v>23</v>
      </c>
      <c r="T3" s="14" t="s">
        <v>24</v>
      </c>
      <c r="U3" s="14" t="s">
        <v>25</v>
      </c>
      <c r="V3" s="15" t="s">
        <v>26</v>
      </c>
    </row>
    <row r="4" spans="1:31" x14ac:dyDescent="0.35">
      <c r="A4" s="19"/>
      <c r="B4" s="25"/>
      <c r="C4" s="12" t="s">
        <v>27</v>
      </c>
      <c r="D4" s="12" t="s">
        <v>28</v>
      </c>
      <c r="E4" s="12" t="s">
        <v>29</v>
      </c>
      <c r="F4" s="12" t="s">
        <v>30</v>
      </c>
      <c r="G4" s="3" t="s">
        <v>27</v>
      </c>
      <c r="H4" s="3" t="s">
        <v>28</v>
      </c>
      <c r="I4" s="3" t="s">
        <v>29</v>
      </c>
      <c r="J4" s="4" t="s">
        <v>30</v>
      </c>
      <c r="K4" s="5" t="s">
        <v>27</v>
      </c>
      <c r="L4" s="5" t="s">
        <v>28</v>
      </c>
      <c r="M4" s="5" t="s">
        <v>29</v>
      </c>
      <c r="N4" s="6" t="s">
        <v>30</v>
      </c>
      <c r="O4" s="7" t="s">
        <v>27</v>
      </c>
      <c r="P4" s="7" t="s">
        <v>28</v>
      </c>
      <c r="Q4" s="7" t="s">
        <v>29</v>
      </c>
      <c r="R4" s="8" t="s">
        <v>30</v>
      </c>
      <c r="S4" s="14" t="s">
        <v>27</v>
      </c>
      <c r="T4" s="14" t="s">
        <v>28</v>
      </c>
      <c r="U4" s="14" t="s">
        <v>29</v>
      </c>
      <c r="V4" s="15" t="s">
        <v>30</v>
      </c>
      <c r="W4" s="57" t="s">
        <v>59</v>
      </c>
      <c r="X4" s="57"/>
      <c r="Y4" s="57"/>
      <c r="Z4" s="57"/>
      <c r="AA4" s="57"/>
      <c r="AB4" s="58" t="s">
        <v>61</v>
      </c>
      <c r="AC4" s="58"/>
      <c r="AD4" s="58"/>
      <c r="AE4" s="58"/>
    </row>
    <row r="5" spans="1:31" x14ac:dyDescent="0.35">
      <c r="A5" s="19"/>
      <c r="B5" s="25"/>
      <c r="C5" s="13">
        <v>2019</v>
      </c>
      <c r="D5" s="13">
        <v>2019</v>
      </c>
      <c r="E5" s="13">
        <v>2019</v>
      </c>
      <c r="F5" s="13">
        <v>2019</v>
      </c>
      <c r="G5" s="9">
        <v>2023</v>
      </c>
      <c r="H5" s="9">
        <v>2023</v>
      </c>
      <c r="I5" s="9">
        <v>2023</v>
      </c>
      <c r="J5" s="9">
        <v>2023</v>
      </c>
      <c r="K5" s="10">
        <v>2024</v>
      </c>
      <c r="L5" s="10">
        <v>2024</v>
      </c>
      <c r="M5" s="10">
        <v>2024</v>
      </c>
      <c r="N5" s="10">
        <v>2024</v>
      </c>
      <c r="O5" s="11">
        <v>2025</v>
      </c>
      <c r="P5" s="11">
        <v>2025</v>
      </c>
      <c r="Q5" s="11">
        <v>2025</v>
      </c>
      <c r="R5" s="11">
        <v>2025</v>
      </c>
      <c r="S5" s="16">
        <v>2026</v>
      </c>
      <c r="T5" s="16">
        <v>2026</v>
      </c>
      <c r="U5" s="16">
        <v>2026</v>
      </c>
      <c r="V5" s="16">
        <v>2026</v>
      </c>
      <c r="W5" s="13">
        <v>2019</v>
      </c>
      <c r="X5" s="9">
        <v>2023</v>
      </c>
      <c r="Y5" s="10">
        <v>2024</v>
      </c>
      <c r="Z5" s="11">
        <v>2025</v>
      </c>
      <c r="AA5" s="26" t="s">
        <v>58</v>
      </c>
      <c r="AB5" s="58" t="s">
        <v>62</v>
      </c>
      <c r="AC5" s="58"/>
      <c r="AD5" s="58" t="s">
        <v>63</v>
      </c>
      <c r="AE5" s="58"/>
    </row>
    <row r="6" spans="1:31" x14ac:dyDescent="0.35">
      <c r="A6" s="20" t="s">
        <v>33</v>
      </c>
      <c r="B6" s="21" t="s">
        <v>34</v>
      </c>
      <c r="C6" s="19">
        <v>208405</v>
      </c>
      <c r="D6" s="19">
        <v>218936</v>
      </c>
      <c r="E6" s="19">
        <v>233384</v>
      </c>
      <c r="F6" s="19">
        <v>262149</v>
      </c>
      <c r="G6" s="19">
        <v>196442</v>
      </c>
      <c r="H6" s="19">
        <v>221666</v>
      </c>
      <c r="I6" s="19">
        <v>226277</v>
      </c>
      <c r="J6" s="19">
        <v>250191</v>
      </c>
      <c r="K6" s="19">
        <v>193953</v>
      </c>
      <c r="L6" s="19">
        <v>224948</v>
      </c>
      <c r="M6" s="19">
        <v>237380</v>
      </c>
      <c r="N6" s="19">
        <v>233843</v>
      </c>
      <c r="O6" s="19">
        <v>204971</v>
      </c>
      <c r="P6" s="19">
        <v>230410</v>
      </c>
      <c r="Q6" s="19">
        <v>217018</v>
      </c>
      <c r="R6" s="19">
        <v>251330</v>
      </c>
      <c r="S6" s="19">
        <v>217120</v>
      </c>
      <c r="T6" s="19">
        <v>233291</v>
      </c>
      <c r="U6" s="19">
        <v>234040</v>
      </c>
      <c r="V6" s="19">
        <v>264204</v>
      </c>
      <c r="W6" s="19">
        <v>922874</v>
      </c>
      <c r="X6" s="19">
        <v>894576</v>
      </c>
      <c r="Y6" s="19">
        <v>890124</v>
      </c>
      <c r="Z6" s="19">
        <v>903729</v>
      </c>
      <c r="AA6" s="19">
        <v>948655</v>
      </c>
      <c r="AB6" s="19">
        <f>AA6-W6</f>
        <v>25781</v>
      </c>
      <c r="AC6" s="29">
        <f>(AA6-W6)/W6</f>
        <v>2.7935557833463721E-2</v>
      </c>
      <c r="AD6" s="19">
        <f>AA6-Z6</f>
        <v>44926</v>
      </c>
      <c r="AE6" s="29">
        <f>(AA6-Z6)/Z6</f>
        <v>4.9711805198239735E-2</v>
      </c>
    </row>
    <row r="7" spans="1:31" x14ac:dyDescent="0.35">
      <c r="A7" s="20" t="s">
        <v>35</v>
      </c>
      <c r="B7" s="21" t="s">
        <v>0</v>
      </c>
      <c r="C7" s="19">
        <v>94757</v>
      </c>
      <c r="D7" s="19">
        <v>108322</v>
      </c>
      <c r="E7" s="19">
        <v>109420</v>
      </c>
      <c r="F7" s="19">
        <v>105940</v>
      </c>
      <c r="G7" s="19">
        <v>114202</v>
      </c>
      <c r="H7" s="19">
        <v>118745</v>
      </c>
      <c r="I7" s="19">
        <v>124543</v>
      </c>
      <c r="J7" s="19">
        <v>123907</v>
      </c>
      <c r="K7" s="19">
        <v>110875</v>
      </c>
      <c r="L7" s="19">
        <v>117596</v>
      </c>
      <c r="M7" s="19">
        <v>121662</v>
      </c>
      <c r="N7" s="19">
        <v>118112</v>
      </c>
      <c r="O7" s="19">
        <v>109553</v>
      </c>
      <c r="P7" s="19">
        <v>119924</v>
      </c>
      <c r="Q7" s="19">
        <v>108875</v>
      </c>
      <c r="R7" s="19">
        <v>117547</v>
      </c>
      <c r="S7" s="19">
        <v>117629</v>
      </c>
      <c r="T7" s="19">
        <v>120708</v>
      </c>
      <c r="U7" s="19">
        <v>117238</v>
      </c>
      <c r="V7" s="19">
        <v>124955</v>
      </c>
      <c r="W7" s="19">
        <v>418439</v>
      </c>
      <c r="X7" s="19">
        <v>481397</v>
      </c>
      <c r="Y7" s="19">
        <v>468245</v>
      </c>
      <c r="Z7" s="19">
        <v>455899</v>
      </c>
      <c r="AA7" s="19">
        <v>480530</v>
      </c>
      <c r="AB7" s="19">
        <f t="shared" ref="AB7:AB29" si="0">AA7-W7</f>
        <v>62091</v>
      </c>
      <c r="AC7" s="29">
        <f t="shared" ref="AC7:AC29" si="1">(AA7-W7)/W7</f>
        <v>0.14838722012049546</v>
      </c>
      <c r="AD7" s="19">
        <f t="shared" ref="AD7:AD29" si="2">AA7-Z7</f>
        <v>24631</v>
      </c>
      <c r="AE7" s="29">
        <f t="shared" ref="AE7:AE29" si="3">(AA7-Z7)/Z7</f>
        <v>5.4027317454085226E-2</v>
      </c>
    </row>
    <row r="8" spans="1:31" s="28" customFormat="1" x14ac:dyDescent="0.35">
      <c r="A8" s="22" t="s">
        <v>36</v>
      </c>
      <c r="B8" s="23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82240</v>
      </c>
      <c r="H8" s="27">
        <v>102921</v>
      </c>
      <c r="I8" s="27">
        <v>101734</v>
      </c>
      <c r="J8" s="27">
        <v>126284</v>
      </c>
      <c r="K8" s="27">
        <v>83078</v>
      </c>
      <c r="L8" s="27">
        <v>107352</v>
      </c>
      <c r="M8" s="27">
        <v>115718</v>
      </c>
      <c r="N8" s="27">
        <v>115731</v>
      </c>
      <c r="O8" s="27">
        <v>95418</v>
      </c>
      <c r="P8" s="27">
        <v>110486</v>
      </c>
      <c r="Q8" s="27">
        <v>108143</v>
      </c>
      <c r="R8" s="27">
        <v>133783</v>
      </c>
      <c r="S8" s="27">
        <v>99491</v>
      </c>
      <c r="T8" s="27">
        <v>112583</v>
      </c>
      <c r="U8" s="27">
        <v>116802</v>
      </c>
      <c r="V8" s="27">
        <v>139249</v>
      </c>
      <c r="W8" s="27">
        <v>504435</v>
      </c>
      <c r="X8" s="27">
        <v>413179</v>
      </c>
      <c r="Y8" s="27">
        <v>421879</v>
      </c>
      <c r="Z8" s="27">
        <v>447830</v>
      </c>
      <c r="AA8" s="27">
        <v>468125</v>
      </c>
      <c r="AB8" s="27">
        <f t="shared" si="0"/>
        <v>-36310</v>
      </c>
      <c r="AC8" s="30">
        <f t="shared" si="1"/>
        <v>-7.1981523883156401E-2</v>
      </c>
      <c r="AD8" s="27">
        <f t="shared" si="2"/>
        <v>20295</v>
      </c>
      <c r="AE8" s="30">
        <f t="shared" si="3"/>
        <v>4.531853605162673E-2</v>
      </c>
    </row>
    <row r="9" spans="1:31" x14ac:dyDescent="0.35">
      <c r="A9" s="19" t="s">
        <v>37</v>
      </c>
      <c r="B9" s="25" t="s">
        <v>15</v>
      </c>
      <c r="C9" s="19">
        <v>31968</v>
      </c>
      <c r="D9" s="19">
        <v>51416</v>
      </c>
      <c r="E9" s="19">
        <v>45353</v>
      </c>
      <c r="F9" s="19">
        <v>62142</v>
      </c>
      <c r="G9" s="19">
        <v>29314</v>
      </c>
      <c r="H9" s="19">
        <v>48098</v>
      </c>
      <c r="I9" s="19">
        <v>39507</v>
      </c>
      <c r="J9" s="19">
        <v>58063</v>
      </c>
      <c r="K9" s="19">
        <v>24454</v>
      </c>
      <c r="L9" s="19">
        <v>49298</v>
      </c>
      <c r="M9" s="19">
        <v>43971</v>
      </c>
      <c r="N9" s="19">
        <v>41968</v>
      </c>
      <c r="O9" s="19">
        <v>30165</v>
      </c>
      <c r="P9" s="19">
        <v>47619</v>
      </c>
      <c r="Q9" s="19">
        <v>35700</v>
      </c>
      <c r="R9" s="19">
        <v>49085</v>
      </c>
      <c r="S9" s="19">
        <v>30560</v>
      </c>
      <c r="T9" s="19">
        <v>44511</v>
      </c>
      <c r="U9" s="19">
        <v>34745</v>
      </c>
      <c r="V9" s="19">
        <v>50023</v>
      </c>
      <c r="W9" s="19">
        <v>190879</v>
      </c>
      <c r="X9" s="19">
        <v>174982</v>
      </c>
      <c r="Y9" s="19">
        <v>159691</v>
      </c>
      <c r="Z9" s="19">
        <v>162569</v>
      </c>
      <c r="AA9" s="19">
        <v>159839</v>
      </c>
      <c r="AB9" s="19">
        <f t="shared" si="0"/>
        <v>-31040</v>
      </c>
      <c r="AC9" s="29">
        <f t="shared" si="1"/>
        <v>-0.16261610758648148</v>
      </c>
      <c r="AD9" s="19">
        <f t="shared" si="2"/>
        <v>-2730</v>
      </c>
      <c r="AE9" s="29">
        <f t="shared" si="3"/>
        <v>-1.6792869489263021E-2</v>
      </c>
    </row>
    <row r="10" spans="1:31" x14ac:dyDescent="0.35">
      <c r="A10" s="19" t="s">
        <v>38</v>
      </c>
      <c r="B10" s="25" t="s">
        <v>8</v>
      </c>
      <c r="C10" s="19">
        <v>10007</v>
      </c>
      <c r="D10" s="19">
        <v>11343</v>
      </c>
      <c r="E10" s="19">
        <v>14523</v>
      </c>
      <c r="F10" s="19">
        <v>13873</v>
      </c>
      <c r="G10" s="19">
        <v>13873</v>
      </c>
      <c r="H10" s="19">
        <v>13660</v>
      </c>
      <c r="I10" s="19">
        <v>18817</v>
      </c>
      <c r="J10" s="19">
        <v>19399</v>
      </c>
      <c r="K10" s="19">
        <v>15850</v>
      </c>
      <c r="L10" s="19">
        <v>17302</v>
      </c>
      <c r="M10" s="19">
        <v>25113</v>
      </c>
      <c r="N10" s="19">
        <v>15350</v>
      </c>
      <c r="O10" s="19">
        <v>18027</v>
      </c>
      <c r="P10" s="19">
        <v>18417</v>
      </c>
      <c r="Q10" s="19">
        <v>24263</v>
      </c>
      <c r="R10" s="19">
        <v>20017</v>
      </c>
      <c r="S10" s="19">
        <v>20248</v>
      </c>
      <c r="T10" s="19">
        <v>19001</v>
      </c>
      <c r="U10" s="19">
        <v>25935</v>
      </c>
      <c r="V10" s="19">
        <v>20953</v>
      </c>
      <c r="W10" s="19">
        <v>49746</v>
      </c>
      <c r="X10" s="19">
        <v>65749</v>
      </c>
      <c r="Y10" s="19">
        <v>73615</v>
      </c>
      <c r="Z10" s="19">
        <v>80724</v>
      </c>
      <c r="AA10" s="19">
        <v>86137</v>
      </c>
      <c r="AB10" s="19">
        <f t="shared" si="0"/>
        <v>36391</v>
      </c>
      <c r="AC10" s="29">
        <f t="shared" si="1"/>
        <v>0.73153620391589269</v>
      </c>
      <c r="AD10" s="19">
        <f t="shared" si="2"/>
        <v>5413</v>
      </c>
      <c r="AE10" s="29">
        <f t="shared" si="3"/>
        <v>6.7055646400079286E-2</v>
      </c>
    </row>
    <row r="11" spans="1:31" x14ac:dyDescent="0.35">
      <c r="A11" s="19" t="s">
        <v>40</v>
      </c>
      <c r="B11" s="25" t="s">
        <v>7</v>
      </c>
      <c r="C11" s="19">
        <v>3631</v>
      </c>
      <c r="D11" s="19">
        <v>3346</v>
      </c>
      <c r="E11" s="19">
        <v>4262</v>
      </c>
      <c r="F11" s="19">
        <v>5811</v>
      </c>
      <c r="G11" s="19">
        <v>3929</v>
      </c>
      <c r="H11" s="19">
        <v>3291</v>
      </c>
      <c r="I11" s="19">
        <v>3992</v>
      </c>
      <c r="J11" s="19">
        <v>5181</v>
      </c>
      <c r="K11" s="19">
        <v>4143</v>
      </c>
      <c r="L11" s="19">
        <v>4240</v>
      </c>
      <c r="M11" s="19">
        <v>4845</v>
      </c>
      <c r="N11" s="19">
        <v>5342</v>
      </c>
      <c r="O11" s="19">
        <v>4694</v>
      </c>
      <c r="P11" s="19">
        <v>4137</v>
      </c>
      <c r="Q11" s="19">
        <v>4589</v>
      </c>
      <c r="R11" s="19">
        <v>6198</v>
      </c>
      <c r="S11" s="19">
        <v>4588</v>
      </c>
      <c r="T11" s="19">
        <v>5036</v>
      </c>
      <c r="U11" s="19">
        <v>5062</v>
      </c>
      <c r="V11" s="19">
        <v>6206</v>
      </c>
      <c r="W11" s="19">
        <v>17050</v>
      </c>
      <c r="X11" s="19">
        <v>16393</v>
      </c>
      <c r="Y11" s="19">
        <v>18570</v>
      </c>
      <c r="Z11" s="19">
        <v>19618</v>
      </c>
      <c r="AA11" s="19">
        <v>20892</v>
      </c>
      <c r="AB11" s="19">
        <f t="shared" si="0"/>
        <v>3842</v>
      </c>
      <c r="AC11" s="29">
        <f t="shared" si="1"/>
        <v>0.22533724340175953</v>
      </c>
      <c r="AD11" s="19">
        <f t="shared" si="2"/>
        <v>1274</v>
      </c>
      <c r="AE11" s="29">
        <f t="shared" si="3"/>
        <v>6.4940360893057394E-2</v>
      </c>
    </row>
    <row r="12" spans="1:31" x14ac:dyDescent="0.35">
      <c r="A12" s="19" t="s">
        <v>41</v>
      </c>
      <c r="B12" s="25" t="s">
        <v>16</v>
      </c>
      <c r="C12" s="19">
        <v>3447</v>
      </c>
      <c r="D12" s="19">
        <v>4010</v>
      </c>
      <c r="E12" s="19">
        <v>4410</v>
      </c>
      <c r="F12" s="19">
        <v>4755</v>
      </c>
      <c r="G12" s="19">
        <v>2992</v>
      </c>
      <c r="H12" s="19">
        <v>4860</v>
      </c>
      <c r="I12" s="19">
        <v>3192</v>
      </c>
      <c r="J12" s="19">
        <v>3112</v>
      </c>
      <c r="K12" s="19">
        <v>4399</v>
      </c>
      <c r="L12" s="19">
        <v>4140</v>
      </c>
      <c r="M12" s="19">
        <v>4473</v>
      </c>
      <c r="N12" s="19">
        <v>4039</v>
      </c>
      <c r="O12" s="19">
        <v>4540</v>
      </c>
      <c r="P12" s="19">
        <v>4548</v>
      </c>
      <c r="Q12" s="19">
        <v>4103</v>
      </c>
      <c r="R12" s="19">
        <v>4765</v>
      </c>
      <c r="S12" s="19">
        <v>4910</v>
      </c>
      <c r="T12" s="19">
        <v>4863</v>
      </c>
      <c r="U12" s="19">
        <v>5065</v>
      </c>
      <c r="V12" s="19">
        <v>5645</v>
      </c>
      <c r="W12" s="19">
        <v>16622</v>
      </c>
      <c r="X12" s="19">
        <v>14156</v>
      </c>
      <c r="Y12" s="19">
        <v>17051</v>
      </c>
      <c r="Z12" s="19">
        <v>17956</v>
      </c>
      <c r="AA12" s="19">
        <v>20483</v>
      </c>
      <c r="AB12" s="19">
        <f t="shared" si="0"/>
        <v>3861</v>
      </c>
      <c r="AC12" s="29">
        <f t="shared" si="1"/>
        <v>0.23228251714595116</v>
      </c>
      <c r="AD12" s="19">
        <f t="shared" si="2"/>
        <v>2527</v>
      </c>
      <c r="AE12" s="29">
        <f t="shared" si="3"/>
        <v>0.14073290265092447</v>
      </c>
    </row>
    <row r="13" spans="1:31" x14ac:dyDescent="0.35">
      <c r="A13" s="19" t="s">
        <v>39</v>
      </c>
      <c r="B13" s="25" t="s">
        <v>13</v>
      </c>
      <c r="C13" s="19">
        <v>3280</v>
      </c>
      <c r="D13" s="19">
        <v>3427</v>
      </c>
      <c r="E13" s="19">
        <v>5169</v>
      </c>
      <c r="F13" s="19">
        <v>8371</v>
      </c>
      <c r="G13" s="19">
        <v>3999</v>
      </c>
      <c r="H13" s="19">
        <v>3435</v>
      </c>
      <c r="I13" s="19">
        <v>4239</v>
      </c>
      <c r="J13" s="19">
        <v>4518</v>
      </c>
      <c r="K13" s="19">
        <v>3960</v>
      </c>
      <c r="L13" s="19">
        <v>3685</v>
      </c>
      <c r="M13" s="19">
        <v>4632</v>
      </c>
      <c r="N13" s="19">
        <v>5982</v>
      </c>
      <c r="O13" s="19">
        <v>3998</v>
      </c>
      <c r="P13" s="19">
        <v>3785</v>
      </c>
      <c r="Q13" s="19">
        <v>5026</v>
      </c>
      <c r="R13" s="19">
        <v>6862</v>
      </c>
      <c r="S13" s="19">
        <v>3855</v>
      </c>
      <c r="T13" s="19">
        <v>3555</v>
      </c>
      <c r="U13" s="19">
        <v>4983</v>
      </c>
      <c r="V13" s="19">
        <v>6996</v>
      </c>
      <c r="W13" s="19">
        <v>20247</v>
      </c>
      <c r="X13" s="19">
        <v>16191</v>
      </c>
      <c r="Y13" s="19">
        <v>18259</v>
      </c>
      <c r="Z13" s="19">
        <v>19671</v>
      </c>
      <c r="AA13" s="19">
        <v>19389</v>
      </c>
      <c r="AB13" s="19">
        <f t="shared" si="0"/>
        <v>-858</v>
      </c>
      <c r="AC13" s="29">
        <f t="shared" si="1"/>
        <v>-4.2376648392354423E-2</v>
      </c>
      <c r="AD13" s="19">
        <f t="shared" si="2"/>
        <v>-282</v>
      </c>
      <c r="AE13" s="29">
        <f t="shared" si="3"/>
        <v>-1.433582430989782E-2</v>
      </c>
    </row>
    <row r="14" spans="1:31" x14ac:dyDescent="0.35">
      <c r="A14" s="19" t="s">
        <v>42</v>
      </c>
      <c r="B14" s="25" t="s">
        <v>12</v>
      </c>
      <c r="C14" s="19">
        <v>3643</v>
      </c>
      <c r="D14" s="19">
        <v>3499</v>
      </c>
      <c r="E14" s="19">
        <v>4159</v>
      </c>
      <c r="F14" s="19">
        <v>6163</v>
      </c>
      <c r="G14" s="19">
        <v>2673</v>
      </c>
      <c r="H14" s="19">
        <v>2586</v>
      </c>
      <c r="I14" s="19">
        <v>2908</v>
      </c>
      <c r="J14" s="19">
        <v>3257</v>
      </c>
      <c r="K14" s="19">
        <v>2074</v>
      </c>
      <c r="L14" s="19">
        <v>2509</v>
      </c>
      <c r="M14" s="19">
        <v>2942</v>
      </c>
      <c r="N14" s="19">
        <v>3886</v>
      </c>
      <c r="O14" s="19">
        <v>2826</v>
      </c>
      <c r="P14" s="19">
        <v>2869</v>
      </c>
      <c r="Q14" s="19">
        <v>3335</v>
      </c>
      <c r="R14" s="19">
        <v>4508</v>
      </c>
      <c r="S14" s="19">
        <v>2879</v>
      </c>
      <c r="T14" s="19">
        <v>3141</v>
      </c>
      <c r="U14" s="19">
        <v>3645</v>
      </c>
      <c r="V14" s="19">
        <v>4066</v>
      </c>
      <c r="W14" s="19">
        <v>17464</v>
      </c>
      <c r="X14" s="19">
        <v>11424</v>
      </c>
      <c r="Y14" s="19">
        <v>11411</v>
      </c>
      <c r="Z14" s="19">
        <v>13538</v>
      </c>
      <c r="AA14" s="19">
        <v>13731</v>
      </c>
      <c r="AB14" s="19">
        <f t="shared" si="0"/>
        <v>-3733</v>
      </c>
      <c r="AC14" s="29">
        <f t="shared" si="1"/>
        <v>-0.21375400824553367</v>
      </c>
      <c r="AD14" s="19">
        <f t="shared" si="2"/>
        <v>193</v>
      </c>
      <c r="AE14" s="29">
        <f t="shared" si="3"/>
        <v>1.4256167823903088E-2</v>
      </c>
    </row>
    <row r="15" spans="1:31" x14ac:dyDescent="0.35">
      <c r="A15" s="21" t="s">
        <v>44</v>
      </c>
      <c r="B15" s="21" t="s">
        <v>44</v>
      </c>
      <c r="C15" s="19">
        <v>1370</v>
      </c>
      <c r="D15" s="19">
        <v>1924</v>
      </c>
      <c r="E15" s="19">
        <v>2377</v>
      </c>
      <c r="F15" s="19">
        <v>2571</v>
      </c>
      <c r="G15" s="19">
        <v>2056</v>
      </c>
      <c r="H15" s="19">
        <v>1813</v>
      </c>
      <c r="I15" s="19">
        <v>2571</v>
      </c>
      <c r="J15" s="19">
        <v>2144</v>
      </c>
      <c r="K15" s="19">
        <v>1712</v>
      </c>
      <c r="L15" s="19">
        <v>1849</v>
      </c>
      <c r="M15" s="19">
        <v>2676</v>
      </c>
      <c r="N15" s="19">
        <v>3414</v>
      </c>
      <c r="O15" s="19">
        <v>1894</v>
      </c>
      <c r="P15" s="19">
        <v>1656</v>
      </c>
      <c r="Q15" s="19">
        <v>2515</v>
      </c>
      <c r="R15" s="19">
        <v>3222</v>
      </c>
      <c r="S15" s="19">
        <v>2793</v>
      </c>
      <c r="T15" s="19">
        <v>2284</v>
      </c>
      <c r="U15" s="19">
        <v>3454</v>
      </c>
      <c r="V15" s="19">
        <v>4086</v>
      </c>
      <c r="W15" s="19">
        <v>8242</v>
      </c>
      <c r="X15" s="19">
        <v>8584</v>
      </c>
      <c r="Y15" s="19">
        <v>9651</v>
      </c>
      <c r="Z15" s="19">
        <v>9287</v>
      </c>
      <c r="AA15" s="19">
        <v>12617</v>
      </c>
      <c r="AB15" s="19">
        <f t="shared" si="0"/>
        <v>4375</v>
      </c>
      <c r="AC15" s="29">
        <f t="shared" si="1"/>
        <v>0.53081776267896141</v>
      </c>
      <c r="AD15" s="19">
        <f t="shared" si="2"/>
        <v>3330</v>
      </c>
      <c r="AE15" s="29">
        <f t="shared" si="3"/>
        <v>0.35856573705179284</v>
      </c>
    </row>
    <row r="16" spans="1:31" x14ac:dyDescent="0.35">
      <c r="A16" s="19" t="s">
        <v>45</v>
      </c>
      <c r="B16" s="25" t="s">
        <v>10</v>
      </c>
      <c r="C16" s="19">
        <v>1400</v>
      </c>
      <c r="D16" s="19">
        <v>1401</v>
      </c>
      <c r="E16" s="19">
        <v>1861</v>
      </c>
      <c r="F16" s="19">
        <v>2882</v>
      </c>
      <c r="G16" s="19">
        <v>1747</v>
      </c>
      <c r="H16" s="19">
        <v>2195</v>
      </c>
      <c r="I16" s="19">
        <v>2410</v>
      </c>
      <c r="J16" s="19">
        <v>2856</v>
      </c>
      <c r="K16" s="19">
        <v>2225</v>
      </c>
      <c r="L16" s="19">
        <v>2063</v>
      </c>
      <c r="M16" s="19">
        <v>1718</v>
      </c>
      <c r="N16" s="19">
        <v>2726</v>
      </c>
      <c r="O16" s="19">
        <v>2224</v>
      </c>
      <c r="P16" s="19">
        <v>1844</v>
      </c>
      <c r="Q16" s="19">
        <v>1897</v>
      </c>
      <c r="R16" s="19">
        <v>3131</v>
      </c>
      <c r="S16" s="19">
        <v>2482</v>
      </c>
      <c r="T16" s="19">
        <v>2182</v>
      </c>
      <c r="U16" s="19">
        <v>2877</v>
      </c>
      <c r="V16" s="19">
        <v>4129</v>
      </c>
      <c r="W16" s="19">
        <v>7544</v>
      </c>
      <c r="X16" s="19">
        <v>9208</v>
      </c>
      <c r="Y16" s="19">
        <v>8732</v>
      </c>
      <c r="Z16" s="19">
        <v>9096</v>
      </c>
      <c r="AA16" s="19">
        <v>11670</v>
      </c>
      <c r="AB16" s="19">
        <f t="shared" si="0"/>
        <v>4126</v>
      </c>
      <c r="AC16" s="29">
        <f t="shared" si="1"/>
        <v>0.54692470837751861</v>
      </c>
      <c r="AD16" s="19">
        <f t="shared" si="2"/>
        <v>2574</v>
      </c>
      <c r="AE16" s="29">
        <f t="shared" si="3"/>
        <v>0.28298153034300794</v>
      </c>
    </row>
    <row r="17" spans="1:31" x14ac:dyDescent="0.35">
      <c r="A17" s="19" t="s">
        <v>46</v>
      </c>
      <c r="B17" s="25" t="s">
        <v>18</v>
      </c>
      <c r="C17" s="19">
        <v>1504</v>
      </c>
      <c r="D17" s="19">
        <v>1296</v>
      </c>
      <c r="E17" s="19">
        <v>1680</v>
      </c>
      <c r="F17" s="19">
        <v>2032</v>
      </c>
      <c r="G17" s="19">
        <v>2563</v>
      </c>
      <c r="H17" s="19">
        <v>2815</v>
      </c>
      <c r="I17" s="19">
        <v>2500</v>
      </c>
      <c r="J17" s="19">
        <v>2734</v>
      </c>
      <c r="K17" s="19">
        <v>2223</v>
      </c>
      <c r="L17" s="19">
        <v>2405</v>
      </c>
      <c r="M17" s="19">
        <v>2513</v>
      </c>
      <c r="N17" s="19">
        <v>1893</v>
      </c>
      <c r="O17" s="19">
        <v>1898</v>
      </c>
      <c r="P17" s="19">
        <v>1943</v>
      </c>
      <c r="Q17" s="19">
        <v>1875</v>
      </c>
      <c r="R17" s="19">
        <v>2310</v>
      </c>
      <c r="S17" s="19">
        <v>2201</v>
      </c>
      <c r="T17" s="19">
        <v>2377</v>
      </c>
      <c r="U17" s="19">
        <v>2567</v>
      </c>
      <c r="V17" s="19">
        <v>2265</v>
      </c>
      <c r="W17" s="19">
        <v>6512</v>
      </c>
      <c r="X17" s="19">
        <v>10612</v>
      </c>
      <c r="Y17" s="19">
        <v>9034</v>
      </c>
      <c r="Z17" s="19">
        <v>8026</v>
      </c>
      <c r="AA17" s="19">
        <v>9410</v>
      </c>
      <c r="AB17" s="19">
        <f t="shared" si="0"/>
        <v>2898</v>
      </c>
      <c r="AC17" s="29">
        <f t="shared" si="1"/>
        <v>0.44502457002457002</v>
      </c>
      <c r="AD17" s="19">
        <f t="shared" si="2"/>
        <v>1384</v>
      </c>
      <c r="AE17" s="29">
        <f t="shared" si="3"/>
        <v>0.17243957139297283</v>
      </c>
    </row>
    <row r="18" spans="1:31" x14ac:dyDescent="0.35">
      <c r="A18" s="19" t="s">
        <v>43</v>
      </c>
      <c r="B18" s="25" t="s">
        <v>6</v>
      </c>
      <c r="C18" s="19">
        <v>1554</v>
      </c>
      <c r="D18" s="19">
        <v>1386</v>
      </c>
      <c r="E18" s="19">
        <v>1472</v>
      </c>
      <c r="F18" s="19">
        <v>2579</v>
      </c>
      <c r="G18" s="19">
        <v>2699</v>
      </c>
      <c r="H18" s="19">
        <v>1985</v>
      </c>
      <c r="I18" s="19">
        <v>1825</v>
      </c>
      <c r="J18" s="19">
        <v>1631</v>
      </c>
      <c r="K18" s="19">
        <v>2092</v>
      </c>
      <c r="L18" s="19">
        <v>1552</v>
      </c>
      <c r="M18" s="19">
        <v>1663</v>
      </c>
      <c r="N18" s="19">
        <v>2347</v>
      </c>
      <c r="O18" s="19">
        <v>3500</v>
      </c>
      <c r="P18" s="19">
        <v>2030</v>
      </c>
      <c r="Q18" s="19">
        <v>2251</v>
      </c>
      <c r="R18" s="19">
        <v>2307</v>
      </c>
      <c r="S18" s="19">
        <v>2297</v>
      </c>
      <c r="T18" s="19">
        <v>1824</v>
      </c>
      <c r="U18" s="19">
        <v>2049</v>
      </c>
      <c r="V18" s="19">
        <v>2480</v>
      </c>
      <c r="W18" s="19">
        <v>6991</v>
      </c>
      <c r="X18" s="19">
        <v>8140</v>
      </c>
      <c r="Y18" s="19">
        <v>7654</v>
      </c>
      <c r="Z18" s="19">
        <v>10088</v>
      </c>
      <c r="AA18" s="19">
        <v>8650</v>
      </c>
      <c r="AB18" s="19">
        <f t="shared" si="0"/>
        <v>1659</v>
      </c>
      <c r="AC18" s="29">
        <f t="shared" si="1"/>
        <v>0.23730510656558432</v>
      </c>
      <c r="AD18" s="19">
        <f t="shared" si="2"/>
        <v>-1438</v>
      </c>
      <c r="AE18" s="29">
        <f t="shared" si="3"/>
        <v>-0.14254559873116573</v>
      </c>
    </row>
    <row r="19" spans="1:31" x14ac:dyDescent="0.35">
      <c r="A19" s="19" t="s">
        <v>47</v>
      </c>
      <c r="B19" s="25" t="s">
        <v>11</v>
      </c>
      <c r="C19" s="19">
        <v>1164</v>
      </c>
      <c r="D19" s="19">
        <v>1113</v>
      </c>
      <c r="E19" s="19">
        <v>1263</v>
      </c>
      <c r="F19" s="19">
        <v>2073</v>
      </c>
      <c r="G19" s="19">
        <v>1462</v>
      </c>
      <c r="H19" s="19">
        <v>1476</v>
      </c>
      <c r="I19" s="19">
        <v>1561</v>
      </c>
      <c r="J19" s="19">
        <v>1352</v>
      </c>
      <c r="K19" s="19">
        <v>1530</v>
      </c>
      <c r="L19" s="19">
        <v>1419</v>
      </c>
      <c r="M19" s="19">
        <v>1745</v>
      </c>
      <c r="N19" s="19">
        <v>2517</v>
      </c>
      <c r="O19" s="19">
        <v>1608</v>
      </c>
      <c r="P19" s="19">
        <v>1562</v>
      </c>
      <c r="Q19" s="19">
        <v>1821</v>
      </c>
      <c r="R19" s="19">
        <v>2420</v>
      </c>
      <c r="S19" s="19">
        <v>1712</v>
      </c>
      <c r="T19" s="19">
        <v>1685</v>
      </c>
      <c r="U19" s="19">
        <v>2284</v>
      </c>
      <c r="V19" s="19">
        <v>2463</v>
      </c>
      <c r="W19" s="19">
        <v>5613</v>
      </c>
      <c r="X19" s="19">
        <v>5851</v>
      </c>
      <c r="Y19" s="19">
        <v>7211</v>
      </c>
      <c r="Z19" s="19">
        <v>7411</v>
      </c>
      <c r="AA19" s="19">
        <v>8144</v>
      </c>
      <c r="AB19" s="19">
        <f t="shared" si="0"/>
        <v>2531</v>
      </c>
      <c r="AC19" s="29">
        <f t="shared" si="1"/>
        <v>0.450917512916444</v>
      </c>
      <c r="AD19" s="19">
        <f t="shared" si="2"/>
        <v>733</v>
      </c>
      <c r="AE19" s="29">
        <f t="shared" si="3"/>
        <v>9.8907030090406148E-2</v>
      </c>
    </row>
    <row r="20" spans="1:31" x14ac:dyDescent="0.35">
      <c r="A20" s="19" t="s">
        <v>49</v>
      </c>
      <c r="B20" s="25" t="s">
        <v>9</v>
      </c>
      <c r="C20" s="19">
        <v>1928</v>
      </c>
      <c r="D20" s="19">
        <v>1560</v>
      </c>
      <c r="E20" s="19">
        <v>2208</v>
      </c>
      <c r="F20" s="19">
        <v>2998</v>
      </c>
      <c r="G20" s="19">
        <v>1000</v>
      </c>
      <c r="H20" s="19">
        <v>1250</v>
      </c>
      <c r="I20" s="19">
        <v>1551</v>
      </c>
      <c r="J20" s="19">
        <v>1317</v>
      </c>
      <c r="K20" s="19">
        <v>1170</v>
      </c>
      <c r="L20" s="19">
        <v>1127</v>
      </c>
      <c r="M20" s="19">
        <v>1496</v>
      </c>
      <c r="N20" s="19">
        <v>1668</v>
      </c>
      <c r="O20" s="19">
        <v>997</v>
      </c>
      <c r="P20" s="19">
        <v>1294</v>
      </c>
      <c r="Q20" s="19">
        <v>1870</v>
      </c>
      <c r="R20" s="19">
        <v>1911</v>
      </c>
      <c r="S20" s="19">
        <v>1263</v>
      </c>
      <c r="T20" s="19">
        <v>1280</v>
      </c>
      <c r="U20" s="19">
        <v>1768</v>
      </c>
      <c r="V20" s="19">
        <v>2002</v>
      </c>
      <c r="W20" s="19">
        <v>8694</v>
      </c>
      <c r="X20" s="19">
        <v>5118</v>
      </c>
      <c r="Y20" s="19">
        <v>5461</v>
      </c>
      <c r="Z20" s="19">
        <v>6072</v>
      </c>
      <c r="AA20" s="19">
        <v>6313</v>
      </c>
      <c r="AB20" s="19">
        <f t="shared" si="0"/>
        <v>-2381</v>
      </c>
      <c r="AC20" s="29">
        <f t="shared" si="1"/>
        <v>-0.27386703473659996</v>
      </c>
      <c r="AD20" s="19">
        <f t="shared" si="2"/>
        <v>241</v>
      </c>
      <c r="AE20" s="29">
        <f t="shared" si="3"/>
        <v>3.9690382081686432E-2</v>
      </c>
    </row>
    <row r="21" spans="1:31" x14ac:dyDescent="0.35">
      <c r="A21" s="19" t="s">
        <v>48</v>
      </c>
      <c r="B21" s="25" t="s">
        <v>4</v>
      </c>
      <c r="C21" s="19">
        <v>630</v>
      </c>
      <c r="D21" s="19">
        <v>633</v>
      </c>
      <c r="E21" s="19">
        <v>809</v>
      </c>
      <c r="F21" s="19">
        <v>2078</v>
      </c>
      <c r="G21" s="19">
        <v>987</v>
      </c>
      <c r="H21" s="19">
        <v>1024</v>
      </c>
      <c r="I21" s="19">
        <v>1093</v>
      </c>
      <c r="J21" s="19">
        <v>1510</v>
      </c>
      <c r="K21" s="19">
        <v>1321</v>
      </c>
      <c r="L21" s="19">
        <v>991</v>
      </c>
      <c r="M21" s="19">
        <v>1458</v>
      </c>
      <c r="N21" s="19">
        <v>2032</v>
      </c>
      <c r="O21" s="19">
        <v>1278</v>
      </c>
      <c r="P21" s="19">
        <v>1180</v>
      </c>
      <c r="Q21" s="19">
        <v>1375</v>
      </c>
      <c r="R21" s="19">
        <v>2801</v>
      </c>
      <c r="S21" s="19">
        <v>1353</v>
      </c>
      <c r="T21" s="19">
        <v>1163</v>
      </c>
      <c r="U21" s="19">
        <v>1668</v>
      </c>
      <c r="V21" s="19">
        <v>1890</v>
      </c>
      <c r="W21" s="19">
        <v>4150</v>
      </c>
      <c r="X21" s="19">
        <v>4614</v>
      </c>
      <c r="Y21" s="19">
        <v>5802</v>
      </c>
      <c r="Z21" s="19">
        <v>6634</v>
      </c>
      <c r="AA21" s="19">
        <v>6074</v>
      </c>
      <c r="AB21" s="19">
        <f t="shared" si="0"/>
        <v>1924</v>
      </c>
      <c r="AC21" s="29">
        <f t="shared" si="1"/>
        <v>0.46361445783132532</v>
      </c>
      <c r="AD21" s="19">
        <f t="shared" si="2"/>
        <v>-560</v>
      </c>
      <c r="AE21" s="29">
        <f t="shared" si="3"/>
        <v>-8.4413626771178779E-2</v>
      </c>
    </row>
    <row r="22" spans="1:31" x14ac:dyDescent="0.35">
      <c r="A22" s="19" t="s">
        <v>51</v>
      </c>
      <c r="B22" s="25" t="s">
        <v>5</v>
      </c>
      <c r="C22" s="19">
        <v>930</v>
      </c>
      <c r="D22" s="19">
        <v>892</v>
      </c>
      <c r="E22" s="19">
        <v>1174</v>
      </c>
      <c r="F22" s="19">
        <v>1643</v>
      </c>
      <c r="G22" s="19">
        <v>918</v>
      </c>
      <c r="H22" s="19">
        <v>1008</v>
      </c>
      <c r="I22" s="19">
        <v>1026</v>
      </c>
      <c r="J22" s="19">
        <v>1301</v>
      </c>
      <c r="K22" s="19">
        <v>1080</v>
      </c>
      <c r="L22" s="19">
        <v>1092</v>
      </c>
      <c r="M22" s="19">
        <v>891</v>
      </c>
      <c r="N22" s="19">
        <v>2034</v>
      </c>
      <c r="O22" s="19">
        <v>1651</v>
      </c>
      <c r="P22" s="19">
        <v>1071</v>
      </c>
      <c r="Q22" s="19">
        <v>1034</v>
      </c>
      <c r="R22" s="19">
        <v>1590</v>
      </c>
      <c r="S22" s="19">
        <v>1401</v>
      </c>
      <c r="T22" s="19">
        <v>1112</v>
      </c>
      <c r="U22" s="19">
        <v>1441</v>
      </c>
      <c r="V22" s="19">
        <v>1419</v>
      </c>
      <c r="W22" s="19">
        <v>4639</v>
      </c>
      <c r="X22" s="19">
        <v>4253</v>
      </c>
      <c r="Y22" s="19">
        <v>5097</v>
      </c>
      <c r="Z22" s="19">
        <v>5346</v>
      </c>
      <c r="AA22" s="19">
        <v>5373</v>
      </c>
      <c r="AB22" s="19">
        <f t="shared" si="0"/>
        <v>734</v>
      </c>
      <c r="AC22" s="29">
        <f t="shared" si="1"/>
        <v>0.15822375511963785</v>
      </c>
      <c r="AD22" s="19">
        <f t="shared" si="2"/>
        <v>27</v>
      </c>
      <c r="AE22" s="29">
        <f t="shared" si="3"/>
        <v>5.0505050505050509E-3</v>
      </c>
    </row>
    <row r="23" spans="1:31" x14ac:dyDescent="0.35">
      <c r="A23" s="19" t="s">
        <v>50</v>
      </c>
      <c r="B23" s="25" t="s">
        <v>19</v>
      </c>
      <c r="C23" s="19">
        <v>34924</v>
      </c>
      <c r="D23" s="19">
        <v>12932</v>
      </c>
      <c r="E23" s="19">
        <v>19969</v>
      </c>
      <c r="F23" s="19">
        <v>16886</v>
      </c>
      <c r="G23" s="19">
        <v>1798</v>
      </c>
      <c r="H23" s="19">
        <v>1314</v>
      </c>
      <c r="I23" s="19">
        <v>1302</v>
      </c>
      <c r="J23" s="19">
        <v>1364</v>
      </c>
      <c r="K23" s="19">
        <v>1971</v>
      </c>
      <c r="L23" s="19">
        <v>1580</v>
      </c>
      <c r="M23" s="19">
        <v>1844</v>
      </c>
      <c r="N23" s="19">
        <v>1693</v>
      </c>
      <c r="O23" s="19">
        <v>1546</v>
      </c>
      <c r="P23" s="19">
        <v>1215</v>
      </c>
      <c r="Q23" s="19">
        <v>1342</v>
      </c>
      <c r="R23" s="19">
        <v>1331</v>
      </c>
      <c r="S23" s="19">
        <v>1290</v>
      </c>
      <c r="T23" s="19">
        <v>879</v>
      </c>
      <c r="U23" s="19">
        <v>1295</v>
      </c>
      <c r="V23" s="19">
        <v>1148</v>
      </c>
      <c r="W23" s="19">
        <v>84711</v>
      </c>
      <c r="X23" s="19">
        <v>5778</v>
      </c>
      <c r="Y23" s="19">
        <v>7088</v>
      </c>
      <c r="Z23" s="19">
        <v>5434</v>
      </c>
      <c r="AA23" s="19">
        <v>4612</v>
      </c>
      <c r="AB23" s="19">
        <f t="shared" si="0"/>
        <v>-80099</v>
      </c>
      <c r="AC23" s="29">
        <f t="shared" si="1"/>
        <v>-0.94555606709872386</v>
      </c>
      <c r="AD23" s="19">
        <f t="shared" si="2"/>
        <v>-822</v>
      </c>
      <c r="AE23" s="29">
        <f t="shared" si="3"/>
        <v>-0.15126978284873022</v>
      </c>
    </row>
    <row r="24" spans="1:31" x14ac:dyDescent="0.35">
      <c r="A24" s="19" t="s">
        <v>53</v>
      </c>
      <c r="B24" s="25" t="s">
        <v>17</v>
      </c>
      <c r="C24" s="19">
        <v>753</v>
      </c>
      <c r="D24" s="19">
        <v>740</v>
      </c>
      <c r="E24" s="19">
        <v>1035</v>
      </c>
      <c r="F24" s="19">
        <v>1378</v>
      </c>
      <c r="G24" s="19">
        <v>805</v>
      </c>
      <c r="H24" s="19">
        <v>906</v>
      </c>
      <c r="I24" s="19">
        <v>927</v>
      </c>
      <c r="J24" s="19">
        <v>813</v>
      </c>
      <c r="K24" s="19">
        <v>638</v>
      </c>
      <c r="L24" s="19">
        <v>595</v>
      </c>
      <c r="M24" s="19">
        <v>740</v>
      </c>
      <c r="N24" s="19">
        <v>1384</v>
      </c>
      <c r="O24" s="19">
        <v>836</v>
      </c>
      <c r="P24" s="19">
        <v>1063</v>
      </c>
      <c r="Q24" s="19">
        <v>752</v>
      </c>
      <c r="R24" s="19">
        <v>1106</v>
      </c>
      <c r="S24" s="19">
        <v>826</v>
      </c>
      <c r="T24" s="19">
        <v>990</v>
      </c>
      <c r="U24" s="19">
        <v>1260</v>
      </c>
      <c r="V24" s="19">
        <v>1095</v>
      </c>
      <c r="W24" s="19">
        <v>3906</v>
      </c>
      <c r="X24" s="19">
        <v>3451</v>
      </c>
      <c r="Y24" s="19">
        <v>3357</v>
      </c>
      <c r="Z24" s="19">
        <v>3757</v>
      </c>
      <c r="AA24" s="19">
        <v>4171</v>
      </c>
      <c r="AB24" s="19">
        <f t="shared" si="0"/>
        <v>265</v>
      </c>
      <c r="AC24" s="29">
        <f t="shared" si="1"/>
        <v>6.7844342037890429E-2</v>
      </c>
      <c r="AD24" s="19">
        <f t="shared" si="2"/>
        <v>414</v>
      </c>
      <c r="AE24" s="29">
        <f t="shared" si="3"/>
        <v>0.11019430396593026</v>
      </c>
    </row>
    <row r="25" spans="1:31" x14ac:dyDescent="0.35">
      <c r="A25" s="19" t="s">
        <v>52</v>
      </c>
      <c r="B25" s="25" t="s">
        <v>3</v>
      </c>
      <c r="C25" s="19">
        <v>579</v>
      </c>
      <c r="D25" s="19">
        <v>525</v>
      </c>
      <c r="E25" s="19">
        <v>658</v>
      </c>
      <c r="F25" s="19">
        <v>866</v>
      </c>
      <c r="G25" s="19">
        <v>543</v>
      </c>
      <c r="H25" s="19">
        <v>613</v>
      </c>
      <c r="I25" s="19">
        <v>622</v>
      </c>
      <c r="J25" s="19">
        <v>720</v>
      </c>
      <c r="K25" s="19">
        <v>573</v>
      </c>
      <c r="L25" s="19">
        <v>539</v>
      </c>
      <c r="M25" s="19">
        <v>664</v>
      </c>
      <c r="N25" s="19">
        <v>1106</v>
      </c>
      <c r="O25" s="19">
        <v>1322</v>
      </c>
      <c r="P25" s="19">
        <v>1185</v>
      </c>
      <c r="Q25" s="19">
        <v>1274</v>
      </c>
      <c r="R25" s="19">
        <v>996</v>
      </c>
      <c r="S25" s="19">
        <v>632</v>
      </c>
      <c r="T25" s="19">
        <v>548</v>
      </c>
      <c r="U25" s="19">
        <v>837</v>
      </c>
      <c r="V25" s="19">
        <v>877</v>
      </c>
      <c r="W25" s="19">
        <v>2628</v>
      </c>
      <c r="X25" s="19">
        <v>2498</v>
      </c>
      <c r="Y25" s="19">
        <v>2882</v>
      </c>
      <c r="Z25" s="19">
        <v>4777</v>
      </c>
      <c r="AA25" s="19">
        <v>2894</v>
      </c>
      <c r="AB25" s="19">
        <f t="shared" si="0"/>
        <v>266</v>
      </c>
      <c r="AC25" s="29">
        <f t="shared" si="1"/>
        <v>0.10121765601217655</v>
      </c>
      <c r="AD25" s="19">
        <f t="shared" si="2"/>
        <v>-1883</v>
      </c>
      <c r="AE25" s="29">
        <f t="shared" si="3"/>
        <v>-0.3941804479799037</v>
      </c>
    </row>
    <row r="26" spans="1:31" x14ac:dyDescent="0.35">
      <c r="A26" s="19" t="s">
        <v>55</v>
      </c>
      <c r="B26" s="25" t="s">
        <v>14</v>
      </c>
      <c r="C26" s="19">
        <v>419</v>
      </c>
      <c r="D26" s="19">
        <v>336</v>
      </c>
      <c r="E26" s="19">
        <v>555</v>
      </c>
      <c r="F26" s="19">
        <v>757</v>
      </c>
      <c r="G26" s="19">
        <v>474</v>
      </c>
      <c r="H26" s="19">
        <v>530</v>
      </c>
      <c r="I26" s="19">
        <v>809</v>
      </c>
      <c r="J26" s="19">
        <v>800</v>
      </c>
      <c r="K26" s="19">
        <v>557</v>
      </c>
      <c r="L26" s="19">
        <v>558</v>
      </c>
      <c r="M26" s="19">
        <v>782</v>
      </c>
      <c r="N26" s="19">
        <v>862</v>
      </c>
      <c r="O26" s="19">
        <v>499</v>
      </c>
      <c r="P26" s="19">
        <v>614</v>
      </c>
      <c r="Q26" s="19">
        <v>521</v>
      </c>
      <c r="R26" s="19">
        <v>892</v>
      </c>
      <c r="S26" s="19">
        <v>581</v>
      </c>
      <c r="T26" s="19">
        <v>579</v>
      </c>
      <c r="U26" s="19">
        <v>666</v>
      </c>
      <c r="V26" s="19">
        <v>995</v>
      </c>
      <c r="W26" s="19">
        <v>2067</v>
      </c>
      <c r="X26" s="19">
        <v>2613</v>
      </c>
      <c r="Y26" s="19">
        <v>2759</v>
      </c>
      <c r="Z26" s="19">
        <v>2526</v>
      </c>
      <c r="AA26" s="19">
        <v>2821</v>
      </c>
      <c r="AB26" s="19">
        <f t="shared" si="0"/>
        <v>754</v>
      </c>
      <c r="AC26" s="29">
        <f t="shared" si="1"/>
        <v>0.36477987421383645</v>
      </c>
      <c r="AD26" s="19">
        <f t="shared" si="2"/>
        <v>295</v>
      </c>
      <c r="AE26" s="29">
        <f t="shared" si="3"/>
        <v>0.11678543151227237</v>
      </c>
    </row>
    <row r="27" spans="1:31" x14ac:dyDescent="0.35">
      <c r="A27" s="19" t="s">
        <v>54</v>
      </c>
      <c r="B27" s="25" t="s">
        <v>20</v>
      </c>
      <c r="C27" s="19">
        <v>469</v>
      </c>
      <c r="D27" s="19">
        <v>743</v>
      </c>
      <c r="E27" s="19">
        <v>624</v>
      </c>
      <c r="F27" s="19">
        <v>1231</v>
      </c>
      <c r="G27" s="19">
        <v>140</v>
      </c>
      <c r="H27" s="19">
        <v>227</v>
      </c>
      <c r="I27" s="19">
        <v>521</v>
      </c>
      <c r="J27" s="19">
        <v>470</v>
      </c>
      <c r="K27" s="19">
        <v>436</v>
      </c>
      <c r="L27" s="19">
        <v>490</v>
      </c>
      <c r="M27" s="19">
        <v>465</v>
      </c>
      <c r="N27" s="19">
        <v>844</v>
      </c>
      <c r="O27" s="19">
        <v>358</v>
      </c>
      <c r="P27" s="19">
        <v>371</v>
      </c>
      <c r="Q27" s="19">
        <v>579</v>
      </c>
      <c r="R27" s="19">
        <v>1269</v>
      </c>
      <c r="S27" s="19">
        <v>694</v>
      </c>
      <c r="T27" s="19">
        <v>622</v>
      </c>
      <c r="U27" s="19">
        <v>596</v>
      </c>
      <c r="V27" s="19">
        <v>826</v>
      </c>
      <c r="W27" s="19">
        <v>3067</v>
      </c>
      <c r="X27" s="19">
        <v>1358</v>
      </c>
      <c r="Y27" s="19">
        <v>2235</v>
      </c>
      <c r="Z27" s="19">
        <v>2577</v>
      </c>
      <c r="AA27" s="19">
        <v>2738</v>
      </c>
      <c r="AB27" s="19">
        <f t="shared" si="0"/>
        <v>-329</v>
      </c>
      <c r="AC27" s="29">
        <f t="shared" si="1"/>
        <v>-0.10727094880991196</v>
      </c>
      <c r="AD27" s="19">
        <f t="shared" si="2"/>
        <v>161</v>
      </c>
      <c r="AE27" s="29">
        <f t="shared" si="3"/>
        <v>6.2475746992627083E-2</v>
      </c>
    </row>
    <row r="28" spans="1:31" x14ac:dyDescent="0.35">
      <c r="A28" s="19" t="s">
        <v>56</v>
      </c>
      <c r="B28" s="25" t="s">
        <v>21</v>
      </c>
      <c r="C28" s="19">
        <v>1424</v>
      </c>
      <c r="D28" s="19">
        <v>904</v>
      </c>
      <c r="E28" s="19">
        <v>1260</v>
      </c>
      <c r="F28" s="19">
        <v>2413</v>
      </c>
      <c r="G28" s="19">
        <v>173</v>
      </c>
      <c r="H28" s="19">
        <v>176</v>
      </c>
      <c r="I28" s="19">
        <v>309</v>
      </c>
      <c r="J28" s="19">
        <v>493</v>
      </c>
      <c r="K28" s="19">
        <v>367</v>
      </c>
      <c r="L28" s="19">
        <v>423</v>
      </c>
      <c r="M28" s="19">
        <v>423</v>
      </c>
      <c r="N28" s="19">
        <v>349</v>
      </c>
      <c r="O28" s="19">
        <v>444</v>
      </c>
      <c r="P28" s="19">
        <v>458</v>
      </c>
      <c r="Q28" s="19">
        <v>523</v>
      </c>
      <c r="R28" s="19">
        <v>753</v>
      </c>
      <c r="S28" s="19">
        <v>582</v>
      </c>
      <c r="T28" s="19">
        <v>679</v>
      </c>
      <c r="U28" s="19">
        <v>634</v>
      </c>
      <c r="V28" s="19">
        <v>574</v>
      </c>
      <c r="W28" s="19">
        <v>6001</v>
      </c>
      <c r="X28" s="19">
        <v>1151</v>
      </c>
      <c r="Y28" s="19">
        <v>1562</v>
      </c>
      <c r="Z28" s="19">
        <v>2178</v>
      </c>
      <c r="AA28" s="19">
        <v>2469</v>
      </c>
      <c r="AB28" s="19">
        <f t="shared" si="0"/>
        <v>-3532</v>
      </c>
      <c r="AC28" s="29">
        <f t="shared" si="1"/>
        <v>-0.58856857190468259</v>
      </c>
      <c r="AD28" s="19">
        <f t="shared" si="2"/>
        <v>291</v>
      </c>
      <c r="AE28" s="29">
        <f t="shared" si="3"/>
        <v>0.13360881542699724</v>
      </c>
    </row>
    <row r="29" spans="1:31" x14ac:dyDescent="0.35">
      <c r="A29" s="19" t="s">
        <v>2</v>
      </c>
      <c r="B29" s="25" t="s">
        <v>2</v>
      </c>
      <c r="C29" s="19">
        <v>395</v>
      </c>
      <c r="D29" s="19">
        <v>353</v>
      </c>
      <c r="E29" s="19">
        <v>438</v>
      </c>
      <c r="F29" s="19">
        <v>744</v>
      </c>
      <c r="G29" s="19">
        <v>524</v>
      </c>
      <c r="H29" s="19">
        <v>456</v>
      </c>
      <c r="I29" s="19">
        <v>434</v>
      </c>
      <c r="J29" s="19">
        <v>676</v>
      </c>
      <c r="K29" s="19">
        <v>411</v>
      </c>
      <c r="L29" s="19">
        <v>501</v>
      </c>
      <c r="M29" s="19">
        <v>456</v>
      </c>
      <c r="N29" s="19">
        <v>699</v>
      </c>
      <c r="O29" s="19">
        <v>425</v>
      </c>
      <c r="P29" s="19">
        <v>592</v>
      </c>
      <c r="Q29" s="19">
        <v>411</v>
      </c>
      <c r="R29" s="19">
        <v>700</v>
      </c>
      <c r="S29" s="19">
        <v>433</v>
      </c>
      <c r="T29" s="19">
        <v>380</v>
      </c>
      <c r="U29" s="19">
        <v>590</v>
      </c>
      <c r="V29" s="19">
        <v>710</v>
      </c>
      <c r="W29" s="19">
        <v>1930</v>
      </c>
      <c r="X29" s="19">
        <v>2090</v>
      </c>
      <c r="Y29" s="19">
        <v>2067</v>
      </c>
      <c r="Z29" s="19">
        <v>2128</v>
      </c>
      <c r="AA29" s="19">
        <v>2113</v>
      </c>
      <c r="AB29" s="19">
        <f t="shared" si="0"/>
        <v>183</v>
      </c>
      <c r="AC29" s="29">
        <f t="shared" si="1"/>
        <v>9.4818652849740934E-2</v>
      </c>
      <c r="AD29" s="19">
        <f t="shared" si="2"/>
        <v>-15</v>
      </c>
      <c r="AE29" s="29">
        <f t="shared" si="3"/>
        <v>-7.0488721804511274E-3</v>
      </c>
    </row>
    <row r="30" spans="1:31" x14ac:dyDescent="0.35">
      <c r="A30" s="19" t="s">
        <v>57</v>
      </c>
      <c r="B30" s="25" t="s">
        <v>22</v>
      </c>
      <c r="C30" s="19">
        <v>173</v>
      </c>
      <c r="D30" s="19">
        <v>163</v>
      </c>
      <c r="E30" s="19">
        <v>152</v>
      </c>
      <c r="F30" s="19">
        <v>466</v>
      </c>
      <c r="G30" s="19">
        <v>62</v>
      </c>
      <c r="H30" s="19">
        <v>92</v>
      </c>
      <c r="I30" s="19">
        <v>88</v>
      </c>
      <c r="J30" s="19">
        <v>166</v>
      </c>
      <c r="K30" s="19">
        <v>115</v>
      </c>
      <c r="L30" s="19">
        <v>75</v>
      </c>
      <c r="M30" s="19">
        <v>68</v>
      </c>
      <c r="N30" s="19">
        <v>295</v>
      </c>
      <c r="O30" s="19">
        <v>140</v>
      </c>
      <c r="P30" s="19">
        <v>108</v>
      </c>
      <c r="Q30" s="19">
        <v>148</v>
      </c>
      <c r="R30" s="19">
        <v>242</v>
      </c>
      <c r="S30" s="19">
        <v>117</v>
      </c>
      <c r="T30" s="19">
        <v>111</v>
      </c>
      <c r="U30" s="19">
        <v>135</v>
      </c>
      <c r="V30" s="19">
        <v>270</v>
      </c>
      <c r="W30" s="19">
        <v>954</v>
      </c>
      <c r="X30" s="19">
        <v>408</v>
      </c>
      <c r="Y30" s="19">
        <v>553</v>
      </c>
      <c r="Z30" s="19">
        <v>638</v>
      </c>
      <c r="AA30" s="19">
        <v>633</v>
      </c>
      <c r="AB30" s="19">
        <f t="shared" ref="AB30" si="4">AA30-W30</f>
        <v>-321</v>
      </c>
      <c r="AC30" s="29">
        <f t="shared" ref="AC30" si="5">(AA30-W30)/W30</f>
        <v>-0.33647798742138363</v>
      </c>
      <c r="AD30" s="19">
        <f t="shared" ref="AD30" si="6">AA30-Z30</f>
        <v>-5</v>
      </c>
      <c r="AE30" s="29">
        <f t="shared" ref="AE30" si="7">(AA30-Z30)/Z30</f>
        <v>-7.8369905956112845E-3</v>
      </c>
    </row>
    <row r="33" spans="1:31" x14ac:dyDescent="0.35">
      <c r="A33" s="18" t="s">
        <v>60</v>
      </c>
      <c r="AA33" s="31"/>
    </row>
    <row r="34" spans="1:31" hidden="1" x14ac:dyDescent="0.35">
      <c r="A34" s="19"/>
      <c r="B34" s="25"/>
      <c r="C34" s="12" t="s">
        <v>23</v>
      </c>
      <c r="D34" s="12" t="s">
        <v>24</v>
      </c>
      <c r="E34" s="12" t="s">
        <v>25</v>
      </c>
      <c r="F34" s="12" t="s">
        <v>26</v>
      </c>
      <c r="G34" s="3" t="s">
        <v>23</v>
      </c>
      <c r="H34" s="3" t="s">
        <v>24</v>
      </c>
      <c r="I34" s="3" t="s">
        <v>25</v>
      </c>
      <c r="J34" s="4" t="s">
        <v>26</v>
      </c>
      <c r="K34" s="5" t="s">
        <v>23</v>
      </c>
      <c r="L34" s="5" t="s">
        <v>24</v>
      </c>
      <c r="M34" s="5" t="s">
        <v>25</v>
      </c>
      <c r="N34" s="6" t="s">
        <v>26</v>
      </c>
      <c r="O34" s="7" t="s">
        <v>23</v>
      </c>
      <c r="P34" s="7" t="s">
        <v>24</v>
      </c>
      <c r="Q34" s="7" t="s">
        <v>25</v>
      </c>
      <c r="R34" s="8" t="s">
        <v>26</v>
      </c>
      <c r="S34" s="14" t="s">
        <v>23</v>
      </c>
      <c r="T34" s="14" t="s">
        <v>24</v>
      </c>
      <c r="U34" s="14" t="s">
        <v>25</v>
      </c>
      <c r="V34" s="15" t="s">
        <v>26</v>
      </c>
    </row>
    <row r="35" spans="1:31" x14ac:dyDescent="0.35">
      <c r="A35" s="19"/>
      <c r="B35" s="25"/>
      <c r="C35" s="12" t="s">
        <v>27</v>
      </c>
      <c r="D35" s="12" t="s">
        <v>28</v>
      </c>
      <c r="E35" s="12" t="s">
        <v>29</v>
      </c>
      <c r="F35" s="12" t="s">
        <v>30</v>
      </c>
      <c r="G35" s="3" t="s">
        <v>27</v>
      </c>
      <c r="H35" s="3" t="s">
        <v>28</v>
      </c>
      <c r="I35" s="3" t="s">
        <v>29</v>
      </c>
      <c r="J35" s="4" t="s">
        <v>30</v>
      </c>
      <c r="K35" s="5" t="s">
        <v>27</v>
      </c>
      <c r="L35" s="5" t="s">
        <v>28</v>
      </c>
      <c r="M35" s="5" t="s">
        <v>29</v>
      </c>
      <c r="N35" s="6" t="s">
        <v>30</v>
      </c>
      <c r="O35" s="7" t="s">
        <v>27</v>
      </c>
      <c r="P35" s="7" t="s">
        <v>28</v>
      </c>
      <c r="Q35" s="7" t="s">
        <v>29</v>
      </c>
      <c r="R35" s="8" t="s">
        <v>30</v>
      </c>
      <c r="S35" s="14" t="s">
        <v>27</v>
      </c>
      <c r="T35" s="14" t="s">
        <v>28</v>
      </c>
      <c r="U35" s="14" t="s">
        <v>29</v>
      </c>
      <c r="V35" s="15" t="s">
        <v>30</v>
      </c>
      <c r="W35" s="57" t="s">
        <v>59</v>
      </c>
      <c r="X35" s="57"/>
      <c r="Y35" s="57"/>
      <c r="Z35" s="57"/>
      <c r="AA35" s="57"/>
      <c r="AB35" s="58" t="s">
        <v>61</v>
      </c>
      <c r="AC35" s="58"/>
      <c r="AD35" s="58"/>
      <c r="AE35" s="58"/>
    </row>
    <row r="36" spans="1:31" x14ac:dyDescent="0.35">
      <c r="A36" s="19"/>
      <c r="B36" s="25"/>
      <c r="C36" s="13">
        <v>2019</v>
      </c>
      <c r="D36" s="13">
        <v>2019</v>
      </c>
      <c r="E36" s="13">
        <v>2019</v>
      </c>
      <c r="F36" s="13">
        <v>2019</v>
      </c>
      <c r="G36" s="9">
        <v>2023</v>
      </c>
      <c r="H36" s="9">
        <v>2023</v>
      </c>
      <c r="I36" s="9">
        <v>2023</v>
      </c>
      <c r="J36" s="9">
        <v>2023</v>
      </c>
      <c r="K36" s="10">
        <v>2024</v>
      </c>
      <c r="L36" s="10">
        <v>2024</v>
      </c>
      <c r="M36" s="10">
        <v>2024</v>
      </c>
      <c r="N36" s="10">
        <v>2024</v>
      </c>
      <c r="O36" s="11">
        <v>2025</v>
      </c>
      <c r="P36" s="11">
        <v>2025</v>
      </c>
      <c r="Q36" s="11">
        <v>2025</v>
      </c>
      <c r="R36" s="11">
        <v>2025</v>
      </c>
      <c r="S36" s="16">
        <v>2026</v>
      </c>
      <c r="T36" s="16">
        <v>2026</v>
      </c>
      <c r="U36" s="16">
        <v>2026</v>
      </c>
      <c r="V36" s="16">
        <v>2026</v>
      </c>
      <c r="W36" s="13">
        <v>2019</v>
      </c>
      <c r="X36" s="9">
        <v>2023</v>
      </c>
      <c r="Y36" s="10">
        <v>2024</v>
      </c>
      <c r="Z36" s="11">
        <v>2025</v>
      </c>
      <c r="AA36" s="26" t="s">
        <v>58</v>
      </c>
      <c r="AB36" s="58" t="s">
        <v>62</v>
      </c>
      <c r="AC36" s="58"/>
      <c r="AD36" s="58" t="s">
        <v>63</v>
      </c>
      <c r="AE36" s="58"/>
    </row>
    <row r="37" spans="1:31" x14ac:dyDescent="0.35">
      <c r="A37" s="20" t="s">
        <v>33</v>
      </c>
      <c r="B37" s="21" t="s">
        <v>34</v>
      </c>
      <c r="C37" s="19">
        <v>394683</v>
      </c>
      <c r="D37" s="19">
        <v>379649</v>
      </c>
      <c r="E37" s="19">
        <v>420897</v>
      </c>
      <c r="F37" s="19">
        <v>481794</v>
      </c>
      <c r="G37" s="19">
        <v>363554</v>
      </c>
      <c r="H37" s="19">
        <v>409525</v>
      </c>
      <c r="I37" s="19">
        <v>428037</v>
      </c>
      <c r="J37" s="19">
        <v>463233</v>
      </c>
      <c r="K37" s="19">
        <v>354167</v>
      </c>
      <c r="L37" s="19">
        <v>409206</v>
      </c>
      <c r="M37" s="19">
        <v>435921</v>
      </c>
      <c r="N37" s="19">
        <v>432476</v>
      </c>
      <c r="O37" s="19">
        <v>368280</v>
      </c>
      <c r="P37" s="19">
        <v>406872</v>
      </c>
      <c r="Q37" s="19">
        <v>395473</v>
      </c>
      <c r="R37" s="19">
        <v>465617</v>
      </c>
      <c r="S37" s="19">
        <v>395913</v>
      </c>
      <c r="T37" s="19">
        <v>422187</v>
      </c>
      <c r="U37" s="19">
        <v>438172</v>
      </c>
      <c r="V37" s="19">
        <v>484520</v>
      </c>
      <c r="W37" s="19">
        <v>1677023</v>
      </c>
      <c r="X37" s="19">
        <v>1664349</v>
      </c>
      <c r="Y37" s="19">
        <v>1631770</v>
      </c>
      <c r="Z37" s="19">
        <v>1636242</v>
      </c>
      <c r="AA37" s="19">
        <v>1740792</v>
      </c>
      <c r="AB37" s="19">
        <f>AA37-W37</f>
        <v>63769</v>
      </c>
      <c r="AC37" s="29">
        <f>(AA37-W37)/W37</f>
        <v>3.8025119512374007E-2</v>
      </c>
      <c r="AD37" s="19">
        <f>AA37-Z37</f>
        <v>104550</v>
      </c>
      <c r="AE37" s="29">
        <f>(AA37-Z37)/Z37</f>
        <v>6.3896416300278328E-2</v>
      </c>
    </row>
    <row r="38" spans="1:31" x14ac:dyDescent="0.35">
      <c r="A38" s="20" t="s">
        <v>35</v>
      </c>
      <c r="B38" s="21" t="s">
        <v>0</v>
      </c>
      <c r="C38" s="19">
        <v>155230</v>
      </c>
      <c r="D38" s="19">
        <v>171453</v>
      </c>
      <c r="E38" s="19">
        <v>174655</v>
      </c>
      <c r="F38" s="19">
        <v>175689</v>
      </c>
      <c r="G38" s="19">
        <v>193151</v>
      </c>
      <c r="H38" s="19">
        <v>202010</v>
      </c>
      <c r="I38" s="19">
        <v>212440</v>
      </c>
      <c r="J38" s="19">
        <v>207056</v>
      </c>
      <c r="K38" s="19">
        <v>184860</v>
      </c>
      <c r="L38" s="19">
        <v>197729</v>
      </c>
      <c r="M38" s="19">
        <v>202684</v>
      </c>
      <c r="N38" s="19">
        <v>200586</v>
      </c>
      <c r="O38" s="19">
        <v>181454</v>
      </c>
      <c r="P38" s="19">
        <v>198717</v>
      </c>
      <c r="Q38" s="19">
        <v>181207</v>
      </c>
      <c r="R38" s="19">
        <v>195774</v>
      </c>
      <c r="S38" s="19">
        <v>194804</v>
      </c>
      <c r="T38" s="19">
        <v>198520</v>
      </c>
      <c r="U38" s="19">
        <v>198297</v>
      </c>
      <c r="V38" s="19">
        <v>208453</v>
      </c>
      <c r="W38" s="19">
        <v>677027</v>
      </c>
      <c r="X38" s="19">
        <v>814657</v>
      </c>
      <c r="Y38" s="19">
        <v>785859</v>
      </c>
      <c r="Z38" s="19">
        <v>757152</v>
      </c>
      <c r="AA38" s="19">
        <v>800074</v>
      </c>
      <c r="AB38" s="19">
        <f t="shared" ref="AB38:AB61" si="8">AA38-W38</f>
        <v>123047</v>
      </c>
      <c r="AC38" s="29">
        <f t="shared" ref="AC38:AC61" si="9">(AA38-W38)/W38</f>
        <v>0.18174607511960381</v>
      </c>
      <c r="AD38" s="19">
        <f t="shared" ref="AD38:AD61" si="10">AA38-Z38</f>
        <v>42922</v>
      </c>
      <c r="AE38" s="29">
        <f t="shared" ref="AE38:AE61" si="11">(AA38-Z38)/Z38</f>
        <v>5.6688749418874945E-2</v>
      </c>
    </row>
    <row r="39" spans="1:31" s="28" customFormat="1" x14ac:dyDescent="0.35">
      <c r="A39" s="22" t="s">
        <v>36</v>
      </c>
      <c r="B39" s="23" t="s">
        <v>1</v>
      </c>
      <c r="C39" s="27">
        <v>239453</v>
      </c>
      <c r="D39" s="27">
        <v>208196</v>
      </c>
      <c r="E39" s="27">
        <v>246242</v>
      </c>
      <c r="F39" s="27">
        <v>306105</v>
      </c>
      <c r="G39" s="27">
        <v>170403</v>
      </c>
      <c r="H39" s="27">
        <v>207515</v>
      </c>
      <c r="I39" s="27">
        <v>215597</v>
      </c>
      <c r="J39" s="27">
        <v>256177</v>
      </c>
      <c r="K39" s="27">
        <v>169307</v>
      </c>
      <c r="L39" s="27">
        <v>211477</v>
      </c>
      <c r="M39" s="27">
        <v>233237</v>
      </c>
      <c r="N39" s="27">
        <v>231890</v>
      </c>
      <c r="O39" s="27">
        <v>186826</v>
      </c>
      <c r="P39" s="27">
        <v>208155</v>
      </c>
      <c r="Q39" s="27">
        <v>214266</v>
      </c>
      <c r="R39" s="27">
        <v>269843</v>
      </c>
      <c r="S39" s="27">
        <v>201109</v>
      </c>
      <c r="T39" s="27">
        <v>223667</v>
      </c>
      <c r="U39" s="27">
        <v>239875</v>
      </c>
      <c r="V39" s="27">
        <v>276067</v>
      </c>
      <c r="W39" s="27">
        <v>999996</v>
      </c>
      <c r="X39" s="27">
        <v>849692</v>
      </c>
      <c r="Y39" s="27">
        <v>845911</v>
      </c>
      <c r="Z39" s="27">
        <v>879090</v>
      </c>
      <c r="AA39" s="27">
        <v>940718</v>
      </c>
      <c r="AB39" s="27">
        <f t="shared" si="8"/>
        <v>-59278</v>
      </c>
      <c r="AC39" s="30">
        <f t="shared" si="9"/>
        <v>-5.9278237112948454E-2</v>
      </c>
      <c r="AD39" s="27">
        <f t="shared" si="10"/>
        <v>61628</v>
      </c>
      <c r="AE39" s="30">
        <f t="shared" si="11"/>
        <v>7.0104312413973538E-2</v>
      </c>
    </row>
    <row r="40" spans="1:31" x14ac:dyDescent="0.35">
      <c r="A40" s="19" t="s">
        <v>37</v>
      </c>
      <c r="B40" s="25" t="s">
        <v>15</v>
      </c>
      <c r="C40" s="19">
        <v>56263</v>
      </c>
      <c r="D40" s="19">
        <v>84462</v>
      </c>
      <c r="E40" s="19">
        <v>83670</v>
      </c>
      <c r="F40" s="19">
        <v>117989</v>
      </c>
      <c r="G40" s="19">
        <v>50887</v>
      </c>
      <c r="H40" s="19">
        <v>80843</v>
      </c>
      <c r="I40" s="19">
        <v>73384</v>
      </c>
      <c r="J40" s="19">
        <v>108113</v>
      </c>
      <c r="K40" s="19">
        <v>44414</v>
      </c>
      <c r="L40" s="19">
        <v>82034</v>
      </c>
      <c r="M40" s="19">
        <v>82485</v>
      </c>
      <c r="N40" s="19">
        <v>79170</v>
      </c>
      <c r="O40" s="19">
        <v>54938</v>
      </c>
      <c r="P40" s="19">
        <v>81123</v>
      </c>
      <c r="Q40" s="19">
        <v>65226</v>
      </c>
      <c r="R40" s="19">
        <v>94041</v>
      </c>
      <c r="S40" s="19">
        <v>54720</v>
      </c>
      <c r="T40" s="19">
        <v>78189</v>
      </c>
      <c r="U40" s="19">
        <v>65489</v>
      </c>
      <c r="V40" s="19">
        <v>92837</v>
      </c>
      <c r="W40" s="19">
        <v>342384</v>
      </c>
      <c r="X40" s="19">
        <v>313227</v>
      </c>
      <c r="Y40" s="19">
        <v>288103</v>
      </c>
      <c r="Z40" s="19">
        <v>295328</v>
      </c>
      <c r="AA40" s="19">
        <v>291235</v>
      </c>
      <c r="AB40" s="19">
        <f t="shared" si="8"/>
        <v>-51149</v>
      </c>
      <c r="AC40" s="29">
        <f t="shared" si="9"/>
        <v>-0.14939074255806345</v>
      </c>
      <c r="AD40" s="19">
        <f t="shared" si="10"/>
        <v>-4093</v>
      </c>
      <c r="AE40" s="29">
        <f t="shared" si="11"/>
        <v>-1.3859166756961751E-2</v>
      </c>
    </row>
    <row r="41" spans="1:31" x14ac:dyDescent="0.35">
      <c r="A41" s="19" t="s">
        <v>38</v>
      </c>
      <c r="B41" s="25" t="s">
        <v>8</v>
      </c>
      <c r="C41" s="19">
        <v>16084</v>
      </c>
      <c r="D41" s="19">
        <v>17455</v>
      </c>
      <c r="E41" s="19">
        <v>21629</v>
      </c>
      <c r="F41" s="19">
        <v>21471</v>
      </c>
      <c r="G41" s="19">
        <v>22897</v>
      </c>
      <c r="H41" s="19">
        <v>21832</v>
      </c>
      <c r="I41" s="19">
        <v>29182</v>
      </c>
      <c r="J41" s="19">
        <v>29556</v>
      </c>
      <c r="K41" s="19">
        <v>25267</v>
      </c>
      <c r="L41" s="19">
        <v>27249</v>
      </c>
      <c r="M41" s="19">
        <v>39182</v>
      </c>
      <c r="N41" s="19">
        <v>23529</v>
      </c>
      <c r="O41" s="19">
        <v>27140</v>
      </c>
      <c r="P41" s="19">
        <v>28247</v>
      </c>
      <c r="Q41" s="19">
        <v>36654</v>
      </c>
      <c r="R41" s="19">
        <v>30520</v>
      </c>
      <c r="S41" s="19">
        <v>31014</v>
      </c>
      <c r="T41" s="19">
        <v>28108</v>
      </c>
      <c r="U41" s="19">
        <v>38853</v>
      </c>
      <c r="V41" s="19">
        <v>31380</v>
      </c>
      <c r="W41" s="19">
        <v>76639</v>
      </c>
      <c r="X41" s="19">
        <v>103467</v>
      </c>
      <c r="Y41" s="19">
        <v>115227</v>
      </c>
      <c r="Z41" s="19">
        <v>122561</v>
      </c>
      <c r="AA41" s="19">
        <v>129355</v>
      </c>
      <c r="AB41" s="19">
        <f t="shared" si="8"/>
        <v>52716</v>
      </c>
      <c r="AC41" s="29">
        <f t="shared" si="9"/>
        <v>0.68784822348934616</v>
      </c>
      <c r="AD41" s="19">
        <f t="shared" si="10"/>
        <v>6794</v>
      </c>
      <c r="AE41" s="29">
        <f t="shared" si="11"/>
        <v>5.5433620809229693E-2</v>
      </c>
    </row>
    <row r="42" spans="1:31" x14ac:dyDescent="0.35">
      <c r="A42" s="19" t="s">
        <v>41</v>
      </c>
      <c r="B42" s="25" t="s">
        <v>16</v>
      </c>
      <c r="C42" s="19">
        <v>8974</v>
      </c>
      <c r="D42" s="19">
        <v>9657</v>
      </c>
      <c r="E42" s="19">
        <v>10680</v>
      </c>
      <c r="F42" s="19">
        <v>10941</v>
      </c>
      <c r="G42" s="19">
        <v>5771</v>
      </c>
      <c r="H42" s="19">
        <v>9528</v>
      </c>
      <c r="I42" s="19">
        <v>6985</v>
      </c>
      <c r="J42" s="19">
        <v>6674</v>
      </c>
      <c r="K42" s="19">
        <v>9023</v>
      </c>
      <c r="L42" s="19">
        <v>9305</v>
      </c>
      <c r="M42" s="19">
        <v>8888</v>
      </c>
      <c r="N42" s="19">
        <v>8574</v>
      </c>
      <c r="O42" s="19">
        <v>9822</v>
      </c>
      <c r="P42" s="19">
        <v>9980</v>
      </c>
      <c r="Q42" s="19">
        <v>8709</v>
      </c>
      <c r="R42" s="19">
        <v>10403</v>
      </c>
      <c r="S42" s="19">
        <v>10241</v>
      </c>
      <c r="T42" s="19">
        <v>11111</v>
      </c>
      <c r="U42" s="19">
        <v>11342</v>
      </c>
      <c r="V42" s="19">
        <v>12271</v>
      </c>
      <c r="W42" s="19">
        <v>40252</v>
      </c>
      <c r="X42" s="19">
        <v>28958</v>
      </c>
      <c r="Y42" s="19">
        <v>35790</v>
      </c>
      <c r="Z42" s="19">
        <v>38914</v>
      </c>
      <c r="AA42" s="19">
        <v>44965</v>
      </c>
      <c r="AB42" s="19">
        <f t="shared" si="8"/>
        <v>4713</v>
      </c>
      <c r="AC42" s="29">
        <f t="shared" si="9"/>
        <v>0.11708734969690947</v>
      </c>
      <c r="AD42" s="19">
        <f t="shared" si="10"/>
        <v>6051</v>
      </c>
      <c r="AE42" s="29">
        <f t="shared" si="11"/>
        <v>0.1554967363930719</v>
      </c>
    </row>
    <row r="43" spans="1:31" x14ac:dyDescent="0.35">
      <c r="A43" s="19" t="s">
        <v>39</v>
      </c>
      <c r="B43" s="25" t="s">
        <v>13</v>
      </c>
      <c r="C43" s="19">
        <v>11393</v>
      </c>
      <c r="D43" s="19">
        <v>11552</v>
      </c>
      <c r="E43" s="19">
        <v>14173</v>
      </c>
      <c r="F43" s="19">
        <v>20000</v>
      </c>
      <c r="G43" s="19">
        <v>13615</v>
      </c>
      <c r="H43" s="19">
        <v>11740</v>
      </c>
      <c r="I43" s="19">
        <v>13829</v>
      </c>
      <c r="J43" s="19">
        <v>14642</v>
      </c>
      <c r="K43" s="19">
        <v>8359</v>
      </c>
      <c r="L43" s="19">
        <v>9252</v>
      </c>
      <c r="M43" s="19">
        <v>12049</v>
      </c>
      <c r="N43" s="19">
        <v>14067</v>
      </c>
      <c r="O43" s="19">
        <v>8925</v>
      </c>
      <c r="P43" s="19">
        <v>8719</v>
      </c>
      <c r="Q43" s="19">
        <v>10499</v>
      </c>
      <c r="R43" s="19">
        <v>14598</v>
      </c>
      <c r="S43" s="19">
        <v>8600</v>
      </c>
      <c r="T43" s="19">
        <v>7928</v>
      </c>
      <c r="U43" s="19">
        <v>11116</v>
      </c>
      <c r="V43" s="19">
        <v>14042</v>
      </c>
      <c r="W43" s="19">
        <v>57118</v>
      </c>
      <c r="X43" s="19">
        <v>53826</v>
      </c>
      <c r="Y43" s="19">
        <v>43727</v>
      </c>
      <c r="Z43" s="19">
        <v>42741</v>
      </c>
      <c r="AA43" s="19">
        <v>41686</v>
      </c>
      <c r="AB43" s="19">
        <f t="shared" si="8"/>
        <v>-15432</v>
      </c>
      <c r="AC43" s="29">
        <f t="shared" si="9"/>
        <v>-0.27017752722434257</v>
      </c>
      <c r="AD43" s="19">
        <f t="shared" si="10"/>
        <v>-1055</v>
      </c>
      <c r="AE43" s="29">
        <f t="shared" si="11"/>
        <v>-2.4683559111859807E-2</v>
      </c>
    </row>
    <row r="44" spans="1:31" x14ac:dyDescent="0.35">
      <c r="A44" s="19" t="s">
        <v>46</v>
      </c>
      <c r="B44" s="25" t="s">
        <v>18</v>
      </c>
      <c r="C44" s="19">
        <v>5060</v>
      </c>
      <c r="D44" s="19">
        <v>4001</v>
      </c>
      <c r="E44" s="19">
        <v>5649</v>
      </c>
      <c r="F44" s="19">
        <v>6910</v>
      </c>
      <c r="G44" s="19">
        <v>11319</v>
      </c>
      <c r="H44" s="19">
        <v>12077</v>
      </c>
      <c r="I44" s="19">
        <v>11016</v>
      </c>
      <c r="J44" s="19">
        <v>10976</v>
      </c>
      <c r="K44" s="19">
        <v>9389</v>
      </c>
      <c r="L44" s="19">
        <v>10042</v>
      </c>
      <c r="M44" s="19">
        <v>9906</v>
      </c>
      <c r="N44" s="19">
        <v>8801</v>
      </c>
      <c r="O44" s="19">
        <v>7578</v>
      </c>
      <c r="P44" s="19">
        <v>7895</v>
      </c>
      <c r="Q44" s="19">
        <v>7931</v>
      </c>
      <c r="R44" s="19">
        <v>8840</v>
      </c>
      <c r="S44" s="19">
        <v>9829</v>
      </c>
      <c r="T44" s="19">
        <v>9500</v>
      </c>
      <c r="U44" s="19">
        <v>11243</v>
      </c>
      <c r="V44" s="19">
        <v>9912</v>
      </c>
      <c r="W44" s="19">
        <v>21620</v>
      </c>
      <c r="X44" s="19">
        <v>45388</v>
      </c>
      <c r="Y44" s="19">
        <v>38138</v>
      </c>
      <c r="Z44" s="19">
        <v>32244</v>
      </c>
      <c r="AA44" s="19">
        <v>40484</v>
      </c>
      <c r="AB44" s="19">
        <f t="shared" si="8"/>
        <v>18864</v>
      </c>
      <c r="AC44" s="29">
        <f t="shared" si="9"/>
        <v>0.87252543940795557</v>
      </c>
      <c r="AD44" s="19">
        <f t="shared" si="10"/>
        <v>8240</v>
      </c>
      <c r="AE44" s="29">
        <f t="shared" si="11"/>
        <v>0.25555142041930279</v>
      </c>
    </row>
    <row r="45" spans="1:31" x14ac:dyDescent="0.35">
      <c r="A45" s="19" t="s">
        <v>40</v>
      </c>
      <c r="B45" s="25" t="s">
        <v>7</v>
      </c>
      <c r="C45" s="19">
        <v>6613</v>
      </c>
      <c r="D45" s="19">
        <v>6214</v>
      </c>
      <c r="E45" s="19">
        <v>7552</v>
      </c>
      <c r="F45" s="19">
        <v>10131</v>
      </c>
      <c r="G45" s="19">
        <v>6475</v>
      </c>
      <c r="H45" s="19">
        <v>6300</v>
      </c>
      <c r="I45" s="19">
        <v>7097</v>
      </c>
      <c r="J45" s="19">
        <v>8861</v>
      </c>
      <c r="K45" s="19">
        <v>7451</v>
      </c>
      <c r="L45" s="19">
        <v>7526</v>
      </c>
      <c r="M45" s="19">
        <v>7800</v>
      </c>
      <c r="N45" s="19">
        <v>9237</v>
      </c>
      <c r="O45" s="19">
        <v>7869</v>
      </c>
      <c r="P45" s="19">
        <v>7017</v>
      </c>
      <c r="Q45" s="19">
        <v>7849</v>
      </c>
      <c r="R45" s="19">
        <v>10523</v>
      </c>
      <c r="S45" s="19">
        <v>8802</v>
      </c>
      <c r="T45" s="19">
        <v>9732</v>
      </c>
      <c r="U45" s="19">
        <v>8915</v>
      </c>
      <c r="V45" s="19">
        <v>10803</v>
      </c>
      <c r="W45" s="19">
        <v>30510</v>
      </c>
      <c r="X45" s="19">
        <v>28733</v>
      </c>
      <c r="Y45" s="19">
        <v>32014</v>
      </c>
      <c r="Z45" s="19">
        <v>33258</v>
      </c>
      <c r="AA45" s="19">
        <v>38252</v>
      </c>
      <c r="AB45" s="19">
        <f t="shared" si="8"/>
        <v>7742</v>
      </c>
      <c r="AC45" s="29">
        <f t="shared" si="9"/>
        <v>0.25375286791215995</v>
      </c>
      <c r="AD45" s="19">
        <f t="shared" si="10"/>
        <v>4994</v>
      </c>
      <c r="AE45" s="29">
        <f t="shared" si="11"/>
        <v>0.15015936015394793</v>
      </c>
    </row>
    <row r="46" spans="1:31" x14ac:dyDescent="0.35">
      <c r="A46" s="19" t="s">
        <v>43</v>
      </c>
      <c r="B46" s="25" t="s">
        <v>6</v>
      </c>
      <c r="C46" s="19">
        <v>3448</v>
      </c>
      <c r="D46" s="19">
        <v>3330</v>
      </c>
      <c r="E46" s="19">
        <v>3622</v>
      </c>
      <c r="F46" s="19">
        <v>5583</v>
      </c>
      <c r="G46" s="19">
        <v>6528</v>
      </c>
      <c r="H46" s="19">
        <v>3956</v>
      </c>
      <c r="I46" s="19">
        <v>4329</v>
      </c>
      <c r="J46" s="19">
        <v>3863</v>
      </c>
      <c r="K46" s="19">
        <v>4572</v>
      </c>
      <c r="L46" s="19">
        <v>3641</v>
      </c>
      <c r="M46" s="19">
        <v>3545</v>
      </c>
      <c r="N46" s="19">
        <v>5032</v>
      </c>
      <c r="O46" s="19">
        <v>7378</v>
      </c>
      <c r="P46" s="19">
        <v>4571</v>
      </c>
      <c r="Q46" s="19">
        <v>5638</v>
      </c>
      <c r="R46" s="19">
        <v>5759</v>
      </c>
      <c r="S46" s="19">
        <v>8413</v>
      </c>
      <c r="T46" s="19">
        <v>6690</v>
      </c>
      <c r="U46" s="19">
        <v>7919</v>
      </c>
      <c r="V46" s="19">
        <v>7441</v>
      </c>
      <c r="W46" s="19">
        <v>15983</v>
      </c>
      <c r="X46" s="19">
        <v>18676</v>
      </c>
      <c r="Y46" s="19">
        <v>16790</v>
      </c>
      <c r="Z46" s="19">
        <v>23346</v>
      </c>
      <c r="AA46" s="19">
        <v>30463</v>
      </c>
      <c r="AB46" s="19">
        <f t="shared" si="8"/>
        <v>14480</v>
      </c>
      <c r="AC46" s="29">
        <f t="shared" si="9"/>
        <v>0.90596258524682471</v>
      </c>
      <c r="AD46" s="19">
        <f t="shared" si="10"/>
        <v>7117</v>
      </c>
      <c r="AE46" s="29">
        <f t="shared" si="11"/>
        <v>0.30484879636768614</v>
      </c>
    </row>
    <row r="47" spans="1:31" x14ac:dyDescent="0.35">
      <c r="A47" s="19" t="s">
        <v>42</v>
      </c>
      <c r="B47" s="25" t="s">
        <v>12</v>
      </c>
      <c r="C47" s="19">
        <v>8439</v>
      </c>
      <c r="D47" s="19">
        <v>7237</v>
      </c>
      <c r="E47" s="19">
        <v>9774</v>
      </c>
      <c r="F47" s="19">
        <v>12263</v>
      </c>
      <c r="G47" s="19">
        <v>5763</v>
      </c>
      <c r="H47" s="19">
        <v>5649</v>
      </c>
      <c r="I47" s="19">
        <v>6209</v>
      </c>
      <c r="J47" s="19">
        <v>6559</v>
      </c>
      <c r="K47" s="19">
        <v>4685</v>
      </c>
      <c r="L47" s="19">
        <v>5332</v>
      </c>
      <c r="M47" s="19">
        <v>7186</v>
      </c>
      <c r="N47" s="19">
        <v>8427</v>
      </c>
      <c r="O47" s="19">
        <v>6208</v>
      </c>
      <c r="P47" s="19">
        <v>5782</v>
      </c>
      <c r="Q47" s="19">
        <v>7638</v>
      </c>
      <c r="R47" s="19">
        <v>9333</v>
      </c>
      <c r="S47" s="19">
        <v>5925</v>
      </c>
      <c r="T47" s="19">
        <v>6807</v>
      </c>
      <c r="U47" s="19">
        <v>8004</v>
      </c>
      <c r="V47" s="19">
        <v>9012</v>
      </c>
      <c r="W47" s="19">
        <v>37713</v>
      </c>
      <c r="X47" s="19">
        <v>24180</v>
      </c>
      <c r="Y47" s="19">
        <v>25630</v>
      </c>
      <c r="Z47" s="19">
        <v>28961</v>
      </c>
      <c r="AA47" s="19">
        <v>29748</v>
      </c>
      <c r="AB47" s="19">
        <f t="shared" si="8"/>
        <v>-7965</v>
      </c>
      <c r="AC47" s="29">
        <f t="shared" si="9"/>
        <v>-0.2112003818311988</v>
      </c>
      <c r="AD47" s="19">
        <f t="shared" si="10"/>
        <v>787</v>
      </c>
      <c r="AE47" s="29">
        <f t="shared" si="11"/>
        <v>2.7174476019474467E-2</v>
      </c>
    </row>
    <row r="48" spans="1:31" x14ac:dyDescent="0.35">
      <c r="A48" s="21" t="s">
        <v>44</v>
      </c>
      <c r="B48" s="21" t="s">
        <v>44</v>
      </c>
      <c r="C48" s="19">
        <v>3232</v>
      </c>
      <c r="D48" s="19">
        <v>3973</v>
      </c>
      <c r="E48" s="19">
        <v>5114</v>
      </c>
      <c r="F48" s="19">
        <v>5227</v>
      </c>
      <c r="G48" s="19">
        <v>4471</v>
      </c>
      <c r="H48" s="19">
        <v>4264</v>
      </c>
      <c r="I48" s="19">
        <v>6048</v>
      </c>
      <c r="J48" s="19">
        <v>5018</v>
      </c>
      <c r="K48" s="19">
        <v>3736</v>
      </c>
      <c r="L48" s="19">
        <v>4644</v>
      </c>
      <c r="M48" s="19">
        <v>7108</v>
      </c>
      <c r="N48" s="19">
        <v>6923</v>
      </c>
      <c r="O48" s="19">
        <v>4361</v>
      </c>
      <c r="P48" s="19">
        <v>4253</v>
      </c>
      <c r="Q48" s="19">
        <v>6086</v>
      </c>
      <c r="R48" s="19">
        <v>6708</v>
      </c>
      <c r="S48" s="19">
        <v>5441</v>
      </c>
      <c r="T48" s="19">
        <v>4527</v>
      </c>
      <c r="U48" s="19">
        <v>8077</v>
      </c>
      <c r="V48" s="19">
        <v>7971</v>
      </c>
      <c r="W48" s="19">
        <v>17546</v>
      </c>
      <c r="X48" s="19">
        <v>19801</v>
      </c>
      <c r="Y48" s="19">
        <v>22411</v>
      </c>
      <c r="Z48" s="19">
        <v>21408</v>
      </c>
      <c r="AA48" s="19">
        <v>26016</v>
      </c>
      <c r="AB48" s="19">
        <f t="shared" si="8"/>
        <v>8470</v>
      </c>
      <c r="AC48" s="29">
        <f t="shared" si="9"/>
        <v>0.48273110680496978</v>
      </c>
      <c r="AD48" s="19">
        <f t="shared" si="10"/>
        <v>4608</v>
      </c>
      <c r="AE48" s="29">
        <f t="shared" si="11"/>
        <v>0.21524663677130046</v>
      </c>
    </row>
    <row r="49" spans="1:31" x14ac:dyDescent="0.35">
      <c r="A49" s="19" t="s">
        <v>45</v>
      </c>
      <c r="B49" s="25" t="s">
        <v>10</v>
      </c>
      <c r="C49" s="19">
        <v>2761</v>
      </c>
      <c r="D49" s="19">
        <v>3201</v>
      </c>
      <c r="E49" s="19">
        <v>3792</v>
      </c>
      <c r="F49" s="19">
        <v>5873</v>
      </c>
      <c r="G49" s="19">
        <v>5410</v>
      </c>
      <c r="H49" s="19">
        <v>7226</v>
      </c>
      <c r="I49" s="19">
        <v>7785</v>
      </c>
      <c r="J49" s="19">
        <v>7778</v>
      </c>
      <c r="K49" s="19">
        <v>5266</v>
      </c>
      <c r="L49" s="19">
        <v>5520</v>
      </c>
      <c r="M49" s="19">
        <v>4366</v>
      </c>
      <c r="N49" s="19">
        <v>6079</v>
      </c>
      <c r="O49" s="19">
        <v>4528</v>
      </c>
      <c r="P49" s="19">
        <v>3647</v>
      </c>
      <c r="Q49" s="19">
        <v>3744</v>
      </c>
      <c r="R49" s="19">
        <v>6271</v>
      </c>
      <c r="S49" s="19">
        <v>5398</v>
      </c>
      <c r="T49" s="19">
        <v>4556</v>
      </c>
      <c r="U49" s="19">
        <v>5614</v>
      </c>
      <c r="V49" s="19">
        <v>7817</v>
      </c>
      <c r="W49" s="19">
        <v>15627</v>
      </c>
      <c r="X49" s="19">
        <v>28199</v>
      </c>
      <c r="Y49" s="19">
        <v>21231</v>
      </c>
      <c r="Z49" s="19">
        <v>18190</v>
      </c>
      <c r="AA49" s="19">
        <v>23385</v>
      </c>
      <c r="AB49" s="19">
        <f t="shared" si="8"/>
        <v>7758</v>
      </c>
      <c r="AC49" s="29">
        <f t="shared" si="9"/>
        <v>0.49644845459781151</v>
      </c>
      <c r="AD49" s="19">
        <f t="shared" si="10"/>
        <v>5195</v>
      </c>
      <c r="AE49" s="29">
        <f t="shared" si="11"/>
        <v>0.28559648158328754</v>
      </c>
    </row>
    <row r="50" spans="1:31" x14ac:dyDescent="0.35">
      <c r="A50" s="19" t="s">
        <v>47</v>
      </c>
      <c r="B50" s="25" t="s">
        <v>11</v>
      </c>
      <c r="C50" s="19">
        <v>2692</v>
      </c>
      <c r="D50" s="19">
        <v>2793</v>
      </c>
      <c r="E50" s="19">
        <v>3328</v>
      </c>
      <c r="F50" s="19">
        <v>4631</v>
      </c>
      <c r="G50" s="19">
        <v>3411</v>
      </c>
      <c r="H50" s="19">
        <v>4834</v>
      </c>
      <c r="I50" s="19">
        <v>4865</v>
      </c>
      <c r="J50" s="19">
        <v>4282</v>
      </c>
      <c r="K50" s="19">
        <v>4834</v>
      </c>
      <c r="L50" s="19">
        <v>4240</v>
      </c>
      <c r="M50" s="19">
        <v>4848</v>
      </c>
      <c r="N50" s="19">
        <v>6371</v>
      </c>
      <c r="O50" s="19">
        <v>4188</v>
      </c>
      <c r="P50" s="19">
        <v>3767</v>
      </c>
      <c r="Q50" s="19">
        <v>4697</v>
      </c>
      <c r="R50" s="19">
        <v>5887</v>
      </c>
      <c r="S50" s="19">
        <v>4133</v>
      </c>
      <c r="T50" s="19">
        <v>4074</v>
      </c>
      <c r="U50" s="19">
        <v>5647</v>
      </c>
      <c r="V50" s="19">
        <v>5546</v>
      </c>
      <c r="W50" s="19">
        <v>13444</v>
      </c>
      <c r="X50" s="19">
        <v>17392</v>
      </c>
      <c r="Y50" s="19">
        <v>20293</v>
      </c>
      <c r="Z50" s="19">
        <v>18539</v>
      </c>
      <c r="AA50" s="19">
        <v>19400</v>
      </c>
      <c r="AB50" s="19">
        <f t="shared" si="8"/>
        <v>5956</v>
      </c>
      <c r="AC50" s="29">
        <f t="shared" si="9"/>
        <v>0.44302290984825943</v>
      </c>
      <c r="AD50" s="19">
        <f t="shared" si="10"/>
        <v>861</v>
      </c>
      <c r="AE50" s="29">
        <f t="shared" si="11"/>
        <v>4.6442634446302387E-2</v>
      </c>
    </row>
    <row r="51" spans="1:31" x14ac:dyDescent="0.35">
      <c r="A51" s="19" t="s">
        <v>48</v>
      </c>
      <c r="B51" s="25" t="s">
        <v>4</v>
      </c>
      <c r="C51" s="19">
        <v>1900</v>
      </c>
      <c r="D51" s="19">
        <v>1704</v>
      </c>
      <c r="E51" s="19">
        <v>2222</v>
      </c>
      <c r="F51" s="19">
        <v>4760</v>
      </c>
      <c r="G51" s="19">
        <v>2473</v>
      </c>
      <c r="H51" s="19">
        <v>2637</v>
      </c>
      <c r="I51" s="19">
        <v>3194</v>
      </c>
      <c r="J51" s="19">
        <v>3608</v>
      </c>
      <c r="K51" s="19">
        <v>3118</v>
      </c>
      <c r="L51" s="19">
        <v>2429</v>
      </c>
      <c r="M51" s="19">
        <v>3210</v>
      </c>
      <c r="N51" s="19">
        <v>4675</v>
      </c>
      <c r="O51" s="19">
        <v>2935</v>
      </c>
      <c r="P51" s="19">
        <v>2821</v>
      </c>
      <c r="Q51" s="19">
        <v>3450</v>
      </c>
      <c r="R51" s="19">
        <v>6537</v>
      </c>
      <c r="S51" s="19">
        <v>3876</v>
      </c>
      <c r="T51" s="19">
        <v>3087</v>
      </c>
      <c r="U51" s="19">
        <v>4215</v>
      </c>
      <c r="V51" s="19">
        <v>4743</v>
      </c>
      <c r="W51" s="19">
        <v>10586</v>
      </c>
      <c r="X51" s="19">
        <v>11912</v>
      </c>
      <c r="Y51" s="19">
        <v>13432</v>
      </c>
      <c r="Z51" s="19">
        <v>15743</v>
      </c>
      <c r="AA51" s="19">
        <v>15921</v>
      </c>
      <c r="AB51" s="19">
        <f t="shared" si="8"/>
        <v>5335</v>
      </c>
      <c r="AC51" s="29">
        <f t="shared" si="9"/>
        <v>0.50396750425089742</v>
      </c>
      <c r="AD51" s="19">
        <f t="shared" si="10"/>
        <v>178</v>
      </c>
      <c r="AE51" s="29">
        <f t="shared" si="11"/>
        <v>1.1306612462681827E-2</v>
      </c>
    </row>
    <row r="52" spans="1:31" x14ac:dyDescent="0.35">
      <c r="A52" s="19" t="s">
        <v>49</v>
      </c>
      <c r="B52" s="25" t="s">
        <v>9</v>
      </c>
      <c r="C52" s="19">
        <v>4567</v>
      </c>
      <c r="D52" s="19">
        <v>3337</v>
      </c>
      <c r="E52" s="19">
        <v>4685</v>
      </c>
      <c r="F52" s="19">
        <v>6655</v>
      </c>
      <c r="G52" s="19">
        <v>2203</v>
      </c>
      <c r="H52" s="19">
        <v>2499</v>
      </c>
      <c r="I52" s="19">
        <v>3477</v>
      </c>
      <c r="J52" s="19">
        <v>2855</v>
      </c>
      <c r="K52" s="19">
        <v>2554</v>
      </c>
      <c r="L52" s="19">
        <v>2702</v>
      </c>
      <c r="M52" s="19">
        <v>3784</v>
      </c>
      <c r="N52" s="19">
        <v>3702</v>
      </c>
      <c r="O52" s="19">
        <v>2003</v>
      </c>
      <c r="P52" s="19">
        <v>2806</v>
      </c>
      <c r="Q52" s="19">
        <v>3860</v>
      </c>
      <c r="R52" s="19">
        <v>4254</v>
      </c>
      <c r="S52" s="19">
        <v>2614</v>
      </c>
      <c r="T52" s="19">
        <v>2733</v>
      </c>
      <c r="U52" s="19">
        <v>3943</v>
      </c>
      <c r="V52" s="19">
        <v>4197</v>
      </c>
      <c r="W52" s="19">
        <v>19244</v>
      </c>
      <c r="X52" s="19">
        <v>11034</v>
      </c>
      <c r="Y52" s="19">
        <v>12742</v>
      </c>
      <c r="Z52" s="19">
        <v>12923</v>
      </c>
      <c r="AA52" s="19">
        <v>13487</v>
      </c>
      <c r="AB52" s="19">
        <f t="shared" si="8"/>
        <v>-5757</v>
      </c>
      <c r="AC52" s="29">
        <f t="shared" si="9"/>
        <v>-0.29915817917272919</v>
      </c>
      <c r="AD52" s="19">
        <f t="shared" si="10"/>
        <v>564</v>
      </c>
      <c r="AE52" s="29">
        <f t="shared" si="11"/>
        <v>4.3643116923315017E-2</v>
      </c>
    </row>
    <row r="53" spans="1:31" x14ac:dyDescent="0.35">
      <c r="A53" s="19" t="s">
        <v>51</v>
      </c>
      <c r="B53" s="25" t="s">
        <v>5</v>
      </c>
      <c r="C53" s="19">
        <v>2041</v>
      </c>
      <c r="D53" s="19">
        <v>2011</v>
      </c>
      <c r="E53" s="19">
        <v>2779</v>
      </c>
      <c r="F53" s="19">
        <v>3986</v>
      </c>
      <c r="G53" s="19">
        <v>2033</v>
      </c>
      <c r="H53" s="19">
        <v>2262</v>
      </c>
      <c r="I53" s="19">
        <v>2304</v>
      </c>
      <c r="J53" s="19">
        <v>2746</v>
      </c>
      <c r="K53" s="19">
        <v>2337</v>
      </c>
      <c r="L53" s="19">
        <v>2471</v>
      </c>
      <c r="M53" s="19">
        <v>1911</v>
      </c>
      <c r="N53" s="19">
        <v>3731</v>
      </c>
      <c r="O53" s="19">
        <v>3260</v>
      </c>
      <c r="P53" s="19">
        <v>2252</v>
      </c>
      <c r="Q53" s="19">
        <v>2268</v>
      </c>
      <c r="R53" s="19">
        <v>3400</v>
      </c>
      <c r="S53" s="19">
        <v>2807</v>
      </c>
      <c r="T53" s="19">
        <v>2314</v>
      </c>
      <c r="U53" s="19">
        <v>3076</v>
      </c>
      <c r="V53" s="19">
        <v>2883</v>
      </c>
      <c r="W53" s="19">
        <v>10817</v>
      </c>
      <c r="X53" s="19">
        <v>9345</v>
      </c>
      <c r="Y53" s="19">
        <v>10450</v>
      </c>
      <c r="Z53" s="19">
        <v>11180</v>
      </c>
      <c r="AA53" s="19">
        <v>11080</v>
      </c>
      <c r="AB53" s="19">
        <f t="shared" si="8"/>
        <v>263</v>
      </c>
      <c r="AC53" s="29">
        <f t="shared" si="9"/>
        <v>2.4313580475177961E-2</v>
      </c>
      <c r="AD53" s="19">
        <f t="shared" si="10"/>
        <v>-100</v>
      </c>
      <c r="AE53" s="29">
        <f t="shared" si="11"/>
        <v>-8.9445438282647581E-3</v>
      </c>
    </row>
    <row r="54" spans="1:31" x14ac:dyDescent="0.35">
      <c r="A54" s="19" t="s">
        <v>50</v>
      </c>
      <c r="B54" s="25" t="s">
        <v>19</v>
      </c>
      <c r="C54" s="19">
        <v>79573</v>
      </c>
      <c r="D54" s="19">
        <v>23987</v>
      </c>
      <c r="E54" s="19">
        <v>38026</v>
      </c>
      <c r="F54" s="19">
        <v>31104</v>
      </c>
      <c r="G54" s="19">
        <v>3263</v>
      </c>
      <c r="H54" s="19">
        <v>2465</v>
      </c>
      <c r="I54" s="19">
        <v>2589</v>
      </c>
      <c r="J54" s="19">
        <v>2693</v>
      </c>
      <c r="K54" s="19">
        <v>3350</v>
      </c>
      <c r="L54" s="19">
        <v>2732</v>
      </c>
      <c r="M54" s="19">
        <v>3171</v>
      </c>
      <c r="N54" s="19">
        <v>2659</v>
      </c>
      <c r="O54" s="19">
        <v>2581</v>
      </c>
      <c r="P54" s="19">
        <v>2017</v>
      </c>
      <c r="Q54" s="19">
        <v>2307</v>
      </c>
      <c r="R54" s="19">
        <v>2303</v>
      </c>
      <c r="S54" s="19">
        <v>2274</v>
      </c>
      <c r="T54" s="19">
        <v>1737</v>
      </c>
      <c r="U54" s="19">
        <v>2156</v>
      </c>
      <c r="V54" s="19">
        <v>2053</v>
      </c>
      <c r="W54" s="19">
        <v>172690</v>
      </c>
      <c r="X54" s="19">
        <v>11010</v>
      </c>
      <c r="Y54" s="19">
        <v>11912</v>
      </c>
      <c r="Z54" s="19">
        <v>9208</v>
      </c>
      <c r="AA54" s="19">
        <v>8220</v>
      </c>
      <c r="AB54" s="19">
        <f t="shared" si="8"/>
        <v>-164470</v>
      </c>
      <c r="AC54" s="29">
        <f t="shared" si="9"/>
        <v>-0.95240025479182355</v>
      </c>
      <c r="AD54" s="19">
        <f t="shared" si="10"/>
        <v>-988</v>
      </c>
      <c r="AE54" s="29">
        <f t="shared" si="11"/>
        <v>-0.10729800173761946</v>
      </c>
    </row>
    <row r="55" spans="1:31" x14ac:dyDescent="0.35">
      <c r="A55" s="19" t="s">
        <v>53</v>
      </c>
      <c r="B55" s="25" t="s">
        <v>17</v>
      </c>
      <c r="C55" s="19">
        <v>1650</v>
      </c>
      <c r="D55" s="19">
        <v>1533</v>
      </c>
      <c r="E55" s="19">
        <v>1826</v>
      </c>
      <c r="F55" s="19">
        <v>2932</v>
      </c>
      <c r="G55" s="19">
        <v>1674</v>
      </c>
      <c r="H55" s="19">
        <v>1963</v>
      </c>
      <c r="I55" s="19">
        <v>2125</v>
      </c>
      <c r="J55" s="19">
        <v>1807</v>
      </c>
      <c r="K55" s="19">
        <v>1458</v>
      </c>
      <c r="L55" s="19">
        <v>1274</v>
      </c>
      <c r="M55" s="19">
        <v>1576</v>
      </c>
      <c r="N55" s="19">
        <v>2743</v>
      </c>
      <c r="O55" s="19">
        <v>1800</v>
      </c>
      <c r="P55" s="19">
        <v>1985</v>
      </c>
      <c r="Q55" s="19">
        <v>1650</v>
      </c>
      <c r="R55" s="19">
        <v>2545</v>
      </c>
      <c r="S55" s="19">
        <v>1627</v>
      </c>
      <c r="T55" s="19">
        <v>1966</v>
      </c>
      <c r="U55" s="19">
        <v>2231</v>
      </c>
      <c r="V55" s="19">
        <v>2123</v>
      </c>
      <c r="W55" s="19">
        <v>7941</v>
      </c>
      <c r="X55" s="19">
        <v>7569</v>
      </c>
      <c r="Y55" s="19">
        <v>7051</v>
      </c>
      <c r="Z55" s="19">
        <v>7980</v>
      </c>
      <c r="AA55" s="19">
        <v>7947</v>
      </c>
      <c r="AB55" s="19">
        <f t="shared" si="8"/>
        <v>6</v>
      </c>
      <c r="AC55" s="29">
        <f t="shared" si="9"/>
        <v>7.5557234605213447E-4</v>
      </c>
      <c r="AD55" s="19">
        <f t="shared" si="10"/>
        <v>-33</v>
      </c>
      <c r="AE55" s="29">
        <f t="shared" si="11"/>
        <v>-4.1353383458646613E-3</v>
      </c>
    </row>
    <row r="56" spans="1:31" x14ac:dyDescent="0.35">
      <c r="A56" s="19" t="s">
        <v>52</v>
      </c>
      <c r="B56" s="25" t="s">
        <v>3</v>
      </c>
      <c r="C56" s="19">
        <v>1003</v>
      </c>
      <c r="D56" s="19">
        <v>1023</v>
      </c>
      <c r="E56" s="19">
        <v>1435</v>
      </c>
      <c r="F56" s="19">
        <v>1762</v>
      </c>
      <c r="G56" s="19">
        <v>1106</v>
      </c>
      <c r="H56" s="19">
        <v>1353</v>
      </c>
      <c r="I56" s="19">
        <v>1699</v>
      </c>
      <c r="J56" s="19">
        <v>1652</v>
      </c>
      <c r="K56" s="19">
        <v>1398</v>
      </c>
      <c r="L56" s="19">
        <v>1186</v>
      </c>
      <c r="M56" s="19">
        <v>1389</v>
      </c>
      <c r="N56" s="19">
        <v>2123</v>
      </c>
      <c r="O56" s="19">
        <v>1912</v>
      </c>
      <c r="P56" s="19">
        <v>1848</v>
      </c>
      <c r="Q56" s="19">
        <v>1939</v>
      </c>
      <c r="R56" s="19">
        <v>2075</v>
      </c>
      <c r="S56" s="19">
        <v>1250</v>
      </c>
      <c r="T56" s="19">
        <v>1139</v>
      </c>
      <c r="U56" s="19">
        <v>2060</v>
      </c>
      <c r="V56" s="19">
        <v>1746</v>
      </c>
      <c r="W56" s="19">
        <v>5223</v>
      </c>
      <c r="X56" s="19">
        <v>5810</v>
      </c>
      <c r="Y56" s="19">
        <v>6096</v>
      </c>
      <c r="Z56" s="19">
        <v>7774</v>
      </c>
      <c r="AA56" s="19">
        <v>6195</v>
      </c>
      <c r="AB56" s="19">
        <f t="shared" si="8"/>
        <v>972</v>
      </c>
      <c r="AC56" s="29">
        <f t="shared" si="9"/>
        <v>0.18609994256174611</v>
      </c>
      <c r="AD56" s="19">
        <f t="shared" si="10"/>
        <v>-1579</v>
      </c>
      <c r="AE56" s="29">
        <f t="shared" si="11"/>
        <v>-0.20311294057113455</v>
      </c>
    </row>
    <row r="57" spans="1:31" x14ac:dyDescent="0.35">
      <c r="A57" s="19" t="s">
        <v>55</v>
      </c>
      <c r="B57" s="25" t="s">
        <v>14</v>
      </c>
      <c r="C57" s="19">
        <v>917</v>
      </c>
      <c r="D57" s="19">
        <v>642</v>
      </c>
      <c r="E57" s="19">
        <v>1123</v>
      </c>
      <c r="F57" s="19">
        <v>1499</v>
      </c>
      <c r="G57" s="19">
        <v>839</v>
      </c>
      <c r="H57" s="19">
        <v>872</v>
      </c>
      <c r="I57" s="19">
        <v>1391</v>
      </c>
      <c r="J57" s="19">
        <v>2252</v>
      </c>
      <c r="K57" s="19">
        <v>1063</v>
      </c>
      <c r="L57" s="19">
        <v>1082</v>
      </c>
      <c r="M57" s="19">
        <v>1519</v>
      </c>
      <c r="N57" s="19">
        <v>1476</v>
      </c>
      <c r="O57" s="19">
        <v>1069</v>
      </c>
      <c r="P57" s="19">
        <v>1030</v>
      </c>
      <c r="Q57" s="19">
        <v>1073</v>
      </c>
      <c r="R57" s="19">
        <v>1932</v>
      </c>
      <c r="S57" s="19">
        <v>1186</v>
      </c>
      <c r="T57" s="19">
        <v>1169</v>
      </c>
      <c r="U57" s="19">
        <v>1638</v>
      </c>
      <c r="V57" s="19">
        <v>1993</v>
      </c>
      <c r="W57" s="19">
        <v>4181</v>
      </c>
      <c r="X57" s="19">
        <v>5354</v>
      </c>
      <c r="Y57" s="19">
        <v>5140</v>
      </c>
      <c r="Z57" s="19">
        <v>5104</v>
      </c>
      <c r="AA57" s="19">
        <v>5986</v>
      </c>
      <c r="AB57" s="19">
        <f t="shared" si="8"/>
        <v>1805</v>
      </c>
      <c r="AC57" s="29">
        <f t="shared" si="9"/>
        <v>0.43171490074144941</v>
      </c>
      <c r="AD57" s="19">
        <f t="shared" si="10"/>
        <v>882</v>
      </c>
      <c r="AE57" s="29">
        <f t="shared" si="11"/>
        <v>0.17280564263322884</v>
      </c>
    </row>
    <row r="58" spans="1:31" x14ac:dyDescent="0.35">
      <c r="A58" s="19" t="s">
        <v>2</v>
      </c>
      <c r="B58" s="25" t="s">
        <v>2</v>
      </c>
      <c r="C58" s="19">
        <v>949</v>
      </c>
      <c r="D58" s="19">
        <v>809</v>
      </c>
      <c r="E58" s="19">
        <v>906</v>
      </c>
      <c r="F58" s="19">
        <v>1525</v>
      </c>
      <c r="G58" s="19">
        <v>1043</v>
      </c>
      <c r="H58" s="19">
        <v>872</v>
      </c>
      <c r="I58" s="19">
        <v>1226</v>
      </c>
      <c r="J58" s="19">
        <v>1470</v>
      </c>
      <c r="K58" s="19">
        <v>888</v>
      </c>
      <c r="L58" s="19">
        <v>1458</v>
      </c>
      <c r="M58" s="19">
        <v>955</v>
      </c>
      <c r="N58" s="19">
        <v>1365</v>
      </c>
      <c r="O58" s="19">
        <v>1010</v>
      </c>
      <c r="P58" s="19">
        <v>1377</v>
      </c>
      <c r="Q58" s="19">
        <v>881</v>
      </c>
      <c r="R58" s="19">
        <v>1589</v>
      </c>
      <c r="S58" s="19">
        <v>1205</v>
      </c>
      <c r="T58" s="19">
        <v>949</v>
      </c>
      <c r="U58" s="19">
        <v>1369</v>
      </c>
      <c r="V58" s="19">
        <v>1716</v>
      </c>
      <c r="W58" s="19">
        <v>4189</v>
      </c>
      <c r="X58" s="19">
        <v>4611</v>
      </c>
      <c r="Y58" s="19">
        <v>4666</v>
      </c>
      <c r="Z58" s="19">
        <v>4857</v>
      </c>
      <c r="AA58" s="19">
        <v>5239</v>
      </c>
      <c r="AB58" s="19">
        <f t="shared" si="8"/>
        <v>1050</v>
      </c>
      <c r="AC58" s="29">
        <f t="shared" si="9"/>
        <v>0.25065648126044404</v>
      </c>
      <c r="AD58" s="19">
        <f t="shared" si="10"/>
        <v>382</v>
      </c>
      <c r="AE58" s="29">
        <f t="shared" si="11"/>
        <v>7.8649372040354132E-2</v>
      </c>
    </row>
    <row r="59" spans="1:31" x14ac:dyDescent="0.35">
      <c r="A59" s="19" t="s">
        <v>54</v>
      </c>
      <c r="B59" s="25" t="s">
        <v>20</v>
      </c>
      <c r="C59" s="19">
        <v>1028</v>
      </c>
      <c r="D59" s="19">
        <v>1442</v>
      </c>
      <c r="E59" s="19">
        <v>1184</v>
      </c>
      <c r="F59" s="19">
        <v>1926</v>
      </c>
      <c r="G59" s="19">
        <v>318</v>
      </c>
      <c r="H59" s="19">
        <v>455</v>
      </c>
      <c r="I59" s="19">
        <v>978</v>
      </c>
      <c r="J59" s="19">
        <v>752</v>
      </c>
      <c r="K59" s="19">
        <v>722</v>
      </c>
      <c r="L59" s="19">
        <v>855</v>
      </c>
      <c r="M59" s="19">
        <v>779</v>
      </c>
      <c r="N59" s="19">
        <v>1384</v>
      </c>
      <c r="O59" s="19">
        <v>594</v>
      </c>
      <c r="P59" s="19">
        <v>622</v>
      </c>
      <c r="Q59" s="19">
        <v>951</v>
      </c>
      <c r="R59" s="19">
        <v>1806</v>
      </c>
      <c r="S59" s="19">
        <v>1577</v>
      </c>
      <c r="T59" s="19">
        <v>1068</v>
      </c>
      <c r="U59" s="19">
        <v>1087</v>
      </c>
      <c r="V59" s="19">
        <v>1418</v>
      </c>
      <c r="W59" s="19">
        <v>5580</v>
      </c>
      <c r="X59" s="19">
        <v>2503</v>
      </c>
      <c r="Y59" s="19">
        <v>3740</v>
      </c>
      <c r="Z59" s="19">
        <v>3973</v>
      </c>
      <c r="AA59" s="19">
        <v>5150</v>
      </c>
      <c r="AB59" s="19">
        <f t="shared" si="8"/>
        <v>-430</v>
      </c>
      <c r="AC59" s="29">
        <f t="shared" si="9"/>
        <v>-7.7060931899641583E-2</v>
      </c>
      <c r="AD59" s="19">
        <f t="shared" si="10"/>
        <v>1177</v>
      </c>
      <c r="AE59" s="29">
        <f t="shared" si="11"/>
        <v>0.29624968537628998</v>
      </c>
    </row>
    <row r="60" spans="1:31" x14ac:dyDescent="0.35">
      <c r="A60" s="19" t="s">
        <v>56</v>
      </c>
      <c r="B60" s="25" t="s">
        <v>21</v>
      </c>
      <c r="C60" s="19">
        <v>2355</v>
      </c>
      <c r="D60" s="19">
        <v>1642</v>
      </c>
      <c r="E60" s="19">
        <v>2786</v>
      </c>
      <c r="F60" s="19">
        <v>3767</v>
      </c>
      <c r="G60" s="19">
        <v>399</v>
      </c>
      <c r="H60" s="19">
        <v>512</v>
      </c>
      <c r="I60" s="19">
        <v>957</v>
      </c>
      <c r="J60" s="19">
        <v>1082</v>
      </c>
      <c r="K60" s="19">
        <v>577</v>
      </c>
      <c r="L60" s="19">
        <v>822</v>
      </c>
      <c r="M60" s="19">
        <v>1039</v>
      </c>
      <c r="N60" s="19">
        <v>639</v>
      </c>
      <c r="O60" s="19">
        <v>1183</v>
      </c>
      <c r="P60" s="19">
        <v>858</v>
      </c>
      <c r="Q60" s="19">
        <v>955</v>
      </c>
      <c r="R60" s="19">
        <v>1107</v>
      </c>
      <c r="S60" s="19">
        <v>1117</v>
      </c>
      <c r="T60" s="19">
        <v>1382</v>
      </c>
      <c r="U60" s="19">
        <v>1289</v>
      </c>
      <c r="V60" s="19">
        <v>980</v>
      </c>
      <c r="W60" s="19">
        <v>10550</v>
      </c>
      <c r="X60" s="19">
        <v>2950</v>
      </c>
      <c r="Y60" s="19">
        <v>3077</v>
      </c>
      <c r="Z60" s="19">
        <v>4103</v>
      </c>
      <c r="AA60" s="19">
        <v>4768</v>
      </c>
      <c r="AB60" s="19">
        <f t="shared" si="8"/>
        <v>-5782</v>
      </c>
      <c r="AC60" s="29">
        <f t="shared" si="9"/>
        <v>-0.54805687203791464</v>
      </c>
      <c r="AD60" s="19">
        <f t="shared" si="10"/>
        <v>665</v>
      </c>
      <c r="AE60" s="29">
        <f t="shared" si="11"/>
        <v>0.16207652936875458</v>
      </c>
    </row>
    <row r="61" spans="1:31" x14ac:dyDescent="0.35">
      <c r="A61" s="19" t="s">
        <v>57</v>
      </c>
      <c r="B61" s="25" t="s">
        <v>22</v>
      </c>
      <c r="C61" s="19">
        <v>387</v>
      </c>
      <c r="D61" s="19">
        <v>432</v>
      </c>
      <c r="E61" s="19">
        <v>387</v>
      </c>
      <c r="F61" s="19">
        <v>767</v>
      </c>
      <c r="G61" s="19">
        <v>162</v>
      </c>
      <c r="H61" s="19">
        <v>180</v>
      </c>
      <c r="I61" s="19">
        <v>239</v>
      </c>
      <c r="J61" s="19">
        <v>255</v>
      </c>
      <c r="K61" s="19">
        <v>264</v>
      </c>
      <c r="L61" s="19">
        <v>112</v>
      </c>
      <c r="M61" s="19">
        <v>98</v>
      </c>
      <c r="N61" s="19">
        <v>498</v>
      </c>
      <c r="O61" s="19">
        <v>622</v>
      </c>
      <c r="P61" s="19">
        <v>247</v>
      </c>
      <c r="Q61" s="19">
        <v>294</v>
      </c>
      <c r="R61" s="19">
        <v>382</v>
      </c>
      <c r="S61" s="19">
        <v>246</v>
      </c>
      <c r="T61" s="19">
        <v>362</v>
      </c>
      <c r="U61" s="19">
        <v>305</v>
      </c>
      <c r="V61" s="19">
        <v>714</v>
      </c>
      <c r="W61" s="19">
        <v>1973</v>
      </c>
      <c r="X61" s="19">
        <v>836</v>
      </c>
      <c r="Y61" s="19">
        <v>972</v>
      </c>
      <c r="Z61" s="19">
        <v>1545</v>
      </c>
      <c r="AA61" s="19">
        <v>1627</v>
      </c>
      <c r="AB61" s="19">
        <f t="shared" si="8"/>
        <v>-346</v>
      </c>
      <c r="AC61" s="29">
        <f t="shared" si="9"/>
        <v>-0.17536746071971618</v>
      </c>
      <c r="AD61" s="19">
        <f t="shared" si="10"/>
        <v>82</v>
      </c>
      <c r="AE61" s="29">
        <f t="shared" si="11"/>
        <v>5.307443365695793E-2</v>
      </c>
    </row>
    <row r="63" spans="1:31" x14ac:dyDescent="0.35">
      <c r="A63" s="18" t="s">
        <v>98</v>
      </c>
    </row>
    <row r="64" spans="1:31" x14ac:dyDescent="0.35">
      <c r="A64" s="18" t="s">
        <v>99</v>
      </c>
    </row>
    <row r="65" spans="1:31" hidden="1" x14ac:dyDescent="0.35">
      <c r="A65" s="33"/>
      <c r="B65" s="33"/>
      <c r="C65" s="12" t="s">
        <v>23</v>
      </c>
      <c r="D65" s="12" t="s">
        <v>24</v>
      </c>
      <c r="E65" s="12" t="s">
        <v>25</v>
      </c>
      <c r="F65" s="12" t="s">
        <v>26</v>
      </c>
      <c r="G65" s="3" t="s">
        <v>23</v>
      </c>
      <c r="H65" s="3" t="s">
        <v>24</v>
      </c>
      <c r="I65" s="3" t="s">
        <v>25</v>
      </c>
      <c r="J65" s="4" t="s">
        <v>26</v>
      </c>
      <c r="K65" s="5" t="s">
        <v>23</v>
      </c>
      <c r="L65" s="5" t="s">
        <v>24</v>
      </c>
      <c r="M65" s="5" t="s">
        <v>25</v>
      </c>
      <c r="N65" s="6" t="s">
        <v>26</v>
      </c>
      <c r="O65" s="7" t="s">
        <v>23</v>
      </c>
      <c r="P65" s="7" t="s">
        <v>24</v>
      </c>
      <c r="Q65" s="7" t="s">
        <v>25</v>
      </c>
      <c r="R65" s="8" t="s">
        <v>26</v>
      </c>
      <c r="S65" s="14" t="s">
        <v>23</v>
      </c>
      <c r="T65" s="14" t="s">
        <v>24</v>
      </c>
      <c r="U65" s="14" t="s">
        <v>25</v>
      </c>
      <c r="V65" s="15" t="s">
        <v>26</v>
      </c>
    </row>
    <row r="66" spans="1:31" x14ac:dyDescent="0.35">
      <c r="A66" s="36"/>
      <c r="B66" s="36"/>
      <c r="C66" s="12" t="s">
        <v>27</v>
      </c>
      <c r="D66" s="12" t="s">
        <v>28</v>
      </c>
      <c r="E66" s="12" t="s">
        <v>29</v>
      </c>
      <c r="F66" s="12" t="s">
        <v>30</v>
      </c>
      <c r="G66" s="3" t="s">
        <v>27</v>
      </c>
      <c r="H66" s="3" t="s">
        <v>28</v>
      </c>
      <c r="I66" s="3" t="s">
        <v>29</v>
      </c>
      <c r="J66" s="4" t="s">
        <v>30</v>
      </c>
      <c r="K66" s="5" t="s">
        <v>27</v>
      </c>
      <c r="L66" s="5" t="s">
        <v>28</v>
      </c>
      <c r="M66" s="5" t="s">
        <v>29</v>
      </c>
      <c r="N66" s="6" t="s">
        <v>30</v>
      </c>
      <c r="O66" s="7" t="s">
        <v>27</v>
      </c>
      <c r="P66" s="7" t="s">
        <v>28</v>
      </c>
      <c r="Q66" s="7" t="s">
        <v>29</v>
      </c>
      <c r="R66" s="8" t="s">
        <v>30</v>
      </c>
      <c r="S66" s="14" t="s">
        <v>27</v>
      </c>
      <c r="T66" s="14" t="s">
        <v>28</v>
      </c>
      <c r="U66" s="14" t="s">
        <v>29</v>
      </c>
      <c r="V66" s="15" t="s">
        <v>30</v>
      </c>
      <c r="W66" s="57" t="s">
        <v>59</v>
      </c>
      <c r="X66" s="57"/>
      <c r="Y66" s="57"/>
      <c r="Z66" s="57"/>
      <c r="AA66" s="57"/>
      <c r="AB66" s="58" t="s">
        <v>61</v>
      </c>
      <c r="AC66" s="58"/>
      <c r="AD66" s="58"/>
      <c r="AE66" s="58"/>
    </row>
    <row r="67" spans="1:31" x14ac:dyDescent="0.35">
      <c r="A67" s="36"/>
      <c r="B67" s="36"/>
      <c r="C67" s="13">
        <v>2019</v>
      </c>
      <c r="D67" s="13">
        <v>2019</v>
      </c>
      <c r="E67" s="13">
        <v>2019</v>
      </c>
      <c r="F67" s="13">
        <v>2019</v>
      </c>
      <c r="G67" s="9">
        <v>2023</v>
      </c>
      <c r="H67" s="9">
        <v>2023</v>
      </c>
      <c r="I67" s="9">
        <v>2023</v>
      </c>
      <c r="J67" s="9">
        <v>2023</v>
      </c>
      <c r="K67" s="10">
        <v>2024</v>
      </c>
      <c r="L67" s="10">
        <v>2024</v>
      </c>
      <c r="M67" s="10">
        <v>2024</v>
      </c>
      <c r="N67" s="10">
        <v>2024</v>
      </c>
      <c r="O67" s="11">
        <v>2025</v>
      </c>
      <c r="P67" s="11">
        <v>2025</v>
      </c>
      <c r="Q67" s="11">
        <v>2025</v>
      </c>
      <c r="R67" s="11">
        <v>2025</v>
      </c>
      <c r="S67" s="16">
        <v>2026</v>
      </c>
      <c r="T67" s="16">
        <v>2026</v>
      </c>
      <c r="U67" s="16">
        <v>2026</v>
      </c>
      <c r="V67" s="16">
        <v>2026</v>
      </c>
      <c r="W67" s="13">
        <v>2019</v>
      </c>
      <c r="X67" s="9">
        <v>2023</v>
      </c>
      <c r="Y67" s="10">
        <v>2024</v>
      </c>
      <c r="Z67" s="11">
        <v>2025</v>
      </c>
      <c r="AA67" s="26" t="s">
        <v>58</v>
      </c>
      <c r="AB67" s="58" t="s">
        <v>62</v>
      </c>
      <c r="AC67" s="58"/>
      <c r="AD67" s="58" t="s">
        <v>63</v>
      </c>
      <c r="AE67" s="58"/>
    </row>
    <row r="68" spans="1:31" x14ac:dyDescent="0.35">
      <c r="A68" s="25" t="s">
        <v>0</v>
      </c>
      <c r="B68" s="25" t="s">
        <v>0</v>
      </c>
      <c r="C68" s="19">
        <v>394683</v>
      </c>
      <c r="D68" s="19">
        <v>379649</v>
      </c>
      <c r="E68" s="19">
        <v>420897</v>
      </c>
      <c r="F68" s="19">
        <v>481794</v>
      </c>
      <c r="G68" s="19">
        <v>363554</v>
      </c>
      <c r="H68" s="19">
        <v>409525</v>
      </c>
      <c r="I68" s="19">
        <v>428037</v>
      </c>
      <c r="J68" s="19">
        <v>463233</v>
      </c>
      <c r="K68" s="19">
        <v>354167</v>
      </c>
      <c r="L68" s="19">
        <v>409206</v>
      </c>
      <c r="M68" s="19">
        <v>435921</v>
      </c>
      <c r="N68" s="19">
        <v>432476</v>
      </c>
      <c r="O68" s="19">
        <v>368280</v>
      </c>
      <c r="P68" s="19">
        <v>406872</v>
      </c>
      <c r="Q68" s="19">
        <v>395473</v>
      </c>
      <c r="R68" s="19">
        <v>465617</v>
      </c>
      <c r="S68" s="19">
        <v>395913</v>
      </c>
      <c r="T68" s="19">
        <v>422187</v>
      </c>
      <c r="U68" s="19">
        <v>438172</v>
      </c>
      <c r="V68" s="19">
        <v>484520</v>
      </c>
      <c r="W68" s="19">
        <v>1677023</v>
      </c>
      <c r="X68" s="19">
        <v>1664349</v>
      </c>
      <c r="Y68" s="19">
        <v>1631770</v>
      </c>
      <c r="Z68" s="19">
        <v>1636242</v>
      </c>
      <c r="AA68" s="19">
        <v>1740792</v>
      </c>
      <c r="AB68" s="19">
        <f>AA68-W68</f>
        <v>63769</v>
      </c>
      <c r="AC68" s="29">
        <f>(AA68-W68)/W68</f>
        <v>3.8025119512374007E-2</v>
      </c>
      <c r="AD68" s="19">
        <f>AA68-Z68</f>
        <v>104550</v>
      </c>
      <c r="AE68" s="29">
        <f>(AA68-Z68)/Z68</f>
        <v>6.3896416300278328E-2</v>
      </c>
    </row>
    <row r="69" spans="1:31" x14ac:dyDescent="0.35">
      <c r="A69" s="25" t="s">
        <v>64</v>
      </c>
      <c r="B69" s="25" t="s">
        <v>64</v>
      </c>
      <c r="C69" s="19">
        <v>197489</v>
      </c>
      <c r="D69" s="19">
        <v>175982</v>
      </c>
      <c r="E69" s="19">
        <v>198688</v>
      </c>
      <c r="F69" s="19">
        <v>242731</v>
      </c>
      <c r="G69" s="19">
        <v>181570</v>
      </c>
      <c r="H69" s="19">
        <v>210071</v>
      </c>
      <c r="I69" s="19">
        <v>222556</v>
      </c>
      <c r="J69" s="19">
        <v>241869</v>
      </c>
      <c r="K69" s="19">
        <v>178290</v>
      </c>
      <c r="L69" s="19">
        <v>207031</v>
      </c>
      <c r="M69" s="19">
        <v>221894</v>
      </c>
      <c r="N69" s="19">
        <v>226378</v>
      </c>
      <c r="O69" s="19">
        <v>196405</v>
      </c>
      <c r="P69" s="19">
        <v>210769</v>
      </c>
      <c r="Q69" s="19">
        <v>207377</v>
      </c>
      <c r="R69" s="19">
        <v>254045</v>
      </c>
      <c r="S69" s="19">
        <v>215062</v>
      </c>
      <c r="T69" s="19">
        <v>226449</v>
      </c>
      <c r="U69" s="19">
        <v>238344</v>
      </c>
      <c r="V69" s="19">
        <v>270120</v>
      </c>
      <c r="W69" s="19">
        <v>814890</v>
      </c>
      <c r="X69" s="19">
        <v>856066</v>
      </c>
      <c r="Y69" s="19">
        <v>833593</v>
      </c>
      <c r="Z69" s="19">
        <v>868596</v>
      </c>
      <c r="AA69" s="19">
        <v>949975</v>
      </c>
      <c r="AB69" s="19">
        <f t="shared" ref="AB69:AB86" si="12">AA69-W69</f>
        <v>135085</v>
      </c>
      <c r="AC69" s="29">
        <f t="shared" ref="AC69:AC86" si="13">(AA69-W69)/W69</f>
        <v>0.1657708402361055</v>
      </c>
      <c r="AD69" s="19">
        <f t="shared" ref="AD69:AD86" si="14">AA69-Z69</f>
        <v>81379</v>
      </c>
      <c r="AE69" s="29">
        <f t="shared" ref="AE69:AE86" si="15">(AA69-Z69)/Z69</f>
        <v>9.3690277182948117E-2</v>
      </c>
    </row>
    <row r="70" spans="1:31" x14ac:dyDescent="0.35">
      <c r="A70" s="25" t="s">
        <v>91</v>
      </c>
      <c r="B70" s="25" t="s">
        <v>74</v>
      </c>
      <c r="C70" s="19">
        <v>47023</v>
      </c>
      <c r="D70" s="19">
        <v>51339</v>
      </c>
      <c r="E70" s="19">
        <v>58164</v>
      </c>
      <c r="F70" s="19">
        <v>60777</v>
      </c>
      <c r="G70" s="19">
        <v>39505</v>
      </c>
      <c r="H70" s="19">
        <v>47322</v>
      </c>
      <c r="I70" s="19">
        <v>57055</v>
      </c>
      <c r="J70" s="19">
        <v>59141</v>
      </c>
      <c r="K70" s="19">
        <v>41980</v>
      </c>
      <c r="L70" s="19">
        <v>49774</v>
      </c>
      <c r="M70" s="19">
        <v>59423</v>
      </c>
      <c r="N70" s="19">
        <v>52743</v>
      </c>
      <c r="O70" s="19">
        <v>43816</v>
      </c>
      <c r="P70" s="19">
        <v>47939</v>
      </c>
      <c r="Q70" s="19">
        <v>51768</v>
      </c>
      <c r="R70" s="19">
        <v>56768</v>
      </c>
      <c r="S70" s="19">
        <v>43120</v>
      </c>
      <c r="T70" s="19">
        <v>47477</v>
      </c>
      <c r="U70" s="19">
        <v>56640</v>
      </c>
      <c r="V70" s="19">
        <v>54891</v>
      </c>
      <c r="W70" s="19">
        <v>217303</v>
      </c>
      <c r="X70" s="19">
        <v>203023</v>
      </c>
      <c r="Y70" s="19">
        <v>203920</v>
      </c>
      <c r="Z70" s="19">
        <v>200291</v>
      </c>
      <c r="AA70" s="19">
        <v>202128</v>
      </c>
      <c r="AB70" s="25">
        <f t="shared" si="12"/>
        <v>-15175</v>
      </c>
      <c r="AC70" s="38">
        <f t="shared" si="13"/>
        <v>-6.9833366313396497E-2</v>
      </c>
      <c r="AD70" s="25">
        <f t="shared" si="14"/>
        <v>1837</v>
      </c>
      <c r="AE70" s="38">
        <f t="shared" si="15"/>
        <v>9.1716552416234373E-3</v>
      </c>
    </row>
    <row r="71" spans="1:31" x14ac:dyDescent="0.35">
      <c r="A71" s="25" t="s">
        <v>81</v>
      </c>
      <c r="B71" s="25" t="s">
        <v>81</v>
      </c>
      <c r="C71" s="19">
        <v>43475</v>
      </c>
      <c r="D71" s="19">
        <v>48545</v>
      </c>
      <c r="E71" s="19">
        <v>55078</v>
      </c>
      <c r="F71" s="19">
        <v>57432</v>
      </c>
      <c r="G71" s="19">
        <v>37529</v>
      </c>
      <c r="H71" s="19">
        <v>45025</v>
      </c>
      <c r="I71" s="19">
        <v>55086</v>
      </c>
      <c r="J71" s="19">
        <v>56851</v>
      </c>
      <c r="K71" s="19">
        <v>38985</v>
      </c>
      <c r="L71" s="19">
        <v>47394</v>
      </c>
      <c r="M71" s="19">
        <v>56835</v>
      </c>
      <c r="N71" s="19">
        <v>50147</v>
      </c>
      <c r="O71" s="19">
        <v>40264</v>
      </c>
      <c r="P71" s="19">
        <v>45695</v>
      </c>
      <c r="Q71" s="19">
        <v>50003</v>
      </c>
      <c r="R71" s="19">
        <v>54253</v>
      </c>
      <c r="S71" s="19">
        <v>40606</v>
      </c>
      <c r="T71" s="19">
        <v>45093</v>
      </c>
      <c r="U71" s="19">
        <v>54204</v>
      </c>
      <c r="V71" s="19">
        <v>52038</v>
      </c>
      <c r="W71" s="19">
        <v>204530</v>
      </c>
      <c r="X71" s="19">
        <v>194491</v>
      </c>
      <c r="Y71" s="19">
        <v>193361</v>
      </c>
      <c r="Z71" s="19">
        <v>190215</v>
      </c>
      <c r="AA71" s="19">
        <v>191941</v>
      </c>
      <c r="AB71" s="19">
        <f t="shared" si="12"/>
        <v>-12589</v>
      </c>
      <c r="AC71" s="29">
        <f t="shared" si="13"/>
        <v>-6.1550872732606461E-2</v>
      </c>
      <c r="AD71" s="19">
        <f t="shared" si="14"/>
        <v>1726</v>
      </c>
      <c r="AE71" s="29">
        <f t="shared" si="15"/>
        <v>9.073942643850379E-3</v>
      </c>
    </row>
    <row r="72" spans="1:31" x14ac:dyDescent="0.35">
      <c r="A72" s="25" t="s">
        <v>94</v>
      </c>
      <c r="B72" s="25" t="s">
        <v>77</v>
      </c>
      <c r="C72" s="19">
        <v>34151</v>
      </c>
      <c r="D72" s="19">
        <v>33313</v>
      </c>
      <c r="E72" s="19">
        <v>41179</v>
      </c>
      <c r="F72" s="19">
        <v>43203</v>
      </c>
      <c r="G72" s="19">
        <v>29831</v>
      </c>
      <c r="H72" s="19">
        <v>32178</v>
      </c>
      <c r="I72" s="19">
        <v>33958</v>
      </c>
      <c r="J72" s="19">
        <v>36327</v>
      </c>
      <c r="K72" s="19">
        <v>27456</v>
      </c>
      <c r="L72" s="19">
        <v>31658</v>
      </c>
      <c r="M72" s="19">
        <v>35032</v>
      </c>
      <c r="N72" s="19">
        <v>36997</v>
      </c>
      <c r="O72" s="19">
        <v>26586</v>
      </c>
      <c r="P72" s="19">
        <v>33229</v>
      </c>
      <c r="Q72" s="19">
        <v>34011</v>
      </c>
      <c r="R72" s="19">
        <v>39392</v>
      </c>
      <c r="S72" s="19">
        <v>32437</v>
      </c>
      <c r="T72" s="19">
        <v>36372</v>
      </c>
      <c r="U72" s="19">
        <v>38230</v>
      </c>
      <c r="V72" s="19">
        <v>41951</v>
      </c>
      <c r="W72" s="19">
        <v>151846</v>
      </c>
      <c r="X72" s="19">
        <v>132294</v>
      </c>
      <c r="Y72" s="19">
        <v>131143</v>
      </c>
      <c r="Z72" s="19">
        <v>133218</v>
      </c>
      <c r="AA72" s="19">
        <v>148990</v>
      </c>
      <c r="AB72" s="19">
        <f t="shared" si="12"/>
        <v>-2856</v>
      </c>
      <c r="AC72" s="29">
        <f t="shared" si="13"/>
        <v>-1.880852969455896E-2</v>
      </c>
      <c r="AD72" s="19">
        <f t="shared" si="14"/>
        <v>15772</v>
      </c>
      <c r="AE72" s="29">
        <f t="shared" si="15"/>
        <v>0.11839240943416054</v>
      </c>
    </row>
    <row r="73" spans="1:31" x14ac:dyDescent="0.35">
      <c r="A73" s="25" t="s">
        <v>82</v>
      </c>
      <c r="B73" s="25" t="s">
        <v>82</v>
      </c>
      <c r="C73" s="19">
        <v>31746</v>
      </c>
      <c r="D73" s="19">
        <v>30644</v>
      </c>
      <c r="E73" s="19">
        <v>38339</v>
      </c>
      <c r="F73" s="19">
        <v>39639</v>
      </c>
      <c r="G73" s="19">
        <v>27337</v>
      </c>
      <c r="H73" s="19">
        <v>29272</v>
      </c>
      <c r="I73" s="19">
        <v>31073</v>
      </c>
      <c r="J73" s="19">
        <v>33846</v>
      </c>
      <c r="K73" s="19">
        <v>25011</v>
      </c>
      <c r="L73" s="19">
        <v>28254</v>
      </c>
      <c r="M73" s="19">
        <v>32921</v>
      </c>
      <c r="N73" s="19">
        <v>34045</v>
      </c>
      <c r="O73" s="19">
        <v>25310</v>
      </c>
      <c r="P73" s="19">
        <v>31060</v>
      </c>
      <c r="Q73" s="19">
        <v>32359</v>
      </c>
      <c r="R73" s="19">
        <v>36424</v>
      </c>
      <c r="S73" s="19">
        <v>30848</v>
      </c>
      <c r="T73" s="19">
        <v>34004</v>
      </c>
      <c r="U73" s="19">
        <v>36479</v>
      </c>
      <c r="V73" s="19">
        <v>40368</v>
      </c>
      <c r="W73" s="19">
        <v>140368</v>
      </c>
      <c r="X73" s="19">
        <v>121528</v>
      </c>
      <c r="Y73" s="19">
        <v>120231</v>
      </c>
      <c r="Z73" s="19">
        <v>125153</v>
      </c>
      <c r="AA73" s="19">
        <v>141699</v>
      </c>
      <c r="AB73" s="19">
        <f t="shared" si="12"/>
        <v>1331</v>
      </c>
      <c r="AC73" s="29">
        <f t="shared" si="13"/>
        <v>9.4822181693833361E-3</v>
      </c>
      <c r="AD73" s="19">
        <f t="shared" si="14"/>
        <v>16546</v>
      </c>
      <c r="AE73" s="29">
        <f t="shared" si="15"/>
        <v>0.13220617963612538</v>
      </c>
    </row>
    <row r="74" spans="1:31" x14ac:dyDescent="0.35">
      <c r="A74" s="25" t="s">
        <v>85</v>
      </c>
      <c r="B74" s="25" t="s">
        <v>68</v>
      </c>
      <c r="C74" s="19">
        <v>32996</v>
      </c>
      <c r="D74" s="19">
        <v>30162</v>
      </c>
      <c r="E74" s="19">
        <v>33382</v>
      </c>
      <c r="F74" s="19">
        <v>35728</v>
      </c>
      <c r="G74" s="19">
        <v>22337</v>
      </c>
      <c r="H74" s="19">
        <v>23958</v>
      </c>
      <c r="I74" s="19">
        <v>24630</v>
      </c>
      <c r="J74" s="19">
        <v>23907</v>
      </c>
      <c r="K74" s="19">
        <v>21651</v>
      </c>
      <c r="L74" s="19">
        <v>24086</v>
      </c>
      <c r="M74" s="19">
        <v>24938</v>
      </c>
      <c r="N74" s="19">
        <v>24089</v>
      </c>
      <c r="O74" s="19">
        <v>22322</v>
      </c>
      <c r="P74" s="19">
        <v>24830</v>
      </c>
      <c r="Q74" s="19">
        <v>22037</v>
      </c>
      <c r="R74" s="19">
        <v>23680</v>
      </c>
      <c r="S74" s="19">
        <v>23305</v>
      </c>
      <c r="T74" s="19">
        <v>24200</v>
      </c>
      <c r="U74" s="19">
        <v>23140</v>
      </c>
      <c r="V74" s="19">
        <v>26472</v>
      </c>
      <c r="W74" s="19">
        <v>132268</v>
      </c>
      <c r="X74" s="19">
        <v>94832</v>
      </c>
      <c r="Y74" s="19">
        <v>94764</v>
      </c>
      <c r="Z74" s="19">
        <v>92869</v>
      </c>
      <c r="AA74" s="19">
        <v>97117</v>
      </c>
      <c r="AB74" s="19">
        <f t="shared" si="12"/>
        <v>-35151</v>
      </c>
      <c r="AC74" s="29">
        <f t="shared" si="13"/>
        <v>-0.26575588955756496</v>
      </c>
      <c r="AD74" s="19">
        <f t="shared" si="14"/>
        <v>4248</v>
      </c>
      <c r="AE74" s="29">
        <f t="shared" si="15"/>
        <v>4.5741851425125712E-2</v>
      </c>
    </row>
    <row r="75" spans="1:31" x14ac:dyDescent="0.35">
      <c r="A75" s="25" t="s">
        <v>95</v>
      </c>
      <c r="B75" s="25" t="s">
        <v>78</v>
      </c>
      <c r="C75" s="19">
        <v>13336</v>
      </c>
      <c r="D75" s="19">
        <v>15298</v>
      </c>
      <c r="E75" s="19">
        <v>8867</v>
      </c>
      <c r="F75" s="19">
        <v>8911</v>
      </c>
      <c r="G75" s="19">
        <v>17626</v>
      </c>
      <c r="H75" s="19">
        <v>18103</v>
      </c>
      <c r="I75" s="19">
        <v>12653</v>
      </c>
      <c r="J75" s="19">
        <v>11024</v>
      </c>
      <c r="K75" s="19">
        <v>18118</v>
      </c>
      <c r="L75" s="19">
        <v>23870</v>
      </c>
      <c r="M75" s="19">
        <v>15522</v>
      </c>
      <c r="N75" s="19">
        <v>12826</v>
      </c>
      <c r="O75" s="19">
        <v>15785</v>
      </c>
      <c r="P75" s="19">
        <v>17938</v>
      </c>
      <c r="Q75" s="19">
        <v>11611</v>
      </c>
      <c r="R75" s="19">
        <v>11279</v>
      </c>
      <c r="S75" s="19">
        <v>17463</v>
      </c>
      <c r="T75" s="19">
        <v>19531</v>
      </c>
      <c r="U75" s="19">
        <v>14172</v>
      </c>
      <c r="V75" s="19">
        <v>11001</v>
      </c>
      <c r="W75" s="19">
        <v>46412</v>
      </c>
      <c r="X75" s="19">
        <v>59406</v>
      </c>
      <c r="Y75" s="19">
        <v>70336</v>
      </c>
      <c r="Z75" s="19">
        <v>56613</v>
      </c>
      <c r="AA75" s="19">
        <v>62167</v>
      </c>
      <c r="AB75" s="19">
        <f t="shared" si="12"/>
        <v>15755</v>
      </c>
      <c r="AC75" s="29">
        <f t="shared" si="13"/>
        <v>0.33945962251141948</v>
      </c>
      <c r="AD75" s="19">
        <f t="shared" si="14"/>
        <v>5554</v>
      </c>
      <c r="AE75" s="29">
        <f t="shared" si="15"/>
        <v>9.8104675604543126E-2</v>
      </c>
    </row>
    <row r="76" spans="1:31" x14ac:dyDescent="0.35">
      <c r="A76" s="25" t="s">
        <v>102</v>
      </c>
      <c r="B76" s="25" t="s">
        <v>66</v>
      </c>
      <c r="C76" s="19">
        <v>16951</v>
      </c>
      <c r="D76" s="19">
        <v>19267</v>
      </c>
      <c r="E76" s="19">
        <v>18605</v>
      </c>
      <c r="F76" s="19">
        <v>19291</v>
      </c>
      <c r="G76" s="19">
        <v>12770</v>
      </c>
      <c r="H76" s="19">
        <v>16155</v>
      </c>
      <c r="I76" s="19">
        <v>13760</v>
      </c>
      <c r="J76" s="19">
        <v>15551</v>
      </c>
      <c r="K76" s="19">
        <v>15294</v>
      </c>
      <c r="L76" s="19">
        <v>16495</v>
      </c>
      <c r="M76" s="19">
        <v>16341</v>
      </c>
      <c r="N76" s="19">
        <v>14602</v>
      </c>
      <c r="O76" s="19">
        <v>13017</v>
      </c>
      <c r="P76" s="19">
        <v>13753</v>
      </c>
      <c r="Q76" s="19">
        <v>13499</v>
      </c>
      <c r="R76" s="19">
        <v>15997</v>
      </c>
      <c r="S76" s="19">
        <v>13096</v>
      </c>
      <c r="T76" s="19">
        <v>13451</v>
      </c>
      <c r="U76" s="19">
        <v>12956</v>
      </c>
      <c r="V76" s="19">
        <v>15817</v>
      </c>
      <c r="W76" s="25">
        <v>74114</v>
      </c>
      <c r="X76" s="25">
        <v>58236</v>
      </c>
      <c r="Y76" s="25">
        <v>62732</v>
      </c>
      <c r="Z76" s="25">
        <v>56266</v>
      </c>
      <c r="AA76" s="25">
        <v>55320</v>
      </c>
      <c r="AB76" s="19">
        <f t="shared" si="12"/>
        <v>-18794</v>
      </c>
      <c r="AC76" s="29">
        <f t="shared" si="13"/>
        <v>-0.25358231912998891</v>
      </c>
      <c r="AD76" s="19">
        <f t="shared" si="14"/>
        <v>-946</v>
      </c>
      <c r="AE76" s="29">
        <f t="shared" si="15"/>
        <v>-1.6812995414637613E-2</v>
      </c>
    </row>
    <row r="77" spans="1:31" x14ac:dyDescent="0.35">
      <c r="A77" s="25" t="s">
        <v>93</v>
      </c>
      <c r="B77" s="25" t="s">
        <v>76</v>
      </c>
      <c r="C77" s="19">
        <v>11513</v>
      </c>
      <c r="D77" s="19">
        <v>11589</v>
      </c>
      <c r="E77" s="19">
        <v>13985</v>
      </c>
      <c r="F77" s="19">
        <v>17301</v>
      </c>
      <c r="G77" s="19">
        <v>13892</v>
      </c>
      <c r="H77" s="19">
        <v>10915</v>
      </c>
      <c r="I77" s="19">
        <v>12579</v>
      </c>
      <c r="J77" s="19">
        <v>17473</v>
      </c>
      <c r="K77" s="19">
        <v>9895</v>
      </c>
      <c r="L77" s="19">
        <v>10270</v>
      </c>
      <c r="M77" s="19">
        <v>14100</v>
      </c>
      <c r="N77" s="19">
        <v>14224</v>
      </c>
      <c r="O77" s="19">
        <v>9519</v>
      </c>
      <c r="P77" s="19">
        <v>10795</v>
      </c>
      <c r="Q77" s="19">
        <v>11322</v>
      </c>
      <c r="R77" s="19">
        <v>14687</v>
      </c>
      <c r="S77" s="19">
        <v>11430</v>
      </c>
      <c r="T77" s="19">
        <v>11490</v>
      </c>
      <c r="U77" s="19">
        <v>11948</v>
      </c>
      <c r="V77" s="19">
        <v>15802</v>
      </c>
      <c r="W77" s="19">
        <v>54388</v>
      </c>
      <c r="X77" s="19">
        <v>54859</v>
      </c>
      <c r="Y77" s="19">
        <v>48489</v>
      </c>
      <c r="Z77" s="19">
        <v>46323</v>
      </c>
      <c r="AA77" s="19">
        <v>50670</v>
      </c>
      <c r="AB77" s="19">
        <f t="shared" si="12"/>
        <v>-3718</v>
      </c>
      <c r="AC77" s="29">
        <f t="shared" si="13"/>
        <v>-6.8360667794366406E-2</v>
      </c>
      <c r="AD77" s="19">
        <f t="shared" si="14"/>
        <v>4347</v>
      </c>
      <c r="AE77" s="29">
        <f t="shared" si="15"/>
        <v>9.3841072469399656E-2</v>
      </c>
    </row>
    <row r="78" spans="1:31" x14ac:dyDescent="0.35">
      <c r="A78" s="25" t="s">
        <v>89</v>
      </c>
      <c r="B78" s="25" t="s">
        <v>72</v>
      </c>
      <c r="C78" s="19">
        <v>12257</v>
      </c>
      <c r="D78" s="19">
        <v>13285</v>
      </c>
      <c r="E78" s="19">
        <v>15019</v>
      </c>
      <c r="F78" s="19">
        <v>15987</v>
      </c>
      <c r="G78" s="19">
        <v>12240</v>
      </c>
      <c r="H78" s="19">
        <v>11423</v>
      </c>
      <c r="I78" s="19">
        <v>11071</v>
      </c>
      <c r="J78" s="19">
        <v>12484</v>
      </c>
      <c r="K78" s="19">
        <v>12232</v>
      </c>
      <c r="L78" s="19">
        <v>12718</v>
      </c>
      <c r="M78" s="19">
        <v>12734</v>
      </c>
      <c r="N78" s="19">
        <v>12110</v>
      </c>
      <c r="O78" s="19">
        <v>10728</v>
      </c>
      <c r="P78" s="19">
        <v>11483</v>
      </c>
      <c r="Q78" s="19">
        <v>10547</v>
      </c>
      <c r="R78" s="19">
        <v>11095</v>
      </c>
      <c r="S78" s="19">
        <v>11061</v>
      </c>
      <c r="T78" s="19">
        <v>11744</v>
      </c>
      <c r="U78" s="19">
        <v>10297</v>
      </c>
      <c r="V78" s="19">
        <v>11678</v>
      </c>
      <c r="W78" s="19">
        <v>56548</v>
      </c>
      <c r="X78" s="19">
        <v>47218</v>
      </c>
      <c r="Y78" s="19">
        <v>49794</v>
      </c>
      <c r="Z78" s="19">
        <v>43853</v>
      </c>
      <c r="AA78" s="19">
        <v>44780</v>
      </c>
      <c r="AB78" s="19">
        <f t="shared" si="12"/>
        <v>-11768</v>
      </c>
      <c r="AC78" s="29">
        <f t="shared" si="13"/>
        <v>-0.20810638749381058</v>
      </c>
      <c r="AD78" s="19">
        <f t="shared" si="14"/>
        <v>927</v>
      </c>
      <c r="AE78" s="29">
        <f t="shared" si="15"/>
        <v>2.1138804642783848E-2</v>
      </c>
    </row>
    <row r="79" spans="1:31" x14ac:dyDescent="0.35">
      <c r="A79" s="25" t="s">
        <v>88</v>
      </c>
      <c r="B79" s="25" t="s">
        <v>71</v>
      </c>
      <c r="C79" s="19">
        <v>4784</v>
      </c>
      <c r="D79" s="19">
        <v>6909</v>
      </c>
      <c r="E79" s="19">
        <v>9252</v>
      </c>
      <c r="F79" s="19">
        <v>12572</v>
      </c>
      <c r="G79" s="19">
        <v>4884</v>
      </c>
      <c r="H79" s="19">
        <v>7330</v>
      </c>
      <c r="I79" s="19">
        <v>9042</v>
      </c>
      <c r="J79" s="19">
        <v>12324</v>
      </c>
      <c r="K79" s="19">
        <v>6906</v>
      </c>
      <c r="L79" s="19">
        <v>8390</v>
      </c>
      <c r="M79" s="19">
        <v>9605</v>
      </c>
      <c r="N79" s="19">
        <v>11120</v>
      </c>
      <c r="O79" s="19">
        <v>7309</v>
      </c>
      <c r="P79" s="19">
        <v>9844</v>
      </c>
      <c r="Q79" s="19">
        <v>9687</v>
      </c>
      <c r="R79" s="19">
        <v>12389</v>
      </c>
      <c r="S79" s="19">
        <v>7229</v>
      </c>
      <c r="T79" s="19">
        <v>9321</v>
      </c>
      <c r="U79" s="19">
        <v>10202</v>
      </c>
      <c r="V79" s="19">
        <v>11922</v>
      </c>
      <c r="W79" s="19">
        <v>33517</v>
      </c>
      <c r="X79" s="19">
        <v>33580</v>
      </c>
      <c r="Y79" s="19">
        <v>36021</v>
      </c>
      <c r="Z79" s="19">
        <v>39229</v>
      </c>
      <c r="AA79" s="19">
        <v>38674</v>
      </c>
      <c r="AB79" s="19">
        <f t="shared" si="12"/>
        <v>5157</v>
      </c>
      <c r="AC79" s="29">
        <f t="shared" si="13"/>
        <v>0.15386221917236029</v>
      </c>
      <c r="AD79" s="19">
        <f t="shared" si="14"/>
        <v>-555</v>
      </c>
      <c r="AE79" s="29">
        <f t="shared" si="15"/>
        <v>-1.4147696856917077E-2</v>
      </c>
    </row>
    <row r="80" spans="1:31" x14ac:dyDescent="0.35">
      <c r="A80" s="25" t="s">
        <v>97</v>
      </c>
      <c r="B80" s="25" t="s">
        <v>80</v>
      </c>
      <c r="C80" s="19">
        <v>10289</v>
      </c>
      <c r="D80" s="19">
        <v>9930</v>
      </c>
      <c r="E80" s="19">
        <v>10152</v>
      </c>
      <c r="F80" s="19">
        <v>10051</v>
      </c>
      <c r="G80" s="19">
        <v>7791</v>
      </c>
      <c r="H80" s="19">
        <v>10823</v>
      </c>
      <c r="I80" s="19">
        <v>9836</v>
      </c>
      <c r="J80" s="19">
        <v>9564</v>
      </c>
      <c r="K80" s="19">
        <v>6957</v>
      </c>
      <c r="L80" s="19">
        <v>9692</v>
      </c>
      <c r="M80" s="19">
        <v>8917</v>
      </c>
      <c r="N80" s="19">
        <v>9083</v>
      </c>
      <c r="O80" s="19">
        <v>7984</v>
      </c>
      <c r="P80" s="19">
        <v>9483</v>
      </c>
      <c r="Q80" s="19">
        <v>7544</v>
      </c>
      <c r="R80" s="19">
        <v>8161</v>
      </c>
      <c r="S80" s="19">
        <v>7504</v>
      </c>
      <c r="T80" s="19">
        <v>8845</v>
      </c>
      <c r="U80" s="19">
        <v>8389</v>
      </c>
      <c r="V80" s="19">
        <v>9441</v>
      </c>
      <c r="W80" s="19">
        <v>40422</v>
      </c>
      <c r="X80" s="19">
        <v>38014</v>
      </c>
      <c r="Y80" s="19">
        <v>34649</v>
      </c>
      <c r="Z80" s="19">
        <v>33172</v>
      </c>
      <c r="AA80" s="19">
        <v>34179</v>
      </c>
      <c r="AB80" s="19">
        <f t="shared" si="12"/>
        <v>-6243</v>
      </c>
      <c r="AC80" s="29">
        <f t="shared" si="13"/>
        <v>-0.15444559893127505</v>
      </c>
      <c r="AD80" s="19">
        <f t="shared" si="14"/>
        <v>1007</v>
      </c>
      <c r="AE80" s="29">
        <f t="shared" si="15"/>
        <v>3.0356927529241528E-2</v>
      </c>
    </row>
    <row r="81" spans="1:31" x14ac:dyDescent="0.35">
      <c r="A81" s="25" t="s">
        <v>96</v>
      </c>
      <c r="B81" s="25" t="s">
        <v>79</v>
      </c>
      <c r="C81" s="19">
        <v>4316</v>
      </c>
      <c r="D81" s="19">
        <v>3734</v>
      </c>
      <c r="E81" s="19">
        <v>4546</v>
      </c>
      <c r="F81" s="19">
        <v>5169</v>
      </c>
      <c r="G81" s="19">
        <v>4436</v>
      </c>
      <c r="H81" s="19">
        <v>4835</v>
      </c>
      <c r="I81" s="19">
        <v>5482</v>
      </c>
      <c r="J81" s="19">
        <v>7023</v>
      </c>
      <c r="K81" s="19">
        <v>4257</v>
      </c>
      <c r="L81" s="19">
        <v>4422</v>
      </c>
      <c r="M81" s="19">
        <v>5276</v>
      </c>
      <c r="N81" s="19">
        <v>5730</v>
      </c>
      <c r="O81" s="19">
        <v>4606</v>
      </c>
      <c r="P81" s="19">
        <v>4709</v>
      </c>
      <c r="Q81" s="19">
        <v>4934</v>
      </c>
      <c r="R81" s="19">
        <v>5296</v>
      </c>
      <c r="S81" s="19">
        <v>4118</v>
      </c>
      <c r="T81" s="19">
        <v>4150</v>
      </c>
      <c r="U81" s="19">
        <v>4817</v>
      </c>
      <c r="V81" s="19">
        <v>4737</v>
      </c>
      <c r="W81" s="19">
        <v>17765</v>
      </c>
      <c r="X81" s="19">
        <v>21776</v>
      </c>
      <c r="Y81" s="19">
        <v>19685</v>
      </c>
      <c r="Z81" s="19">
        <v>19545</v>
      </c>
      <c r="AA81" s="19">
        <v>17822</v>
      </c>
      <c r="AB81" s="19">
        <f t="shared" si="12"/>
        <v>57</v>
      </c>
      <c r="AC81" s="29">
        <f t="shared" si="13"/>
        <v>3.2085561497326204E-3</v>
      </c>
      <c r="AD81" s="19">
        <f t="shared" si="14"/>
        <v>-1723</v>
      </c>
      <c r="AE81" s="29">
        <f t="shared" si="15"/>
        <v>-8.8155538500895372E-2</v>
      </c>
    </row>
    <row r="82" spans="1:31" x14ac:dyDescent="0.35">
      <c r="A82" s="25" t="s">
        <v>92</v>
      </c>
      <c r="B82" s="25" t="s">
        <v>75</v>
      </c>
      <c r="C82" s="19">
        <v>1665</v>
      </c>
      <c r="D82" s="19">
        <v>1582</v>
      </c>
      <c r="E82" s="19">
        <v>1564</v>
      </c>
      <c r="F82" s="19">
        <v>1796</v>
      </c>
      <c r="G82" s="19">
        <v>2787</v>
      </c>
      <c r="H82" s="19">
        <v>2716</v>
      </c>
      <c r="I82" s="19">
        <v>2309</v>
      </c>
      <c r="J82" s="19">
        <v>3199</v>
      </c>
      <c r="K82" s="19">
        <v>2506</v>
      </c>
      <c r="L82" s="19">
        <v>2202</v>
      </c>
      <c r="M82" s="19">
        <v>3259</v>
      </c>
      <c r="N82" s="19">
        <v>2685</v>
      </c>
      <c r="O82" s="19">
        <v>1982</v>
      </c>
      <c r="P82" s="19">
        <v>2597</v>
      </c>
      <c r="Q82" s="19">
        <v>3050</v>
      </c>
      <c r="R82" s="19">
        <v>3243</v>
      </c>
      <c r="S82" s="19">
        <v>2326</v>
      </c>
      <c r="T82" s="19">
        <v>1998</v>
      </c>
      <c r="U82" s="19">
        <v>2669</v>
      </c>
      <c r="V82" s="19">
        <v>3252</v>
      </c>
      <c r="W82" s="19">
        <v>6607</v>
      </c>
      <c r="X82" s="19">
        <v>11011</v>
      </c>
      <c r="Y82" s="19">
        <v>10652</v>
      </c>
      <c r="Z82" s="19">
        <v>10872</v>
      </c>
      <c r="AA82" s="19">
        <v>10245</v>
      </c>
      <c r="AB82" s="19">
        <f t="shared" si="12"/>
        <v>3638</v>
      </c>
      <c r="AC82" s="29">
        <f t="shared" si="13"/>
        <v>0.55062812168911757</v>
      </c>
      <c r="AD82" s="19">
        <f t="shared" si="14"/>
        <v>-627</v>
      </c>
      <c r="AE82" s="29">
        <f t="shared" si="15"/>
        <v>-5.7671081677704197E-2</v>
      </c>
    </row>
    <row r="83" spans="1:31" x14ac:dyDescent="0.35">
      <c r="A83" s="25" t="s">
        <v>87</v>
      </c>
      <c r="B83" s="25" t="s">
        <v>70</v>
      </c>
      <c r="C83" s="19">
        <v>2688</v>
      </c>
      <c r="D83" s="19">
        <v>2607</v>
      </c>
      <c r="E83" s="19">
        <v>2482</v>
      </c>
      <c r="F83" s="19">
        <v>2209</v>
      </c>
      <c r="G83" s="19">
        <v>6436</v>
      </c>
      <c r="H83" s="19">
        <v>6683</v>
      </c>
      <c r="I83" s="19">
        <v>6703</v>
      </c>
      <c r="J83" s="19">
        <v>6276</v>
      </c>
      <c r="K83" s="19">
        <v>3414</v>
      </c>
      <c r="L83" s="19">
        <v>3460</v>
      </c>
      <c r="M83" s="19">
        <v>3038</v>
      </c>
      <c r="N83" s="19">
        <v>2948</v>
      </c>
      <c r="O83" s="19">
        <v>3290</v>
      </c>
      <c r="P83" s="19">
        <v>3509</v>
      </c>
      <c r="Q83" s="19">
        <v>2908</v>
      </c>
      <c r="R83" s="19">
        <v>3042</v>
      </c>
      <c r="S83" s="19">
        <v>2861</v>
      </c>
      <c r="T83" s="19">
        <v>2654</v>
      </c>
      <c r="U83" s="19">
        <v>2339</v>
      </c>
      <c r="V83" s="19">
        <v>2131</v>
      </c>
      <c r="W83" s="19">
        <v>9986</v>
      </c>
      <c r="X83" s="19">
        <v>26098</v>
      </c>
      <c r="Y83" s="19">
        <v>12860</v>
      </c>
      <c r="Z83" s="19">
        <v>12749</v>
      </c>
      <c r="AA83" s="19">
        <v>9985</v>
      </c>
      <c r="AB83" s="19">
        <f t="shared" si="12"/>
        <v>-1</v>
      </c>
      <c r="AC83" s="29">
        <f t="shared" si="13"/>
        <v>-1.001401962747847E-4</v>
      </c>
      <c r="AD83" s="19">
        <f t="shared" si="14"/>
        <v>-2764</v>
      </c>
      <c r="AE83" s="29">
        <f t="shared" si="15"/>
        <v>-0.21680131775041181</v>
      </c>
    </row>
    <row r="84" spans="1:31" x14ac:dyDescent="0.35">
      <c r="A84" s="25" t="s">
        <v>90</v>
      </c>
      <c r="B84" s="25" t="s">
        <v>73</v>
      </c>
      <c r="C84" s="19">
        <v>1813</v>
      </c>
      <c r="D84" s="19">
        <v>1265</v>
      </c>
      <c r="E84" s="19">
        <v>1705</v>
      </c>
      <c r="F84" s="19">
        <v>1614</v>
      </c>
      <c r="G84" s="19">
        <v>2096</v>
      </c>
      <c r="H84" s="19">
        <v>2670</v>
      </c>
      <c r="I84" s="19">
        <v>2200</v>
      </c>
      <c r="J84" s="19">
        <v>2224</v>
      </c>
      <c r="K84" s="19">
        <v>1542</v>
      </c>
      <c r="L84" s="19">
        <v>1907</v>
      </c>
      <c r="M84" s="19">
        <v>2185</v>
      </c>
      <c r="N84" s="19">
        <v>1907</v>
      </c>
      <c r="O84" s="19">
        <v>1416</v>
      </c>
      <c r="P84" s="19">
        <v>2759</v>
      </c>
      <c r="Q84" s="19">
        <v>1985</v>
      </c>
      <c r="R84" s="19">
        <v>2411</v>
      </c>
      <c r="S84" s="19">
        <v>1774</v>
      </c>
      <c r="T84" s="19">
        <v>1765</v>
      </c>
      <c r="U84" s="19">
        <v>1358</v>
      </c>
      <c r="V84" s="19">
        <v>1447</v>
      </c>
      <c r="W84" s="19">
        <v>6397</v>
      </c>
      <c r="X84" s="19">
        <v>9190</v>
      </c>
      <c r="Y84" s="19">
        <v>7541</v>
      </c>
      <c r="Z84" s="19">
        <v>8571</v>
      </c>
      <c r="AA84" s="19">
        <v>6344</v>
      </c>
      <c r="AB84" s="19">
        <f t="shared" si="12"/>
        <v>-53</v>
      </c>
      <c r="AC84" s="29">
        <f t="shared" si="13"/>
        <v>-8.2851336564014385E-3</v>
      </c>
      <c r="AD84" s="19">
        <f t="shared" si="14"/>
        <v>-2227</v>
      </c>
      <c r="AE84" s="29">
        <f t="shared" si="15"/>
        <v>-0.25982965814957415</v>
      </c>
    </row>
    <row r="85" spans="1:31" x14ac:dyDescent="0.35">
      <c r="A85" s="25" t="s">
        <v>84</v>
      </c>
      <c r="B85" s="25" t="s">
        <v>67</v>
      </c>
      <c r="C85" s="19">
        <v>1258</v>
      </c>
      <c r="D85" s="19">
        <v>1181</v>
      </c>
      <c r="E85" s="19">
        <v>1019</v>
      </c>
      <c r="F85" s="19">
        <v>1614</v>
      </c>
      <c r="G85" s="19">
        <v>1462</v>
      </c>
      <c r="H85" s="19">
        <v>1122</v>
      </c>
      <c r="I85" s="19">
        <v>1274</v>
      </c>
      <c r="J85" s="19">
        <v>1769</v>
      </c>
      <c r="K85" s="19">
        <v>1284</v>
      </c>
      <c r="L85" s="19">
        <v>982</v>
      </c>
      <c r="M85" s="19">
        <v>1137</v>
      </c>
      <c r="N85" s="19">
        <v>2340</v>
      </c>
      <c r="O85" s="19">
        <v>1381</v>
      </c>
      <c r="P85" s="19">
        <v>1391</v>
      </c>
      <c r="Q85" s="19">
        <v>1504</v>
      </c>
      <c r="R85" s="19">
        <v>2166</v>
      </c>
      <c r="S85" s="19">
        <v>1511</v>
      </c>
      <c r="T85" s="19">
        <v>1142</v>
      </c>
      <c r="U85" s="19">
        <v>1331</v>
      </c>
      <c r="V85" s="19">
        <v>2273</v>
      </c>
      <c r="W85" s="19">
        <v>5072</v>
      </c>
      <c r="X85" s="19">
        <v>5627</v>
      </c>
      <c r="Y85" s="19">
        <v>5743</v>
      </c>
      <c r="Z85" s="19">
        <v>6442</v>
      </c>
      <c r="AA85" s="19">
        <v>6257</v>
      </c>
      <c r="AB85" s="19">
        <f t="shared" si="12"/>
        <v>1185</v>
      </c>
      <c r="AC85" s="29">
        <f t="shared" si="13"/>
        <v>0.23363564668769715</v>
      </c>
      <c r="AD85" s="19">
        <f t="shared" si="14"/>
        <v>-185</v>
      </c>
      <c r="AE85" s="29">
        <f t="shared" si="15"/>
        <v>-2.8717789506364482E-2</v>
      </c>
    </row>
    <row r="86" spans="1:31" x14ac:dyDescent="0.35">
      <c r="A86" s="25" t="s">
        <v>86</v>
      </c>
      <c r="B86" s="25" t="s">
        <v>69</v>
      </c>
      <c r="C86" s="19">
        <v>2154</v>
      </c>
      <c r="D86" s="19">
        <v>2206</v>
      </c>
      <c r="E86" s="19">
        <v>2288</v>
      </c>
      <c r="F86" s="19">
        <v>2840</v>
      </c>
      <c r="G86" s="19">
        <v>3891</v>
      </c>
      <c r="H86" s="19">
        <v>3221</v>
      </c>
      <c r="I86" s="19">
        <v>2929</v>
      </c>
      <c r="J86" s="19">
        <v>3078</v>
      </c>
      <c r="K86" s="19">
        <v>2365</v>
      </c>
      <c r="L86" s="19">
        <v>2228</v>
      </c>
      <c r="M86" s="19">
        <v>2488</v>
      </c>
      <c r="N86" s="19">
        <v>2668</v>
      </c>
      <c r="O86" s="19">
        <v>2134</v>
      </c>
      <c r="P86" s="19">
        <v>1844</v>
      </c>
      <c r="Q86" s="19">
        <v>1689</v>
      </c>
      <c r="R86" s="19">
        <v>1966</v>
      </c>
      <c r="S86" s="19">
        <v>1616</v>
      </c>
      <c r="T86" s="19">
        <v>1598</v>
      </c>
      <c r="U86" s="19">
        <v>1340</v>
      </c>
      <c r="V86" s="19">
        <v>1585</v>
      </c>
      <c r="W86" s="19">
        <v>9488</v>
      </c>
      <c r="X86" s="19">
        <v>13119</v>
      </c>
      <c r="Y86" s="19">
        <v>9749</v>
      </c>
      <c r="Z86" s="19">
        <v>7633</v>
      </c>
      <c r="AA86" s="19">
        <v>6139</v>
      </c>
      <c r="AB86" s="19">
        <f t="shared" si="12"/>
        <v>-3349</v>
      </c>
      <c r="AC86" s="29">
        <f t="shared" si="13"/>
        <v>-0.35297217537942666</v>
      </c>
      <c r="AD86" s="19">
        <f t="shared" si="14"/>
        <v>-1494</v>
      </c>
      <c r="AE86" s="29">
        <f t="shared" si="15"/>
        <v>-0.19572907113847765</v>
      </c>
    </row>
    <row r="87" spans="1:31" x14ac:dyDescent="0.35">
      <c r="A87" s="24"/>
    </row>
    <row r="88" spans="1:31" x14ac:dyDescent="0.35">
      <c r="A88" s="37" t="s">
        <v>100</v>
      </c>
      <c r="B88" s="35"/>
      <c r="C88" s="32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31" hidden="1" x14ac:dyDescent="0.35">
      <c r="A89" s="36"/>
      <c r="B89" s="36"/>
      <c r="C89" s="12" t="s">
        <v>23</v>
      </c>
      <c r="D89" s="12" t="s">
        <v>24</v>
      </c>
      <c r="E89" s="12" t="s">
        <v>25</v>
      </c>
      <c r="F89" s="12" t="s">
        <v>26</v>
      </c>
      <c r="G89" s="3" t="s">
        <v>23</v>
      </c>
      <c r="H89" s="3" t="s">
        <v>24</v>
      </c>
      <c r="I89" s="3" t="s">
        <v>25</v>
      </c>
      <c r="J89" s="4" t="s">
        <v>26</v>
      </c>
      <c r="K89" s="5" t="s">
        <v>23</v>
      </c>
      <c r="L89" s="5" t="s">
        <v>24</v>
      </c>
      <c r="M89" s="5" t="s">
        <v>25</v>
      </c>
      <c r="N89" s="6" t="s">
        <v>26</v>
      </c>
      <c r="O89" s="7" t="s">
        <v>23</v>
      </c>
      <c r="P89" s="7" t="s">
        <v>24</v>
      </c>
      <c r="Q89" s="7" t="s">
        <v>25</v>
      </c>
      <c r="R89" s="8" t="s">
        <v>26</v>
      </c>
      <c r="S89" s="14" t="s">
        <v>23</v>
      </c>
      <c r="T89" s="14" t="s">
        <v>24</v>
      </c>
      <c r="U89" s="14" t="s">
        <v>25</v>
      </c>
      <c r="V89" s="15" t="s">
        <v>26</v>
      </c>
    </row>
    <row r="90" spans="1:31" x14ac:dyDescent="0.35">
      <c r="A90" s="36"/>
      <c r="B90" s="36"/>
      <c r="C90" s="12" t="s">
        <v>27</v>
      </c>
      <c r="D90" s="12" t="s">
        <v>28</v>
      </c>
      <c r="E90" s="12" t="s">
        <v>29</v>
      </c>
      <c r="F90" s="12" t="s">
        <v>30</v>
      </c>
      <c r="G90" s="3" t="s">
        <v>27</v>
      </c>
      <c r="H90" s="3" t="s">
        <v>28</v>
      </c>
      <c r="I90" s="3" t="s">
        <v>29</v>
      </c>
      <c r="J90" s="4" t="s">
        <v>30</v>
      </c>
      <c r="K90" s="5" t="s">
        <v>27</v>
      </c>
      <c r="L90" s="5" t="s">
        <v>28</v>
      </c>
      <c r="M90" s="5" t="s">
        <v>29</v>
      </c>
      <c r="N90" s="6" t="s">
        <v>30</v>
      </c>
      <c r="O90" s="7" t="s">
        <v>27</v>
      </c>
      <c r="P90" s="7" t="s">
        <v>28</v>
      </c>
      <c r="Q90" s="7" t="s">
        <v>29</v>
      </c>
      <c r="R90" s="8" t="s">
        <v>30</v>
      </c>
      <c r="S90" s="14" t="s">
        <v>27</v>
      </c>
      <c r="T90" s="14" t="s">
        <v>28</v>
      </c>
      <c r="U90" s="14" t="s">
        <v>29</v>
      </c>
      <c r="V90" s="15" t="s">
        <v>30</v>
      </c>
      <c r="W90" s="57" t="s">
        <v>59</v>
      </c>
      <c r="X90" s="57"/>
      <c r="Y90" s="57"/>
      <c r="Z90" s="57"/>
      <c r="AA90" s="57"/>
      <c r="AB90" s="58" t="s">
        <v>61</v>
      </c>
      <c r="AC90" s="58"/>
      <c r="AD90" s="58"/>
      <c r="AE90" s="58"/>
    </row>
    <row r="91" spans="1:31" x14ac:dyDescent="0.35">
      <c r="A91" s="36"/>
      <c r="B91" s="36"/>
      <c r="C91" s="13">
        <v>2019</v>
      </c>
      <c r="D91" s="13">
        <v>2019</v>
      </c>
      <c r="E91" s="13">
        <v>2019</v>
      </c>
      <c r="F91" s="13">
        <v>2019</v>
      </c>
      <c r="G91" s="9">
        <v>2023</v>
      </c>
      <c r="H91" s="9">
        <v>2023</v>
      </c>
      <c r="I91" s="9">
        <v>2023</v>
      </c>
      <c r="J91" s="9">
        <v>2023</v>
      </c>
      <c r="K91" s="10">
        <v>2024</v>
      </c>
      <c r="L91" s="10">
        <v>2024</v>
      </c>
      <c r="M91" s="10">
        <v>2024</v>
      </c>
      <c r="N91" s="10">
        <v>2024</v>
      </c>
      <c r="O91" s="11">
        <v>2025</v>
      </c>
      <c r="P91" s="11">
        <v>2025</v>
      </c>
      <c r="Q91" s="11">
        <v>2025</v>
      </c>
      <c r="R91" s="11">
        <v>2025</v>
      </c>
      <c r="S91" s="16">
        <v>2026</v>
      </c>
      <c r="T91" s="16">
        <v>2026</v>
      </c>
      <c r="U91" s="16">
        <v>2026</v>
      </c>
      <c r="V91" s="16">
        <v>2026</v>
      </c>
      <c r="W91" s="13">
        <v>2019</v>
      </c>
      <c r="X91" s="9">
        <v>2023</v>
      </c>
      <c r="Y91" s="10">
        <v>2024</v>
      </c>
      <c r="Z91" s="11">
        <v>2025</v>
      </c>
      <c r="AA91" s="26" t="s">
        <v>58</v>
      </c>
      <c r="AB91" s="58" t="s">
        <v>62</v>
      </c>
      <c r="AC91" s="58"/>
      <c r="AD91" s="58" t="s">
        <v>63</v>
      </c>
      <c r="AE91" s="58"/>
    </row>
    <row r="92" spans="1:31" x14ac:dyDescent="0.35">
      <c r="A92" s="25" t="s">
        <v>0</v>
      </c>
      <c r="B92" s="25" t="s">
        <v>0</v>
      </c>
      <c r="C92" s="19">
        <v>155230</v>
      </c>
      <c r="D92" s="19">
        <v>171453</v>
      </c>
      <c r="E92" s="19">
        <v>174655</v>
      </c>
      <c r="F92" s="19">
        <v>175689</v>
      </c>
      <c r="G92" s="19">
        <v>193151</v>
      </c>
      <c r="H92" s="19">
        <v>202010</v>
      </c>
      <c r="I92" s="19">
        <v>212440</v>
      </c>
      <c r="J92" s="19">
        <v>207056</v>
      </c>
      <c r="K92" s="19">
        <v>184860</v>
      </c>
      <c r="L92" s="19">
        <v>197729</v>
      </c>
      <c r="M92" s="19">
        <v>202684</v>
      </c>
      <c r="N92" s="19">
        <v>200586</v>
      </c>
      <c r="O92" s="19">
        <v>181454</v>
      </c>
      <c r="P92" s="19">
        <v>198717</v>
      </c>
      <c r="Q92" s="19">
        <v>181207</v>
      </c>
      <c r="R92" s="19">
        <v>195774</v>
      </c>
      <c r="S92" s="19">
        <v>194804</v>
      </c>
      <c r="T92" s="19">
        <v>198520</v>
      </c>
      <c r="U92" s="19">
        <v>198297</v>
      </c>
      <c r="V92" s="19">
        <v>208453</v>
      </c>
      <c r="W92" s="19">
        <v>677027</v>
      </c>
      <c r="X92" s="19">
        <v>814657</v>
      </c>
      <c r="Y92" s="19">
        <v>785859</v>
      </c>
      <c r="Z92" s="19">
        <v>757152</v>
      </c>
      <c r="AA92" s="19">
        <v>800074</v>
      </c>
      <c r="AB92" s="19">
        <f>AA92-W92</f>
        <v>123047</v>
      </c>
      <c r="AC92" s="29">
        <f>(AA92-W92)/W92</f>
        <v>0.18174607511960381</v>
      </c>
      <c r="AD92" s="19">
        <f>AA92-Z92</f>
        <v>42922</v>
      </c>
      <c r="AE92" s="29">
        <f>(AA92-Z92)/Z92</f>
        <v>5.6688749418874945E-2</v>
      </c>
    </row>
    <row r="93" spans="1:31" x14ac:dyDescent="0.35">
      <c r="A93" s="25" t="s">
        <v>64</v>
      </c>
      <c r="B93" s="25" t="s">
        <v>64</v>
      </c>
      <c r="C93" s="19">
        <v>34927</v>
      </c>
      <c r="D93" s="19">
        <v>32457</v>
      </c>
      <c r="E93" s="19">
        <v>35225</v>
      </c>
      <c r="F93" s="19">
        <v>39258</v>
      </c>
      <c r="G93" s="19">
        <v>54905</v>
      </c>
      <c r="H93" s="19">
        <v>55030</v>
      </c>
      <c r="I93" s="19">
        <v>68607</v>
      </c>
      <c r="J93" s="19">
        <v>60670</v>
      </c>
      <c r="K93" s="19">
        <v>53798</v>
      </c>
      <c r="L93" s="19">
        <v>56714</v>
      </c>
      <c r="M93" s="19">
        <v>59562</v>
      </c>
      <c r="N93" s="19">
        <v>62559</v>
      </c>
      <c r="O93" s="19">
        <v>56367</v>
      </c>
      <c r="P93" s="19">
        <v>57010</v>
      </c>
      <c r="Q93" s="19">
        <v>60040</v>
      </c>
      <c r="R93" s="19">
        <v>63587</v>
      </c>
      <c r="S93" s="19">
        <v>65135</v>
      </c>
      <c r="T93" s="19">
        <v>59314</v>
      </c>
      <c r="U93" s="19">
        <v>72237</v>
      </c>
      <c r="V93" s="19">
        <v>70742</v>
      </c>
      <c r="W93" s="19">
        <v>141867</v>
      </c>
      <c r="X93" s="19">
        <v>239212</v>
      </c>
      <c r="Y93" s="19">
        <v>232633</v>
      </c>
      <c r="Z93" s="19">
        <v>237004</v>
      </c>
      <c r="AA93" s="19">
        <v>267428</v>
      </c>
      <c r="AB93" s="19">
        <f t="shared" ref="AB93:AB110" si="16">AA93-W93</f>
        <v>125561</v>
      </c>
      <c r="AC93" s="29">
        <f t="shared" ref="AC93:AC110" si="17">(AA93-W93)/W93</f>
        <v>0.88506136028815718</v>
      </c>
      <c r="AD93" s="19">
        <f t="shared" ref="AD93:AD110" si="18">AA93-Z93</f>
        <v>30424</v>
      </c>
      <c r="AE93" s="29">
        <f t="shared" ref="AE93:AE110" si="19">(AA93-Z93)/Z93</f>
        <v>0.12836914144908948</v>
      </c>
    </row>
    <row r="94" spans="1:31" x14ac:dyDescent="0.35">
      <c r="A94" s="25" t="s">
        <v>91</v>
      </c>
      <c r="B94" s="25" t="s">
        <v>74</v>
      </c>
      <c r="C94" s="19">
        <v>22321</v>
      </c>
      <c r="D94" s="19">
        <v>28879</v>
      </c>
      <c r="E94" s="19">
        <v>30969</v>
      </c>
      <c r="F94" s="19">
        <v>25357</v>
      </c>
      <c r="G94" s="19">
        <v>24140</v>
      </c>
      <c r="H94" s="19">
        <v>28461</v>
      </c>
      <c r="I94" s="19">
        <v>30930</v>
      </c>
      <c r="J94" s="19">
        <v>27952</v>
      </c>
      <c r="K94" s="19">
        <v>24150</v>
      </c>
      <c r="L94" s="19">
        <v>28070</v>
      </c>
      <c r="M94" s="19">
        <v>29874</v>
      </c>
      <c r="N94" s="19">
        <v>25687</v>
      </c>
      <c r="O94" s="19">
        <v>24175</v>
      </c>
      <c r="P94" s="19">
        <v>27605</v>
      </c>
      <c r="Q94" s="19">
        <v>23735</v>
      </c>
      <c r="R94" s="19">
        <v>24836</v>
      </c>
      <c r="S94" s="19">
        <v>22931</v>
      </c>
      <c r="T94" s="19">
        <v>26122</v>
      </c>
      <c r="U94" s="19">
        <v>26180</v>
      </c>
      <c r="V94" s="19">
        <v>24920</v>
      </c>
      <c r="W94" s="19">
        <v>107526</v>
      </c>
      <c r="X94" s="19">
        <v>111483</v>
      </c>
      <c r="Y94" s="19">
        <v>107781</v>
      </c>
      <c r="Z94" s="19">
        <v>100351</v>
      </c>
      <c r="AA94" s="19">
        <v>100153</v>
      </c>
      <c r="AB94" s="25">
        <f t="shared" si="16"/>
        <v>-7373</v>
      </c>
      <c r="AC94" s="38">
        <f t="shared" si="17"/>
        <v>-6.8569462269590611E-2</v>
      </c>
      <c r="AD94" s="25">
        <f t="shared" si="18"/>
        <v>-198</v>
      </c>
      <c r="AE94" s="60">
        <f t="shared" si="19"/>
        <v>-1.9730745084752519E-3</v>
      </c>
    </row>
    <row r="95" spans="1:31" x14ac:dyDescent="0.35">
      <c r="A95" s="25" t="s">
        <v>81</v>
      </c>
      <c r="B95" s="25" t="s">
        <v>81</v>
      </c>
      <c r="C95" s="19">
        <v>19117</v>
      </c>
      <c r="D95" s="19">
        <v>26445</v>
      </c>
      <c r="E95" s="19">
        <v>28215</v>
      </c>
      <c r="F95" s="19">
        <v>22565</v>
      </c>
      <c r="G95" s="19">
        <v>22317</v>
      </c>
      <c r="H95" s="19">
        <v>26509</v>
      </c>
      <c r="I95" s="19">
        <v>29095</v>
      </c>
      <c r="J95" s="19">
        <v>26244</v>
      </c>
      <c r="K95" s="19">
        <v>21817</v>
      </c>
      <c r="L95" s="19">
        <v>26140</v>
      </c>
      <c r="M95" s="19">
        <v>27819</v>
      </c>
      <c r="N95" s="19">
        <v>23424</v>
      </c>
      <c r="O95" s="19">
        <v>20939</v>
      </c>
      <c r="P95" s="19">
        <v>25413</v>
      </c>
      <c r="Q95" s="19">
        <v>22192</v>
      </c>
      <c r="R95" s="19">
        <v>22780</v>
      </c>
      <c r="S95" s="19">
        <v>21112</v>
      </c>
      <c r="T95" s="19">
        <v>24330</v>
      </c>
      <c r="U95" s="19">
        <v>24557</v>
      </c>
      <c r="V95" s="19">
        <v>22947</v>
      </c>
      <c r="W95" s="19">
        <v>96342</v>
      </c>
      <c r="X95" s="19">
        <v>104165</v>
      </c>
      <c r="Y95" s="19">
        <v>99200</v>
      </c>
      <c r="Z95" s="19">
        <v>91324</v>
      </c>
      <c r="AA95" s="19">
        <v>92946</v>
      </c>
      <c r="AB95" s="19">
        <f t="shared" si="16"/>
        <v>-3396</v>
      </c>
      <c r="AC95" s="29">
        <f t="shared" si="17"/>
        <v>-3.5249423927259139E-2</v>
      </c>
      <c r="AD95" s="19">
        <f t="shared" si="18"/>
        <v>1622</v>
      </c>
      <c r="AE95" s="29">
        <f t="shared" si="19"/>
        <v>1.7760939074065962E-2</v>
      </c>
    </row>
    <row r="96" spans="1:31" x14ac:dyDescent="0.35">
      <c r="A96" s="25" t="s">
        <v>94</v>
      </c>
      <c r="B96" s="25" t="s">
        <v>77</v>
      </c>
      <c r="C96" s="19">
        <v>21106</v>
      </c>
      <c r="D96" s="19">
        <v>21278</v>
      </c>
      <c r="E96" s="19">
        <v>24725</v>
      </c>
      <c r="F96" s="19">
        <v>23602</v>
      </c>
      <c r="G96" s="19">
        <v>22172</v>
      </c>
      <c r="H96" s="19">
        <v>20661</v>
      </c>
      <c r="I96" s="19">
        <v>22685</v>
      </c>
      <c r="J96" s="19">
        <v>22264</v>
      </c>
      <c r="K96" s="19">
        <v>19117</v>
      </c>
      <c r="L96" s="19">
        <v>19421</v>
      </c>
      <c r="M96" s="19">
        <v>21453</v>
      </c>
      <c r="N96" s="19">
        <v>22588</v>
      </c>
      <c r="O96" s="19">
        <v>17089</v>
      </c>
      <c r="P96" s="19">
        <v>20196</v>
      </c>
      <c r="Q96" s="19">
        <v>18850</v>
      </c>
      <c r="R96" s="19">
        <v>21723</v>
      </c>
      <c r="S96" s="19">
        <v>19735</v>
      </c>
      <c r="T96" s="19">
        <v>20590</v>
      </c>
      <c r="U96" s="19">
        <v>21497</v>
      </c>
      <c r="V96" s="19">
        <v>22987</v>
      </c>
      <c r="W96" s="19">
        <v>90711</v>
      </c>
      <c r="X96" s="19">
        <v>87782</v>
      </c>
      <c r="Y96" s="19">
        <v>82579</v>
      </c>
      <c r="Z96" s="19">
        <v>77858</v>
      </c>
      <c r="AA96" s="19">
        <v>84809</v>
      </c>
      <c r="AB96" s="19">
        <f t="shared" si="16"/>
        <v>-5902</v>
      </c>
      <c r="AC96" s="29">
        <f t="shared" si="17"/>
        <v>-6.5063773963466395E-2</v>
      </c>
      <c r="AD96" s="19">
        <f t="shared" si="18"/>
        <v>6951</v>
      </c>
      <c r="AE96" s="29">
        <f t="shared" si="19"/>
        <v>8.9277916206427083E-2</v>
      </c>
    </row>
    <row r="97" spans="1:31" x14ac:dyDescent="0.35">
      <c r="A97" s="25" t="s">
        <v>82</v>
      </c>
      <c r="B97" s="25" t="s">
        <v>82</v>
      </c>
      <c r="C97" s="19">
        <v>19413</v>
      </c>
      <c r="D97" s="19">
        <v>19532</v>
      </c>
      <c r="E97" s="19">
        <v>22815</v>
      </c>
      <c r="F97" s="19">
        <v>21535</v>
      </c>
      <c r="G97" s="19">
        <v>20171</v>
      </c>
      <c r="H97" s="19">
        <v>19021</v>
      </c>
      <c r="I97" s="19">
        <v>20522</v>
      </c>
      <c r="J97" s="19">
        <v>20205</v>
      </c>
      <c r="K97" s="19">
        <v>17838</v>
      </c>
      <c r="L97" s="19">
        <v>17298</v>
      </c>
      <c r="M97" s="19">
        <v>19925</v>
      </c>
      <c r="N97" s="19">
        <v>20242</v>
      </c>
      <c r="O97" s="19">
        <v>16041</v>
      </c>
      <c r="P97" s="19">
        <v>18954</v>
      </c>
      <c r="Q97" s="19">
        <v>17778</v>
      </c>
      <c r="R97" s="19">
        <v>19455</v>
      </c>
      <c r="S97" s="19">
        <v>18656</v>
      </c>
      <c r="T97" s="19">
        <v>19193</v>
      </c>
      <c r="U97" s="19">
        <v>20356</v>
      </c>
      <c r="V97" s="19">
        <v>21978</v>
      </c>
      <c r="W97" s="19">
        <v>83295</v>
      </c>
      <c r="X97" s="19">
        <v>79919</v>
      </c>
      <c r="Y97" s="19">
        <v>75303</v>
      </c>
      <c r="Z97" s="19">
        <v>72228</v>
      </c>
      <c r="AA97" s="19">
        <v>80183</v>
      </c>
      <c r="AB97" s="19">
        <f t="shared" si="16"/>
        <v>-3112</v>
      </c>
      <c r="AC97" s="29">
        <f t="shared" si="17"/>
        <v>-3.7361186145626987E-2</v>
      </c>
      <c r="AD97" s="19">
        <f t="shared" si="18"/>
        <v>7955</v>
      </c>
      <c r="AE97" s="29">
        <f t="shared" si="19"/>
        <v>0.11013734285872515</v>
      </c>
    </row>
    <row r="98" spans="1:31" x14ac:dyDescent="0.35">
      <c r="A98" s="25" t="s">
        <v>85</v>
      </c>
      <c r="B98" s="25" t="s">
        <v>68</v>
      </c>
      <c r="C98" s="19">
        <v>17140</v>
      </c>
      <c r="D98" s="19">
        <v>19229</v>
      </c>
      <c r="E98" s="19">
        <v>17947</v>
      </c>
      <c r="F98" s="19">
        <v>20775</v>
      </c>
      <c r="G98" s="19">
        <v>18508</v>
      </c>
      <c r="H98" s="19">
        <v>20388</v>
      </c>
      <c r="I98" s="19">
        <v>20331</v>
      </c>
      <c r="J98" s="19">
        <v>20346</v>
      </c>
      <c r="K98" s="19">
        <v>18617</v>
      </c>
      <c r="L98" s="19">
        <v>20527</v>
      </c>
      <c r="M98" s="19">
        <v>19664</v>
      </c>
      <c r="N98" s="19">
        <v>19834</v>
      </c>
      <c r="O98" s="19">
        <v>19056</v>
      </c>
      <c r="P98" s="19">
        <v>21433</v>
      </c>
      <c r="Q98" s="19">
        <v>18619</v>
      </c>
      <c r="R98" s="19">
        <v>19811</v>
      </c>
      <c r="S98" s="19">
        <v>20375</v>
      </c>
      <c r="T98" s="19">
        <v>21241</v>
      </c>
      <c r="U98" s="19">
        <v>18557</v>
      </c>
      <c r="V98" s="19">
        <v>21552</v>
      </c>
      <c r="W98" s="19">
        <v>75091</v>
      </c>
      <c r="X98" s="19">
        <v>79573</v>
      </c>
      <c r="Y98" s="19">
        <v>78642</v>
      </c>
      <c r="Z98" s="19">
        <v>78919</v>
      </c>
      <c r="AA98" s="19">
        <v>81725</v>
      </c>
      <c r="AB98" s="19">
        <f t="shared" si="16"/>
        <v>6634</v>
      </c>
      <c r="AC98" s="29">
        <f t="shared" si="17"/>
        <v>8.8346140016779637E-2</v>
      </c>
      <c r="AD98" s="19">
        <f t="shared" si="18"/>
        <v>2806</v>
      </c>
      <c r="AE98" s="29">
        <f t="shared" si="19"/>
        <v>3.5555442922490146E-2</v>
      </c>
    </row>
    <row r="99" spans="1:31" x14ac:dyDescent="0.35">
      <c r="A99" s="25" t="s">
        <v>95</v>
      </c>
      <c r="B99" s="25" t="s">
        <v>78</v>
      </c>
      <c r="C99" s="19">
        <v>9111</v>
      </c>
      <c r="D99" s="19">
        <v>11981</v>
      </c>
      <c r="E99" s="19">
        <v>6749</v>
      </c>
      <c r="F99" s="19">
        <v>5948</v>
      </c>
      <c r="G99" s="19">
        <v>15434</v>
      </c>
      <c r="H99" s="19">
        <v>15816</v>
      </c>
      <c r="I99" s="19">
        <v>11145</v>
      </c>
      <c r="J99" s="19">
        <v>9033</v>
      </c>
      <c r="K99" s="19">
        <v>15644</v>
      </c>
      <c r="L99" s="19">
        <v>16286</v>
      </c>
      <c r="M99" s="19">
        <v>12254</v>
      </c>
      <c r="N99" s="19">
        <v>10645</v>
      </c>
      <c r="O99" s="19">
        <v>12948</v>
      </c>
      <c r="P99" s="19">
        <v>14961</v>
      </c>
      <c r="Q99" s="19">
        <v>7858</v>
      </c>
      <c r="R99" s="19">
        <v>9323</v>
      </c>
      <c r="S99" s="19">
        <v>14806</v>
      </c>
      <c r="T99" s="19">
        <v>16190</v>
      </c>
      <c r="U99" s="19">
        <v>9564</v>
      </c>
      <c r="V99" s="19">
        <v>9150</v>
      </c>
      <c r="W99" s="19">
        <v>33789</v>
      </c>
      <c r="X99" s="19">
        <v>51428</v>
      </c>
      <c r="Y99" s="19">
        <v>54829</v>
      </c>
      <c r="Z99" s="19">
        <v>45090</v>
      </c>
      <c r="AA99" s="19">
        <v>49710</v>
      </c>
      <c r="AB99" s="19">
        <f t="shared" si="16"/>
        <v>15921</v>
      </c>
      <c r="AC99" s="29">
        <f t="shared" si="17"/>
        <v>0.47118884844180059</v>
      </c>
      <c r="AD99" s="19">
        <f t="shared" si="18"/>
        <v>4620</v>
      </c>
      <c r="AE99" s="29">
        <f t="shared" si="19"/>
        <v>0.10246174318030606</v>
      </c>
    </row>
    <row r="100" spans="1:31" x14ac:dyDescent="0.35">
      <c r="A100" s="25" t="s">
        <v>93</v>
      </c>
      <c r="B100" s="25" t="s">
        <v>76</v>
      </c>
      <c r="C100" s="19">
        <v>9231</v>
      </c>
      <c r="D100" s="19">
        <v>10024</v>
      </c>
      <c r="E100" s="19">
        <v>10494</v>
      </c>
      <c r="F100" s="19">
        <v>11751</v>
      </c>
      <c r="G100" s="19">
        <v>12291</v>
      </c>
      <c r="H100" s="19">
        <v>9488</v>
      </c>
      <c r="I100" s="19">
        <v>10192</v>
      </c>
      <c r="J100" s="19">
        <v>13887</v>
      </c>
      <c r="K100" s="19">
        <v>8392</v>
      </c>
      <c r="L100" s="19">
        <v>8748</v>
      </c>
      <c r="M100" s="19">
        <v>11023</v>
      </c>
      <c r="N100" s="19">
        <v>11355</v>
      </c>
      <c r="O100" s="19">
        <v>8174</v>
      </c>
      <c r="P100" s="19">
        <v>9310</v>
      </c>
      <c r="Q100" s="19">
        <v>9045</v>
      </c>
      <c r="R100" s="19">
        <v>10902</v>
      </c>
      <c r="S100" s="19">
        <v>9412</v>
      </c>
      <c r="T100" s="19">
        <v>9770</v>
      </c>
      <c r="U100" s="19">
        <v>9058</v>
      </c>
      <c r="V100" s="19">
        <v>12210</v>
      </c>
      <c r="W100" s="19">
        <v>41500</v>
      </c>
      <c r="X100" s="19">
        <v>45858</v>
      </c>
      <c r="Y100" s="19">
        <v>39518</v>
      </c>
      <c r="Z100" s="19">
        <v>37431</v>
      </c>
      <c r="AA100" s="19">
        <v>40450</v>
      </c>
      <c r="AB100" s="19">
        <f t="shared" si="16"/>
        <v>-1050</v>
      </c>
      <c r="AC100" s="29">
        <f t="shared" si="17"/>
        <v>-2.5301204819277109E-2</v>
      </c>
      <c r="AD100" s="19">
        <f t="shared" si="18"/>
        <v>3019</v>
      </c>
      <c r="AE100" s="29">
        <f t="shared" si="19"/>
        <v>8.0655071999145095E-2</v>
      </c>
    </row>
    <row r="101" spans="1:31" x14ac:dyDescent="0.35">
      <c r="A101" s="25" t="s">
        <v>89</v>
      </c>
      <c r="B101" s="25" t="s">
        <v>72</v>
      </c>
      <c r="C101" s="19">
        <v>8674</v>
      </c>
      <c r="D101" s="19">
        <v>11235</v>
      </c>
      <c r="E101" s="19">
        <v>11979</v>
      </c>
      <c r="F101" s="19">
        <v>12146</v>
      </c>
      <c r="G101" s="19">
        <v>11178</v>
      </c>
      <c r="H101" s="19">
        <v>10177</v>
      </c>
      <c r="I101" s="19">
        <v>9467</v>
      </c>
      <c r="J101" s="19">
        <v>10041</v>
      </c>
      <c r="K101" s="19">
        <v>10505</v>
      </c>
      <c r="L101" s="19">
        <v>10248</v>
      </c>
      <c r="M101" s="19">
        <v>10491</v>
      </c>
      <c r="N101" s="19">
        <v>9707</v>
      </c>
      <c r="O101" s="19">
        <v>9265</v>
      </c>
      <c r="P101" s="19">
        <v>9423</v>
      </c>
      <c r="Q101" s="19">
        <v>8491</v>
      </c>
      <c r="R101" s="19">
        <v>8916</v>
      </c>
      <c r="S101" s="19">
        <v>9579</v>
      </c>
      <c r="T101" s="19">
        <v>10299</v>
      </c>
      <c r="U101" s="19">
        <v>8620</v>
      </c>
      <c r="V101" s="19">
        <v>9559</v>
      </c>
      <c r="W101" s="19">
        <v>44034</v>
      </c>
      <c r="X101" s="19">
        <v>40863</v>
      </c>
      <c r="Y101" s="19">
        <v>40951</v>
      </c>
      <c r="Z101" s="19">
        <v>36095</v>
      </c>
      <c r="AA101" s="19">
        <v>38057</v>
      </c>
      <c r="AB101" s="19">
        <f t="shared" si="16"/>
        <v>-5977</v>
      </c>
      <c r="AC101" s="29">
        <f t="shared" si="17"/>
        <v>-0.13573602216469091</v>
      </c>
      <c r="AD101" s="19">
        <f t="shared" si="18"/>
        <v>1962</v>
      </c>
      <c r="AE101" s="29">
        <f t="shared" si="19"/>
        <v>5.4356559080205015E-2</v>
      </c>
    </row>
    <row r="102" spans="1:31" x14ac:dyDescent="0.35">
      <c r="A102" s="25" t="s">
        <v>102</v>
      </c>
      <c r="B102" s="25" t="s">
        <v>66</v>
      </c>
      <c r="C102" s="19">
        <v>10487</v>
      </c>
      <c r="D102" s="19">
        <v>12514</v>
      </c>
      <c r="E102" s="19">
        <v>11848</v>
      </c>
      <c r="F102" s="19">
        <v>10899</v>
      </c>
      <c r="G102" s="19">
        <v>9940</v>
      </c>
      <c r="H102" s="19">
        <v>12814</v>
      </c>
      <c r="I102" s="19">
        <v>10027</v>
      </c>
      <c r="J102" s="19">
        <v>10646</v>
      </c>
      <c r="K102" s="19">
        <v>10726</v>
      </c>
      <c r="L102" s="19">
        <v>11155</v>
      </c>
      <c r="M102" s="19">
        <v>10616</v>
      </c>
      <c r="N102" s="19">
        <v>10333</v>
      </c>
      <c r="O102" s="19">
        <v>9622</v>
      </c>
      <c r="P102" s="19">
        <v>9295</v>
      </c>
      <c r="Q102" s="19">
        <v>8918</v>
      </c>
      <c r="R102" s="19">
        <v>8989</v>
      </c>
      <c r="S102" s="19">
        <v>9160</v>
      </c>
      <c r="T102" s="19">
        <v>8765</v>
      </c>
      <c r="U102" s="19">
        <v>7778</v>
      </c>
      <c r="V102" s="19">
        <v>8747</v>
      </c>
      <c r="W102" s="25">
        <v>45748</v>
      </c>
      <c r="X102" s="25">
        <v>43427</v>
      </c>
      <c r="Y102" s="25">
        <v>42830</v>
      </c>
      <c r="Z102" s="25">
        <v>36824</v>
      </c>
      <c r="AA102" s="25">
        <v>34450</v>
      </c>
      <c r="AB102" s="19">
        <f t="shared" si="16"/>
        <v>-11298</v>
      </c>
      <c r="AC102" s="29">
        <f t="shared" si="17"/>
        <v>-0.24696161580834136</v>
      </c>
      <c r="AD102" s="19">
        <f t="shared" si="18"/>
        <v>-2374</v>
      </c>
      <c r="AE102" s="29">
        <f t="shared" si="19"/>
        <v>-6.4468824679556808E-2</v>
      </c>
    </row>
    <row r="103" spans="1:31" x14ac:dyDescent="0.35">
      <c r="A103" s="25" t="s">
        <v>88</v>
      </c>
      <c r="B103" s="25" t="s">
        <v>71</v>
      </c>
      <c r="C103" s="19">
        <v>3778</v>
      </c>
      <c r="D103" s="19">
        <v>5379</v>
      </c>
      <c r="E103" s="19">
        <v>6238</v>
      </c>
      <c r="F103" s="19">
        <v>6599</v>
      </c>
      <c r="G103" s="19">
        <v>4634</v>
      </c>
      <c r="H103" s="19">
        <v>6569</v>
      </c>
      <c r="I103" s="19">
        <v>7206</v>
      </c>
      <c r="J103" s="19">
        <v>8939</v>
      </c>
      <c r="K103" s="19">
        <v>6358</v>
      </c>
      <c r="L103" s="19">
        <v>7138</v>
      </c>
      <c r="M103" s="19">
        <v>7806</v>
      </c>
      <c r="N103" s="19">
        <v>7310</v>
      </c>
      <c r="O103" s="19">
        <v>6108</v>
      </c>
      <c r="P103" s="19">
        <v>8240</v>
      </c>
      <c r="Q103" s="19">
        <v>7503</v>
      </c>
      <c r="R103" s="19">
        <v>8368</v>
      </c>
      <c r="S103" s="19">
        <v>5647</v>
      </c>
      <c r="T103" s="19">
        <v>7715</v>
      </c>
      <c r="U103" s="19">
        <v>7627</v>
      </c>
      <c r="V103" s="19">
        <v>8673</v>
      </c>
      <c r="W103" s="19">
        <v>21994</v>
      </c>
      <c r="X103" s="19">
        <v>27348</v>
      </c>
      <c r="Y103" s="19">
        <v>28612</v>
      </c>
      <c r="Z103" s="19">
        <v>30219</v>
      </c>
      <c r="AA103" s="19">
        <v>29662</v>
      </c>
      <c r="AB103" s="19">
        <f t="shared" si="16"/>
        <v>7668</v>
      </c>
      <c r="AC103" s="29">
        <f t="shared" si="17"/>
        <v>0.34864053832863506</v>
      </c>
      <c r="AD103" s="19">
        <f t="shared" si="18"/>
        <v>-557</v>
      </c>
      <c r="AE103" s="29">
        <f t="shared" si="19"/>
        <v>-1.8432112247261656E-2</v>
      </c>
    </row>
    <row r="104" spans="1:31" x14ac:dyDescent="0.35">
      <c r="A104" s="25" t="s">
        <v>97</v>
      </c>
      <c r="B104" s="25" t="s">
        <v>80</v>
      </c>
      <c r="C104" s="19">
        <v>7811</v>
      </c>
      <c r="D104" s="19">
        <v>8722</v>
      </c>
      <c r="E104" s="19">
        <v>8528</v>
      </c>
      <c r="F104" s="19">
        <v>8000</v>
      </c>
      <c r="G104" s="19">
        <v>6857</v>
      </c>
      <c r="H104" s="34" t="s">
        <v>65</v>
      </c>
      <c r="I104" s="19">
        <v>8462</v>
      </c>
      <c r="J104" s="19">
        <v>8117</v>
      </c>
      <c r="K104" s="19">
        <v>5875</v>
      </c>
      <c r="L104" s="19">
        <v>7903</v>
      </c>
      <c r="M104" s="19">
        <v>7465</v>
      </c>
      <c r="N104" s="19">
        <v>7787</v>
      </c>
      <c r="O104" s="19">
        <v>6720</v>
      </c>
      <c r="P104" s="19">
        <v>8140</v>
      </c>
      <c r="Q104" s="19">
        <v>5997</v>
      </c>
      <c r="R104" s="19">
        <v>6761</v>
      </c>
      <c r="S104" s="19">
        <v>5957</v>
      </c>
      <c r="T104" s="19">
        <v>7242</v>
      </c>
      <c r="U104" s="19">
        <v>6399</v>
      </c>
      <c r="V104" s="19">
        <v>7642</v>
      </c>
      <c r="W104" s="19">
        <v>33061</v>
      </c>
      <c r="X104" s="19" t="s">
        <v>65</v>
      </c>
      <c r="Y104" s="19">
        <v>29030</v>
      </c>
      <c r="Z104" s="19">
        <v>27618</v>
      </c>
      <c r="AA104" s="19">
        <v>27240</v>
      </c>
      <c r="AB104" s="19">
        <f t="shared" si="16"/>
        <v>-5821</v>
      </c>
      <c r="AC104" s="29">
        <f t="shared" si="17"/>
        <v>-0.17606847947732979</v>
      </c>
      <c r="AD104" s="19">
        <f t="shared" si="18"/>
        <v>-378</v>
      </c>
      <c r="AE104" s="29">
        <f t="shared" si="19"/>
        <v>-1.3686726048229415E-2</v>
      </c>
    </row>
    <row r="105" spans="1:31" x14ac:dyDescent="0.35">
      <c r="A105" s="25" t="s">
        <v>96</v>
      </c>
      <c r="B105" s="25" t="s">
        <v>79</v>
      </c>
      <c r="C105" s="19">
        <v>3423</v>
      </c>
      <c r="D105" s="19">
        <v>3066</v>
      </c>
      <c r="E105" s="19">
        <v>3405</v>
      </c>
      <c r="F105" s="19">
        <v>3819</v>
      </c>
      <c r="G105" s="19">
        <v>3729</v>
      </c>
      <c r="H105" s="19">
        <v>3934</v>
      </c>
      <c r="I105" s="19">
        <v>4607</v>
      </c>
      <c r="J105" s="19">
        <v>5570</v>
      </c>
      <c r="K105" s="19">
        <v>3392</v>
      </c>
      <c r="L105" s="19">
        <v>3736</v>
      </c>
      <c r="M105" s="19">
        <v>4266</v>
      </c>
      <c r="N105" s="19">
        <v>4219</v>
      </c>
      <c r="O105" s="19">
        <v>3693</v>
      </c>
      <c r="P105" s="19">
        <v>3863</v>
      </c>
      <c r="Q105" s="19">
        <v>3948</v>
      </c>
      <c r="R105" s="19">
        <v>4080</v>
      </c>
      <c r="S105" s="19">
        <v>3437</v>
      </c>
      <c r="T105" s="19">
        <v>3556</v>
      </c>
      <c r="U105" s="19">
        <v>3874</v>
      </c>
      <c r="V105" s="19">
        <v>3685</v>
      </c>
      <c r="W105" s="19">
        <v>13713</v>
      </c>
      <c r="X105" s="19">
        <v>17840</v>
      </c>
      <c r="Y105" s="19">
        <v>15613</v>
      </c>
      <c r="Z105" s="19">
        <v>15584</v>
      </c>
      <c r="AA105" s="19">
        <v>14552</v>
      </c>
      <c r="AB105" s="19">
        <f t="shared" si="16"/>
        <v>839</v>
      </c>
      <c r="AC105" s="29">
        <f t="shared" si="17"/>
        <v>6.1182819222635458E-2</v>
      </c>
      <c r="AD105" s="19">
        <f t="shared" si="18"/>
        <v>-1032</v>
      </c>
      <c r="AE105" s="29">
        <f t="shared" si="19"/>
        <v>-6.6221765913757696E-2</v>
      </c>
    </row>
    <row r="106" spans="1:31" x14ac:dyDescent="0.35">
      <c r="A106" s="25" t="s">
        <v>87</v>
      </c>
      <c r="B106" s="25" t="s">
        <v>70</v>
      </c>
      <c r="C106" s="19">
        <v>2410</v>
      </c>
      <c r="D106" s="19">
        <v>2202</v>
      </c>
      <c r="E106" s="19">
        <v>2093</v>
      </c>
      <c r="F106" s="19">
        <v>1750</v>
      </c>
      <c r="G106" s="19">
        <v>3128</v>
      </c>
      <c r="H106" s="19">
        <v>3291</v>
      </c>
      <c r="I106" s="19">
        <v>2523</v>
      </c>
      <c r="J106" s="19">
        <v>2189</v>
      </c>
      <c r="K106" s="19">
        <v>2659</v>
      </c>
      <c r="L106" s="19">
        <v>2479</v>
      </c>
      <c r="M106" s="19">
        <v>2027</v>
      </c>
      <c r="N106" s="19">
        <v>2100</v>
      </c>
      <c r="O106" s="19">
        <v>2881</v>
      </c>
      <c r="P106" s="19">
        <v>2815</v>
      </c>
      <c r="Q106" s="19">
        <v>2101</v>
      </c>
      <c r="R106" s="19">
        <v>1475</v>
      </c>
      <c r="S106" s="19">
        <v>2642</v>
      </c>
      <c r="T106" s="19">
        <v>2438</v>
      </c>
      <c r="U106" s="19">
        <v>1925</v>
      </c>
      <c r="V106" s="19">
        <v>1832</v>
      </c>
      <c r="W106" s="19">
        <v>8455</v>
      </c>
      <c r="X106" s="19">
        <v>11131</v>
      </c>
      <c r="Y106" s="19">
        <v>9265</v>
      </c>
      <c r="Z106" s="19">
        <v>9272</v>
      </c>
      <c r="AA106" s="19">
        <v>8837</v>
      </c>
      <c r="AB106" s="19">
        <f t="shared" si="16"/>
        <v>382</v>
      </c>
      <c r="AC106" s="29">
        <f t="shared" si="17"/>
        <v>4.5180366646954462E-2</v>
      </c>
      <c r="AD106" s="19">
        <f t="shared" si="18"/>
        <v>-435</v>
      </c>
      <c r="AE106" s="29">
        <f t="shared" si="19"/>
        <v>-4.6915444348576356E-2</v>
      </c>
    </row>
    <row r="107" spans="1:31" x14ac:dyDescent="0.35">
      <c r="A107" s="25" t="s">
        <v>92</v>
      </c>
      <c r="B107" s="25" t="s">
        <v>75</v>
      </c>
      <c r="C107" s="19">
        <v>1427</v>
      </c>
      <c r="D107" s="19">
        <v>1437</v>
      </c>
      <c r="E107" s="19">
        <v>1224</v>
      </c>
      <c r="F107" s="19">
        <v>1570</v>
      </c>
      <c r="G107" s="19">
        <v>1960</v>
      </c>
      <c r="H107" s="19">
        <v>1973</v>
      </c>
      <c r="I107" s="19">
        <v>1647</v>
      </c>
      <c r="J107" s="19">
        <v>2080</v>
      </c>
      <c r="K107" s="19">
        <v>1876</v>
      </c>
      <c r="L107" s="19">
        <v>1609</v>
      </c>
      <c r="M107" s="19">
        <v>2538</v>
      </c>
      <c r="N107" s="19">
        <v>1766</v>
      </c>
      <c r="O107" s="19">
        <v>1194</v>
      </c>
      <c r="P107" s="19">
        <v>1548</v>
      </c>
      <c r="Q107" s="19">
        <v>1975</v>
      </c>
      <c r="R107" s="19">
        <v>1954</v>
      </c>
      <c r="S107" s="19">
        <v>1877</v>
      </c>
      <c r="T107" s="19">
        <v>1601</v>
      </c>
      <c r="U107" s="19">
        <v>1892</v>
      </c>
      <c r="V107" s="19">
        <v>2241</v>
      </c>
      <c r="W107" s="19">
        <v>5658</v>
      </c>
      <c r="X107" s="19">
        <v>7660</v>
      </c>
      <c r="Y107" s="19">
        <v>7789</v>
      </c>
      <c r="Z107" s="19">
        <v>6671</v>
      </c>
      <c r="AA107" s="19">
        <v>7611</v>
      </c>
      <c r="AB107" s="19">
        <f t="shared" si="16"/>
        <v>1953</v>
      </c>
      <c r="AC107" s="29">
        <f t="shared" si="17"/>
        <v>0.34517497348886533</v>
      </c>
      <c r="AD107" s="19">
        <f t="shared" si="18"/>
        <v>940</v>
      </c>
      <c r="AE107" s="29">
        <f t="shared" si="19"/>
        <v>0.14090840953380304</v>
      </c>
    </row>
    <row r="108" spans="1:31" x14ac:dyDescent="0.35">
      <c r="A108" s="25" t="s">
        <v>84</v>
      </c>
      <c r="B108" s="25" t="s">
        <v>67</v>
      </c>
      <c r="C108" s="19">
        <v>1041</v>
      </c>
      <c r="D108" s="19">
        <v>993</v>
      </c>
      <c r="E108" s="19">
        <v>710</v>
      </c>
      <c r="F108" s="19">
        <v>1318</v>
      </c>
      <c r="G108" s="19">
        <v>1396</v>
      </c>
      <c r="H108" s="34" t="s">
        <v>65</v>
      </c>
      <c r="I108" s="19">
        <v>1177</v>
      </c>
      <c r="J108" s="19">
        <v>1650</v>
      </c>
      <c r="K108" s="19">
        <v>1235</v>
      </c>
      <c r="L108" s="19">
        <v>931</v>
      </c>
      <c r="M108" s="19">
        <v>1073</v>
      </c>
      <c r="N108" s="19">
        <v>1779</v>
      </c>
      <c r="O108" s="19">
        <v>1318</v>
      </c>
      <c r="P108" s="19">
        <v>1362</v>
      </c>
      <c r="Q108" s="19">
        <v>1402</v>
      </c>
      <c r="R108" s="19">
        <v>2002</v>
      </c>
      <c r="S108" s="19">
        <v>1441</v>
      </c>
      <c r="T108" s="19">
        <v>1087</v>
      </c>
      <c r="U108" s="19">
        <v>1268</v>
      </c>
      <c r="V108" s="19">
        <v>2101</v>
      </c>
      <c r="W108" s="19">
        <v>4062</v>
      </c>
      <c r="X108" s="19" t="s">
        <v>65</v>
      </c>
      <c r="Y108" s="19">
        <v>5018</v>
      </c>
      <c r="Z108" s="19">
        <v>6084</v>
      </c>
      <c r="AA108" s="19">
        <v>5897</v>
      </c>
      <c r="AB108" s="19">
        <f t="shared" si="16"/>
        <v>1835</v>
      </c>
      <c r="AC108" s="29">
        <f t="shared" si="17"/>
        <v>0.45174790743476118</v>
      </c>
      <c r="AD108" s="19">
        <f t="shared" si="18"/>
        <v>-187</v>
      </c>
      <c r="AE108" s="29">
        <f t="shared" si="19"/>
        <v>-3.0736357659434582E-2</v>
      </c>
    </row>
    <row r="109" spans="1:31" x14ac:dyDescent="0.35">
      <c r="A109" s="25" t="s">
        <v>90</v>
      </c>
      <c r="B109" s="25" t="s">
        <v>73</v>
      </c>
      <c r="C109" s="19">
        <v>1359</v>
      </c>
      <c r="D109" s="19">
        <v>982</v>
      </c>
      <c r="E109" s="19">
        <v>1257</v>
      </c>
      <c r="F109" s="19">
        <v>1262</v>
      </c>
      <c r="G109" s="19">
        <v>1150</v>
      </c>
      <c r="H109" s="19">
        <v>2195</v>
      </c>
      <c r="I109" s="19">
        <v>1787</v>
      </c>
      <c r="J109" s="19">
        <v>1802</v>
      </c>
      <c r="K109" s="19">
        <v>1159</v>
      </c>
      <c r="L109" s="19">
        <v>1580</v>
      </c>
      <c r="M109" s="19">
        <v>1679</v>
      </c>
      <c r="N109" s="19">
        <v>1476</v>
      </c>
      <c r="O109" s="19">
        <v>983</v>
      </c>
      <c r="P109" s="19">
        <v>2009</v>
      </c>
      <c r="Q109" s="19">
        <v>1438</v>
      </c>
      <c r="R109" s="19">
        <v>1433</v>
      </c>
      <c r="S109" s="19">
        <v>1415</v>
      </c>
      <c r="T109" s="19">
        <v>1376</v>
      </c>
      <c r="U109" s="19">
        <v>907</v>
      </c>
      <c r="V109" s="19">
        <v>1150</v>
      </c>
      <c r="W109" s="19">
        <v>4860</v>
      </c>
      <c r="X109" s="19">
        <v>6934</v>
      </c>
      <c r="Y109" s="19">
        <v>5894</v>
      </c>
      <c r="Z109" s="19">
        <v>5863</v>
      </c>
      <c r="AA109" s="19">
        <v>4848</v>
      </c>
      <c r="AB109" s="19">
        <f t="shared" si="16"/>
        <v>-12</v>
      </c>
      <c r="AC109" s="29">
        <f t="shared" si="17"/>
        <v>-2.4691358024691358E-3</v>
      </c>
      <c r="AD109" s="19">
        <f t="shared" si="18"/>
        <v>-1015</v>
      </c>
      <c r="AE109" s="29">
        <f t="shared" si="19"/>
        <v>-0.17311956336346579</v>
      </c>
    </row>
    <row r="110" spans="1:31" x14ac:dyDescent="0.35">
      <c r="A110" s="25" t="s">
        <v>86</v>
      </c>
      <c r="B110" s="25" t="s">
        <v>69</v>
      </c>
      <c r="C110" s="19">
        <v>984</v>
      </c>
      <c r="D110" s="19">
        <v>1075</v>
      </c>
      <c r="E110" s="19">
        <v>1264</v>
      </c>
      <c r="F110" s="19">
        <v>1635</v>
      </c>
      <c r="G110" s="19">
        <v>1729</v>
      </c>
      <c r="H110" s="19">
        <v>1730</v>
      </c>
      <c r="I110" s="19">
        <v>1647</v>
      </c>
      <c r="J110" s="19">
        <v>1870</v>
      </c>
      <c r="K110" s="19">
        <v>1337</v>
      </c>
      <c r="L110" s="19">
        <v>1163</v>
      </c>
      <c r="M110" s="19">
        <v>861</v>
      </c>
      <c r="N110" s="19">
        <v>1415</v>
      </c>
      <c r="O110" s="19">
        <v>1861</v>
      </c>
      <c r="P110" s="19">
        <v>1507</v>
      </c>
      <c r="Q110" s="19">
        <v>1287</v>
      </c>
      <c r="R110" s="19">
        <v>1614</v>
      </c>
      <c r="S110" s="19">
        <v>1255</v>
      </c>
      <c r="T110" s="19">
        <v>1214</v>
      </c>
      <c r="U110" s="19">
        <v>914</v>
      </c>
      <c r="V110" s="19">
        <v>1262</v>
      </c>
      <c r="W110" s="19">
        <v>4958</v>
      </c>
      <c r="X110" s="19">
        <v>6976</v>
      </c>
      <c r="Y110" s="19">
        <v>4776</v>
      </c>
      <c r="Z110" s="19">
        <v>6269</v>
      </c>
      <c r="AA110" s="19">
        <v>4645</v>
      </c>
      <c r="AB110" s="19">
        <f t="shared" si="16"/>
        <v>-313</v>
      </c>
      <c r="AC110" s="29">
        <f t="shared" si="17"/>
        <v>-6.3130294473578055E-2</v>
      </c>
      <c r="AD110" s="19">
        <f t="shared" si="18"/>
        <v>-1624</v>
      </c>
      <c r="AE110" s="29">
        <f t="shared" si="19"/>
        <v>-0.25905248045940343</v>
      </c>
    </row>
    <row r="112" spans="1:31" x14ac:dyDescent="0.35">
      <c r="A112" s="37" t="s">
        <v>101</v>
      </c>
      <c r="B112" s="35"/>
      <c r="C112" s="3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31" hidden="1" x14ac:dyDescent="0.35">
      <c r="A113" s="36"/>
      <c r="B113" s="36"/>
      <c r="C113" s="12" t="s">
        <v>23</v>
      </c>
      <c r="D113" s="12" t="s">
        <v>24</v>
      </c>
      <c r="E113" s="12" t="s">
        <v>25</v>
      </c>
      <c r="F113" s="12" t="s">
        <v>26</v>
      </c>
      <c r="G113" s="3" t="s">
        <v>23</v>
      </c>
      <c r="H113" s="3" t="s">
        <v>24</v>
      </c>
      <c r="I113" s="3" t="s">
        <v>25</v>
      </c>
      <c r="J113" s="4" t="s">
        <v>26</v>
      </c>
      <c r="K113" s="5" t="s">
        <v>23</v>
      </c>
      <c r="L113" s="5" t="s">
        <v>24</v>
      </c>
      <c r="M113" s="5" t="s">
        <v>25</v>
      </c>
      <c r="N113" s="6" t="s">
        <v>26</v>
      </c>
      <c r="O113" s="7" t="s">
        <v>23</v>
      </c>
      <c r="P113" s="7" t="s">
        <v>24</v>
      </c>
      <c r="Q113" s="7" t="s">
        <v>25</v>
      </c>
      <c r="R113" s="8" t="s">
        <v>26</v>
      </c>
      <c r="S113" s="14" t="s">
        <v>23</v>
      </c>
      <c r="T113" s="14" t="s">
        <v>24</v>
      </c>
      <c r="U113" s="14" t="s">
        <v>25</v>
      </c>
      <c r="V113" s="15" t="s">
        <v>26</v>
      </c>
    </row>
    <row r="114" spans="1:31" x14ac:dyDescent="0.35">
      <c r="A114" s="36"/>
      <c r="B114" s="36"/>
      <c r="C114" s="12" t="s">
        <v>27</v>
      </c>
      <c r="D114" s="12" t="s">
        <v>28</v>
      </c>
      <c r="E114" s="12" t="s">
        <v>29</v>
      </c>
      <c r="F114" s="12" t="s">
        <v>30</v>
      </c>
      <c r="G114" s="3" t="s">
        <v>27</v>
      </c>
      <c r="H114" s="3" t="s">
        <v>28</v>
      </c>
      <c r="I114" s="3" t="s">
        <v>29</v>
      </c>
      <c r="J114" s="4" t="s">
        <v>30</v>
      </c>
      <c r="K114" s="5" t="s">
        <v>27</v>
      </c>
      <c r="L114" s="5" t="s">
        <v>28</v>
      </c>
      <c r="M114" s="5" t="s">
        <v>29</v>
      </c>
      <c r="N114" s="6" t="s">
        <v>30</v>
      </c>
      <c r="O114" s="7" t="s">
        <v>27</v>
      </c>
      <c r="P114" s="7" t="s">
        <v>28</v>
      </c>
      <c r="Q114" s="7" t="s">
        <v>29</v>
      </c>
      <c r="R114" s="8" t="s">
        <v>30</v>
      </c>
      <c r="S114" s="14" t="s">
        <v>27</v>
      </c>
      <c r="T114" s="14" t="s">
        <v>28</v>
      </c>
      <c r="U114" s="14" t="s">
        <v>29</v>
      </c>
      <c r="V114" s="15" t="s">
        <v>30</v>
      </c>
      <c r="W114" s="57" t="s">
        <v>59</v>
      </c>
      <c r="X114" s="57"/>
      <c r="Y114" s="57"/>
      <c r="Z114" s="57"/>
      <c r="AA114" s="57"/>
      <c r="AB114" s="58" t="s">
        <v>61</v>
      </c>
      <c r="AC114" s="58"/>
      <c r="AD114" s="58"/>
      <c r="AE114" s="58"/>
    </row>
    <row r="115" spans="1:31" x14ac:dyDescent="0.35">
      <c r="A115" s="36"/>
      <c r="B115" s="36"/>
      <c r="C115" s="13">
        <v>2019</v>
      </c>
      <c r="D115" s="13">
        <v>2019</v>
      </c>
      <c r="E115" s="13">
        <v>2019</v>
      </c>
      <c r="F115" s="13">
        <v>2019</v>
      </c>
      <c r="G115" s="9">
        <v>2023</v>
      </c>
      <c r="H115" s="9">
        <v>2023</v>
      </c>
      <c r="I115" s="9">
        <v>2023</v>
      </c>
      <c r="J115" s="9">
        <v>2023</v>
      </c>
      <c r="K115" s="10">
        <v>2024</v>
      </c>
      <c r="L115" s="10">
        <v>2024</v>
      </c>
      <c r="M115" s="10">
        <v>2024</v>
      </c>
      <c r="N115" s="10">
        <v>2024</v>
      </c>
      <c r="O115" s="11">
        <v>2025</v>
      </c>
      <c r="P115" s="11">
        <v>2025</v>
      </c>
      <c r="Q115" s="11">
        <v>2025</v>
      </c>
      <c r="R115" s="11">
        <v>2025</v>
      </c>
      <c r="S115" s="16">
        <v>2026</v>
      </c>
      <c r="T115" s="16">
        <v>2026</v>
      </c>
      <c r="U115" s="16">
        <v>2026</v>
      </c>
      <c r="V115" s="16">
        <v>2026</v>
      </c>
      <c r="W115" s="13">
        <v>2019</v>
      </c>
      <c r="X115" s="9">
        <v>2023</v>
      </c>
      <c r="Y115" s="10">
        <v>2024</v>
      </c>
      <c r="Z115" s="11">
        <v>2025</v>
      </c>
      <c r="AA115" s="26" t="s">
        <v>58</v>
      </c>
      <c r="AB115" s="58" t="s">
        <v>62</v>
      </c>
      <c r="AC115" s="58"/>
      <c r="AD115" s="58" t="s">
        <v>63</v>
      </c>
      <c r="AE115" s="58"/>
    </row>
    <row r="116" spans="1:31" x14ac:dyDescent="0.35">
      <c r="A116" s="25" t="s">
        <v>0</v>
      </c>
      <c r="B116" s="25" t="s">
        <v>0</v>
      </c>
      <c r="C116" s="19">
        <v>239453</v>
      </c>
      <c r="D116" s="19">
        <v>208196</v>
      </c>
      <c r="E116" s="19">
        <v>246242</v>
      </c>
      <c r="F116" s="19">
        <v>306105</v>
      </c>
      <c r="G116" s="19">
        <v>170403</v>
      </c>
      <c r="H116" s="19">
        <v>207515</v>
      </c>
      <c r="I116" s="19">
        <v>215597</v>
      </c>
      <c r="J116" s="19">
        <v>256177</v>
      </c>
      <c r="K116" s="19">
        <v>169307</v>
      </c>
      <c r="L116" s="19">
        <v>211477</v>
      </c>
      <c r="M116" s="19">
        <v>233237</v>
      </c>
      <c r="N116" s="19">
        <v>231890</v>
      </c>
      <c r="O116" s="19">
        <v>186826</v>
      </c>
      <c r="P116" s="19">
        <v>208155</v>
      </c>
      <c r="Q116" s="19">
        <v>214266</v>
      </c>
      <c r="R116" s="19">
        <v>269843</v>
      </c>
      <c r="S116" s="19">
        <v>201109</v>
      </c>
      <c r="T116" s="19">
        <v>223667</v>
      </c>
      <c r="U116" s="19">
        <v>239875</v>
      </c>
      <c r="V116" s="19">
        <v>276067</v>
      </c>
      <c r="W116" s="19">
        <v>999996</v>
      </c>
      <c r="X116" s="19">
        <v>849692</v>
      </c>
      <c r="Y116" s="19">
        <v>845911</v>
      </c>
      <c r="Z116" s="19">
        <v>879090</v>
      </c>
      <c r="AA116" s="19">
        <v>940718</v>
      </c>
      <c r="AB116" s="19">
        <f>AA116-W116</f>
        <v>-59278</v>
      </c>
      <c r="AC116" s="29">
        <f>(AA116-W116)/W116</f>
        <v>-5.9278237112948454E-2</v>
      </c>
      <c r="AD116" s="19">
        <f>AA116-Z116</f>
        <v>61628</v>
      </c>
      <c r="AE116" s="29">
        <f>(AA116-Z116)/Z116</f>
        <v>7.0104312413973538E-2</v>
      </c>
    </row>
    <row r="117" spans="1:31" x14ac:dyDescent="0.35">
      <c r="A117" s="25" t="s">
        <v>64</v>
      </c>
      <c r="B117" s="25" t="s">
        <v>64</v>
      </c>
      <c r="C117" s="19">
        <v>162562</v>
      </c>
      <c r="D117" s="19">
        <v>143525</v>
      </c>
      <c r="E117" s="19">
        <v>163463</v>
      </c>
      <c r="F117" s="19">
        <v>203473</v>
      </c>
      <c r="G117" s="19">
        <v>126665</v>
      </c>
      <c r="H117" s="19">
        <v>155041</v>
      </c>
      <c r="I117" s="19">
        <v>153949</v>
      </c>
      <c r="J117" s="19">
        <v>181199</v>
      </c>
      <c r="K117" s="19">
        <v>124492</v>
      </c>
      <c r="L117" s="19">
        <v>150317</v>
      </c>
      <c r="M117" s="19">
        <v>162332</v>
      </c>
      <c r="N117" s="19">
        <v>163819</v>
      </c>
      <c r="O117" s="19">
        <v>140038</v>
      </c>
      <c r="P117" s="19">
        <v>153759</v>
      </c>
      <c r="Q117" s="19">
        <v>147337</v>
      </c>
      <c r="R117" s="19">
        <v>190458</v>
      </c>
      <c r="S117" s="19">
        <v>149927</v>
      </c>
      <c r="T117" s="19">
        <v>167135</v>
      </c>
      <c r="U117" s="19">
        <v>166107</v>
      </c>
      <c r="V117" s="19">
        <v>199378</v>
      </c>
      <c r="W117" s="19">
        <v>673023</v>
      </c>
      <c r="X117" s="19">
        <v>616854</v>
      </c>
      <c r="Y117" s="19">
        <v>600960</v>
      </c>
      <c r="Z117" s="19">
        <v>631592</v>
      </c>
      <c r="AA117" s="19">
        <v>682547</v>
      </c>
      <c r="AB117" s="19">
        <f t="shared" ref="AB117:AB134" si="20">AA117-W117</f>
        <v>9524</v>
      </c>
      <c r="AC117" s="29">
        <f t="shared" ref="AC117:AC134" si="21">(AA117-W117)/W117</f>
        <v>1.4151076560533592E-2</v>
      </c>
      <c r="AD117" s="19">
        <f t="shared" ref="AD117:AD134" si="22">AA117-Z117</f>
        <v>50955</v>
      </c>
      <c r="AE117" s="29">
        <f t="shared" ref="AE117:AE134" si="23">(AA117-Z117)/Z117</f>
        <v>8.067708267362475E-2</v>
      </c>
    </row>
    <row r="118" spans="1:31" x14ac:dyDescent="0.35">
      <c r="A118" s="25" t="s">
        <v>91</v>
      </c>
      <c r="B118" s="25" t="s">
        <v>74</v>
      </c>
      <c r="C118" s="19">
        <v>24702</v>
      </c>
      <c r="D118" s="19">
        <v>22460</v>
      </c>
      <c r="E118" s="19">
        <v>27195</v>
      </c>
      <c r="F118" s="19">
        <v>35420</v>
      </c>
      <c r="G118" s="19">
        <v>15365</v>
      </c>
      <c r="H118" s="19">
        <v>18861</v>
      </c>
      <c r="I118" s="19">
        <v>26125</v>
      </c>
      <c r="J118" s="19">
        <v>31189</v>
      </c>
      <c r="K118" s="19">
        <v>17830</v>
      </c>
      <c r="L118" s="19">
        <v>21704</v>
      </c>
      <c r="M118" s="19">
        <v>29549</v>
      </c>
      <c r="N118" s="19">
        <v>27056</v>
      </c>
      <c r="O118" s="19">
        <v>19641</v>
      </c>
      <c r="P118" s="19">
        <v>20334</v>
      </c>
      <c r="Q118" s="19">
        <v>28033</v>
      </c>
      <c r="R118" s="19">
        <v>31932</v>
      </c>
      <c r="S118" s="19">
        <v>20189</v>
      </c>
      <c r="T118" s="19">
        <v>21355</v>
      </c>
      <c r="U118" s="19">
        <v>30460</v>
      </c>
      <c r="V118" s="19">
        <v>29971</v>
      </c>
      <c r="W118" s="19">
        <v>109777</v>
      </c>
      <c r="X118" s="19">
        <v>91540</v>
      </c>
      <c r="Y118" s="19">
        <v>96139</v>
      </c>
      <c r="Z118" s="19">
        <v>99940</v>
      </c>
      <c r="AA118" s="19">
        <v>101975</v>
      </c>
      <c r="AB118" s="25">
        <f t="shared" si="20"/>
        <v>-7802</v>
      </c>
      <c r="AC118" s="38">
        <f t="shared" si="21"/>
        <v>-7.1071353744409121E-2</v>
      </c>
      <c r="AD118" s="25">
        <f t="shared" si="22"/>
        <v>2035</v>
      </c>
      <c r="AE118" s="38">
        <f t="shared" si="23"/>
        <v>2.0362217330398238E-2</v>
      </c>
    </row>
    <row r="119" spans="1:31" x14ac:dyDescent="0.35">
      <c r="A119" s="25" t="s">
        <v>81</v>
      </c>
      <c r="B119" s="25" t="s">
        <v>81</v>
      </c>
      <c r="C119" s="19">
        <v>24358</v>
      </c>
      <c r="D119" s="19">
        <v>22100</v>
      </c>
      <c r="E119" s="19">
        <v>26863</v>
      </c>
      <c r="F119" s="19">
        <v>34867</v>
      </c>
      <c r="G119" s="19">
        <v>15212</v>
      </c>
      <c r="H119" s="19">
        <v>18516</v>
      </c>
      <c r="I119" s="19">
        <v>25991</v>
      </c>
      <c r="J119" s="19">
        <v>30607</v>
      </c>
      <c r="K119" s="19">
        <v>17168</v>
      </c>
      <c r="L119" s="19">
        <v>21254</v>
      </c>
      <c r="M119" s="19">
        <v>29016</v>
      </c>
      <c r="N119" s="19">
        <v>26723</v>
      </c>
      <c r="O119" s="19">
        <v>19325</v>
      </c>
      <c r="P119" s="19">
        <v>20282</v>
      </c>
      <c r="Q119" s="19">
        <v>27811</v>
      </c>
      <c r="R119" s="19">
        <v>31473</v>
      </c>
      <c r="S119" s="19">
        <v>19494</v>
      </c>
      <c r="T119" s="19">
        <v>20763</v>
      </c>
      <c r="U119" s="19">
        <v>29647</v>
      </c>
      <c r="V119" s="19">
        <v>29091</v>
      </c>
      <c r="W119" s="19">
        <v>108188</v>
      </c>
      <c r="X119" s="19">
        <v>90326</v>
      </c>
      <c r="Y119" s="19">
        <v>94161</v>
      </c>
      <c r="Z119" s="19">
        <v>98891</v>
      </c>
      <c r="AA119" s="19">
        <v>98995</v>
      </c>
      <c r="AB119" s="19">
        <f t="shared" si="20"/>
        <v>-9193</v>
      </c>
      <c r="AC119" s="29">
        <f t="shared" si="21"/>
        <v>-8.4972455355492291E-2</v>
      </c>
      <c r="AD119" s="19">
        <f t="shared" si="22"/>
        <v>104</v>
      </c>
      <c r="AE119" s="29">
        <f t="shared" si="23"/>
        <v>1.0516629420270803E-3</v>
      </c>
    </row>
    <row r="120" spans="1:31" x14ac:dyDescent="0.35">
      <c r="A120" s="25" t="s">
        <v>94</v>
      </c>
      <c r="B120" s="25" t="s">
        <v>77</v>
      </c>
      <c r="C120" s="19">
        <v>13045</v>
      </c>
      <c r="D120" s="19">
        <v>12035</v>
      </c>
      <c r="E120" s="19">
        <v>16454</v>
      </c>
      <c r="F120" s="19">
        <v>19601</v>
      </c>
      <c r="G120" s="19">
        <v>7659</v>
      </c>
      <c r="H120" s="19">
        <v>11517</v>
      </c>
      <c r="I120" s="19">
        <v>11273</v>
      </c>
      <c r="J120" s="19">
        <v>14063</v>
      </c>
      <c r="K120" s="19">
        <v>8339</v>
      </c>
      <c r="L120" s="19">
        <v>12237</v>
      </c>
      <c r="M120" s="19">
        <v>13579</v>
      </c>
      <c r="N120" s="19">
        <v>14409</v>
      </c>
      <c r="O120" s="19">
        <v>9497</v>
      </c>
      <c r="P120" s="19">
        <v>13033</v>
      </c>
      <c r="Q120" s="19">
        <v>15161</v>
      </c>
      <c r="R120" s="19">
        <v>17669</v>
      </c>
      <c r="S120" s="19">
        <v>12702</v>
      </c>
      <c r="T120" s="19">
        <v>15782</v>
      </c>
      <c r="U120" s="19">
        <v>16733</v>
      </c>
      <c r="V120" s="19">
        <v>18964</v>
      </c>
      <c r="W120" s="19">
        <v>61135</v>
      </c>
      <c r="X120" s="19">
        <v>44512</v>
      </c>
      <c r="Y120" s="19">
        <v>48564</v>
      </c>
      <c r="Z120" s="19">
        <v>55360</v>
      </c>
      <c r="AA120" s="19">
        <v>64181</v>
      </c>
      <c r="AB120" s="19">
        <f t="shared" si="20"/>
        <v>3046</v>
      </c>
      <c r="AC120" s="29">
        <f t="shared" si="21"/>
        <v>4.9824159646683568E-2</v>
      </c>
      <c r="AD120" s="19">
        <f t="shared" si="22"/>
        <v>8821</v>
      </c>
      <c r="AE120" s="29">
        <f t="shared" si="23"/>
        <v>0.15933887283236994</v>
      </c>
    </row>
    <row r="121" spans="1:31" x14ac:dyDescent="0.35">
      <c r="A121" s="25" t="s">
        <v>82</v>
      </c>
      <c r="B121" s="25" t="s">
        <v>82</v>
      </c>
      <c r="C121" s="19">
        <v>12333</v>
      </c>
      <c r="D121" s="19">
        <v>11112</v>
      </c>
      <c r="E121" s="19">
        <v>15524</v>
      </c>
      <c r="F121" s="19">
        <v>18104</v>
      </c>
      <c r="G121" s="19">
        <v>7166</v>
      </c>
      <c r="H121" s="19">
        <v>10251</v>
      </c>
      <c r="I121" s="19">
        <v>10551</v>
      </c>
      <c r="J121" s="19">
        <v>13641</v>
      </c>
      <c r="K121" s="19">
        <v>7173</v>
      </c>
      <c r="L121" s="19">
        <v>10956</v>
      </c>
      <c r="M121" s="19">
        <v>12996</v>
      </c>
      <c r="N121" s="19">
        <v>13803</v>
      </c>
      <c r="O121" s="19">
        <v>9269</v>
      </c>
      <c r="P121" s="19">
        <v>12106</v>
      </c>
      <c r="Q121" s="19">
        <v>14581</v>
      </c>
      <c r="R121" s="19">
        <v>16969</v>
      </c>
      <c r="S121" s="19">
        <v>12192</v>
      </c>
      <c r="T121" s="19">
        <v>14811</v>
      </c>
      <c r="U121" s="19">
        <v>16123</v>
      </c>
      <c r="V121" s="19">
        <v>18390</v>
      </c>
      <c r="W121" s="19">
        <v>57073</v>
      </c>
      <c r="X121" s="19">
        <v>41609</v>
      </c>
      <c r="Y121" s="19">
        <v>44928</v>
      </c>
      <c r="Z121" s="19">
        <v>52925</v>
      </c>
      <c r="AA121" s="19">
        <v>61516</v>
      </c>
      <c r="AB121" s="19">
        <f t="shared" si="20"/>
        <v>4443</v>
      </c>
      <c r="AC121" s="29">
        <f t="shared" si="21"/>
        <v>7.7847668775077539E-2</v>
      </c>
      <c r="AD121" s="19">
        <f t="shared" si="22"/>
        <v>8591</v>
      </c>
      <c r="AE121" s="29">
        <f t="shared" si="23"/>
        <v>0.16232404345772319</v>
      </c>
    </row>
    <row r="122" spans="1:31" x14ac:dyDescent="0.35">
      <c r="A122" s="25" t="s">
        <v>102</v>
      </c>
      <c r="B122" s="25" t="s">
        <v>66</v>
      </c>
      <c r="C122" s="19">
        <v>6464</v>
      </c>
      <c r="D122" s="19">
        <v>6753</v>
      </c>
      <c r="E122" s="19">
        <v>6757</v>
      </c>
      <c r="F122" s="19">
        <v>8392</v>
      </c>
      <c r="G122" s="19">
        <v>2830</v>
      </c>
      <c r="H122" s="19">
        <v>3341</v>
      </c>
      <c r="I122" s="19">
        <v>3733</v>
      </c>
      <c r="J122" s="19">
        <v>4905</v>
      </c>
      <c r="K122" s="19">
        <v>4568</v>
      </c>
      <c r="L122" s="19">
        <v>5340</v>
      </c>
      <c r="M122" s="19">
        <v>5725</v>
      </c>
      <c r="N122" s="19">
        <v>4269</v>
      </c>
      <c r="O122" s="19">
        <v>3395</v>
      </c>
      <c r="P122" s="19">
        <v>4458</v>
      </c>
      <c r="Q122" s="19">
        <v>4581</v>
      </c>
      <c r="R122" s="19">
        <v>7008</v>
      </c>
      <c r="S122" s="19">
        <v>3936</v>
      </c>
      <c r="T122" s="19">
        <v>4686</v>
      </c>
      <c r="U122" s="19">
        <v>5178</v>
      </c>
      <c r="V122" s="19">
        <v>7070</v>
      </c>
      <c r="W122" s="25">
        <v>28366</v>
      </c>
      <c r="X122" s="25">
        <v>14809</v>
      </c>
      <c r="Y122" s="25">
        <v>19902</v>
      </c>
      <c r="Z122" s="25">
        <v>19442</v>
      </c>
      <c r="AA122" s="25">
        <v>20870</v>
      </c>
      <c r="AB122" s="19">
        <f t="shared" si="20"/>
        <v>-7496</v>
      </c>
      <c r="AC122" s="29">
        <f t="shared" si="21"/>
        <v>-0.26426002961291689</v>
      </c>
      <c r="AD122" s="19">
        <f t="shared" si="22"/>
        <v>1428</v>
      </c>
      <c r="AE122" s="29">
        <f t="shared" si="23"/>
        <v>7.3449233617940535E-2</v>
      </c>
    </row>
    <row r="123" spans="1:31" x14ac:dyDescent="0.35">
      <c r="A123" s="25" t="s">
        <v>85</v>
      </c>
      <c r="B123" s="25" t="s">
        <v>68</v>
      </c>
      <c r="C123" s="19">
        <v>15856</v>
      </c>
      <c r="D123" s="19">
        <v>10933</v>
      </c>
      <c r="E123" s="19">
        <v>15435</v>
      </c>
      <c r="F123" s="19">
        <v>14953</v>
      </c>
      <c r="G123" s="19">
        <v>3829</v>
      </c>
      <c r="H123" s="19">
        <v>3570</v>
      </c>
      <c r="I123" s="19">
        <v>4299</v>
      </c>
      <c r="J123" s="19">
        <v>3561</v>
      </c>
      <c r="K123" s="19">
        <v>3034</v>
      </c>
      <c r="L123" s="19">
        <v>3559</v>
      </c>
      <c r="M123" s="19">
        <v>5274</v>
      </c>
      <c r="N123" s="19">
        <v>4255</v>
      </c>
      <c r="O123" s="19">
        <v>3266</v>
      </c>
      <c r="P123" s="19">
        <v>3397</v>
      </c>
      <c r="Q123" s="19">
        <v>3418</v>
      </c>
      <c r="R123" s="19">
        <v>3869</v>
      </c>
      <c r="S123" s="19">
        <v>2930</v>
      </c>
      <c r="T123" s="19">
        <v>2959</v>
      </c>
      <c r="U123" s="19">
        <v>4583</v>
      </c>
      <c r="V123" s="19">
        <v>4920</v>
      </c>
      <c r="W123" s="19">
        <v>57177</v>
      </c>
      <c r="X123" s="19">
        <v>15259</v>
      </c>
      <c r="Y123" s="19">
        <v>16122</v>
      </c>
      <c r="Z123" s="19">
        <v>13950</v>
      </c>
      <c r="AA123" s="19">
        <v>15392</v>
      </c>
      <c r="AB123" s="19">
        <f t="shared" si="20"/>
        <v>-41785</v>
      </c>
      <c r="AC123" s="29">
        <f t="shared" si="21"/>
        <v>-0.73080084649421972</v>
      </c>
      <c r="AD123" s="19">
        <f t="shared" si="22"/>
        <v>1442</v>
      </c>
      <c r="AE123" s="29">
        <f t="shared" si="23"/>
        <v>0.10336917562724014</v>
      </c>
    </row>
    <row r="124" spans="1:31" x14ac:dyDescent="0.35">
      <c r="A124" s="25" t="s">
        <v>95</v>
      </c>
      <c r="B124" s="25" t="s">
        <v>78</v>
      </c>
      <c r="C124" s="19">
        <v>4225</v>
      </c>
      <c r="D124" s="19">
        <v>3317</v>
      </c>
      <c r="E124" s="19">
        <v>2118</v>
      </c>
      <c r="F124" s="19">
        <v>2963</v>
      </c>
      <c r="G124" s="19">
        <v>2192</v>
      </c>
      <c r="H124" s="19">
        <v>2287</v>
      </c>
      <c r="I124" s="19">
        <v>1508</v>
      </c>
      <c r="J124" s="19">
        <v>1991</v>
      </c>
      <c r="K124" s="19">
        <v>2474</v>
      </c>
      <c r="L124" s="19">
        <v>7584</v>
      </c>
      <c r="M124" s="19">
        <v>3268</v>
      </c>
      <c r="N124" s="19">
        <v>2181</v>
      </c>
      <c r="O124" s="19">
        <v>2837</v>
      </c>
      <c r="P124" s="19">
        <v>2977</v>
      </c>
      <c r="Q124" s="19">
        <v>3753</v>
      </c>
      <c r="R124" s="19">
        <v>1956</v>
      </c>
      <c r="S124" s="19">
        <v>2657</v>
      </c>
      <c r="T124" s="19">
        <v>3341</v>
      </c>
      <c r="U124" s="19">
        <v>4608</v>
      </c>
      <c r="V124" s="19">
        <v>1851</v>
      </c>
      <c r="W124" s="19">
        <v>12623</v>
      </c>
      <c r="X124" s="19">
        <v>7978</v>
      </c>
      <c r="Y124" s="19">
        <v>15507</v>
      </c>
      <c r="Z124" s="19">
        <v>11523</v>
      </c>
      <c r="AA124" s="19">
        <v>12457</v>
      </c>
      <c r="AB124" s="19">
        <f t="shared" si="20"/>
        <v>-166</v>
      </c>
      <c r="AC124" s="29">
        <f t="shared" si="21"/>
        <v>-1.3150598114552801E-2</v>
      </c>
      <c r="AD124" s="19">
        <f t="shared" si="22"/>
        <v>934</v>
      </c>
      <c r="AE124" s="29">
        <f t="shared" si="23"/>
        <v>8.1055280742862099E-2</v>
      </c>
    </row>
    <row r="125" spans="1:31" x14ac:dyDescent="0.35">
      <c r="A125" s="25" t="s">
        <v>93</v>
      </c>
      <c r="B125" s="25" t="s">
        <v>76</v>
      </c>
      <c r="C125" s="19">
        <v>2282</v>
      </c>
      <c r="D125" s="19">
        <v>1565</v>
      </c>
      <c r="E125" s="19">
        <v>3491</v>
      </c>
      <c r="F125" s="19">
        <v>5550</v>
      </c>
      <c r="G125" s="19">
        <v>1601</v>
      </c>
      <c r="H125" s="19">
        <v>1427</v>
      </c>
      <c r="I125" s="19">
        <v>2387</v>
      </c>
      <c r="J125" s="19">
        <v>3586</v>
      </c>
      <c r="K125" s="19">
        <v>1503</v>
      </c>
      <c r="L125" s="19">
        <v>1522</v>
      </c>
      <c r="M125" s="19">
        <v>3077</v>
      </c>
      <c r="N125" s="19">
        <v>2869</v>
      </c>
      <c r="O125" s="19">
        <v>1345</v>
      </c>
      <c r="P125" s="19">
        <v>1485</v>
      </c>
      <c r="Q125" s="19">
        <v>2277</v>
      </c>
      <c r="R125" s="19">
        <v>3785</v>
      </c>
      <c r="S125" s="19">
        <v>2018</v>
      </c>
      <c r="T125" s="19">
        <v>1720</v>
      </c>
      <c r="U125" s="19">
        <v>2890</v>
      </c>
      <c r="V125" s="19">
        <v>3592</v>
      </c>
      <c r="W125" s="19">
        <v>12888</v>
      </c>
      <c r="X125" s="19">
        <v>9001</v>
      </c>
      <c r="Y125" s="19">
        <v>8971</v>
      </c>
      <c r="Z125" s="19">
        <v>8892</v>
      </c>
      <c r="AA125" s="19">
        <v>10220</v>
      </c>
      <c r="AB125" s="19">
        <f t="shared" si="20"/>
        <v>-2668</v>
      </c>
      <c r="AC125" s="29">
        <f t="shared" si="21"/>
        <v>-0.20701427684667909</v>
      </c>
      <c r="AD125" s="19">
        <f t="shared" si="22"/>
        <v>1328</v>
      </c>
      <c r="AE125" s="29">
        <f t="shared" si="23"/>
        <v>0.14934772829509671</v>
      </c>
    </row>
    <row r="126" spans="1:31" x14ac:dyDescent="0.35">
      <c r="A126" s="25" t="s">
        <v>88</v>
      </c>
      <c r="B126" s="25" t="s">
        <v>71</v>
      </c>
      <c r="C126" s="19">
        <v>1006</v>
      </c>
      <c r="D126" s="19">
        <v>1530</v>
      </c>
      <c r="E126" s="19">
        <v>3014</v>
      </c>
      <c r="F126" s="19">
        <v>5973</v>
      </c>
      <c r="G126" s="19">
        <v>250</v>
      </c>
      <c r="H126" s="19">
        <v>761</v>
      </c>
      <c r="I126" s="19">
        <v>1836</v>
      </c>
      <c r="J126" s="19">
        <v>3385</v>
      </c>
      <c r="K126" s="19">
        <v>548</v>
      </c>
      <c r="L126" s="19">
        <v>1252</v>
      </c>
      <c r="M126" s="19">
        <v>1799</v>
      </c>
      <c r="N126" s="19">
        <v>3810</v>
      </c>
      <c r="O126" s="19">
        <v>1201</v>
      </c>
      <c r="P126" s="19">
        <v>1604</v>
      </c>
      <c r="Q126" s="19">
        <v>2184</v>
      </c>
      <c r="R126" s="19">
        <v>4021</v>
      </c>
      <c r="S126" s="19">
        <v>1582</v>
      </c>
      <c r="T126" s="19">
        <v>1606</v>
      </c>
      <c r="U126" s="19">
        <v>2575</v>
      </c>
      <c r="V126" s="19">
        <v>3249</v>
      </c>
      <c r="W126" s="19">
        <v>11523</v>
      </c>
      <c r="X126" s="19">
        <v>6232</v>
      </c>
      <c r="Y126" s="19">
        <v>7409</v>
      </c>
      <c r="Z126" s="19">
        <v>9010</v>
      </c>
      <c r="AA126" s="19">
        <v>9012</v>
      </c>
      <c r="AB126" s="19">
        <f t="shared" si="20"/>
        <v>-2511</v>
      </c>
      <c r="AC126" s="29">
        <f t="shared" si="21"/>
        <v>-0.21791200208279093</v>
      </c>
      <c r="AD126" s="19">
        <f t="shared" si="22"/>
        <v>2</v>
      </c>
      <c r="AE126" s="29">
        <f t="shared" si="23"/>
        <v>2.2197558268590456E-4</v>
      </c>
    </row>
    <row r="127" spans="1:31" x14ac:dyDescent="0.35">
      <c r="A127" s="25" t="s">
        <v>97</v>
      </c>
      <c r="B127" s="25" t="s">
        <v>80</v>
      </c>
      <c r="C127" s="19">
        <v>2478</v>
      </c>
      <c r="D127" s="19">
        <v>1208</v>
      </c>
      <c r="E127" s="19">
        <v>1624</v>
      </c>
      <c r="F127" s="19">
        <v>2051</v>
      </c>
      <c r="G127" s="19">
        <v>934</v>
      </c>
      <c r="H127" s="34" t="s">
        <v>65</v>
      </c>
      <c r="I127" s="19">
        <v>1374</v>
      </c>
      <c r="J127" s="19">
        <v>1447</v>
      </c>
      <c r="K127" s="19">
        <v>1082</v>
      </c>
      <c r="L127" s="19">
        <v>1789</v>
      </c>
      <c r="M127" s="19">
        <v>1452</v>
      </c>
      <c r="N127" s="19">
        <v>1296</v>
      </c>
      <c r="O127" s="19">
        <v>1264</v>
      </c>
      <c r="P127" s="19">
        <v>1343</v>
      </c>
      <c r="Q127" s="19">
        <v>1547</v>
      </c>
      <c r="R127" s="19">
        <v>1400</v>
      </c>
      <c r="S127" s="19">
        <v>1547</v>
      </c>
      <c r="T127" s="19">
        <v>1603</v>
      </c>
      <c r="U127" s="19">
        <v>1990</v>
      </c>
      <c r="V127" s="19">
        <v>1799</v>
      </c>
      <c r="W127" s="19">
        <v>7361</v>
      </c>
      <c r="X127" s="19" t="s">
        <v>65</v>
      </c>
      <c r="Y127" s="19">
        <v>5619</v>
      </c>
      <c r="Z127" s="19">
        <v>5554</v>
      </c>
      <c r="AA127" s="19">
        <v>6939</v>
      </c>
      <c r="AB127" s="19">
        <f t="shared" si="20"/>
        <v>-422</v>
      </c>
      <c r="AC127" s="29">
        <f t="shared" si="21"/>
        <v>-5.7329167232712946E-2</v>
      </c>
      <c r="AD127" s="19">
        <f t="shared" si="22"/>
        <v>1385</v>
      </c>
      <c r="AE127" s="29">
        <f t="shared" si="23"/>
        <v>0.24936982355059417</v>
      </c>
    </row>
    <row r="128" spans="1:31" x14ac:dyDescent="0.35">
      <c r="A128" s="25" t="s">
        <v>89</v>
      </c>
      <c r="B128" s="25" t="s">
        <v>72</v>
      </c>
      <c r="C128" s="19">
        <v>3583</v>
      </c>
      <c r="D128" s="19">
        <v>2050</v>
      </c>
      <c r="E128" s="19">
        <v>3040</v>
      </c>
      <c r="F128" s="19">
        <v>3841</v>
      </c>
      <c r="G128" s="19">
        <v>1062</v>
      </c>
      <c r="H128" s="19">
        <v>1246</v>
      </c>
      <c r="I128" s="19">
        <v>1604</v>
      </c>
      <c r="J128" s="19">
        <v>2443</v>
      </c>
      <c r="K128" s="19">
        <v>1727</v>
      </c>
      <c r="L128" s="19">
        <v>2470</v>
      </c>
      <c r="M128" s="19">
        <v>2243</v>
      </c>
      <c r="N128" s="19">
        <v>2403</v>
      </c>
      <c r="O128" s="19">
        <v>1463</v>
      </c>
      <c r="P128" s="19">
        <v>2060</v>
      </c>
      <c r="Q128" s="19">
        <v>2056</v>
      </c>
      <c r="R128" s="19">
        <v>2179</v>
      </c>
      <c r="S128" s="19">
        <v>1482</v>
      </c>
      <c r="T128" s="19">
        <v>1445</v>
      </c>
      <c r="U128" s="19">
        <v>1677</v>
      </c>
      <c r="V128" s="19">
        <v>2119</v>
      </c>
      <c r="W128" s="19">
        <v>12514</v>
      </c>
      <c r="X128" s="19">
        <v>6355</v>
      </c>
      <c r="Y128" s="19">
        <v>8843</v>
      </c>
      <c r="Z128" s="19">
        <v>7758</v>
      </c>
      <c r="AA128" s="19">
        <v>6723</v>
      </c>
      <c r="AB128" s="19">
        <f t="shared" si="20"/>
        <v>-5791</v>
      </c>
      <c r="AC128" s="29">
        <f t="shared" si="21"/>
        <v>-0.46276170688828511</v>
      </c>
      <c r="AD128" s="19">
        <f t="shared" si="22"/>
        <v>-1035</v>
      </c>
      <c r="AE128" s="29">
        <f t="shared" si="23"/>
        <v>-0.13341067285382829</v>
      </c>
    </row>
    <row r="129" spans="1:31" x14ac:dyDescent="0.35">
      <c r="A129" s="25" t="s">
        <v>96</v>
      </c>
      <c r="B129" s="25" t="s">
        <v>79</v>
      </c>
      <c r="C129" s="19">
        <v>893</v>
      </c>
      <c r="D129" s="19">
        <v>668</v>
      </c>
      <c r="E129" s="19">
        <v>1141</v>
      </c>
      <c r="F129" s="19">
        <v>1350</v>
      </c>
      <c r="G129" s="19">
        <v>707</v>
      </c>
      <c r="H129" s="19">
        <v>901</v>
      </c>
      <c r="I129" s="19">
        <v>875</v>
      </c>
      <c r="J129" s="19">
        <v>1453</v>
      </c>
      <c r="K129" s="19">
        <v>865</v>
      </c>
      <c r="L129" s="19">
        <v>686</v>
      </c>
      <c r="M129" s="19">
        <v>1010</v>
      </c>
      <c r="N129" s="19">
        <v>1511</v>
      </c>
      <c r="O129" s="19">
        <v>913</v>
      </c>
      <c r="P129" s="19">
        <v>846</v>
      </c>
      <c r="Q129" s="19">
        <v>986</v>
      </c>
      <c r="R129" s="19">
        <v>1216</v>
      </c>
      <c r="S129" s="19">
        <v>681</v>
      </c>
      <c r="T129" s="19">
        <v>594</v>
      </c>
      <c r="U129" s="19">
        <v>943</v>
      </c>
      <c r="V129" s="19">
        <v>1052</v>
      </c>
      <c r="W129" s="19">
        <v>4052</v>
      </c>
      <c r="X129" s="19">
        <v>3936</v>
      </c>
      <c r="Y129" s="19">
        <v>4072</v>
      </c>
      <c r="Z129" s="19">
        <v>3961</v>
      </c>
      <c r="AA129" s="19">
        <v>3270</v>
      </c>
      <c r="AB129" s="19">
        <f t="shared" si="20"/>
        <v>-782</v>
      </c>
      <c r="AC129" s="29">
        <f t="shared" si="21"/>
        <v>-0.19299111549851924</v>
      </c>
      <c r="AD129" s="19">
        <f t="shared" si="22"/>
        <v>-691</v>
      </c>
      <c r="AE129" s="29">
        <f t="shared" si="23"/>
        <v>-0.17445089623832366</v>
      </c>
    </row>
    <row r="130" spans="1:31" x14ac:dyDescent="0.35">
      <c r="A130" s="25" t="s">
        <v>92</v>
      </c>
      <c r="B130" s="25" t="s">
        <v>75</v>
      </c>
      <c r="C130" s="19">
        <v>238</v>
      </c>
      <c r="D130" s="19">
        <v>145</v>
      </c>
      <c r="E130" s="19">
        <v>340</v>
      </c>
      <c r="F130" s="19">
        <v>226</v>
      </c>
      <c r="G130" s="19">
        <v>827</v>
      </c>
      <c r="H130" s="19">
        <v>743</v>
      </c>
      <c r="I130" s="19">
        <v>662</v>
      </c>
      <c r="J130" s="19">
        <v>1119</v>
      </c>
      <c r="K130" s="19">
        <v>630</v>
      </c>
      <c r="L130" s="19">
        <v>593</v>
      </c>
      <c r="M130" s="19">
        <v>721</v>
      </c>
      <c r="N130" s="19">
        <v>919</v>
      </c>
      <c r="O130" s="19">
        <v>788</v>
      </c>
      <c r="P130" s="19">
        <v>1049</v>
      </c>
      <c r="Q130" s="19">
        <v>1075</v>
      </c>
      <c r="R130" s="19">
        <v>1289</v>
      </c>
      <c r="S130" s="19">
        <v>449</v>
      </c>
      <c r="T130" s="19">
        <v>397</v>
      </c>
      <c r="U130" s="19">
        <v>777</v>
      </c>
      <c r="V130" s="19">
        <v>1011</v>
      </c>
      <c r="W130" s="19">
        <v>949</v>
      </c>
      <c r="X130" s="19">
        <v>3351</v>
      </c>
      <c r="Y130" s="19">
        <v>2863</v>
      </c>
      <c r="Z130" s="19">
        <v>4201</v>
      </c>
      <c r="AA130" s="19">
        <v>2634</v>
      </c>
      <c r="AB130" s="19">
        <f t="shared" si="20"/>
        <v>1685</v>
      </c>
      <c r="AC130" s="29">
        <f t="shared" si="21"/>
        <v>1.7755532139093784</v>
      </c>
      <c r="AD130" s="19">
        <f t="shared" si="22"/>
        <v>-1567</v>
      </c>
      <c r="AE130" s="29">
        <f t="shared" si="23"/>
        <v>-0.37300642704118064</v>
      </c>
    </row>
    <row r="131" spans="1:31" x14ac:dyDescent="0.35">
      <c r="A131" s="25" t="s">
        <v>90</v>
      </c>
      <c r="B131" s="25" t="s">
        <v>73</v>
      </c>
      <c r="C131" s="19">
        <v>454</v>
      </c>
      <c r="D131" s="19">
        <v>283</v>
      </c>
      <c r="E131" s="19">
        <v>448</v>
      </c>
      <c r="F131" s="19">
        <v>352</v>
      </c>
      <c r="G131" s="19">
        <v>946</v>
      </c>
      <c r="H131" s="19">
        <v>475</v>
      </c>
      <c r="I131" s="19">
        <v>413</v>
      </c>
      <c r="J131" s="19">
        <v>422</v>
      </c>
      <c r="K131" s="19">
        <v>383</v>
      </c>
      <c r="L131" s="19">
        <v>327</v>
      </c>
      <c r="M131" s="19">
        <v>506</v>
      </c>
      <c r="N131" s="19">
        <v>431</v>
      </c>
      <c r="O131" s="19">
        <v>433</v>
      </c>
      <c r="P131" s="19">
        <v>750</v>
      </c>
      <c r="Q131" s="19">
        <v>547</v>
      </c>
      <c r="R131" s="19">
        <v>978</v>
      </c>
      <c r="S131" s="19">
        <v>359</v>
      </c>
      <c r="T131" s="19">
        <v>389</v>
      </c>
      <c r="U131" s="19">
        <v>451</v>
      </c>
      <c r="V131" s="19">
        <v>297</v>
      </c>
      <c r="W131" s="19">
        <v>1537</v>
      </c>
      <c r="X131" s="19">
        <v>2256</v>
      </c>
      <c r="Y131" s="19">
        <v>1647</v>
      </c>
      <c r="Z131" s="19">
        <v>2708</v>
      </c>
      <c r="AA131" s="19">
        <v>1496</v>
      </c>
      <c r="AB131" s="19">
        <f t="shared" si="20"/>
        <v>-41</v>
      </c>
      <c r="AC131" s="29">
        <f t="shared" si="21"/>
        <v>-2.6675341574495772E-2</v>
      </c>
      <c r="AD131" s="19">
        <f t="shared" si="22"/>
        <v>-1212</v>
      </c>
      <c r="AE131" s="29">
        <f t="shared" si="23"/>
        <v>-0.44756277695716395</v>
      </c>
    </row>
    <row r="132" spans="1:31" x14ac:dyDescent="0.35">
      <c r="A132" s="25" t="s">
        <v>86</v>
      </c>
      <c r="B132" s="25" t="s">
        <v>69</v>
      </c>
      <c r="C132" s="19">
        <v>1170</v>
      </c>
      <c r="D132" s="19">
        <v>1131</v>
      </c>
      <c r="E132" s="19">
        <v>1024</v>
      </c>
      <c r="F132" s="19">
        <v>1205</v>
      </c>
      <c r="G132" s="19">
        <v>2162</v>
      </c>
      <c r="H132" s="19">
        <v>1491</v>
      </c>
      <c r="I132" s="19">
        <v>1282</v>
      </c>
      <c r="J132" s="19">
        <v>1208</v>
      </c>
      <c r="K132" s="19">
        <v>1028</v>
      </c>
      <c r="L132" s="19">
        <v>1065</v>
      </c>
      <c r="M132" s="19">
        <v>1627</v>
      </c>
      <c r="N132" s="19">
        <v>1253</v>
      </c>
      <c r="O132" s="19">
        <v>273</v>
      </c>
      <c r="P132" s="19">
        <v>337</v>
      </c>
      <c r="Q132" s="19">
        <v>402</v>
      </c>
      <c r="R132" s="19">
        <v>352</v>
      </c>
      <c r="S132" s="19">
        <v>361</v>
      </c>
      <c r="T132" s="19">
        <v>384</v>
      </c>
      <c r="U132" s="19">
        <v>426</v>
      </c>
      <c r="V132" s="19">
        <v>323</v>
      </c>
      <c r="W132" s="19">
        <v>4530</v>
      </c>
      <c r="X132" s="19">
        <v>6143</v>
      </c>
      <c r="Y132" s="19">
        <v>4973</v>
      </c>
      <c r="Z132" s="19">
        <v>1364</v>
      </c>
      <c r="AA132" s="19">
        <v>1494</v>
      </c>
      <c r="AB132" s="19">
        <f t="shared" si="20"/>
        <v>-3036</v>
      </c>
      <c r="AC132" s="29">
        <f t="shared" si="21"/>
        <v>-0.67019867549668877</v>
      </c>
      <c r="AD132" s="19">
        <f t="shared" si="22"/>
        <v>130</v>
      </c>
      <c r="AE132" s="29">
        <f t="shared" si="23"/>
        <v>9.5307917888563048E-2</v>
      </c>
    </row>
    <row r="133" spans="1:31" x14ac:dyDescent="0.35">
      <c r="A133" s="25" t="s">
        <v>87</v>
      </c>
      <c r="B133" s="25" t="s">
        <v>70</v>
      </c>
      <c r="C133" s="19">
        <v>278</v>
      </c>
      <c r="D133" s="19">
        <v>405</v>
      </c>
      <c r="E133" s="19">
        <v>389</v>
      </c>
      <c r="F133" s="19">
        <v>459</v>
      </c>
      <c r="G133" s="19">
        <v>3308</v>
      </c>
      <c r="H133" s="19">
        <v>3392</v>
      </c>
      <c r="I133" s="19">
        <v>4180</v>
      </c>
      <c r="J133" s="19">
        <v>4087</v>
      </c>
      <c r="K133" s="19">
        <v>755</v>
      </c>
      <c r="L133" s="19">
        <v>981</v>
      </c>
      <c r="M133" s="19">
        <v>1011</v>
      </c>
      <c r="N133" s="19">
        <v>848</v>
      </c>
      <c r="O133" s="19">
        <v>409</v>
      </c>
      <c r="P133" s="19">
        <v>694</v>
      </c>
      <c r="Q133" s="19">
        <v>807</v>
      </c>
      <c r="R133" s="19">
        <v>1567</v>
      </c>
      <c r="S133" s="19">
        <v>219</v>
      </c>
      <c r="T133" s="19">
        <v>216</v>
      </c>
      <c r="U133" s="19">
        <v>414</v>
      </c>
      <c r="V133" s="19">
        <v>299</v>
      </c>
      <c r="W133" s="19">
        <v>1531</v>
      </c>
      <c r="X133" s="19">
        <v>14967</v>
      </c>
      <c r="Y133" s="19">
        <v>3595</v>
      </c>
      <c r="Z133" s="19">
        <v>3477</v>
      </c>
      <c r="AA133" s="19">
        <v>1148</v>
      </c>
      <c r="AB133" s="19">
        <f t="shared" si="20"/>
        <v>-383</v>
      </c>
      <c r="AC133" s="29">
        <f t="shared" si="21"/>
        <v>-0.25016329196603526</v>
      </c>
      <c r="AD133" s="19">
        <f t="shared" si="22"/>
        <v>-2329</v>
      </c>
      <c r="AE133" s="29">
        <f t="shared" si="23"/>
        <v>-0.66983031348863964</v>
      </c>
    </row>
    <row r="134" spans="1:31" x14ac:dyDescent="0.35">
      <c r="A134" s="25" t="s">
        <v>84</v>
      </c>
      <c r="B134" s="25" t="s">
        <v>67</v>
      </c>
      <c r="C134" s="19">
        <v>217</v>
      </c>
      <c r="D134" s="19">
        <v>188</v>
      </c>
      <c r="E134" s="19">
        <v>309</v>
      </c>
      <c r="F134" s="19">
        <v>296</v>
      </c>
      <c r="G134" s="19">
        <v>66</v>
      </c>
      <c r="H134" s="34" t="s">
        <v>65</v>
      </c>
      <c r="I134" s="19">
        <v>97</v>
      </c>
      <c r="J134" s="19">
        <v>119</v>
      </c>
      <c r="K134" s="19">
        <v>49</v>
      </c>
      <c r="L134" s="19">
        <v>51</v>
      </c>
      <c r="M134" s="19">
        <v>64</v>
      </c>
      <c r="N134" s="19">
        <v>561</v>
      </c>
      <c r="O134" s="19">
        <v>63</v>
      </c>
      <c r="P134" s="19">
        <v>29</v>
      </c>
      <c r="Q134" s="19">
        <v>102</v>
      </c>
      <c r="R134" s="19">
        <v>164</v>
      </c>
      <c r="S134" s="19">
        <v>70</v>
      </c>
      <c r="T134" s="19">
        <v>55</v>
      </c>
      <c r="U134" s="19">
        <v>63</v>
      </c>
      <c r="V134" s="19">
        <v>172</v>
      </c>
      <c r="W134" s="19">
        <v>1010</v>
      </c>
      <c r="X134" s="19" t="s">
        <v>65</v>
      </c>
      <c r="Y134" s="19">
        <v>725</v>
      </c>
      <c r="Z134" s="19">
        <v>358</v>
      </c>
      <c r="AA134" s="19">
        <v>360</v>
      </c>
      <c r="AB134" s="19">
        <f t="shared" si="20"/>
        <v>-650</v>
      </c>
      <c r="AC134" s="29">
        <f t="shared" si="21"/>
        <v>-0.64356435643564358</v>
      </c>
      <c r="AD134" s="19">
        <f t="shared" si="22"/>
        <v>2</v>
      </c>
      <c r="AE134" s="29">
        <f t="shared" si="23"/>
        <v>5.5865921787709499E-3</v>
      </c>
    </row>
    <row r="136" spans="1:31" x14ac:dyDescent="0.35">
      <c r="A136" s="50" t="s">
        <v>113</v>
      </c>
    </row>
  </sheetData>
  <mergeCells count="20">
    <mergeCell ref="AB115:AC115"/>
    <mergeCell ref="AD115:AE115"/>
    <mergeCell ref="AB36:AC36"/>
    <mergeCell ref="AD36:AE36"/>
    <mergeCell ref="W66:AA66"/>
    <mergeCell ref="W90:AA90"/>
    <mergeCell ref="W114:AA114"/>
    <mergeCell ref="AB66:AE66"/>
    <mergeCell ref="AB67:AC67"/>
    <mergeCell ref="AD67:AE67"/>
    <mergeCell ref="AB90:AE90"/>
    <mergeCell ref="AB91:AC91"/>
    <mergeCell ref="AD91:AE91"/>
    <mergeCell ref="AB114:AE114"/>
    <mergeCell ref="W4:AA4"/>
    <mergeCell ref="W35:AA35"/>
    <mergeCell ref="AB4:AE4"/>
    <mergeCell ref="AB5:AC5"/>
    <mergeCell ref="AD5:AE5"/>
    <mergeCell ref="AB35:AE35"/>
  </mergeCells>
  <conditionalFormatting sqref="W4:AA4">
    <cfRule type="containsErrors" dxfId="28" priority="14">
      <formula>ISERROR(W4)</formula>
    </cfRule>
  </conditionalFormatting>
  <conditionalFormatting sqref="W35:AA35">
    <cfRule type="containsErrors" dxfId="27" priority="12">
      <formula>ISERROR(W35)</formula>
    </cfRule>
  </conditionalFormatting>
  <conditionalFormatting sqref="W66:AA66">
    <cfRule type="containsErrors" dxfId="26" priority="8">
      <formula>ISERROR(W66)</formula>
    </cfRule>
  </conditionalFormatting>
  <conditionalFormatting sqref="W90:AA90">
    <cfRule type="containsErrors" dxfId="25" priority="6">
      <formula>ISERROR(W90)</formula>
    </cfRule>
  </conditionalFormatting>
  <conditionalFormatting sqref="W114:AA114">
    <cfRule type="containsErrors" dxfId="24" priority="4">
      <formula>ISERROR(W114)</formula>
    </cfRule>
  </conditionalFormatting>
  <conditionalFormatting sqref="AA5">
    <cfRule type="containsErrors" dxfId="23" priority="15">
      <formula>ISERROR(AA5)</formula>
    </cfRule>
  </conditionalFormatting>
  <conditionalFormatting sqref="AA36">
    <cfRule type="containsErrors" dxfId="22" priority="13">
      <formula>ISERROR(AA36)</formula>
    </cfRule>
  </conditionalFormatting>
  <conditionalFormatting sqref="AA67">
    <cfRule type="containsErrors" dxfId="21" priority="9">
      <formula>ISERROR(AA67)</formula>
    </cfRule>
  </conditionalFormatting>
  <conditionalFormatting sqref="AA91">
    <cfRule type="containsErrors" dxfId="20" priority="7">
      <formula>ISERROR(AA91)</formula>
    </cfRule>
  </conditionalFormatting>
  <conditionalFormatting sqref="AA115">
    <cfRule type="containsErrors" dxfId="19" priority="5">
      <formula>ISERROR(AA115)</formula>
    </cfRule>
  </conditionalFormatting>
  <conditionalFormatting sqref="AB4:AE30">
    <cfRule type="cellIs" dxfId="18" priority="11" operator="lessThan">
      <formula>0</formula>
    </cfRule>
  </conditionalFormatting>
  <conditionalFormatting sqref="AB35:AE61">
    <cfRule type="cellIs" dxfId="17" priority="10" operator="lessThan">
      <formula>0</formula>
    </cfRule>
  </conditionalFormatting>
  <conditionalFormatting sqref="AB66:AE86">
    <cfRule type="cellIs" dxfId="16" priority="3" operator="lessThan">
      <formula>0</formula>
    </cfRule>
  </conditionalFormatting>
  <conditionalFormatting sqref="AB90:AE110">
    <cfRule type="cellIs" dxfId="15" priority="2" operator="lessThan">
      <formula>0</formula>
    </cfRule>
  </conditionalFormatting>
  <conditionalFormatting sqref="AB114:AE134">
    <cfRule type="cellIs" dxfId="14" priority="1" operator="lessThan">
      <formula>0</formula>
    </cfRule>
  </conditionalFormatting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5DEF-9DBB-430E-974E-804CF958DDAC}">
  <dimension ref="A1:U101"/>
  <sheetViews>
    <sheetView tabSelected="1" topLeftCell="A49" zoomScale="90" zoomScaleNormal="90" workbookViewId="0">
      <pane xSplit="14" topLeftCell="U1" activePane="topRight" state="frozen"/>
      <selection pane="topRight" activeCell="Z13" sqref="Z13"/>
    </sheetView>
  </sheetViews>
  <sheetFormatPr defaultRowHeight="14.5" x14ac:dyDescent="0.35"/>
  <cols>
    <col min="1" max="2" width="16.453125" customWidth="1"/>
    <col min="3" max="14" width="0" hidden="1" customWidth="1"/>
    <col min="19" max="19" width="9.7265625" customWidth="1"/>
  </cols>
  <sheetData>
    <row r="1" spans="1:21" x14ac:dyDescent="0.35">
      <c r="A1" s="17" t="s">
        <v>31</v>
      </c>
    </row>
    <row r="2" spans="1:21" x14ac:dyDescent="0.35">
      <c r="A2" s="48" t="s">
        <v>98</v>
      </c>
    </row>
    <row r="3" spans="1:21" x14ac:dyDescent="0.35">
      <c r="A3" s="49" t="s">
        <v>107</v>
      </c>
      <c r="B3" s="35"/>
      <c r="C3" s="32"/>
    </row>
    <row r="4" spans="1:21" x14ac:dyDescent="0.35">
      <c r="A4" s="36"/>
      <c r="B4" s="36"/>
      <c r="C4" s="12" t="s">
        <v>27</v>
      </c>
      <c r="D4" s="12" t="s">
        <v>28</v>
      </c>
      <c r="E4" s="12" t="s">
        <v>29</v>
      </c>
      <c r="F4" s="12" t="s">
        <v>30</v>
      </c>
      <c r="G4" s="7" t="s">
        <v>27</v>
      </c>
      <c r="H4" s="7" t="s">
        <v>28</v>
      </c>
      <c r="I4" s="7" t="s">
        <v>29</v>
      </c>
      <c r="J4" s="8" t="s">
        <v>30</v>
      </c>
      <c r="K4" s="14" t="s">
        <v>27</v>
      </c>
      <c r="L4" s="14" t="s">
        <v>28</v>
      </c>
      <c r="M4" s="14" t="s">
        <v>29</v>
      </c>
      <c r="N4" s="15" t="s">
        <v>30</v>
      </c>
      <c r="O4" s="57" t="s">
        <v>59</v>
      </c>
      <c r="P4" s="57"/>
      <c r="Q4" s="57"/>
      <c r="R4" s="58" t="s">
        <v>61</v>
      </c>
      <c r="S4" s="58"/>
      <c r="T4" s="58"/>
      <c r="U4" s="58"/>
    </row>
    <row r="5" spans="1:21" x14ac:dyDescent="0.35">
      <c r="A5" s="36"/>
      <c r="B5" s="36"/>
      <c r="C5" s="13">
        <v>2019</v>
      </c>
      <c r="D5" s="13">
        <v>2019</v>
      </c>
      <c r="E5" s="13">
        <v>2019</v>
      </c>
      <c r="F5" s="13">
        <v>2019</v>
      </c>
      <c r="G5" s="11">
        <v>2025</v>
      </c>
      <c r="H5" s="11">
        <v>2025</v>
      </c>
      <c r="I5" s="11">
        <v>2025</v>
      </c>
      <c r="J5" s="11">
        <v>2025</v>
      </c>
      <c r="K5" s="16">
        <v>2026</v>
      </c>
      <c r="L5" s="16">
        <v>2026</v>
      </c>
      <c r="M5" s="16">
        <v>2026</v>
      </c>
      <c r="N5" s="16">
        <v>2026</v>
      </c>
      <c r="O5" s="13">
        <v>2019</v>
      </c>
      <c r="P5" s="11">
        <v>2025</v>
      </c>
      <c r="Q5" s="26" t="s">
        <v>58</v>
      </c>
      <c r="R5" s="58" t="s">
        <v>62</v>
      </c>
      <c r="S5" s="58"/>
      <c r="T5" s="58" t="s">
        <v>63</v>
      </c>
      <c r="U5" s="58"/>
    </row>
    <row r="6" spans="1:21" x14ac:dyDescent="0.35">
      <c r="A6" s="25" t="s">
        <v>0</v>
      </c>
      <c r="B6" s="25" t="s">
        <v>0</v>
      </c>
      <c r="C6" s="19">
        <v>56263</v>
      </c>
      <c r="D6" s="19">
        <v>84462</v>
      </c>
      <c r="E6" s="19">
        <v>83670</v>
      </c>
      <c r="F6" s="19">
        <v>117989</v>
      </c>
      <c r="G6" s="19">
        <v>54938</v>
      </c>
      <c r="H6" s="19">
        <v>81123</v>
      </c>
      <c r="I6" s="19">
        <v>65226</v>
      </c>
      <c r="J6" s="19">
        <v>94041</v>
      </c>
      <c r="K6" s="19">
        <v>54720</v>
      </c>
      <c r="L6" s="19">
        <v>78189</v>
      </c>
      <c r="M6" s="19">
        <v>65489</v>
      </c>
      <c r="N6" s="19">
        <v>92837</v>
      </c>
      <c r="O6" s="19">
        <v>342384</v>
      </c>
      <c r="P6" s="19">
        <v>295328</v>
      </c>
      <c r="Q6" s="19">
        <v>291235</v>
      </c>
      <c r="R6" s="19">
        <f t="shared" ref="R6:R20" si="0">Q6-O6</f>
        <v>-51149</v>
      </c>
      <c r="S6" s="29">
        <f t="shared" ref="S6:S20" si="1">(Q6-O6)/O6</f>
        <v>-0.14939074255806345</v>
      </c>
      <c r="T6" s="19">
        <f>Q6-P6</f>
        <v>-4093</v>
      </c>
      <c r="U6" s="29">
        <f>(Q6-P6)/P6</f>
        <v>-1.3859166756961751E-2</v>
      </c>
    </row>
    <row r="7" spans="1:21" x14ac:dyDescent="0.35">
      <c r="A7" s="25" t="s">
        <v>105</v>
      </c>
      <c r="B7" s="25" t="s">
        <v>106</v>
      </c>
      <c r="C7" s="19">
        <v>39281</v>
      </c>
      <c r="D7" s="19">
        <v>63250</v>
      </c>
      <c r="E7" s="19">
        <v>59951</v>
      </c>
      <c r="F7" s="19">
        <v>74346</v>
      </c>
      <c r="G7" s="19">
        <v>46538</v>
      </c>
      <c r="H7" s="19">
        <v>69383</v>
      </c>
      <c r="I7" s="19">
        <v>51018</v>
      </c>
      <c r="J7" s="19">
        <v>65292</v>
      </c>
      <c r="K7" s="19">
        <v>47838</v>
      </c>
      <c r="L7" s="19">
        <v>68680</v>
      </c>
      <c r="M7" s="19">
        <v>50622</v>
      </c>
      <c r="N7" s="19">
        <v>68826</v>
      </c>
      <c r="O7" s="19">
        <v>236828</v>
      </c>
      <c r="P7" s="19">
        <v>232231</v>
      </c>
      <c r="Q7" s="19">
        <v>235966</v>
      </c>
      <c r="R7" s="19">
        <f t="shared" si="0"/>
        <v>-862</v>
      </c>
      <c r="S7" s="29">
        <f t="shared" si="1"/>
        <v>-3.6397723242184202E-3</v>
      </c>
      <c r="T7" s="19">
        <f t="shared" ref="T7:T19" si="2">Q7-P7</f>
        <v>3735</v>
      </c>
      <c r="U7" s="29">
        <f t="shared" ref="U7:U19" si="3">(Q7-P7)/P7</f>
        <v>1.6083124130714676E-2</v>
      </c>
    </row>
    <row r="8" spans="1:21" x14ac:dyDescent="0.35">
      <c r="A8" s="25" t="s">
        <v>64</v>
      </c>
      <c r="B8" s="25" t="s">
        <v>64</v>
      </c>
      <c r="C8" s="19">
        <v>37317</v>
      </c>
      <c r="D8" s="19">
        <v>59157</v>
      </c>
      <c r="E8" s="19">
        <v>56337</v>
      </c>
      <c r="F8" s="19">
        <v>69444</v>
      </c>
      <c r="G8" s="34" t="s">
        <v>65</v>
      </c>
      <c r="H8" s="34" t="s">
        <v>65</v>
      </c>
      <c r="I8" s="19">
        <v>49489</v>
      </c>
      <c r="J8" s="19">
        <v>63161</v>
      </c>
      <c r="K8" s="19">
        <v>46394</v>
      </c>
      <c r="L8" s="19">
        <v>66343</v>
      </c>
      <c r="M8" s="34" t="s">
        <v>65</v>
      </c>
      <c r="N8" s="19">
        <v>66397</v>
      </c>
      <c r="O8" s="19">
        <v>222255</v>
      </c>
      <c r="P8" s="19" t="s">
        <v>65</v>
      </c>
      <c r="Q8" s="19" t="s">
        <v>65</v>
      </c>
      <c r="R8" s="25" t="e">
        <f t="shared" si="0"/>
        <v>#VALUE!</v>
      </c>
      <c r="S8" s="38" t="e">
        <f t="shared" si="1"/>
        <v>#VALUE!</v>
      </c>
      <c r="T8" s="25" t="e">
        <f t="shared" si="2"/>
        <v>#VALUE!</v>
      </c>
      <c r="U8" s="38" t="e">
        <f t="shared" si="3"/>
        <v>#VALUE!</v>
      </c>
    </row>
    <row r="9" spans="1:21" x14ac:dyDescent="0.35">
      <c r="A9" s="25" t="s">
        <v>102</v>
      </c>
      <c r="B9" s="25" t="s">
        <v>66</v>
      </c>
      <c r="C9" s="19">
        <v>1964</v>
      </c>
      <c r="D9" s="19">
        <v>4093</v>
      </c>
      <c r="E9" s="19">
        <v>3614</v>
      </c>
      <c r="F9" s="19">
        <v>4902</v>
      </c>
      <c r="G9" s="34" t="s">
        <v>65</v>
      </c>
      <c r="H9" s="34" t="s">
        <v>65</v>
      </c>
      <c r="I9" s="19">
        <v>1529</v>
      </c>
      <c r="J9" s="19">
        <v>2131</v>
      </c>
      <c r="K9" s="19">
        <v>1444</v>
      </c>
      <c r="L9" s="19">
        <v>2337</v>
      </c>
      <c r="M9" s="34" t="s">
        <v>65</v>
      </c>
      <c r="N9" s="19">
        <v>2429</v>
      </c>
      <c r="O9" s="19">
        <v>14573</v>
      </c>
      <c r="P9" s="19" t="s">
        <v>65</v>
      </c>
      <c r="Q9" s="19" t="s">
        <v>65</v>
      </c>
      <c r="R9" s="19" t="e">
        <f t="shared" si="0"/>
        <v>#VALUE!</v>
      </c>
      <c r="S9" s="29" t="e">
        <f t="shared" si="1"/>
        <v>#VALUE!</v>
      </c>
      <c r="T9" s="19" t="e">
        <f t="shared" si="2"/>
        <v>#VALUE!</v>
      </c>
      <c r="U9" s="29" t="e">
        <f t="shared" si="3"/>
        <v>#VALUE!</v>
      </c>
    </row>
    <row r="10" spans="1:21" x14ac:dyDescent="0.35">
      <c r="A10" s="25" t="s">
        <v>91</v>
      </c>
      <c r="B10" s="25" t="s">
        <v>74</v>
      </c>
      <c r="C10" s="19">
        <v>12010</v>
      </c>
      <c r="D10" s="19">
        <v>14260</v>
      </c>
      <c r="E10" s="19">
        <v>14964</v>
      </c>
      <c r="F10" s="19">
        <v>23268</v>
      </c>
      <c r="G10" s="19">
        <v>4442</v>
      </c>
      <c r="H10" s="19">
        <v>6085</v>
      </c>
      <c r="I10" s="19">
        <v>7925</v>
      </c>
      <c r="J10" s="19">
        <v>15887</v>
      </c>
      <c r="K10" s="19">
        <v>3072</v>
      </c>
      <c r="L10" s="19">
        <v>5227</v>
      </c>
      <c r="M10" s="19">
        <v>8172</v>
      </c>
      <c r="N10" s="19">
        <v>12280</v>
      </c>
      <c r="O10" s="19">
        <v>64502</v>
      </c>
      <c r="P10" s="19">
        <v>34339</v>
      </c>
      <c r="Q10" s="19">
        <v>28751</v>
      </c>
      <c r="R10" s="19">
        <f t="shared" si="0"/>
        <v>-35751</v>
      </c>
      <c r="S10" s="29">
        <f t="shared" si="1"/>
        <v>-0.55426188335245419</v>
      </c>
      <c r="T10" s="19">
        <f t="shared" si="2"/>
        <v>-5588</v>
      </c>
      <c r="U10" s="29">
        <f t="shared" si="3"/>
        <v>-0.16273042313404584</v>
      </c>
    </row>
    <row r="11" spans="1:21" x14ac:dyDescent="0.35">
      <c r="A11" s="25" t="s">
        <v>81</v>
      </c>
      <c r="B11" s="25" t="s">
        <v>81</v>
      </c>
      <c r="C11" s="19">
        <v>11978</v>
      </c>
      <c r="D11" s="19">
        <v>14239</v>
      </c>
      <c r="E11" s="34" t="s">
        <v>65</v>
      </c>
      <c r="F11" s="19">
        <v>23088</v>
      </c>
      <c r="G11" s="19">
        <v>4428</v>
      </c>
      <c r="H11" s="34" t="s">
        <v>65</v>
      </c>
      <c r="I11" s="19">
        <v>7904</v>
      </c>
      <c r="J11" s="19">
        <v>15653</v>
      </c>
      <c r="K11" s="19">
        <v>3037</v>
      </c>
      <c r="L11" s="19">
        <v>5195</v>
      </c>
      <c r="M11" s="19">
        <v>8154</v>
      </c>
      <c r="N11" s="19">
        <v>12158</v>
      </c>
      <c r="O11" s="19" t="s">
        <v>65</v>
      </c>
      <c r="P11" s="19" t="s">
        <v>65</v>
      </c>
      <c r="Q11" s="19">
        <v>28544</v>
      </c>
      <c r="R11" s="19" t="e">
        <f t="shared" si="0"/>
        <v>#VALUE!</v>
      </c>
      <c r="S11" s="29" t="e">
        <f t="shared" si="1"/>
        <v>#VALUE!</v>
      </c>
      <c r="T11" s="19" t="e">
        <f t="shared" si="2"/>
        <v>#VALUE!</v>
      </c>
      <c r="U11" s="29" t="e">
        <f t="shared" si="3"/>
        <v>#VALUE!</v>
      </c>
    </row>
    <row r="12" spans="1:21" x14ac:dyDescent="0.35">
      <c r="A12" s="25" t="s">
        <v>94</v>
      </c>
      <c r="B12" s="25" t="s">
        <v>77</v>
      </c>
      <c r="C12" s="19">
        <v>2330</v>
      </c>
      <c r="D12" s="19">
        <v>2892</v>
      </c>
      <c r="E12" s="19">
        <v>3478</v>
      </c>
      <c r="F12" s="19">
        <v>7463</v>
      </c>
      <c r="G12" s="19">
        <v>1609</v>
      </c>
      <c r="H12" s="19">
        <v>2381</v>
      </c>
      <c r="I12" s="19">
        <v>2425</v>
      </c>
      <c r="J12" s="19">
        <v>5732</v>
      </c>
      <c r="K12" s="19">
        <v>1658</v>
      </c>
      <c r="L12" s="19">
        <v>1961</v>
      </c>
      <c r="M12" s="19">
        <v>2718</v>
      </c>
      <c r="N12" s="19">
        <v>5668</v>
      </c>
      <c r="O12" s="19">
        <v>16163</v>
      </c>
      <c r="P12" s="19">
        <v>12147</v>
      </c>
      <c r="Q12" s="19">
        <v>12005</v>
      </c>
      <c r="R12" s="19">
        <f t="shared" si="0"/>
        <v>-4158</v>
      </c>
      <c r="S12" s="29">
        <f t="shared" si="1"/>
        <v>-0.25725422260718928</v>
      </c>
      <c r="T12" s="19">
        <f t="shared" si="2"/>
        <v>-142</v>
      </c>
      <c r="U12" s="29">
        <f t="shared" si="3"/>
        <v>-1.1690129250020581E-2</v>
      </c>
    </row>
    <row r="13" spans="1:21" x14ac:dyDescent="0.35">
      <c r="A13" s="25" t="s">
        <v>82</v>
      </c>
      <c r="B13" s="25" t="s">
        <v>82</v>
      </c>
      <c r="C13" s="19">
        <v>2272</v>
      </c>
      <c r="D13" s="19">
        <v>2830</v>
      </c>
      <c r="E13" s="19">
        <v>3402</v>
      </c>
      <c r="F13" s="19">
        <v>7045</v>
      </c>
      <c r="G13" s="34" t="s">
        <v>65</v>
      </c>
      <c r="H13" s="19">
        <v>2270</v>
      </c>
      <c r="I13" s="19">
        <v>2320</v>
      </c>
      <c r="J13" s="19">
        <v>5590</v>
      </c>
      <c r="K13" s="34" t="s">
        <v>65</v>
      </c>
      <c r="L13" s="19">
        <v>1937</v>
      </c>
      <c r="M13" s="19">
        <v>2710</v>
      </c>
      <c r="N13" s="19">
        <v>5518</v>
      </c>
      <c r="O13" s="19">
        <v>15549</v>
      </c>
      <c r="P13" s="19" t="s">
        <v>65</v>
      </c>
      <c r="Q13" s="19" t="s">
        <v>65</v>
      </c>
      <c r="R13" s="19" t="e">
        <f t="shared" si="0"/>
        <v>#VALUE!</v>
      </c>
      <c r="S13" s="29" t="e">
        <f t="shared" si="1"/>
        <v>#VALUE!</v>
      </c>
      <c r="T13" s="19" t="e">
        <f t="shared" si="2"/>
        <v>#VALUE!</v>
      </c>
      <c r="U13" s="29" t="e">
        <f t="shared" si="3"/>
        <v>#VALUE!</v>
      </c>
    </row>
    <row r="14" spans="1:21" x14ac:dyDescent="0.35">
      <c r="A14" s="25" t="s">
        <v>88</v>
      </c>
      <c r="B14" s="25" t="s">
        <v>71</v>
      </c>
      <c r="C14" s="19">
        <v>394</v>
      </c>
      <c r="D14" s="19">
        <v>975</v>
      </c>
      <c r="E14" s="19">
        <v>2246</v>
      </c>
      <c r="F14" s="19">
        <v>4883</v>
      </c>
      <c r="G14" s="19">
        <v>270</v>
      </c>
      <c r="H14" s="19">
        <v>429</v>
      </c>
      <c r="I14" s="19">
        <v>1184</v>
      </c>
      <c r="J14" s="19">
        <v>2560</v>
      </c>
      <c r="K14" s="19">
        <v>147</v>
      </c>
      <c r="L14" s="19">
        <v>230</v>
      </c>
      <c r="M14" s="19">
        <v>1342</v>
      </c>
      <c r="N14" s="19">
        <v>1784</v>
      </c>
      <c r="O14" s="19">
        <v>8498</v>
      </c>
      <c r="P14" s="19">
        <v>4443</v>
      </c>
      <c r="Q14" s="19">
        <v>3503</v>
      </c>
      <c r="R14" s="19">
        <f t="shared" si="0"/>
        <v>-4995</v>
      </c>
      <c r="S14" s="29">
        <f t="shared" si="1"/>
        <v>-0.58778536126147329</v>
      </c>
      <c r="T14" s="19">
        <f t="shared" si="2"/>
        <v>-940</v>
      </c>
      <c r="U14" s="29">
        <f t="shared" si="3"/>
        <v>-0.21156875984695026</v>
      </c>
    </row>
    <row r="15" spans="1:21" x14ac:dyDescent="0.35">
      <c r="A15" s="25" t="s">
        <v>85</v>
      </c>
      <c r="B15" s="25" t="s">
        <v>68</v>
      </c>
      <c r="C15" s="19">
        <v>488</v>
      </c>
      <c r="D15" s="19">
        <v>607</v>
      </c>
      <c r="E15" s="19">
        <v>591</v>
      </c>
      <c r="F15" s="19">
        <v>2026</v>
      </c>
      <c r="G15" s="19">
        <v>400</v>
      </c>
      <c r="H15" s="19">
        <v>992</v>
      </c>
      <c r="I15" s="19">
        <v>767</v>
      </c>
      <c r="J15" s="19">
        <v>1006</v>
      </c>
      <c r="K15" s="19">
        <v>642</v>
      </c>
      <c r="L15" s="19">
        <v>559</v>
      </c>
      <c r="M15" s="19">
        <v>864</v>
      </c>
      <c r="N15" s="19">
        <v>1388</v>
      </c>
      <c r="O15" s="19">
        <v>3712</v>
      </c>
      <c r="P15" s="19">
        <v>3165</v>
      </c>
      <c r="Q15" s="19">
        <v>3453</v>
      </c>
      <c r="R15" s="19">
        <f t="shared" si="0"/>
        <v>-259</v>
      </c>
      <c r="S15" s="29">
        <f t="shared" si="1"/>
        <v>-6.9773706896551727E-2</v>
      </c>
      <c r="T15" s="19">
        <f t="shared" si="2"/>
        <v>288</v>
      </c>
      <c r="U15" s="29">
        <f t="shared" si="3"/>
        <v>9.0995260663507105E-2</v>
      </c>
    </row>
    <row r="16" spans="1:21" x14ac:dyDescent="0.35">
      <c r="A16" s="25" t="s">
        <v>89</v>
      </c>
      <c r="B16" s="25" t="s">
        <v>72</v>
      </c>
      <c r="C16" s="19">
        <v>432</v>
      </c>
      <c r="D16" s="19">
        <v>777</v>
      </c>
      <c r="E16" s="19">
        <v>817</v>
      </c>
      <c r="F16" s="19">
        <v>1613</v>
      </c>
      <c r="G16" s="19">
        <v>373</v>
      </c>
      <c r="H16" s="19">
        <v>387</v>
      </c>
      <c r="I16" s="19">
        <v>576</v>
      </c>
      <c r="J16" s="19">
        <v>1016</v>
      </c>
      <c r="K16" s="19">
        <v>389</v>
      </c>
      <c r="L16" s="19">
        <v>331</v>
      </c>
      <c r="M16" s="19">
        <v>590</v>
      </c>
      <c r="N16" s="19">
        <v>946</v>
      </c>
      <c r="O16" s="19">
        <v>3639</v>
      </c>
      <c r="P16" s="19">
        <v>2352</v>
      </c>
      <c r="Q16" s="19">
        <v>2256</v>
      </c>
      <c r="R16" s="19">
        <f t="shared" si="0"/>
        <v>-1383</v>
      </c>
      <c r="S16" s="29">
        <f t="shared" si="1"/>
        <v>-0.3800494641384996</v>
      </c>
      <c r="T16" s="19">
        <f t="shared" si="2"/>
        <v>-96</v>
      </c>
      <c r="U16" s="29">
        <f t="shared" si="3"/>
        <v>-4.0816326530612242E-2</v>
      </c>
    </row>
    <row r="17" spans="1:21" x14ac:dyDescent="0.35">
      <c r="A17" s="25" t="s">
        <v>93</v>
      </c>
      <c r="B17" s="25" t="s">
        <v>76</v>
      </c>
      <c r="C17" s="19">
        <v>284</v>
      </c>
      <c r="D17" s="19">
        <v>421</v>
      </c>
      <c r="E17" s="19">
        <v>630</v>
      </c>
      <c r="F17" s="19">
        <v>1805</v>
      </c>
      <c r="G17" s="19">
        <v>237</v>
      </c>
      <c r="H17" s="19">
        <v>296</v>
      </c>
      <c r="I17" s="19">
        <v>348</v>
      </c>
      <c r="J17" s="19">
        <v>797</v>
      </c>
      <c r="K17" s="19">
        <v>485</v>
      </c>
      <c r="L17" s="19">
        <v>291</v>
      </c>
      <c r="M17" s="19">
        <v>456</v>
      </c>
      <c r="N17" s="19">
        <v>869</v>
      </c>
      <c r="O17" s="19">
        <v>3140</v>
      </c>
      <c r="P17" s="19">
        <v>1678</v>
      </c>
      <c r="Q17" s="19">
        <v>2101</v>
      </c>
      <c r="R17" s="19">
        <f t="shared" si="0"/>
        <v>-1039</v>
      </c>
      <c r="S17" s="29">
        <f t="shared" si="1"/>
        <v>-0.33089171974522291</v>
      </c>
      <c r="T17" s="19">
        <f t="shared" si="2"/>
        <v>423</v>
      </c>
      <c r="U17" s="29">
        <f t="shared" si="3"/>
        <v>0.25208581644815259</v>
      </c>
    </row>
    <row r="18" spans="1:21" x14ac:dyDescent="0.35">
      <c r="A18" s="25" t="s">
        <v>95</v>
      </c>
      <c r="B18" s="25" t="s">
        <v>78</v>
      </c>
      <c r="C18" s="19">
        <v>163</v>
      </c>
      <c r="D18" s="19">
        <v>697</v>
      </c>
      <c r="E18" s="19">
        <v>240</v>
      </c>
      <c r="F18" s="19">
        <v>946</v>
      </c>
      <c r="G18" s="19">
        <v>286</v>
      </c>
      <c r="H18" s="19">
        <v>528</v>
      </c>
      <c r="I18" s="19">
        <v>360</v>
      </c>
      <c r="J18" s="19">
        <v>609</v>
      </c>
      <c r="K18" s="19">
        <v>184</v>
      </c>
      <c r="L18" s="19">
        <v>500</v>
      </c>
      <c r="M18" s="19">
        <v>233</v>
      </c>
      <c r="N18" s="19">
        <v>184</v>
      </c>
      <c r="O18" s="19">
        <v>2046</v>
      </c>
      <c r="P18" s="19">
        <v>1783</v>
      </c>
      <c r="Q18" s="19">
        <v>1101</v>
      </c>
      <c r="R18" s="19">
        <f t="shared" si="0"/>
        <v>-945</v>
      </c>
      <c r="S18" s="29">
        <f t="shared" si="1"/>
        <v>-0.46187683284457476</v>
      </c>
      <c r="T18" s="19">
        <f t="shared" si="2"/>
        <v>-682</v>
      </c>
      <c r="U18" s="29">
        <f t="shared" si="3"/>
        <v>-0.38250140213123951</v>
      </c>
    </row>
    <row r="19" spans="1:21" x14ac:dyDescent="0.35">
      <c r="A19" s="25" t="s">
        <v>96</v>
      </c>
      <c r="B19" s="25" t="s">
        <v>79</v>
      </c>
      <c r="C19" s="19">
        <v>151</v>
      </c>
      <c r="D19" s="19">
        <v>75</v>
      </c>
      <c r="E19" s="19">
        <v>211</v>
      </c>
      <c r="F19" s="19">
        <v>565</v>
      </c>
      <c r="G19" s="19">
        <v>195</v>
      </c>
      <c r="H19" s="19">
        <v>99</v>
      </c>
      <c r="I19" s="19">
        <v>123</v>
      </c>
      <c r="J19" s="19">
        <v>455</v>
      </c>
      <c r="K19" s="19">
        <v>70</v>
      </c>
      <c r="L19" s="19">
        <v>80</v>
      </c>
      <c r="M19" s="19">
        <v>165</v>
      </c>
      <c r="N19" s="19">
        <v>286</v>
      </c>
      <c r="O19" s="19">
        <v>1002</v>
      </c>
      <c r="P19" s="19">
        <v>872</v>
      </c>
      <c r="Q19" s="19">
        <v>601</v>
      </c>
      <c r="R19" s="19">
        <f t="shared" si="0"/>
        <v>-401</v>
      </c>
      <c r="S19" s="29">
        <f t="shared" si="1"/>
        <v>-0.40019960079840322</v>
      </c>
      <c r="T19" s="19">
        <f t="shared" si="2"/>
        <v>-271</v>
      </c>
      <c r="U19" s="29">
        <f t="shared" si="3"/>
        <v>-0.31077981651376146</v>
      </c>
    </row>
    <row r="20" spans="1:21" x14ac:dyDescent="0.35">
      <c r="A20" s="25" t="s">
        <v>87</v>
      </c>
      <c r="B20" s="25" t="s">
        <v>70</v>
      </c>
      <c r="C20" s="19">
        <v>37</v>
      </c>
      <c r="D20" s="34" t="s">
        <v>65</v>
      </c>
      <c r="E20" s="19">
        <v>65</v>
      </c>
      <c r="F20" s="19">
        <v>193</v>
      </c>
      <c r="G20" s="19">
        <v>163</v>
      </c>
      <c r="H20" s="19">
        <v>162</v>
      </c>
      <c r="I20" s="19">
        <v>59</v>
      </c>
      <c r="J20" s="19">
        <v>95</v>
      </c>
      <c r="K20" s="19">
        <v>78</v>
      </c>
      <c r="L20" s="19">
        <v>34</v>
      </c>
      <c r="M20" s="19">
        <v>77</v>
      </c>
      <c r="N20" s="19">
        <v>80</v>
      </c>
      <c r="O20" s="19" t="s">
        <v>65</v>
      </c>
      <c r="P20" s="19">
        <v>479</v>
      </c>
      <c r="Q20" s="19">
        <v>269</v>
      </c>
      <c r="R20" s="19" t="e">
        <f t="shared" si="0"/>
        <v>#VALUE!</v>
      </c>
      <c r="S20" s="29" t="e">
        <f t="shared" si="1"/>
        <v>#VALUE!</v>
      </c>
      <c r="T20" s="19">
        <f t="shared" ref="T20" si="4">Q20-P20</f>
        <v>-210</v>
      </c>
      <c r="U20" s="29">
        <f t="shared" ref="U20" si="5">(Q20-P20)/P20</f>
        <v>-0.43841336116910229</v>
      </c>
    </row>
    <row r="21" spans="1:21" x14ac:dyDescent="0.35">
      <c r="A21" s="50"/>
      <c r="B21" s="50"/>
      <c r="C21" s="51"/>
      <c r="D21" s="52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21" x14ac:dyDescent="0.35">
      <c r="A22" s="48" t="s">
        <v>98</v>
      </c>
    </row>
    <row r="23" spans="1:21" x14ac:dyDescent="0.35">
      <c r="A23" s="49" t="s">
        <v>108</v>
      </c>
      <c r="B23" s="35"/>
      <c r="C23" s="32"/>
    </row>
    <row r="24" spans="1:21" x14ac:dyDescent="0.35">
      <c r="A24" s="36"/>
      <c r="B24" s="36"/>
      <c r="C24" s="12" t="s">
        <v>27</v>
      </c>
      <c r="D24" s="12" t="s">
        <v>28</v>
      </c>
      <c r="E24" s="12" t="s">
        <v>29</v>
      </c>
      <c r="F24" s="12" t="s">
        <v>30</v>
      </c>
      <c r="G24" s="7" t="s">
        <v>27</v>
      </c>
      <c r="H24" s="7" t="s">
        <v>28</v>
      </c>
      <c r="I24" s="7" t="s">
        <v>29</v>
      </c>
      <c r="J24" s="8" t="s">
        <v>30</v>
      </c>
      <c r="K24" s="14" t="s">
        <v>27</v>
      </c>
      <c r="L24" s="14" t="s">
        <v>28</v>
      </c>
      <c r="M24" s="14" t="s">
        <v>29</v>
      </c>
      <c r="N24" s="15" t="s">
        <v>30</v>
      </c>
      <c r="O24" s="57" t="s">
        <v>59</v>
      </c>
      <c r="P24" s="57"/>
      <c r="Q24" s="57"/>
      <c r="R24" s="58" t="s">
        <v>61</v>
      </c>
      <c r="S24" s="58"/>
      <c r="T24" s="58"/>
      <c r="U24" s="58"/>
    </row>
    <row r="25" spans="1:21" x14ac:dyDescent="0.35">
      <c r="A25" s="36"/>
      <c r="B25" s="36"/>
      <c r="C25" s="13">
        <v>2019</v>
      </c>
      <c r="D25" s="13">
        <v>2019</v>
      </c>
      <c r="E25" s="13">
        <v>2019</v>
      </c>
      <c r="F25" s="13">
        <v>2019</v>
      </c>
      <c r="G25" s="11">
        <v>2025</v>
      </c>
      <c r="H25" s="11">
        <v>2025</v>
      </c>
      <c r="I25" s="11">
        <v>2025</v>
      </c>
      <c r="J25" s="11">
        <v>2025</v>
      </c>
      <c r="K25" s="16">
        <v>2026</v>
      </c>
      <c r="L25" s="16">
        <v>2026</v>
      </c>
      <c r="M25" s="16">
        <v>2026</v>
      </c>
      <c r="N25" s="16">
        <v>2026</v>
      </c>
      <c r="O25" s="13">
        <v>2019</v>
      </c>
      <c r="P25" s="11">
        <v>2025</v>
      </c>
      <c r="Q25" s="26" t="s">
        <v>58</v>
      </c>
      <c r="R25" s="58" t="s">
        <v>62</v>
      </c>
      <c r="S25" s="58"/>
      <c r="T25" s="58" t="s">
        <v>63</v>
      </c>
      <c r="U25" s="58"/>
    </row>
    <row r="26" spans="1:21" x14ac:dyDescent="0.35">
      <c r="A26" s="25" t="s">
        <v>0</v>
      </c>
      <c r="B26" s="25" t="s">
        <v>0</v>
      </c>
      <c r="C26" s="19">
        <v>16084</v>
      </c>
      <c r="D26" s="19">
        <v>17455</v>
      </c>
      <c r="E26" s="19">
        <v>21629</v>
      </c>
      <c r="F26" s="19">
        <v>21471</v>
      </c>
      <c r="G26" s="19">
        <v>27140</v>
      </c>
      <c r="H26" s="19">
        <v>28247</v>
      </c>
      <c r="I26" s="19">
        <v>36654</v>
      </c>
      <c r="J26" s="19">
        <v>30520</v>
      </c>
      <c r="K26" s="19">
        <v>31014</v>
      </c>
      <c r="L26" s="19">
        <v>28108</v>
      </c>
      <c r="M26" s="19">
        <v>38853</v>
      </c>
      <c r="N26" s="19">
        <v>31380</v>
      </c>
      <c r="O26" s="19">
        <v>76639</v>
      </c>
      <c r="P26" s="19">
        <v>122561</v>
      </c>
      <c r="Q26" s="19">
        <v>129355</v>
      </c>
      <c r="R26" s="19">
        <f t="shared" ref="R26:R41" si="6">Q26-O26</f>
        <v>52716</v>
      </c>
      <c r="S26" s="29">
        <f t="shared" ref="S26:S41" si="7">(Q26-O26)/O26</f>
        <v>0.68784822348934616</v>
      </c>
      <c r="T26" s="19">
        <f>Q26-P26</f>
        <v>6794</v>
      </c>
      <c r="U26" s="29">
        <f>(Q26-P26)/P26</f>
        <v>5.5433620809229693E-2</v>
      </c>
    </row>
    <row r="27" spans="1:21" x14ac:dyDescent="0.35">
      <c r="A27" s="25" t="s">
        <v>64</v>
      </c>
      <c r="B27" s="25" t="s">
        <v>64</v>
      </c>
      <c r="C27" s="19">
        <v>7367</v>
      </c>
      <c r="D27" s="19">
        <v>6996</v>
      </c>
      <c r="E27" s="19">
        <v>6919</v>
      </c>
      <c r="F27" s="19">
        <v>9260</v>
      </c>
      <c r="G27" s="19">
        <v>9105</v>
      </c>
      <c r="H27" s="19">
        <v>9587</v>
      </c>
      <c r="I27" s="19">
        <v>11702</v>
      </c>
      <c r="J27" s="19">
        <v>11471</v>
      </c>
      <c r="K27" s="19">
        <v>9648</v>
      </c>
      <c r="L27" s="19">
        <v>9258</v>
      </c>
      <c r="M27" s="19">
        <v>11510</v>
      </c>
      <c r="N27" s="19">
        <v>10993</v>
      </c>
      <c r="O27" s="19">
        <v>30542</v>
      </c>
      <c r="P27" s="19">
        <v>41865</v>
      </c>
      <c r="Q27" s="19">
        <v>41409</v>
      </c>
      <c r="R27" s="19">
        <f t="shared" si="6"/>
        <v>10867</v>
      </c>
      <c r="S27" s="29">
        <f t="shared" si="7"/>
        <v>0.35580512081723531</v>
      </c>
      <c r="T27" s="19">
        <f t="shared" ref="T27:T35" si="8">Q27-P27</f>
        <v>-456</v>
      </c>
      <c r="U27" s="29">
        <f t="shared" ref="U27:U35" si="9">(Q27-P27)/P27</f>
        <v>-1.0892153350053745E-2</v>
      </c>
    </row>
    <row r="28" spans="1:21" x14ac:dyDescent="0.35">
      <c r="A28" s="25" t="s">
        <v>91</v>
      </c>
      <c r="B28" s="25" t="s">
        <v>74</v>
      </c>
      <c r="C28" s="19">
        <v>3790</v>
      </c>
      <c r="D28" s="19">
        <v>4641</v>
      </c>
      <c r="E28" s="19">
        <v>6489</v>
      </c>
      <c r="F28" s="19">
        <v>4709</v>
      </c>
      <c r="G28" s="19">
        <v>10657</v>
      </c>
      <c r="H28" s="19">
        <v>10446</v>
      </c>
      <c r="I28" s="19">
        <v>14541</v>
      </c>
      <c r="J28" s="19">
        <v>9472</v>
      </c>
      <c r="K28" s="19">
        <v>12211</v>
      </c>
      <c r="L28" s="19">
        <v>10900</v>
      </c>
      <c r="M28" s="19">
        <v>15947</v>
      </c>
      <c r="N28" s="19">
        <v>10210</v>
      </c>
      <c r="O28" s="19">
        <v>19629</v>
      </c>
      <c r="P28" s="19">
        <v>45116</v>
      </c>
      <c r="Q28" s="19">
        <v>49268</v>
      </c>
      <c r="R28" s="25">
        <f t="shared" si="6"/>
        <v>29639</v>
      </c>
      <c r="S28" s="38">
        <f t="shared" si="7"/>
        <v>1.5099597534260534</v>
      </c>
      <c r="T28" s="25">
        <f t="shared" si="8"/>
        <v>4152</v>
      </c>
      <c r="U28" s="38">
        <f t="shared" si="9"/>
        <v>9.2029435233620005E-2</v>
      </c>
    </row>
    <row r="29" spans="1:21" x14ac:dyDescent="0.35">
      <c r="A29" s="25" t="s">
        <v>94</v>
      </c>
      <c r="B29" s="25" t="s">
        <v>77</v>
      </c>
      <c r="C29" s="19">
        <v>1921</v>
      </c>
      <c r="D29" s="19">
        <v>1994</v>
      </c>
      <c r="E29" s="19">
        <v>3903</v>
      </c>
      <c r="F29" s="19">
        <v>2801</v>
      </c>
      <c r="G29" s="19">
        <v>3169</v>
      </c>
      <c r="H29" s="19">
        <v>3438</v>
      </c>
      <c r="I29" s="19">
        <v>4907</v>
      </c>
      <c r="J29" s="19">
        <v>3599</v>
      </c>
      <c r="K29" s="19">
        <v>4440</v>
      </c>
      <c r="L29" s="19">
        <v>3431</v>
      </c>
      <c r="M29" s="19">
        <v>5002</v>
      </c>
      <c r="N29" s="19">
        <v>3891</v>
      </c>
      <c r="O29" s="19">
        <v>10619</v>
      </c>
      <c r="P29" s="19">
        <v>15113</v>
      </c>
      <c r="Q29" s="19">
        <v>16764</v>
      </c>
      <c r="R29" s="19">
        <f t="shared" si="6"/>
        <v>6145</v>
      </c>
      <c r="S29" s="29">
        <f t="shared" si="7"/>
        <v>0.57867972502118847</v>
      </c>
      <c r="T29" s="19">
        <f t="shared" si="8"/>
        <v>1651</v>
      </c>
      <c r="U29" s="29">
        <f t="shared" si="9"/>
        <v>0.1092436974789916</v>
      </c>
    </row>
    <row r="30" spans="1:21" x14ac:dyDescent="0.35">
      <c r="A30" s="25" t="s">
        <v>82</v>
      </c>
      <c r="B30" s="25" t="s">
        <v>82</v>
      </c>
      <c r="C30" s="19">
        <v>1635</v>
      </c>
      <c r="D30" s="19">
        <v>1498</v>
      </c>
      <c r="E30" s="19">
        <v>3408</v>
      </c>
      <c r="F30" s="19">
        <v>2359</v>
      </c>
      <c r="G30" s="19">
        <v>3000</v>
      </c>
      <c r="H30" s="19">
        <v>2801</v>
      </c>
      <c r="I30" s="19">
        <v>4544</v>
      </c>
      <c r="J30" s="19">
        <v>3212</v>
      </c>
      <c r="K30" s="19">
        <v>4039</v>
      </c>
      <c r="L30" s="19">
        <v>2826</v>
      </c>
      <c r="M30" s="19">
        <v>4588</v>
      </c>
      <c r="N30" s="19">
        <v>3652</v>
      </c>
      <c r="O30" s="19">
        <v>8900</v>
      </c>
      <c r="P30" s="19">
        <v>13557</v>
      </c>
      <c r="Q30" s="19">
        <v>15105</v>
      </c>
      <c r="R30" s="19">
        <f t="shared" si="6"/>
        <v>6205</v>
      </c>
      <c r="S30" s="29">
        <f t="shared" si="7"/>
        <v>0.69719101123595506</v>
      </c>
      <c r="T30" s="19">
        <f t="shared" si="8"/>
        <v>1548</v>
      </c>
      <c r="U30" s="29">
        <f t="shared" si="9"/>
        <v>0.11418455410489046</v>
      </c>
    </row>
    <row r="31" spans="1:21" x14ac:dyDescent="0.35">
      <c r="A31" s="25" t="s">
        <v>93</v>
      </c>
      <c r="B31" s="25" t="s">
        <v>76</v>
      </c>
      <c r="C31" s="19">
        <v>689</v>
      </c>
      <c r="D31" s="19">
        <v>759</v>
      </c>
      <c r="E31" s="19">
        <v>994</v>
      </c>
      <c r="F31" s="19">
        <v>1418</v>
      </c>
      <c r="G31" s="19">
        <v>587</v>
      </c>
      <c r="H31" s="19">
        <v>595</v>
      </c>
      <c r="I31" s="19">
        <v>1123</v>
      </c>
      <c r="J31" s="19">
        <v>1665</v>
      </c>
      <c r="K31" s="19">
        <v>686</v>
      </c>
      <c r="L31" s="19">
        <v>767</v>
      </c>
      <c r="M31" s="19">
        <v>1249</v>
      </c>
      <c r="N31" s="19">
        <v>1260</v>
      </c>
      <c r="O31" s="19">
        <v>3860</v>
      </c>
      <c r="P31" s="19">
        <v>3970</v>
      </c>
      <c r="Q31" s="19">
        <v>3962</v>
      </c>
      <c r="R31" s="19">
        <f t="shared" si="6"/>
        <v>102</v>
      </c>
      <c r="S31" s="29">
        <f t="shared" si="7"/>
        <v>2.6424870466321245E-2</v>
      </c>
      <c r="T31" s="19">
        <f t="shared" si="8"/>
        <v>-8</v>
      </c>
      <c r="U31" s="29">
        <f t="shared" si="9"/>
        <v>-2.0151133501259445E-3</v>
      </c>
    </row>
    <row r="32" spans="1:21" x14ac:dyDescent="0.35">
      <c r="A32" s="25" t="s">
        <v>102</v>
      </c>
      <c r="B32" s="25" t="s">
        <v>66</v>
      </c>
      <c r="C32" s="19">
        <v>448</v>
      </c>
      <c r="D32" s="19">
        <v>834</v>
      </c>
      <c r="E32" s="19">
        <v>1020</v>
      </c>
      <c r="F32" s="19">
        <v>982</v>
      </c>
      <c r="G32" s="19">
        <v>583</v>
      </c>
      <c r="H32" s="19">
        <v>718</v>
      </c>
      <c r="I32" s="19">
        <v>1105</v>
      </c>
      <c r="J32" s="19">
        <v>826</v>
      </c>
      <c r="K32" s="19">
        <v>1107</v>
      </c>
      <c r="L32" s="19">
        <v>993</v>
      </c>
      <c r="M32" s="19">
        <v>1420</v>
      </c>
      <c r="N32" s="19">
        <v>951</v>
      </c>
      <c r="O32" s="19">
        <v>3284</v>
      </c>
      <c r="P32" s="19">
        <v>3232</v>
      </c>
      <c r="Q32" s="19">
        <v>4471</v>
      </c>
      <c r="R32" s="19">
        <f t="shared" si="6"/>
        <v>1187</v>
      </c>
      <c r="S32" s="29">
        <f t="shared" si="7"/>
        <v>0.36144945188794153</v>
      </c>
      <c r="T32" s="19">
        <f t="shared" si="8"/>
        <v>1239</v>
      </c>
      <c r="U32" s="29">
        <f t="shared" si="9"/>
        <v>0.38335396039603958</v>
      </c>
    </row>
    <row r="33" spans="1:21" x14ac:dyDescent="0.35">
      <c r="A33" s="25" t="s">
        <v>85</v>
      </c>
      <c r="B33" s="25" t="s">
        <v>68</v>
      </c>
      <c r="C33" s="19">
        <v>577</v>
      </c>
      <c r="D33" s="19">
        <v>394</v>
      </c>
      <c r="E33" s="19">
        <v>473</v>
      </c>
      <c r="F33" s="19">
        <v>601</v>
      </c>
      <c r="G33" s="19">
        <v>344</v>
      </c>
      <c r="H33" s="19">
        <v>497</v>
      </c>
      <c r="I33" s="19">
        <v>517</v>
      </c>
      <c r="J33" s="19">
        <v>731</v>
      </c>
      <c r="K33" s="19">
        <v>497</v>
      </c>
      <c r="L33" s="19">
        <v>303</v>
      </c>
      <c r="M33" s="19">
        <v>489</v>
      </c>
      <c r="N33" s="19">
        <v>789</v>
      </c>
      <c r="O33" s="19">
        <v>2045</v>
      </c>
      <c r="P33" s="19">
        <v>2089</v>
      </c>
      <c r="Q33" s="19">
        <v>2078</v>
      </c>
      <c r="R33" s="19">
        <f t="shared" si="6"/>
        <v>33</v>
      </c>
      <c r="S33" s="29">
        <f t="shared" si="7"/>
        <v>1.6136919315403422E-2</v>
      </c>
      <c r="T33" s="19">
        <f t="shared" si="8"/>
        <v>-11</v>
      </c>
      <c r="U33" s="29">
        <f t="shared" si="9"/>
        <v>-5.2656773575873624E-3</v>
      </c>
    </row>
    <row r="34" spans="1:21" x14ac:dyDescent="0.35">
      <c r="A34" s="25" t="s">
        <v>95</v>
      </c>
      <c r="B34" s="25" t="s">
        <v>78</v>
      </c>
      <c r="C34" s="19">
        <v>186</v>
      </c>
      <c r="D34" s="19">
        <v>323</v>
      </c>
      <c r="E34" s="19">
        <v>341</v>
      </c>
      <c r="F34" s="19">
        <v>243</v>
      </c>
      <c r="G34" s="19">
        <v>1290</v>
      </c>
      <c r="H34" s="19">
        <v>937</v>
      </c>
      <c r="I34" s="19">
        <v>702</v>
      </c>
      <c r="J34" s="19">
        <v>791</v>
      </c>
      <c r="K34" s="19">
        <v>1128</v>
      </c>
      <c r="L34" s="19">
        <v>1207</v>
      </c>
      <c r="M34" s="19">
        <v>1134</v>
      </c>
      <c r="N34" s="19">
        <v>1272</v>
      </c>
      <c r="O34" s="19">
        <v>1093</v>
      </c>
      <c r="P34" s="19">
        <v>3720</v>
      </c>
      <c r="Q34" s="19">
        <v>4741</v>
      </c>
      <c r="R34" s="19">
        <f t="shared" si="6"/>
        <v>3648</v>
      </c>
      <c r="S34" s="29">
        <f t="shared" si="7"/>
        <v>3.3376029277218664</v>
      </c>
      <c r="T34" s="19">
        <f t="shared" si="8"/>
        <v>1021</v>
      </c>
      <c r="U34" s="29">
        <f t="shared" si="9"/>
        <v>0.27446236559139786</v>
      </c>
    </row>
    <row r="35" spans="1:21" x14ac:dyDescent="0.35">
      <c r="A35" s="25" t="s">
        <v>89</v>
      </c>
      <c r="B35" s="25" t="s">
        <v>72</v>
      </c>
      <c r="C35" s="19">
        <v>106</v>
      </c>
      <c r="D35" s="19">
        <v>331</v>
      </c>
      <c r="E35" s="19">
        <v>157</v>
      </c>
      <c r="F35" s="19">
        <v>298</v>
      </c>
      <c r="G35" s="19">
        <v>95</v>
      </c>
      <c r="H35" s="19">
        <v>138</v>
      </c>
      <c r="I35" s="19">
        <v>257</v>
      </c>
      <c r="J35" s="19">
        <v>144</v>
      </c>
      <c r="K35" s="19">
        <v>114</v>
      </c>
      <c r="L35" s="19">
        <v>82</v>
      </c>
      <c r="M35" s="19">
        <v>138</v>
      </c>
      <c r="N35" s="19">
        <v>116</v>
      </c>
      <c r="O35" s="19">
        <v>892</v>
      </c>
      <c r="P35" s="19">
        <v>634</v>
      </c>
      <c r="Q35" s="19">
        <v>450</v>
      </c>
      <c r="R35" s="19">
        <f t="shared" si="6"/>
        <v>-442</v>
      </c>
      <c r="S35" s="29">
        <f t="shared" si="7"/>
        <v>-0.49551569506726456</v>
      </c>
      <c r="T35" s="19">
        <f t="shared" si="8"/>
        <v>-184</v>
      </c>
      <c r="U35" s="29">
        <f t="shared" si="9"/>
        <v>-0.29022082018927448</v>
      </c>
    </row>
    <row r="36" spans="1:21" x14ac:dyDescent="0.35">
      <c r="A36" s="25" t="s">
        <v>88</v>
      </c>
      <c r="B36" s="25" t="s">
        <v>71</v>
      </c>
      <c r="C36" s="19">
        <v>37</v>
      </c>
      <c r="D36" s="19">
        <v>218</v>
      </c>
      <c r="E36" s="19">
        <v>169</v>
      </c>
      <c r="F36" s="19">
        <v>159</v>
      </c>
      <c r="G36" s="19">
        <v>197</v>
      </c>
      <c r="H36" s="19">
        <v>310</v>
      </c>
      <c r="I36" s="19">
        <v>369</v>
      </c>
      <c r="J36" s="19">
        <v>201</v>
      </c>
      <c r="K36" s="19">
        <v>255</v>
      </c>
      <c r="L36" s="19">
        <v>291</v>
      </c>
      <c r="M36" s="19">
        <v>374</v>
      </c>
      <c r="N36" s="19">
        <v>306</v>
      </c>
      <c r="O36" s="19">
        <v>583</v>
      </c>
      <c r="P36" s="19">
        <v>1077</v>
      </c>
      <c r="Q36" s="19">
        <v>1226</v>
      </c>
      <c r="R36" s="19">
        <f t="shared" si="6"/>
        <v>643</v>
      </c>
      <c r="S36" s="29">
        <f t="shared" si="7"/>
        <v>1.1029159519725558</v>
      </c>
      <c r="T36" s="19">
        <f t="shared" ref="T36:T41" si="10">Q36-P36</f>
        <v>149</v>
      </c>
      <c r="U36" s="29">
        <f t="shared" ref="U36:U41" si="11">(Q36-P36)/P36</f>
        <v>0.13834726090993502</v>
      </c>
    </row>
    <row r="37" spans="1:21" x14ac:dyDescent="0.35">
      <c r="A37" s="25" t="s">
        <v>86</v>
      </c>
      <c r="B37" s="25" t="s">
        <v>69</v>
      </c>
      <c r="C37" s="19">
        <v>119</v>
      </c>
      <c r="D37" s="19">
        <v>141</v>
      </c>
      <c r="E37" s="19">
        <v>123</v>
      </c>
      <c r="F37" s="19">
        <v>79</v>
      </c>
      <c r="G37" s="34" t="s">
        <v>65</v>
      </c>
      <c r="H37" s="19">
        <v>180</v>
      </c>
      <c r="I37" s="19">
        <v>109</v>
      </c>
      <c r="J37" s="19">
        <v>123</v>
      </c>
      <c r="K37" s="19">
        <v>172</v>
      </c>
      <c r="L37" s="19">
        <v>200</v>
      </c>
      <c r="M37" s="19">
        <v>173</v>
      </c>
      <c r="N37" s="19">
        <v>43</v>
      </c>
      <c r="O37" s="19">
        <v>462</v>
      </c>
      <c r="P37" s="19" t="s">
        <v>65</v>
      </c>
      <c r="Q37" s="19">
        <v>588</v>
      </c>
      <c r="R37" s="19">
        <f t="shared" si="6"/>
        <v>126</v>
      </c>
      <c r="S37" s="29">
        <f t="shared" si="7"/>
        <v>0.27272727272727271</v>
      </c>
      <c r="T37" s="19" t="e">
        <f t="shared" si="10"/>
        <v>#VALUE!</v>
      </c>
      <c r="U37" s="29" t="e">
        <f t="shared" si="11"/>
        <v>#VALUE!</v>
      </c>
    </row>
    <row r="38" spans="1:21" x14ac:dyDescent="0.35">
      <c r="A38" s="25" t="s">
        <v>87</v>
      </c>
      <c r="B38" s="25" t="s">
        <v>70</v>
      </c>
      <c r="C38" s="19">
        <v>92</v>
      </c>
      <c r="D38" s="19">
        <v>110</v>
      </c>
      <c r="E38" s="19">
        <v>107</v>
      </c>
      <c r="F38" s="19">
        <v>85</v>
      </c>
      <c r="G38" s="19">
        <v>59</v>
      </c>
      <c r="H38" s="19">
        <v>206</v>
      </c>
      <c r="I38" s="19">
        <v>184</v>
      </c>
      <c r="J38" s="19">
        <v>621</v>
      </c>
      <c r="K38" s="19">
        <v>56</v>
      </c>
      <c r="L38" s="19">
        <v>28</v>
      </c>
      <c r="M38" s="19">
        <v>39</v>
      </c>
      <c r="N38" s="19">
        <v>110</v>
      </c>
      <c r="O38" s="19">
        <v>394</v>
      </c>
      <c r="P38" s="19">
        <v>1070</v>
      </c>
      <c r="Q38" s="19">
        <v>233</v>
      </c>
      <c r="R38" s="19">
        <f t="shared" si="6"/>
        <v>-161</v>
      </c>
      <c r="S38" s="29">
        <f t="shared" si="7"/>
        <v>-0.40862944162436549</v>
      </c>
      <c r="T38" s="19">
        <f t="shared" si="10"/>
        <v>-837</v>
      </c>
      <c r="U38" s="29">
        <f t="shared" si="11"/>
        <v>-0.78224299065420566</v>
      </c>
    </row>
    <row r="39" spans="1:21" x14ac:dyDescent="0.35">
      <c r="A39" s="25" t="s">
        <v>90</v>
      </c>
      <c r="B39" s="25" t="s">
        <v>73</v>
      </c>
      <c r="C39" s="19">
        <v>71</v>
      </c>
      <c r="D39" s="19">
        <v>107</v>
      </c>
      <c r="E39" s="19">
        <v>117</v>
      </c>
      <c r="F39" s="19">
        <v>80</v>
      </c>
      <c r="G39" s="19">
        <v>20</v>
      </c>
      <c r="H39" s="19">
        <v>237</v>
      </c>
      <c r="I39" s="19">
        <v>54</v>
      </c>
      <c r="J39" s="19">
        <v>27</v>
      </c>
      <c r="K39" s="19">
        <v>82</v>
      </c>
      <c r="L39" s="19">
        <v>48</v>
      </c>
      <c r="M39" s="34" t="s">
        <v>65</v>
      </c>
      <c r="N39" s="19">
        <v>24</v>
      </c>
      <c r="O39" s="19">
        <v>375</v>
      </c>
      <c r="P39" s="19">
        <v>338</v>
      </c>
      <c r="Q39" s="19" t="s">
        <v>65</v>
      </c>
      <c r="R39" s="19" t="e">
        <f t="shared" si="6"/>
        <v>#VALUE!</v>
      </c>
      <c r="S39" s="29" t="e">
        <f t="shared" si="7"/>
        <v>#VALUE!</v>
      </c>
      <c r="T39" s="19" t="e">
        <f t="shared" si="10"/>
        <v>#VALUE!</v>
      </c>
      <c r="U39" s="29" t="e">
        <f t="shared" si="11"/>
        <v>#VALUE!</v>
      </c>
    </row>
    <row r="40" spans="1:21" x14ac:dyDescent="0.35">
      <c r="A40" s="25" t="s">
        <v>96</v>
      </c>
      <c r="B40" s="25" t="s">
        <v>79</v>
      </c>
      <c r="C40" s="19">
        <v>22</v>
      </c>
      <c r="D40" s="19">
        <v>52</v>
      </c>
      <c r="E40" s="19">
        <v>53</v>
      </c>
      <c r="F40" s="19">
        <v>105</v>
      </c>
      <c r="G40" s="19">
        <v>163</v>
      </c>
      <c r="H40" s="19">
        <v>87</v>
      </c>
      <c r="I40" s="19">
        <v>76</v>
      </c>
      <c r="J40" s="19">
        <v>97</v>
      </c>
      <c r="K40" s="19">
        <v>57</v>
      </c>
      <c r="L40" s="19">
        <v>50</v>
      </c>
      <c r="M40" s="19">
        <v>46</v>
      </c>
      <c r="N40" s="19">
        <v>117</v>
      </c>
      <c r="O40" s="19">
        <v>232</v>
      </c>
      <c r="P40" s="19">
        <v>423</v>
      </c>
      <c r="Q40" s="19">
        <v>270</v>
      </c>
      <c r="R40" s="19">
        <f t="shared" si="6"/>
        <v>38</v>
      </c>
      <c r="S40" s="29">
        <f t="shared" si="7"/>
        <v>0.16379310344827586</v>
      </c>
      <c r="T40" s="19">
        <f t="shared" si="10"/>
        <v>-153</v>
      </c>
      <c r="U40" s="29">
        <f t="shared" si="11"/>
        <v>-0.36170212765957449</v>
      </c>
    </row>
    <row r="41" spans="1:21" x14ac:dyDescent="0.35">
      <c r="A41" s="25" t="s">
        <v>84</v>
      </c>
      <c r="B41" s="25" t="s">
        <v>67</v>
      </c>
      <c r="C41" s="19">
        <v>16</v>
      </c>
      <c r="D41" s="34" t="s">
        <v>65</v>
      </c>
      <c r="E41" s="19">
        <v>0</v>
      </c>
      <c r="F41" s="19">
        <v>54</v>
      </c>
      <c r="G41" s="34" t="s">
        <v>65</v>
      </c>
      <c r="H41" s="34" t="s">
        <v>65</v>
      </c>
      <c r="I41" s="19">
        <v>20</v>
      </c>
      <c r="J41" s="19">
        <v>48</v>
      </c>
      <c r="K41" s="19">
        <v>34</v>
      </c>
      <c r="L41" s="19">
        <v>26</v>
      </c>
      <c r="M41" s="19">
        <v>26</v>
      </c>
      <c r="N41" s="19">
        <v>18</v>
      </c>
      <c r="O41" s="19" t="s">
        <v>65</v>
      </c>
      <c r="P41" s="19" t="s">
        <v>65</v>
      </c>
      <c r="Q41" s="19">
        <v>104</v>
      </c>
      <c r="R41" s="19" t="e">
        <f t="shared" si="6"/>
        <v>#VALUE!</v>
      </c>
      <c r="S41" s="29" t="e">
        <f t="shared" si="7"/>
        <v>#VALUE!</v>
      </c>
      <c r="T41" s="19" t="e">
        <f t="shared" si="10"/>
        <v>#VALUE!</v>
      </c>
      <c r="U41" s="29" t="e">
        <f t="shared" si="11"/>
        <v>#VALUE!</v>
      </c>
    </row>
    <row r="42" spans="1:21" x14ac:dyDescent="0.35">
      <c r="A42" s="50"/>
      <c r="B42" s="50"/>
      <c r="C42" s="51"/>
      <c r="D42" s="52"/>
      <c r="E42" s="51"/>
      <c r="F42" s="51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</row>
    <row r="43" spans="1:21" x14ac:dyDescent="0.35">
      <c r="A43" s="37" t="s">
        <v>110</v>
      </c>
      <c r="B43" s="35"/>
      <c r="C43" s="32"/>
    </row>
    <row r="44" spans="1:21" x14ac:dyDescent="0.35">
      <c r="A44" s="36"/>
      <c r="B44" s="36"/>
      <c r="C44" s="12" t="s">
        <v>27</v>
      </c>
      <c r="D44" s="12" t="s">
        <v>28</v>
      </c>
      <c r="E44" s="12" t="s">
        <v>29</v>
      </c>
      <c r="F44" s="12" t="s">
        <v>30</v>
      </c>
      <c r="G44" s="7" t="s">
        <v>27</v>
      </c>
      <c r="H44" s="7" t="s">
        <v>28</v>
      </c>
      <c r="I44" s="7" t="s">
        <v>29</v>
      </c>
      <c r="J44" s="8" t="s">
        <v>30</v>
      </c>
      <c r="K44" s="14" t="s">
        <v>27</v>
      </c>
      <c r="L44" s="14" t="s">
        <v>28</v>
      </c>
      <c r="M44" s="14" t="s">
        <v>29</v>
      </c>
      <c r="N44" s="15" t="s">
        <v>30</v>
      </c>
      <c r="O44" s="57" t="s">
        <v>59</v>
      </c>
      <c r="P44" s="57"/>
      <c r="Q44" s="57"/>
      <c r="R44" s="58" t="s">
        <v>61</v>
      </c>
      <c r="S44" s="58"/>
      <c r="T44" s="58"/>
      <c r="U44" s="58"/>
    </row>
    <row r="45" spans="1:21" x14ac:dyDescent="0.35">
      <c r="A45" s="36"/>
      <c r="B45" s="36"/>
      <c r="C45" s="13">
        <v>2019</v>
      </c>
      <c r="D45" s="13">
        <v>2019</v>
      </c>
      <c r="E45" s="13">
        <v>2019</v>
      </c>
      <c r="F45" s="13">
        <v>2019</v>
      </c>
      <c r="G45" s="11">
        <v>2025</v>
      </c>
      <c r="H45" s="11">
        <v>2025</v>
      </c>
      <c r="I45" s="11">
        <v>2025</v>
      </c>
      <c r="J45" s="11">
        <v>2025</v>
      </c>
      <c r="K45" s="16">
        <v>2026</v>
      </c>
      <c r="L45" s="16">
        <v>2026</v>
      </c>
      <c r="M45" s="16">
        <v>2026</v>
      </c>
      <c r="N45" s="16">
        <v>2026</v>
      </c>
      <c r="O45" s="13">
        <v>2019</v>
      </c>
      <c r="P45" s="11">
        <v>2025</v>
      </c>
      <c r="Q45" s="26" t="s">
        <v>58</v>
      </c>
      <c r="R45" s="58" t="s">
        <v>62</v>
      </c>
      <c r="S45" s="58"/>
      <c r="T45" s="58" t="s">
        <v>63</v>
      </c>
      <c r="U45" s="58"/>
    </row>
    <row r="46" spans="1:21" x14ac:dyDescent="0.35">
      <c r="A46" s="25" t="s">
        <v>0</v>
      </c>
      <c r="B46" s="25" t="s">
        <v>0</v>
      </c>
      <c r="C46" s="19">
        <v>11393</v>
      </c>
      <c r="D46" s="19">
        <v>11552</v>
      </c>
      <c r="E46" s="19">
        <v>14173</v>
      </c>
      <c r="F46" s="19">
        <v>20000</v>
      </c>
      <c r="G46" s="19">
        <v>8925</v>
      </c>
      <c r="H46" s="19">
        <v>8719</v>
      </c>
      <c r="I46" s="19">
        <v>10499</v>
      </c>
      <c r="J46" s="19">
        <v>14598</v>
      </c>
      <c r="K46" s="19">
        <v>8600</v>
      </c>
      <c r="L46" s="19">
        <v>7928</v>
      </c>
      <c r="M46" s="19">
        <v>11116</v>
      </c>
      <c r="N46" s="19">
        <v>14042</v>
      </c>
      <c r="O46" s="19">
        <v>57118</v>
      </c>
      <c r="P46" s="19">
        <v>42741</v>
      </c>
      <c r="Q46" s="19">
        <v>41686</v>
      </c>
      <c r="R46" s="19">
        <f t="shared" ref="R46:R56" si="12">Q46-O46</f>
        <v>-15432</v>
      </c>
      <c r="S46" s="29">
        <f t="shared" ref="S46:S56" si="13">(Q46-O46)/O46</f>
        <v>-0.27017752722434257</v>
      </c>
      <c r="T46" s="19">
        <f>Q46-P46</f>
        <v>-1055</v>
      </c>
      <c r="U46" s="29">
        <f>(Q46-P46)/P46</f>
        <v>-2.4683559111859807E-2</v>
      </c>
    </row>
    <row r="47" spans="1:21" x14ac:dyDescent="0.35">
      <c r="A47" s="25" t="s">
        <v>64</v>
      </c>
      <c r="B47" s="25" t="s">
        <v>64</v>
      </c>
      <c r="C47" s="19">
        <v>9280</v>
      </c>
      <c r="D47" s="19">
        <v>9263</v>
      </c>
      <c r="E47" s="19">
        <v>11538</v>
      </c>
      <c r="F47" s="19">
        <v>15967</v>
      </c>
      <c r="G47" s="19">
        <v>7607</v>
      </c>
      <c r="H47" s="19">
        <v>7068</v>
      </c>
      <c r="I47" s="19">
        <v>8929</v>
      </c>
      <c r="J47" s="19">
        <v>12334</v>
      </c>
      <c r="K47" s="19">
        <v>7169</v>
      </c>
      <c r="L47" s="19">
        <v>6464</v>
      </c>
      <c r="M47" s="19">
        <v>8918</v>
      </c>
      <c r="N47" s="19">
        <v>11871</v>
      </c>
      <c r="O47" s="19">
        <v>46048</v>
      </c>
      <c r="P47" s="19">
        <v>35938</v>
      </c>
      <c r="Q47" s="19">
        <v>34422</v>
      </c>
      <c r="R47" s="19">
        <f t="shared" si="12"/>
        <v>-11626</v>
      </c>
      <c r="S47" s="29">
        <f t="shared" si="13"/>
        <v>-0.25247567755385686</v>
      </c>
      <c r="T47" s="19">
        <f t="shared" ref="T47:T55" si="14">Q47-P47</f>
        <v>-1516</v>
      </c>
      <c r="U47" s="29">
        <f t="shared" ref="U47:U55" si="15">(Q47-P47)/P47</f>
        <v>-4.2183760921587175E-2</v>
      </c>
    </row>
    <row r="48" spans="1:21" x14ac:dyDescent="0.35">
      <c r="A48" s="25" t="s">
        <v>94</v>
      </c>
      <c r="B48" s="25" t="s">
        <v>77</v>
      </c>
      <c r="C48" s="19">
        <v>721</v>
      </c>
      <c r="D48" s="19">
        <v>485</v>
      </c>
      <c r="E48" s="19">
        <v>514</v>
      </c>
      <c r="F48" s="19">
        <v>1020</v>
      </c>
      <c r="G48" s="19">
        <v>375</v>
      </c>
      <c r="H48" s="19">
        <v>366</v>
      </c>
      <c r="I48" s="19">
        <v>467</v>
      </c>
      <c r="J48" s="19">
        <v>606</v>
      </c>
      <c r="K48" s="19">
        <v>509</v>
      </c>
      <c r="L48" s="19">
        <v>399</v>
      </c>
      <c r="M48" s="19">
        <v>829</v>
      </c>
      <c r="N48" s="19">
        <v>850</v>
      </c>
      <c r="O48" s="19">
        <v>2740</v>
      </c>
      <c r="P48" s="19">
        <v>1814</v>
      </c>
      <c r="Q48" s="19">
        <v>2587</v>
      </c>
      <c r="R48" s="25">
        <f t="shared" si="12"/>
        <v>-153</v>
      </c>
      <c r="S48" s="38">
        <f t="shared" si="13"/>
        <v>-5.583941605839416E-2</v>
      </c>
      <c r="T48" s="25">
        <f t="shared" si="14"/>
        <v>773</v>
      </c>
      <c r="U48" s="38">
        <f t="shared" si="15"/>
        <v>0.42613009922822492</v>
      </c>
    </row>
    <row r="49" spans="1:21" x14ac:dyDescent="0.35">
      <c r="A49" s="25" t="s">
        <v>91</v>
      </c>
      <c r="B49" s="25" t="s">
        <v>74</v>
      </c>
      <c r="C49" s="19">
        <v>154</v>
      </c>
      <c r="D49" s="19">
        <v>84</v>
      </c>
      <c r="E49" s="19">
        <v>187</v>
      </c>
      <c r="F49" s="19">
        <v>297</v>
      </c>
      <c r="G49" s="19">
        <v>207</v>
      </c>
      <c r="H49" s="19">
        <v>141</v>
      </c>
      <c r="I49" s="19">
        <v>167</v>
      </c>
      <c r="J49" s="19">
        <v>360</v>
      </c>
      <c r="K49" s="19">
        <v>183</v>
      </c>
      <c r="L49" s="19">
        <v>165</v>
      </c>
      <c r="M49" s="19">
        <v>234</v>
      </c>
      <c r="N49" s="19">
        <v>463</v>
      </c>
      <c r="O49" s="19">
        <v>722</v>
      </c>
      <c r="P49" s="19">
        <v>875</v>
      </c>
      <c r="Q49" s="19">
        <v>1045</v>
      </c>
      <c r="R49" s="19">
        <f t="shared" si="12"/>
        <v>323</v>
      </c>
      <c r="S49" s="29">
        <f t="shared" si="13"/>
        <v>0.44736842105263158</v>
      </c>
      <c r="T49" s="19">
        <f t="shared" si="14"/>
        <v>170</v>
      </c>
      <c r="U49" s="29">
        <f t="shared" si="15"/>
        <v>0.19428571428571428</v>
      </c>
    </row>
    <row r="50" spans="1:21" x14ac:dyDescent="0.35">
      <c r="A50" s="25" t="s">
        <v>85</v>
      </c>
      <c r="B50" s="25" t="s">
        <v>68</v>
      </c>
      <c r="C50" s="19">
        <v>510</v>
      </c>
      <c r="D50" s="19">
        <v>492</v>
      </c>
      <c r="E50" s="19">
        <v>551</v>
      </c>
      <c r="F50" s="19">
        <v>587</v>
      </c>
      <c r="G50" s="19">
        <v>123</v>
      </c>
      <c r="H50" s="19">
        <v>290</v>
      </c>
      <c r="I50" s="19">
        <v>354</v>
      </c>
      <c r="J50" s="19">
        <v>427</v>
      </c>
      <c r="K50" s="19">
        <v>200</v>
      </c>
      <c r="L50" s="19">
        <v>163</v>
      </c>
      <c r="M50" s="19">
        <v>248</v>
      </c>
      <c r="N50" s="19">
        <v>246</v>
      </c>
      <c r="O50" s="19">
        <v>2140</v>
      </c>
      <c r="P50" s="19">
        <v>1194</v>
      </c>
      <c r="Q50" s="19">
        <v>857</v>
      </c>
      <c r="R50" s="19">
        <f t="shared" si="12"/>
        <v>-1283</v>
      </c>
      <c r="S50" s="29">
        <f t="shared" si="13"/>
        <v>-0.5995327102803738</v>
      </c>
      <c r="T50" s="19">
        <f t="shared" si="14"/>
        <v>-337</v>
      </c>
      <c r="U50" s="29">
        <f t="shared" si="15"/>
        <v>-0.28224455611390287</v>
      </c>
    </row>
    <row r="51" spans="1:21" x14ac:dyDescent="0.35">
      <c r="A51" s="25" t="s">
        <v>95</v>
      </c>
      <c r="B51" s="25" t="s">
        <v>78</v>
      </c>
      <c r="C51" s="19">
        <v>310</v>
      </c>
      <c r="D51" s="19">
        <v>163</v>
      </c>
      <c r="E51" s="19">
        <v>114</v>
      </c>
      <c r="F51" s="19">
        <v>128</v>
      </c>
      <c r="G51" s="19">
        <v>29</v>
      </c>
      <c r="H51" s="19">
        <v>345</v>
      </c>
      <c r="I51" s="19">
        <v>63</v>
      </c>
      <c r="J51" s="19">
        <v>63</v>
      </c>
      <c r="K51" s="19">
        <v>110</v>
      </c>
      <c r="L51" s="19">
        <v>377</v>
      </c>
      <c r="M51" s="19">
        <v>179</v>
      </c>
      <c r="N51" s="19">
        <v>14</v>
      </c>
      <c r="O51" s="19">
        <v>715</v>
      </c>
      <c r="P51" s="19">
        <v>500</v>
      </c>
      <c r="Q51" s="19">
        <v>680</v>
      </c>
      <c r="R51" s="19">
        <f t="shared" si="12"/>
        <v>-35</v>
      </c>
      <c r="S51" s="29">
        <f t="shared" si="13"/>
        <v>-4.8951048951048952E-2</v>
      </c>
      <c r="T51" s="19">
        <f t="shared" si="14"/>
        <v>180</v>
      </c>
      <c r="U51" s="29">
        <f t="shared" si="15"/>
        <v>0.36</v>
      </c>
    </row>
    <row r="52" spans="1:21" x14ac:dyDescent="0.35">
      <c r="A52" s="25" t="s">
        <v>93</v>
      </c>
      <c r="B52" s="25" t="s">
        <v>76</v>
      </c>
      <c r="C52" s="19">
        <v>98</v>
      </c>
      <c r="D52" s="19">
        <v>98</v>
      </c>
      <c r="E52" s="19">
        <v>87</v>
      </c>
      <c r="F52" s="19">
        <v>406</v>
      </c>
      <c r="G52" s="19">
        <v>140</v>
      </c>
      <c r="H52" s="19">
        <v>119</v>
      </c>
      <c r="I52" s="19">
        <v>152</v>
      </c>
      <c r="J52" s="19">
        <v>210</v>
      </c>
      <c r="K52" s="19">
        <v>117</v>
      </c>
      <c r="L52" s="19">
        <v>112</v>
      </c>
      <c r="M52" s="19">
        <v>206</v>
      </c>
      <c r="N52" s="19">
        <v>144</v>
      </c>
      <c r="O52" s="19">
        <v>689</v>
      </c>
      <c r="P52" s="19">
        <v>621</v>
      </c>
      <c r="Q52" s="19">
        <v>579</v>
      </c>
      <c r="R52" s="19">
        <f t="shared" si="12"/>
        <v>-110</v>
      </c>
      <c r="S52" s="29">
        <f t="shared" si="13"/>
        <v>-0.15965166908563136</v>
      </c>
      <c r="T52" s="19">
        <f t="shared" si="14"/>
        <v>-42</v>
      </c>
      <c r="U52" s="29">
        <f t="shared" si="15"/>
        <v>-6.7632850241545889E-2</v>
      </c>
    </row>
    <row r="53" spans="1:21" x14ac:dyDescent="0.35">
      <c r="A53" s="25" t="s">
        <v>102</v>
      </c>
      <c r="B53" s="25" t="s">
        <v>66</v>
      </c>
      <c r="C53" s="19">
        <v>152</v>
      </c>
      <c r="D53" s="19">
        <v>119</v>
      </c>
      <c r="E53" s="19">
        <v>191</v>
      </c>
      <c r="F53" s="19">
        <v>363</v>
      </c>
      <c r="G53" s="19">
        <v>74</v>
      </c>
      <c r="H53" s="19">
        <v>61</v>
      </c>
      <c r="I53" s="19">
        <v>85</v>
      </c>
      <c r="J53" s="19">
        <v>97</v>
      </c>
      <c r="K53" s="19">
        <v>84</v>
      </c>
      <c r="L53" s="19">
        <v>68</v>
      </c>
      <c r="M53" s="19">
        <v>103</v>
      </c>
      <c r="N53" s="19">
        <v>115</v>
      </c>
      <c r="O53" s="19">
        <v>825</v>
      </c>
      <c r="P53" s="19">
        <v>317</v>
      </c>
      <c r="Q53" s="19">
        <v>370</v>
      </c>
      <c r="R53" s="19">
        <f t="shared" si="12"/>
        <v>-455</v>
      </c>
      <c r="S53" s="29">
        <f t="shared" si="13"/>
        <v>-0.55151515151515151</v>
      </c>
      <c r="T53" s="19">
        <f t="shared" si="14"/>
        <v>53</v>
      </c>
      <c r="U53" s="29">
        <f t="shared" si="15"/>
        <v>0.16719242902208201</v>
      </c>
    </row>
    <row r="54" spans="1:21" x14ac:dyDescent="0.35">
      <c r="A54" s="25" t="s">
        <v>89</v>
      </c>
      <c r="B54" s="25" t="s">
        <v>72</v>
      </c>
      <c r="C54" s="19">
        <v>78</v>
      </c>
      <c r="D54" s="19">
        <v>23</v>
      </c>
      <c r="E54" s="19">
        <v>109</v>
      </c>
      <c r="F54" s="19">
        <v>124</v>
      </c>
      <c r="G54" s="19">
        <v>179</v>
      </c>
      <c r="H54" s="19">
        <v>94</v>
      </c>
      <c r="I54" s="19">
        <v>66</v>
      </c>
      <c r="J54" s="19">
        <v>96</v>
      </c>
      <c r="K54" s="19">
        <v>66</v>
      </c>
      <c r="L54" s="19">
        <v>49</v>
      </c>
      <c r="M54" s="19">
        <v>119</v>
      </c>
      <c r="N54" s="19">
        <v>104</v>
      </c>
      <c r="O54" s="19">
        <v>334</v>
      </c>
      <c r="P54" s="19">
        <v>435</v>
      </c>
      <c r="Q54" s="19">
        <v>338</v>
      </c>
      <c r="R54" s="19">
        <f t="shared" si="12"/>
        <v>4</v>
      </c>
      <c r="S54" s="29">
        <f t="shared" si="13"/>
        <v>1.1976047904191617E-2</v>
      </c>
      <c r="T54" s="19">
        <f t="shared" si="14"/>
        <v>-97</v>
      </c>
      <c r="U54" s="29">
        <f t="shared" si="15"/>
        <v>-0.22298850574712645</v>
      </c>
    </row>
    <row r="55" spans="1:21" x14ac:dyDescent="0.35">
      <c r="A55" s="25" t="s">
        <v>88</v>
      </c>
      <c r="B55" s="25" t="s">
        <v>71</v>
      </c>
      <c r="C55" s="34" t="s">
        <v>65</v>
      </c>
      <c r="D55" s="19">
        <v>41</v>
      </c>
      <c r="E55" s="19">
        <v>55</v>
      </c>
      <c r="F55" s="19">
        <v>218</v>
      </c>
      <c r="G55" s="19">
        <v>22</v>
      </c>
      <c r="H55" s="19">
        <v>44</v>
      </c>
      <c r="I55" s="19">
        <v>60</v>
      </c>
      <c r="J55" s="19">
        <v>191</v>
      </c>
      <c r="K55" s="19">
        <v>28</v>
      </c>
      <c r="L55" s="19">
        <v>31</v>
      </c>
      <c r="M55" s="19">
        <v>64</v>
      </c>
      <c r="N55" s="19">
        <v>99</v>
      </c>
      <c r="O55" s="19" t="s">
        <v>65</v>
      </c>
      <c r="P55" s="19">
        <v>317</v>
      </c>
      <c r="Q55" s="19">
        <v>222</v>
      </c>
      <c r="R55" s="19" t="e">
        <f t="shared" si="12"/>
        <v>#VALUE!</v>
      </c>
      <c r="S55" s="29" t="e">
        <f t="shared" si="13"/>
        <v>#VALUE!</v>
      </c>
      <c r="T55" s="19">
        <f t="shared" si="14"/>
        <v>-95</v>
      </c>
      <c r="U55" s="29">
        <f t="shared" si="15"/>
        <v>-0.29968454258675081</v>
      </c>
    </row>
    <row r="56" spans="1:21" x14ac:dyDescent="0.35">
      <c r="A56" s="25" t="s">
        <v>96</v>
      </c>
      <c r="B56" s="25" t="s">
        <v>79</v>
      </c>
      <c r="C56" s="19">
        <v>46</v>
      </c>
      <c r="D56" s="19">
        <v>53</v>
      </c>
      <c r="E56" s="19">
        <v>52</v>
      </c>
      <c r="F56" s="19">
        <v>107</v>
      </c>
      <c r="G56" s="19">
        <v>52</v>
      </c>
      <c r="H56" s="34" t="s">
        <v>65</v>
      </c>
      <c r="I56" s="19">
        <v>44</v>
      </c>
      <c r="J56" s="19">
        <v>80</v>
      </c>
      <c r="K56" s="19">
        <v>50</v>
      </c>
      <c r="L56" s="19">
        <v>36</v>
      </c>
      <c r="M56" s="19">
        <v>19</v>
      </c>
      <c r="N56" s="19">
        <v>30</v>
      </c>
      <c r="O56" s="19">
        <v>258</v>
      </c>
      <c r="P56" s="19" t="s">
        <v>65</v>
      </c>
      <c r="Q56" s="19">
        <v>135</v>
      </c>
      <c r="R56" s="19">
        <f t="shared" si="12"/>
        <v>-123</v>
      </c>
      <c r="S56" s="29">
        <f t="shared" si="13"/>
        <v>-0.47674418604651164</v>
      </c>
      <c r="T56" s="19" t="e">
        <f t="shared" ref="T56" si="16">Q56-P56</f>
        <v>#VALUE!</v>
      </c>
      <c r="U56" s="29" t="e">
        <f t="shared" ref="U56" si="17">(Q56-P56)/P56</f>
        <v>#VALUE!</v>
      </c>
    </row>
    <row r="58" spans="1:21" x14ac:dyDescent="0.35">
      <c r="A58" s="37" t="s">
        <v>111</v>
      </c>
      <c r="B58" s="35"/>
      <c r="C58" s="32"/>
    </row>
    <row r="59" spans="1:21" x14ac:dyDescent="0.35">
      <c r="A59" s="36"/>
      <c r="B59" s="36"/>
      <c r="C59" s="12" t="s">
        <v>27</v>
      </c>
      <c r="D59" s="12" t="s">
        <v>28</v>
      </c>
      <c r="E59" s="12" t="s">
        <v>29</v>
      </c>
      <c r="F59" s="12" t="s">
        <v>30</v>
      </c>
      <c r="G59" s="7" t="s">
        <v>27</v>
      </c>
      <c r="H59" s="7" t="s">
        <v>28</v>
      </c>
      <c r="I59" s="7" t="s">
        <v>29</v>
      </c>
      <c r="J59" s="8" t="s">
        <v>30</v>
      </c>
      <c r="K59" s="14" t="s">
        <v>27</v>
      </c>
      <c r="L59" s="14" t="s">
        <v>28</v>
      </c>
      <c r="M59" s="14" t="s">
        <v>29</v>
      </c>
      <c r="N59" s="15" t="s">
        <v>30</v>
      </c>
      <c r="O59" s="57" t="s">
        <v>59</v>
      </c>
      <c r="P59" s="57"/>
      <c r="Q59" s="57"/>
      <c r="R59" s="58" t="s">
        <v>61</v>
      </c>
      <c r="S59" s="58"/>
      <c r="T59" s="58"/>
      <c r="U59" s="58"/>
    </row>
    <row r="60" spans="1:21" x14ac:dyDescent="0.35">
      <c r="A60" s="36"/>
      <c r="B60" s="36"/>
      <c r="C60" s="13">
        <v>2019</v>
      </c>
      <c r="D60" s="13">
        <v>2019</v>
      </c>
      <c r="E60" s="13">
        <v>2019</v>
      </c>
      <c r="F60" s="13">
        <v>2019</v>
      </c>
      <c r="G60" s="11">
        <v>2025</v>
      </c>
      <c r="H60" s="11">
        <v>2025</v>
      </c>
      <c r="I60" s="11">
        <v>2025</v>
      </c>
      <c r="J60" s="11">
        <v>2025</v>
      </c>
      <c r="K60" s="16">
        <v>2026</v>
      </c>
      <c r="L60" s="16">
        <v>2026</v>
      </c>
      <c r="M60" s="16">
        <v>2026</v>
      </c>
      <c r="N60" s="16">
        <v>2026</v>
      </c>
      <c r="O60" s="13">
        <v>2019</v>
      </c>
      <c r="P60" s="11">
        <v>2025</v>
      </c>
      <c r="Q60" s="26" t="s">
        <v>58</v>
      </c>
      <c r="R60" s="58" t="s">
        <v>62</v>
      </c>
      <c r="S60" s="58"/>
      <c r="T60" s="58" t="s">
        <v>63</v>
      </c>
      <c r="U60" s="58"/>
    </row>
    <row r="61" spans="1:21" x14ac:dyDescent="0.35">
      <c r="A61" s="25" t="s">
        <v>0</v>
      </c>
      <c r="B61" s="25" t="s">
        <v>0</v>
      </c>
      <c r="C61" s="19">
        <v>8974</v>
      </c>
      <c r="D61" s="19">
        <v>9657</v>
      </c>
      <c r="E61" s="19">
        <v>10680</v>
      </c>
      <c r="F61" s="19">
        <v>10941</v>
      </c>
      <c r="G61" s="19">
        <v>9822</v>
      </c>
      <c r="H61" s="19">
        <v>9980</v>
      </c>
      <c r="I61" s="19">
        <v>8709</v>
      </c>
      <c r="J61" s="19">
        <v>10403</v>
      </c>
      <c r="K61" s="19">
        <v>10241</v>
      </c>
      <c r="L61" s="19">
        <v>11111</v>
      </c>
      <c r="M61" s="19">
        <v>11342</v>
      </c>
      <c r="N61" s="19">
        <v>12271</v>
      </c>
      <c r="O61" s="19">
        <v>40252</v>
      </c>
      <c r="P61" s="19">
        <v>38914</v>
      </c>
      <c r="Q61" s="19">
        <v>44965</v>
      </c>
      <c r="R61" s="19">
        <f t="shared" ref="R61:R70" si="18">Q61-O61</f>
        <v>4713</v>
      </c>
      <c r="S61" s="29">
        <f t="shared" ref="S61:S70" si="19">(Q61-O61)/O61</f>
        <v>0.11708734969690947</v>
      </c>
      <c r="T61" s="19">
        <f>Q61-P61</f>
        <v>6051</v>
      </c>
      <c r="U61" s="29">
        <f>(Q61-P61)/P61</f>
        <v>0.1554967363930719</v>
      </c>
    </row>
    <row r="62" spans="1:21" x14ac:dyDescent="0.35">
      <c r="A62" s="25" t="s">
        <v>64</v>
      </c>
      <c r="B62" s="25" t="s">
        <v>64</v>
      </c>
      <c r="C62" s="19">
        <v>8253</v>
      </c>
      <c r="D62" s="19">
        <v>8682</v>
      </c>
      <c r="E62" s="19">
        <v>9635</v>
      </c>
      <c r="F62" s="19">
        <v>9412</v>
      </c>
      <c r="G62" s="19">
        <v>8667</v>
      </c>
      <c r="H62" s="19">
        <v>9015</v>
      </c>
      <c r="I62" s="19">
        <v>7773</v>
      </c>
      <c r="J62" s="19">
        <v>9230</v>
      </c>
      <c r="K62" s="19">
        <v>8973</v>
      </c>
      <c r="L62" s="19">
        <v>9597</v>
      </c>
      <c r="M62" s="19">
        <v>9833</v>
      </c>
      <c r="N62" s="19">
        <v>10619</v>
      </c>
      <c r="O62" s="19">
        <v>35982</v>
      </c>
      <c r="P62" s="19">
        <v>34685</v>
      </c>
      <c r="Q62" s="19">
        <v>39022</v>
      </c>
      <c r="R62" s="19">
        <f t="shared" si="18"/>
        <v>3040</v>
      </c>
      <c r="S62" s="29">
        <f t="shared" si="19"/>
        <v>8.4486687788338607E-2</v>
      </c>
      <c r="T62" s="19">
        <f t="shared" ref="T62:T70" si="20">Q62-P62</f>
        <v>4337</v>
      </c>
      <c r="U62" s="29">
        <f t="shared" ref="U62:U70" si="21">(Q62-P62)/P62</f>
        <v>0.12503964249675653</v>
      </c>
    </row>
    <row r="63" spans="1:21" x14ac:dyDescent="0.35">
      <c r="A63" s="25" t="s">
        <v>102</v>
      </c>
      <c r="B63" s="25" t="s">
        <v>66</v>
      </c>
      <c r="C63" s="19">
        <v>87</v>
      </c>
      <c r="D63" s="19">
        <v>269</v>
      </c>
      <c r="E63" s="19">
        <v>121</v>
      </c>
      <c r="F63" s="19">
        <v>179</v>
      </c>
      <c r="G63" s="19">
        <v>60</v>
      </c>
      <c r="H63" s="19">
        <v>41</v>
      </c>
      <c r="I63" s="19">
        <v>9</v>
      </c>
      <c r="J63" s="19">
        <v>88</v>
      </c>
      <c r="K63" s="19">
        <v>32</v>
      </c>
      <c r="L63" s="19">
        <v>45</v>
      </c>
      <c r="M63" s="19">
        <v>49</v>
      </c>
      <c r="N63" s="19">
        <v>41</v>
      </c>
      <c r="O63" s="19">
        <v>656</v>
      </c>
      <c r="P63" s="19">
        <v>198</v>
      </c>
      <c r="Q63" s="19">
        <v>167</v>
      </c>
      <c r="R63" s="25">
        <f t="shared" si="18"/>
        <v>-489</v>
      </c>
      <c r="S63" s="38">
        <f t="shared" si="19"/>
        <v>-0.74542682926829273</v>
      </c>
      <c r="T63" s="25">
        <f t="shared" si="20"/>
        <v>-31</v>
      </c>
      <c r="U63" s="38">
        <f t="shared" si="21"/>
        <v>-0.15656565656565657</v>
      </c>
    </row>
    <row r="64" spans="1:21" x14ac:dyDescent="0.35">
      <c r="A64" s="25" t="s">
        <v>94</v>
      </c>
      <c r="B64" s="25" t="s">
        <v>77</v>
      </c>
      <c r="C64" s="19">
        <v>406</v>
      </c>
      <c r="D64" s="19">
        <v>294</v>
      </c>
      <c r="E64" s="19">
        <v>488</v>
      </c>
      <c r="F64" s="19">
        <v>686</v>
      </c>
      <c r="G64" s="19">
        <v>298</v>
      </c>
      <c r="H64" s="19">
        <v>410</v>
      </c>
      <c r="I64" s="19">
        <v>336</v>
      </c>
      <c r="J64" s="19">
        <v>408</v>
      </c>
      <c r="K64" s="19">
        <v>421</v>
      </c>
      <c r="L64" s="19">
        <v>650</v>
      </c>
      <c r="M64" s="19">
        <v>750</v>
      </c>
      <c r="N64" s="19">
        <v>894</v>
      </c>
      <c r="O64" s="19">
        <v>1874</v>
      </c>
      <c r="P64" s="19">
        <v>1452</v>
      </c>
      <c r="Q64" s="19">
        <v>2715</v>
      </c>
      <c r="R64" s="19">
        <f t="shared" si="18"/>
        <v>841</v>
      </c>
      <c r="S64" s="29">
        <f t="shared" si="19"/>
        <v>0.44877267876200638</v>
      </c>
      <c r="T64" s="19">
        <f t="shared" si="20"/>
        <v>1263</v>
      </c>
      <c r="U64" s="29">
        <f t="shared" si="21"/>
        <v>0.8698347107438017</v>
      </c>
    </row>
    <row r="65" spans="1:21" x14ac:dyDescent="0.35">
      <c r="A65" s="25" t="s">
        <v>89</v>
      </c>
      <c r="B65" s="25" t="s">
        <v>72</v>
      </c>
      <c r="C65" s="34" t="s">
        <v>65</v>
      </c>
      <c r="D65" s="19">
        <v>51</v>
      </c>
      <c r="E65" s="19">
        <v>105</v>
      </c>
      <c r="F65" s="19">
        <v>77</v>
      </c>
      <c r="G65" s="19">
        <v>384</v>
      </c>
      <c r="H65" s="19">
        <v>282</v>
      </c>
      <c r="I65" s="19">
        <v>76</v>
      </c>
      <c r="J65" s="19">
        <v>37</v>
      </c>
      <c r="K65" s="19">
        <v>421</v>
      </c>
      <c r="L65" s="19">
        <v>309</v>
      </c>
      <c r="M65" s="19">
        <v>145</v>
      </c>
      <c r="N65" s="19">
        <v>121</v>
      </c>
      <c r="O65" s="19" t="s">
        <v>65</v>
      </c>
      <c r="P65" s="19">
        <v>779</v>
      </c>
      <c r="Q65" s="19">
        <v>996</v>
      </c>
      <c r="R65" s="19" t="e">
        <f t="shared" si="18"/>
        <v>#VALUE!</v>
      </c>
      <c r="S65" s="29" t="e">
        <f t="shared" si="19"/>
        <v>#VALUE!</v>
      </c>
      <c r="T65" s="19">
        <f t="shared" si="20"/>
        <v>217</v>
      </c>
      <c r="U65" s="29">
        <f t="shared" si="21"/>
        <v>0.27856225930680362</v>
      </c>
    </row>
    <row r="66" spans="1:21" x14ac:dyDescent="0.35">
      <c r="A66" s="25" t="s">
        <v>91</v>
      </c>
      <c r="B66" s="25" t="s">
        <v>74</v>
      </c>
      <c r="C66" s="19">
        <v>69</v>
      </c>
      <c r="D66" s="19">
        <v>41</v>
      </c>
      <c r="E66" s="19">
        <v>33</v>
      </c>
      <c r="F66" s="19">
        <v>113</v>
      </c>
      <c r="G66" s="19">
        <v>112</v>
      </c>
      <c r="H66" s="19">
        <v>62</v>
      </c>
      <c r="I66" s="19">
        <v>234</v>
      </c>
      <c r="J66" s="19">
        <v>274</v>
      </c>
      <c r="K66" s="19">
        <v>148</v>
      </c>
      <c r="L66" s="19">
        <v>153</v>
      </c>
      <c r="M66" s="19">
        <v>291</v>
      </c>
      <c r="N66" s="19">
        <v>303</v>
      </c>
      <c r="O66" s="19">
        <v>256</v>
      </c>
      <c r="P66" s="19">
        <v>682</v>
      </c>
      <c r="Q66" s="19">
        <v>895</v>
      </c>
      <c r="R66" s="19">
        <f t="shared" si="18"/>
        <v>639</v>
      </c>
      <c r="S66" s="29">
        <f t="shared" si="19"/>
        <v>2.49609375</v>
      </c>
      <c r="T66" s="19">
        <f t="shared" si="20"/>
        <v>213</v>
      </c>
      <c r="U66" s="29">
        <f t="shared" si="21"/>
        <v>0.31231671554252199</v>
      </c>
    </row>
    <row r="67" spans="1:21" x14ac:dyDescent="0.35">
      <c r="A67" s="25" t="s">
        <v>85</v>
      </c>
      <c r="B67" s="25" t="s">
        <v>68</v>
      </c>
      <c r="C67" s="19">
        <v>47</v>
      </c>
      <c r="D67" s="19">
        <v>187</v>
      </c>
      <c r="E67" s="19">
        <v>105</v>
      </c>
      <c r="F67" s="19">
        <v>106</v>
      </c>
      <c r="G67" s="19">
        <v>71</v>
      </c>
      <c r="H67" s="19">
        <v>34</v>
      </c>
      <c r="I67" s="19">
        <v>20</v>
      </c>
      <c r="J67" s="19">
        <v>38</v>
      </c>
      <c r="K67" s="19">
        <v>53</v>
      </c>
      <c r="L67" s="19">
        <v>55</v>
      </c>
      <c r="M67" s="19">
        <v>73</v>
      </c>
      <c r="N67" s="19">
        <v>131</v>
      </c>
      <c r="O67" s="19">
        <v>445</v>
      </c>
      <c r="P67" s="19">
        <v>163</v>
      </c>
      <c r="Q67" s="19">
        <v>312</v>
      </c>
      <c r="R67" s="19">
        <f t="shared" si="18"/>
        <v>-133</v>
      </c>
      <c r="S67" s="29">
        <f t="shared" si="19"/>
        <v>-0.29887640449438202</v>
      </c>
      <c r="T67" s="19">
        <f t="shared" si="20"/>
        <v>149</v>
      </c>
      <c r="U67" s="29">
        <f t="shared" si="21"/>
        <v>0.91411042944785281</v>
      </c>
    </row>
    <row r="68" spans="1:21" x14ac:dyDescent="0.35">
      <c r="A68" s="25" t="s">
        <v>93</v>
      </c>
      <c r="B68" s="25" t="s">
        <v>76</v>
      </c>
      <c r="C68" s="19">
        <v>22</v>
      </c>
      <c r="D68" s="19">
        <v>24</v>
      </c>
      <c r="E68" s="19">
        <v>88</v>
      </c>
      <c r="F68" s="19">
        <v>118</v>
      </c>
      <c r="G68" s="19">
        <v>47</v>
      </c>
      <c r="H68" s="19">
        <v>37</v>
      </c>
      <c r="I68" s="19">
        <v>95</v>
      </c>
      <c r="J68" s="19">
        <v>68</v>
      </c>
      <c r="K68" s="19">
        <v>52</v>
      </c>
      <c r="L68" s="19">
        <v>71</v>
      </c>
      <c r="M68" s="19">
        <v>90</v>
      </c>
      <c r="N68" s="19">
        <v>63</v>
      </c>
      <c r="O68" s="19">
        <v>252</v>
      </c>
      <c r="P68" s="19">
        <v>247</v>
      </c>
      <c r="Q68" s="19">
        <v>276</v>
      </c>
      <c r="R68" s="19">
        <f t="shared" si="18"/>
        <v>24</v>
      </c>
      <c r="S68" s="29">
        <f t="shared" si="19"/>
        <v>9.5238095238095233E-2</v>
      </c>
      <c r="T68" s="19">
        <f t="shared" si="20"/>
        <v>29</v>
      </c>
      <c r="U68" s="29">
        <f t="shared" si="21"/>
        <v>0.11740890688259109</v>
      </c>
    </row>
    <row r="69" spans="1:21" x14ac:dyDescent="0.35">
      <c r="A69" s="25" t="s">
        <v>96</v>
      </c>
      <c r="B69" s="25" t="s">
        <v>79</v>
      </c>
      <c r="C69" s="19">
        <v>12</v>
      </c>
      <c r="D69" s="19">
        <v>8</v>
      </c>
      <c r="E69" s="34" t="s">
        <v>65</v>
      </c>
      <c r="F69" s="19">
        <v>23</v>
      </c>
      <c r="G69" s="19">
        <v>60</v>
      </c>
      <c r="H69" s="34" t="s">
        <v>65</v>
      </c>
      <c r="I69" s="19">
        <v>77</v>
      </c>
      <c r="J69" s="19">
        <v>58</v>
      </c>
      <c r="K69" s="19">
        <v>23</v>
      </c>
      <c r="L69" s="19">
        <v>26</v>
      </c>
      <c r="M69" s="19">
        <v>16</v>
      </c>
      <c r="N69" s="19">
        <v>32</v>
      </c>
      <c r="O69" s="19" t="s">
        <v>65</v>
      </c>
      <c r="P69" s="19" t="s">
        <v>65</v>
      </c>
      <c r="Q69" s="19">
        <v>97</v>
      </c>
      <c r="R69" s="19" t="e">
        <f t="shared" si="18"/>
        <v>#VALUE!</v>
      </c>
      <c r="S69" s="29" t="e">
        <f t="shared" si="19"/>
        <v>#VALUE!</v>
      </c>
      <c r="T69" s="19" t="e">
        <f t="shared" si="20"/>
        <v>#VALUE!</v>
      </c>
      <c r="U69" s="29" t="e">
        <f t="shared" si="21"/>
        <v>#VALUE!</v>
      </c>
    </row>
    <row r="70" spans="1:21" x14ac:dyDescent="0.35">
      <c r="A70" s="25" t="s">
        <v>84</v>
      </c>
      <c r="B70" s="25" t="s">
        <v>67</v>
      </c>
      <c r="C70" s="19">
        <v>0</v>
      </c>
      <c r="D70" s="34" t="s">
        <v>65</v>
      </c>
      <c r="E70" s="34" t="s">
        <v>65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 t="s">
        <v>65</v>
      </c>
      <c r="P70" s="19">
        <v>0</v>
      </c>
      <c r="Q70" s="19">
        <v>0</v>
      </c>
      <c r="R70" s="19" t="e">
        <f t="shared" si="18"/>
        <v>#VALUE!</v>
      </c>
      <c r="S70" s="29" t="e">
        <f t="shared" si="19"/>
        <v>#VALUE!</v>
      </c>
      <c r="T70" s="19">
        <f t="shared" si="20"/>
        <v>0</v>
      </c>
      <c r="U70" s="29" t="e">
        <f t="shared" si="21"/>
        <v>#DIV/0!</v>
      </c>
    </row>
    <row r="72" spans="1:21" x14ac:dyDescent="0.35">
      <c r="A72" s="49" t="s">
        <v>109</v>
      </c>
      <c r="B72" s="35"/>
      <c r="C72" s="32"/>
      <c r="Q72" s="1"/>
    </row>
    <row r="73" spans="1:21" x14ac:dyDescent="0.35">
      <c r="A73" s="36"/>
      <c r="B73" s="36"/>
      <c r="C73" s="12" t="s">
        <v>27</v>
      </c>
      <c r="D73" s="12" t="s">
        <v>28</v>
      </c>
      <c r="E73" s="12" t="s">
        <v>29</v>
      </c>
      <c r="F73" s="12" t="s">
        <v>30</v>
      </c>
      <c r="G73" s="7" t="s">
        <v>27</v>
      </c>
      <c r="H73" s="7" t="s">
        <v>28</v>
      </c>
      <c r="I73" s="7" t="s">
        <v>29</v>
      </c>
      <c r="J73" s="8" t="s">
        <v>30</v>
      </c>
      <c r="K73" s="14" t="s">
        <v>27</v>
      </c>
      <c r="L73" s="14" t="s">
        <v>28</v>
      </c>
      <c r="M73" s="14" t="s">
        <v>29</v>
      </c>
      <c r="N73" s="15" t="s">
        <v>30</v>
      </c>
      <c r="O73" s="57" t="s">
        <v>59</v>
      </c>
      <c r="P73" s="57"/>
      <c r="Q73" s="57"/>
      <c r="R73" s="58" t="s">
        <v>61</v>
      </c>
      <c r="S73" s="58"/>
      <c r="T73" s="58"/>
      <c r="U73" s="58"/>
    </row>
    <row r="74" spans="1:21" x14ac:dyDescent="0.35">
      <c r="A74" s="36"/>
      <c r="B74" s="36"/>
      <c r="C74" s="13">
        <v>2019</v>
      </c>
      <c r="D74" s="13">
        <v>2019</v>
      </c>
      <c r="E74" s="13">
        <v>2019</v>
      </c>
      <c r="F74" s="13">
        <v>2019</v>
      </c>
      <c r="G74" s="11">
        <v>2025</v>
      </c>
      <c r="H74" s="11">
        <v>2025</v>
      </c>
      <c r="I74" s="11">
        <v>2025</v>
      </c>
      <c r="J74" s="11">
        <v>2025</v>
      </c>
      <c r="K74" s="16">
        <v>2026</v>
      </c>
      <c r="L74" s="16">
        <v>2026</v>
      </c>
      <c r="M74" s="16">
        <v>2026</v>
      </c>
      <c r="N74" s="16">
        <v>2026</v>
      </c>
      <c r="O74" s="13">
        <v>2019</v>
      </c>
      <c r="P74" s="11">
        <v>2025</v>
      </c>
      <c r="Q74" s="26" t="s">
        <v>58</v>
      </c>
      <c r="R74" s="58" t="s">
        <v>62</v>
      </c>
      <c r="S74" s="58"/>
      <c r="T74" s="58" t="s">
        <v>63</v>
      </c>
      <c r="U74" s="58"/>
    </row>
    <row r="75" spans="1:21" x14ac:dyDescent="0.35">
      <c r="A75" s="25" t="s">
        <v>0</v>
      </c>
      <c r="B75" s="25" t="s">
        <v>0</v>
      </c>
      <c r="C75" s="19">
        <v>6613</v>
      </c>
      <c r="D75" s="19">
        <v>6214</v>
      </c>
      <c r="E75" s="19">
        <v>7552</v>
      </c>
      <c r="F75" s="19">
        <v>10131</v>
      </c>
      <c r="G75" s="19">
        <v>7869</v>
      </c>
      <c r="H75" s="19">
        <v>7017</v>
      </c>
      <c r="I75" s="19">
        <v>7849</v>
      </c>
      <c r="J75" s="19">
        <v>10523</v>
      </c>
      <c r="K75" s="19">
        <v>8802</v>
      </c>
      <c r="L75" s="19">
        <v>9732</v>
      </c>
      <c r="M75" s="19">
        <v>8915</v>
      </c>
      <c r="N75" s="19">
        <v>10803</v>
      </c>
      <c r="O75" s="19">
        <v>30510</v>
      </c>
      <c r="P75" s="19">
        <v>33258</v>
      </c>
      <c r="Q75" s="19">
        <v>38252</v>
      </c>
      <c r="R75" s="19">
        <f t="shared" ref="R75:R85" si="22">Q75-O75</f>
        <v>7742</v>
      </c>
      <c r="S75" s="29">
        <f t="shared" ref="S75:S85" si="23">(Q75-O75)/O75</f>
        <v>0.25375286791215995</v>
      </c>
      <c r="T75" s="19">
        <f>Q75-P75</f>
        <v>4994</v>
      </c>
      <c r="U75" s="29">
        <f>(Q75-P75)/P75</f>
        <v>0.15015936015394793</v>
      </c>
    </row>
    <row r="76" spans="1:21" x14ac:dyDescent="0.35">
      <c r="A76" s="25" t="s">
        <v>64</v>
      </c>
      <c r="B76" s="25" t="s">
        <v>64</v>
      </c>
      <c r="C76" s="19">
        <v>4930</v>
      </c>
      <c r="D76" s="19">
        <v>4527</v>
      </c>
      <c r="E76" s="19">
        <v>5748</v>
      </c>
      <c r="F76" s="19">
        <v>7393</v>
      </c>
      <c r="G76" s="19">
        <v>5956</v>
      </c>
      <c r="H76" s="19">
        <v>4800</v>
      </c>
      <c r="I76" s="19">
        <v>5673</v>
      </c>
      <c r="J76" s="19">
        <v>7082</v>
      </c>
      <c r="K76" s="19">
        <v>6958</v>
      </c>
      <c r="L76" s="19">
        <v>7106</v>
      </c>
      <c r="M76" s="19">
        <v>6855</v>
      </c>
      <c r="N76" s="19">
        <v>8178</v>
      </c>
      <c r="O76" s="19">
        <v>22598</v>
      </c>
      <c r="P76" s="19">
        <v>23511</v>
      </c>
      <c r="Q76" s="19">
        <v>29097</v>
      </c>
      <c r="R76" s="19">
        <f t="shared" si="22"/>
        <v>6499</v>
      </c>
      <c r="S76" s="29">
        <f t="shared" si="23"/>
        <v>0.28759182228515801</v>
      </c>
      <c r="T76" s="19">
        <f t="shared" ref="T76:T84" si="24">Q76-P76</f>
        <v>5586</v>
      </c>
      <c r="U76" s="29">
        <f t="shared" ref="U76:U84" si="25">(Q76-P76)/P76</f>
        <v>0.23759091489090214</v>
      </c>
    </row>
    <row r="77" spans="1:21" x14ac:dyDescent="0.35">
      <c r="A77" s="25" t="s">
        <v>94</v>
      </c>
      <c r="B77" s="25" t="s">
        <v>77</v>
      </c>
      <c r="C77" s="19">
        <v>453</v>
      </c>
      <c r="D77" s="19">
        <v>682</v>
      </c>
      <c r="E77" s="19">
        <v>756</v>
      </c>
      <c r="F77" s="19">
        <v>901</v>
      </c>
      <c r="G77" s="19">
        <v>448</v>
      </c>
      <c r="H77" s="19">
        <v>528</v>
      </c>
      <c r="I77" s="19">
        <v>580</v>
      </c>
      <c r="J77" s="19">
        <v>1158</v>
      </c>
      <c r="K77" s="19">
        <v>887</v>
      </c>
      <c r="L77" s="19">
        <v>1317</v>
      </c>
      <c r="M77" s="19">
        <v>978</v>
      </c>
      <c r="N77" s="19">
        <v>1086</v>
      </c>
      <c r="O77" s="19">
        <v>2792</v>
      </c>
      <c r="P77" s="19">
        <v>2714</v>
      </c>
      <c r="Q77" s="19">
        <v>4268</v>
      </c>
      <c r="R77" s="25">
        <f t="shared" si="22"/>
        <v>1476</v>
      </c>
      <c r="S77" s="38">
        <f t="shared" si="23"/>
        <v>0.52865329512893988</v>
      </c>
      <c r="T77" s="25">
        <f t="shared" si="24"/>
        <v>1554</v>
      </c>
      <c r="U77" s="38">
        <f t="shared" si="25"/>
        <v>0.57258658806190121</v>
      </c>
    </row>
    <row r="78" spans="1:21" x14ac:dyDescent="0.35">
      <c r="A78" s="25" t="s">
        <v>91</v>
      </c>
      <c r="B78" s="25" t="s">
        <v>74</v>
      </c>
      <c r="C78" s="19">
        <v>201</v>
      </c>
      <c r="D78" s="19">
        <v>232</v>
      </c>
      <c r="E78" s="19">
        <v>239</v>
      </c>
      <c r="F78" s="19">
        <v>521</v>
      </c>
      <c r="G78" s="19">
        <v>244</v>
      </c>
      <c r="H78" s="19">
        <v>408</v>
      </c>
      <c r="I78" s="19">
        <v>347</v>
      </c>
      <c r="J78" s="19">
        <v>435</v>
      </c>
      <c r="K78" s="19">
        <v>265</v>
      </c>
      <c r="L78" s="19">
        <v>548</v>
      </c>
      <c r="M78" s="19">
        <v>419</v>
      </c>
      <c r="N78" s="19">
        <v>504</v>
      </c>
      <c r="O78" s="19">
        <v>1193</v>
      </c>
      <c r="P78" s="19">
        <v>1434</v>
      </c>
      <c r="Q78" s="19">
        <v>1736</v>
      </c>
      <c r="R78" s="19">
        <f t="shared" si="22"/>
        <v>543</v>
      </c>
      <c r="S78" s="29">
        <f t="shared" si="23"/>
        <v>0.45515507124895221</v>
      </c>
      <c r="T78" s="19">
        <f t="shared" si="24"/>
        <v>302</v>
      </c>
      <c r="U78" s="29">
        <f t="shared" si="25"/>
        <v>0.2105997210599721</v>
      </c>
    </row>
    <row r="79" spans="1:21" x14ac:dyDescent="0.35">
      <c r="A79" s="25" t="s">
        <v>93</v>
      </c>
      <c r="B79" s="25" t="s">
        <v>76</v>
      </c>
      <c r="C79" s="19">
        <v>45</v>
      </c>
      <c r="D79" s="19">
        <v>65</v>
      </c>
      <c r="E79" s="19">
        <v>82</v>
      </c>
      <c r="F79" s="19">
        <v>320</v>
      </c>
      <c r="G79" s="19">
        <v>67</v>
      </c>
      <c r="H79" s="19">
        <v>101</v>
      </c>
      <c r="I79" s="19">
        <v>134</v>
      </c>
      <c r="J79" s="19">
        <v>353</v>
      </c>
      <c r="K79" s="19">
        <v>89</v>
      </c>
      <c r="L79" s="19">
        <v>119</v>
      </c>
      <c r="M79" s="19">
        <v>183</v>
      </c>
      <c r="N79" s="19">
        <v>419</v>
      </c>
      <c r="O79" s="19">
        <v>512</v>
      </c>
      <c r="P79" s="19">
        <v>655</v>
      </c>
      <c r="Q79" s="19">
        <v>810</v>
      </c>
      <c r="R79" s="19">
        <f t="shared" si="22"/>
        <v>298</v>
      </c>
      <c r="S79" s="29">
        <f t="shared" si="23"/>
        <v>0.58203125</v>
      </c>
      <c r="T79" s="19">
        <f t="shared" si="24"/>
        <v>155</v>
      </c>
      <c r="U79" s="29">
        <f t="shared" si="25"/>
        <v>0.23664122137404581</v>
      </c>
    </row>
    <row r="80" spans="1:21" x14ac:dyDescent="0.35">
      <c r="A80" s="25" t="s">
        <v>95</v>
      </c>
      <c r="B80" s="25" t="s">
        <v>78</v>
      </c>
      <c r="C80" s="19">
        <v>294</v>
      </c>
      <c r="D80" s="19">
        <v>138</v>
      </c>
      <c r="E80" s="19">
        <v>130</v>
      </c>
      <c r="F80" s="19">
        <v>159</v>
      </c>
      <c r="G80" s="19">
        <v>537</v>
      </c>
      <c r="H80" s="19">
        <v>202</v>
      </c>
      <c r="I80" s="34" t="s">
        <v>65</v>
      </c>
      <c r="J80" s="19">
        <v>168</v>
      </c>
      <c r="K80" s="19">
        <v>340</v>
      </c>
      <c r="L80" s="19">
        <v>124</v>
      </c>
      <c r="M80" s="19">
        <v>125</v>
      </c>
      <c r="N80" s="19">
        <v>98</v>
      </c>
      <c r="O80" s="19">
        <v>721</v>
      </c>
      <c r="P80" s="19" t="s">
        <v>65</v>
      </c>
      <c r="Q80" s="19">
        <v>687</v>
      </c>
      <c r="R80" s="19">
        <f t="shared" si="22"/>
        <v>-34</v>
      </c>
      <c r="S80" s="29">
        <f t="shared" si="23"/>
        <v>-4.7156726768377254E-2</v>
      </c>
      <c r="T80" s="19" t="e">
        <f t="shared" si="24"/>
        <v>#VALUE!</v>
      </c>
      <c r="U80" s="29" t="e">
        <f t="shared" si="25"/>
        <v>#VALUE!</v>
      </c>
    </row>
    <row r="81" spans="1:21" x14ac:dyDescent="0.35">
      <c r="A81" s="25" t="s">
        <v>85</v>
      </c>
      <c r="B81" s="25" t="s">
        <v>68</v>
      </c>
      <c r="C81" s="19">
        <v>379</v>
      </c>
      <c r="D81" s="19">
        <v>203</v>
      </c>
      <c r="E81" s="19">
        <v>236</v>
      </c>
      <c r="F81" s="19">
        <v>209</v>
      </c>
      <c r="G81" s="19">
        <v>123</v>
      </c>
      <c r="H81" s="19">
        <v>111</v>
      </c>
      <c r="I81" s="19">
        <v>140</v>
      </c>
      <c r="J81" s="19">
        <v>91</v>
      </c>
      <c r="K81" s="19">
        <v>85</v>
      </c>
      <c r="L81" s="19">
        <v>117</v>
      </c>
      <c r="M81" s="19">
        <v>128</v>
      </c>
      <c r="N81" s="19">
        <v>155</v>
      </c>
      <c r="O81" s="19">
        <v>1027</v>
      </c>
      <c r="P81" s="19">
        <v>465</v>
      </c>
      <c r="Q81" s="19">
        <v>485</v>
      </c>
      <c r="R81" s="19">
        <f t="shared" si="22"/>
        <v>-542</v>
      </c>
      <c r="S81" s="29">
        <f t="shared" si="23"/>
        <v>-0.52775073028237585</v>
      </c>
      <c r="T81" s="19">
        <f t="shared" si="24"/>
        <v>20</v>
      </c>
      <c r="U81" s="29">
        <f t="shared" si="25"/>
        <v>4.3010752688172046E-2</v>
      </c>
    </row>
    <row r="82" spans="1:21" x14ac:dyDescent="0.35">
      <c r="A82" s="25" t="s">
        <v>97</v>
      </c>
      <c r="B82" s="25" t="s">
        <v>80</v>
      </c>
      <c r="C82" s="19">
        <v>102</v>
      </c>
      <c r="D82" s="19">
        <v>49</v>
      </c>
      <c r="E82" s="19">
        <v>32</v>
      </c>
      <c r="F82" s="19">
        <v>41</v>
      </c>
      <c r="G82" s="19">
        <v>115</v>
      </c>
      <c r="H82" s="19">
        <v>21</v>
      </c>
      <c r="I82" s="19">
        <v>43</v>
      </c>
      <c r="J82" s="19">
        <v>54</v>
      </c>
      <c r="K82" s="19">
        <v>25</v>
      </c>
      <c r="L82" s="19">
        <v>166</v>
      </c>
      <c r="M82" s="19">
        <v>30</v>
      </c>
      <c r="N82" s="19">
        <v>41</v>
      </c>
      <c r="O82" s="19">
        <v>224</v>
      </c>
      <c r="P82" s="19">
        <v>233</v>
      </c>
      <c r="Q82" s="19">
        <v>262</v>
      </c>
      <c r="R82" s="19">
        <f t="shared" si="22"/>
        <v>38</v>
      </c>
      <c r="S82" s="29">
        <f t="shared" si="23"/>
        <v>0.16964285714285715</v>
      </c>
      <c r="T82" s="19">
        <f t="shared" si="24"/>
        <v>29</v>
      </c>
      <c r="U82" s="29">
        <f t="shared" si="25"/>
        <v>0.12446351931330472</v>
      </c>
    </row>
    <row r="83" spans="1:21" x14ac:dyDescent="0.35">
      <c r="A83" s="25" t="s">
        <v>96</v>
      </c>
      <c r="B83" s="25" t="s">
        <v>79</v>
      </c>
      <c r="C83" s="19">
        <v>28</v>
      </c>
      <c r="D83" s="19">
        <v>28</v>
      </c>
      <c r="E83" s="19">
        <v>18</v>
      </c>
      <c r="F83" s="19">
        <v>37</v>
      </c>
      <c r="G83" s="19">
        <v>34</v>
      </c>
      <c r="H83" s="19">
        <v>42</v>
      </c>
      <c r="I83" s="19">
        <v>22</v>
      </c>
      <c r="J83" s="34" t="s">
        <v>65</v>
      </c>
      <c r="K83" s="19">
        <v>41</v>
      </c>
      <c r="L83" s="19">
        <v>75</v>
      </c>
      <c r="M83" s="19">
        <v>37</v>
      </c>
      <c r="N83" s="19">
        <v>85</v>
      </c>
      <c r="O83" s="19">
        <v>111</v>
      </c>
      <c r="P83" s="19" t="s">
        <v>65</v>
      </c>
      <c r="Q83" s="19">
        <v>238</v>
      </c>
      <c r="R83" s="19">
        <f t="shared" si="22"/>
        <v>127</v>
      </c>
      <c r="S83" s="29">
        <f t="shared" si="23"/>
        <v>1.1441441441441442</v>
      </c>
      <c r="T83" s="19" t="e">
        <f t="shared" si="24"/>
        <v>#VALUE!</v>
      </c>
      <c r="U83" s="29" t="e">
        <f t="shared" si="25"/>
        <v>#VALUE!</v>
      </c>
    </row>
    <row r="84" spans="1:21" x14ac:dyDescent="0.35">
      <c r="A84" s="25" t="s">
        <v>102</v>
      </c>
      <c r="B84" s="25" t="s">
        <v>66</v>
      </c>
      <c r="C84" s="19">
        <v>121</v>
      </c>
      <c r="D84" s="19">
        <v>107</v>
      </c>
      <c r="E84" s="19">
        <v>165</v>
      </c>
      <c r="F84" s="19">
        <v>303</v>
      </c>
      <c r="G84" s="19">
        <v>130</v>
      </c>
      <c r="H84" s="19">
        <v>180</v>
      </c>
      <c r="I84" s="19">
        <v>111</v>
      </c>
      <c r="J84" s="19">
        <v>208</v>
      </c>
      <c r="K84" s="19">
        <v>43</v>
      </c>
      <c r="L84" s="19">
        <v>25</v>
      </c>
      <c r="M84" s="19">
        <v>55</v>
      </c>
      <c r="N84" s="19">
        <v>46</v>
      </c>
      <c r="O84" s="19">
        <v>696</v>
      </c>
      <c r="P84" s="19">
        <v>629</v>
      </c>
      <c r="Q84" s="19">
        <v>169</v>
      </c>
      <c r="R84" s="19">
        <f t="shared" si="22"/>
        <v>-527</v>
      </c>
      <c r="S84" s="29">
        <f t="shared" si="23"/>
        <v>-0.75718390804597702</v>
      </c>
      <c r="T84" s="19">
        <f t="shared" si="24"/>
        <v>-460</v>
      </c>
      <c r="U84" s="29">
        <f t="shared" si="25"/>
        <v>-0.7313195548489666</v>
      </c>
    </row>
    <row r="85" spans="1:21" x14ac:dyDescent="0.35">
      <c r="A85" s="25" t="s">
        <v>89</v>
      </c>
      <c r="B85" s="25" t="s">
        <v>72</v>
      </c>
      <c r="C85" s="19">
        <v>8</v>
      </c>
      <c r="D85" s="19">
        <v>81</v>
      </c>
      <c r="E85" s="19">
        <v>47</v>
      </c>
      <c r="F85" s="19">
        <v>131</v>
      </c>
      <c r="G85" s="19">
        <v>37</v>
      </c>
      <c r="H85" s="19">
        <v>20</v>
      </c>
      <c r="I85" s="19">
        <v>49</v>
      </c>
      <c r="J85" s="19">
        <v>46</v>
      </c>
      <c r="K85" s="19">
        <v>25</v>
      </c>
      <c r="L85" s="19">
        <v>49</v>
      </c>
      <c r="M85" s="19">
        <v>31</v>
      </c>
      <c r="N85" s="19">
        <v>30</v>
      </c>
      <c r="O85" s="19">
        <v>267</v>
      </c>
      <c r="P85" s="19">
        <v>152</v>
      </c>
      <c r="Q85" s="19">
        <v>135</v>
      </c>
      <c r="R85" s="19">
        <f t="shared" si="22"/>
        <v>-132</v>
      </c>
      <c r="S85" s="29">
        <f t="shared" si="23"/>
        <v>-0.4943820224719101</v>
      </c>
      <c r="T85" s="19">
        <f t="shared" ref="T85" si="26">Q85-P85</f>
        <v>-17</v>
      </c>
      <c r="U85" s="29">
        <f t="shared" ref="U85" si="27">(Q85-P85)/P85</f>
        <v>-0.1118421052631579</v>
      </c>
    </row>
    <row r="86" spans="1:21" x14ac:dyDescent="0.35">
      <c r="O86" s="1"/>
      <c r="P86" s="1"/>
      <c r="Q86" s="1"/>
    </row>
    <row r="87" spans="1:21" x14ac:dyDescent="0.35">
      <c r="A87" s="37" t="s">
        <v>112</v>
      </c>
      <c r="B87" s="35"/>
      <c r="C87" s="32"/>
      <c r="Q87" s="1"/>
    </row>
    <row r="88" spans="1:21" x14ac:dyDescent="0.35">
      <c r="A88" s="36"/>
      <c r="B88" s="36"/>
      <c r="C88" s="12" t="s">
        <v>27</v>
      </c>
      <c r="D88" s="12" t="s">
        <v>28</v>
      </c>
      <c r="E88" s="12" t="s">
        <v>29</v>
      </c>
      <c r="F88" s="12" t="s">
        <v>30</v>
      </c>
      <c r="G88" s="7" t="s">
        <v>27</v>
      </c>
      <c r="H88" s="7" t="s">
        <v>28</v>
      </c>
      <c r="I88" s="7" t="s">
        <v>29</v>
      </c>
      <c r="J88" s="8" t="s">
        <v>30</v>
      </c>
      <c r="K88" s="14" t="s">
        <v>27</v>
      </c>
      <c r="L88" s="14" t="s">
        <v>28</v>
      </c>
      <c r="M88" s="14" t="s">
        <v>29</v>
      </c>
      <c r="N88" s="15" t="s">
        <v>30</v>
      </c>
      <c r="O88" s="57" t="s">
        <v>59</v>
      </c>
      <c r="P88" s="57"/>
      <c r="Q88" s="57"/>
      <c r="R88" s="58" t="s">
        <v>61</v>
      </c>
      <c r="S88" s="58"/>
      <c r="T88" s="58"/>
      <c r="U88" s="58"/>
    </row>
    <row r="89" spans="1:21" x14ac:dyDescent="0.35">
      <c r="A89" s="36"/>
      <c r="B89" s="36"/>
      <c r="C89" s="13">
        <v>2019</v>
      </c>
      <c r="D89" s="13">
        <v>2019</v>
      </c>
      <c r="E89" s="13">
        <v>2019</v>
      </c>
      <c r="F89" s="13">
        <v>2019</v>
      </c>
      <c r="G89" s="11">
        <v>2025</v>
      </c>
      <c r="H89" s="11">
        <v>2025</v>
      </c>
      <c r="I89" s="11">
        <v>2025</v>
      </c>
      <c r="J89" s="11">
        <v>2025</v>
      </c>
      <c r="K89" s="16">
        <v>2026</v>
      </c>
      <c r="L89" s="16">
        <v>2026</v>
      </c>
      <c r="M89" s="16">
        <v>2026</v>
      </c>
      <c r="N89" s="16">
        <v>2026</v>
      </c>
      <c r="O89" s="13">
        <v>2019</v>
      </c>
      <c r="P89" s="11">
        <v>2025</v>
      </c>
      <c r="Q89" s="26" t="s">
        <v>58</v>
      </c>
      <c r="R89" s="58" t="s">
        <v>62</v>
      </c>
      <c r="S89" s="58"/>
      <c r="T89" s="58" t="s">
        <v>63</v>
      </c>
      <c r="U89" s="58"/>
    </row>
    <row r="90" spans="1:21" x14ac:dyDescent="0.35">
      <c r="A90" s="25" t="s">
        <v>0</v>
      </c>
      <c r="B90" s="25" t="s">
        <v>0</v>
      </c>
      <c r="C90" s="19">
        <v>8439</v>
      </c>
      <c r="D90" s="19">
        <v>7237</v>
      </c>
      <c r="E90" s="19">
        <v>9774</v>
      </c>
      <c r="F90" s="19">
        <v>12263</v>
      </c>
      <c r="G90" s="19">
        <v>6208</v>
      </c>
      <c r="H90" s="19">
        <v>5782</v>
      </c>
      <c r="I90" s="19">
        <v>7638</v>
      </c>
      <c r="J90" s="19">
        <v>9333</v>
      </c>
      <c r="K90" s="19">
        <v>5925</v>
      </c>
      <c r="L90" s="19">
        <v>6807</v>
      </c>
      <c r="M90" s="19">
        <v>8004</v>
      </c>
      <c r="N90" s="19">
        <v>9012</v>
      </c>
      <c r="O90" s="19">
        <v>37713</v>
      </c>
      <c r="P90" s="19">
        <v>28961</v>
      </c>
      <c r="Q90" s="19">
        <v>29748</v>
      </c>
      <c r="R90" s="19">
        <f t="shared" ref="R90:R99" si="28">Q90-O90</f>
        <v>-7965</v>
      </c>
      <c r="S90" s="29">
        <f t="shared" ref="S90:S99" si="29">(Q90-O90)/O90</f>
        <v>-0.2112003818311988</v>
      </c>
      <c r="T90" s="19">
        <f>Q90-P90</f>
        <v>787</v>
      </c>
      <c r="U90" s="29">
        <f>(Q90-P90)/P90</f>
        <v>2.7174476019474467E-2</v>
      </c>
    </row>
    <row r="91" spans="1:21" x14ac:dyDescent="0.35">
      <c r="A91" s="25" t="s">
        <v>105</v>
      </c>
      <c r="B91" s="25" t="s">
        <v>106</v>
      </c>
      <c r="C91" s="19">
        <v>4377</v>
      </c>
      <c r="D91" s="19">
        <v>4773</v>
      </c>
      <c r="E91" s="19">
        <v>5198</v>
      </c>
      <c r="F91" s="19">
        <v>7909</v>
      </c>
      <c r="G91" s="19">
        <v>4428</v>
      </c>
      <c r="H91" s="19">
        <v>4244</v>
      </c>
      <c r="I91" s="19">
        <v>4651</v>
      </c>
      <c r="J91" s="19">
        <v>6620</v>
      </c>
      <c r="K91" s="19">
        <v>4066</v>
      </c>
      <c r="L91" s="19">
        <v>4618</v>
      </c>
      <c r="M91" s="19">
        <v>4936</v>
      </c>
      <c r="N91" s="19">
        <v>5636</v>
      </c>
      <c r="O91" s="19">
        <v>22257</v>
      </c>
      <c r="P91" s="19">
        <v>19943</v>
      </c>
      <c r="Q91" s="19">
        <v>19256</v>
      </c>
      <c r="R91" s="19">
        <f t="shared" si="28"/>
        <v>-3001</v>
      </c>
      <c r="S91" s="29">
        <f t="shared" si="29"/>
        <v>-0.13483398481376646</v>
      </c>
      <c r="T91" s="19">
        <f t="shared" ref="T91:T99" si="30">Q91-P91</f>
        <v>-687</v>
      </c>
      <c r="U91" s="29">
        <f t="shared" ref="U91:U99" si="31">(Q91-P91)/P91</f>
        <v>-3.4448177305320161E-2</v>
      </c>
    </row>
    <row r="92" spans="1:21" x14ac:dyDescent="0.35">
      <c r="A92" s="25" t="s">
        <v>64</v>
      </c>
      <c r="B92" s="25" t="s">
        <v>64</v>
      </c>
      <c r="C92" s="19">
        <v>4248</v>
      </c>
      <c r="D92" s="19">
        <v>4614</v>
      </c>
      <c r="E92" s="19">
        <v>5059</v>
      </c>
      <c r="F92" s="19">
        <v>7760</v>
      </c>
      <c r="G92" s="19">
        <v>4401</v>
      </c>
      <c r="H92" s="19">
        <v>4188</v>
      </c>
      <c r="I92" s="19">
        <v>4620</v>
      </c>
      <c r="J92" s="19">
        <v>6571</v>
      </c>
      <c r="K92" s="19">
        <v>4005</v>
      </c>
      <c r="L92" s="19">
        <v>4556</v>
      </c>
      <c r="M92" s="34" t="s">
        <v>65</v>
      </c>
      <c r="N92" s="19">
        <v>5558</v>
      </c>
      <c r="O92" s="19">
        <v>21681</v>
      </c>
      <c r="P92" s="19">
        <v>19780</v>
      </c>
      <c r="Q92" s="19" t="s">
        <v>65</v>
      </c>
      <c r="R92" s="25" t="e">
        <f t="shared" si="28"/>
        <v>#VALUE!</v>
      </c>
      <c r="S92" s="38" t="e">
        <f t="shared" si="29"/>
        <v>#VALUE!</v>
      </c>
      <c r="T92" s="25" t="e">
        <f t="shared" si="30"/>
        <v>#VALUE!</v>
      </c>
      <c r="U92" s="38" t="e">
        <f t="shared" si="31"/>
        <v>#VALUE!</v>
      </c>
    </row>
    <row r="93" spans="1:21" x14ac:dyDescent="0.35">
      <c r="A93" s="25" t="s">
        <v>91</v>
      </c>
      <c r="B93" s="25" t="s">
        <v>74</v>
      </c>
      <c r="C93" s="19">
        <v>3204</v>
      </c>
      <c r="D93" s="19">
        <v>1603</v>
      </c>
      <c r="E93" s="19">
        <v>2749</v>
      </c>
      <c r="F93" s="19">
        <v>2733</v>
      </c>
      <c r="G93" s="19">
        <v>1354</v>
      </c>
      <c r="H93" s="19">
        <v>1103</v>
      </c>
      <c r="I93" s="19">
        <v>2179</v>
      </c>
      <c r="J93" s="19">
        <v>1655</v>
      </c>
      <c r="K93" s="19">
        <v>1407</v>
      </c>
      <c r="L93" s="19">
        <v>1560</v>
      </c>
      <c r="M93" s="19">
        <v>2353</v>
      </c>
      <c r="N93" s="19">
        <v>2470</v>
      </c>
      <c r="O93" s="19">
        <v>10289</v>
      </c>
      <c r="P93" s="19">
        <v>6291</v>
      </c>
      <c r="Q93" s="19">
        <v>7790</v>
      </c>
      <c r="R93" s="19">
        <f t="shared" si="28"/>
        <v>-2499</v>
      </c>
      <c r="S93" s="29">
        <f t="shared" si="29"/>
        <v>-0.24288074642822433</v>
      </c>
      <c r="T93" s="19">
        <f t="shared" si="30"/>
        <v>1499</v>
      </c>
      <c r="U93" s="29">
        <f t="shared" si="31"/>
        <v>0.23827690351295502</v>
      </c>
    </row>
    <row r="94" spans="1:21" x14ac:dyDescent="0.35">
      <c r="A94" s="25" t="s">
        <v>94</v>
      </c>
      <c r="B94" s="25" t="s">
        <v>77</v>
      </c>
      <c r="C94" s="19">
        <v>452</v>
      </c>
      <c r="D94" s="19">
        <v>451</v>
      </c>
      <c r="E94" s="19">
        <v>422</v>
      </c>
      <c r="F94" s="19">
        <v>390</v>
      </c>
      <c r="G94" s="19">
        <v>241</v>
      </c>
      <c r="H94" s="19">
        <v>177</v>
      </c>
      <c r="I94" s="19">
        <v>293</v>
      </c>
      <c r="J94" s="19">
        <v>368</v>
      </c>
      <c r="K94" s="19">
        <v>228</v>
      </c>
      <c r="L94" s="19">
        <v>291</v>
      </c>
      <c r="M94" s="19">
        <v>424</v>
      </c>
      <c r="N94" s="19">
        <v>575</v>
      </c>
      <c r="O94" s="19">
        <v>1715</v>
      </c>
      <c r="P94" s="19">
        <v>1079</v>
      </c>
      <c r="Q94" s="19">
        <v>1518</v>
      </c>
      <c r="R94" s="19">
        <f t="shared" si="28"/>
        <v>-197</v>
      </c>
      <c r="S94" s="29">
        <f t="shared" si="29"/>
        <v>-0.11486880466472303</v>
      </c>
      <c r="T94" s="19">
        <f t="shared" si="30"/>
        <v>439</v>
      </c>
      <c r="U94" s="29">
        <f t="shared" si="31"/>
        <v>0.40685820203892492</v>
      </c>
    </row>
    <row r="95" spans="1:21" x14ac:dyDescent="0.35">
      <c r="A95" s="25" t="s">
        <v>93</v>
      </c>
      <c r="B95" s="25" t="s">
        <v>76</v>
      </c>
      <c r="C95" s="19">
        <v>41</v>
      </c>
      <c r="D95" s="19">
        <v>33</v>
      </c>
      <c r="E95" s="19">
        <v>937</v>
      </c>
      <c r="F95" s="19">
        <v>345</v>
      </c>
      <c r="G95" s="19">
        <v>16</v>
      </c>
      <c r="H95" s="19">
        <v>34</v>
      </c>
      <c r="I95" s="19">
        <v>42</v>
      </c>
      <c r="J95" s="19">
        <v>76</v>
      </c>
      <c r="K95" s="19">
        <v>52</v>
      </c>
      <c r="L95" s="19">
        <v>51</v>
      </c>
      <c r="M95" s="19">
        <v>83</v>
      </c>
      <c r="N95" s="19">
        <v>106</v>
      </c>
      <c r="O95" s="19">
        <v>1356</v>
      </c>
      <c r="P95" s="19">
        <v>168</v>
      </c>
      <c r="Q95" s="19">
        <v>292</v>
      </c>
      <c r="R95" s="19">
        <f t="shared" si="28"/>
        <v>-1064</v>
      </c>
      <c r="S95" s="29">
        <f t="shared" si="29"/>
        <v>-0.78466076696165188</v>
      </c>
      <c r="T95" s="19">
        <f t="shared" si="30"/>
        <v>124</v>
      </c>
      <c r="U95" s="29">
        <f t="shared" si="31"/>
        <v>0.73809523809523814</v>
      </c>
    </row>
    <row r="96" spans="1:21" x14ac:dyDescent="0.35">
      <c r="A96" s="25" t="s">
        <v>85</v>
      </c>
      <c r="B96" s="25" t="s">
        <v>68</v>
      </c>
      <c r="C96" s="19">
        <v>96</v>
      </c>
      <c r="D96" s="19">
        <v>67</v>
      </c>
      <c r="E96" s="19">
        <v>178</v>
      </c>
      <c r="F96" s="19">
        <v>271</v>
      </c>
      <c r="G96" s="19">
        <v>94</v>
      </c>
      <c r="H96" s="19">
        <v>56</v>
      </c>
      <c r="I96" s="19">
        <v>82</v>
      </c>
      <c r="J96" s="19">
        <v>156</v>
      </c>
      <c r="K96" s="19">
        <v>66</v>
      </c>
      <c r="L96" s="19">
        <v>48</v>
      </c>
      <c r="M96" s="19">
        <v>131</v>
      </c>
      <c r="N96" s="19">
        <v>76</v>
      </c>
      <c r="O96" s="19">
        <v>612</v>
      </c>
      <c r="P96" s="19">
        <v>388</v>
      </c>
      <c r="Q96" s="19">
        <v>321</v>
      </c>
      <c r="R96" s="19">
        <f t="shared" si="28"/>
        <v>-291</v>
      </c>
      <c r="S96" s="29">
        <f t="shared" si="29"/>
        <v>-0.47549019607843135</v>
      </c>
      <c r="T96" s="19">
        <f t="shared" si="30"/>
        <v>-67</v>
      </c>
      <c r="U96" s="29">
        <f t="shared" si="31"/>
        <v>-0.17268041237113402</v>
      </c>
    </row>
    <row r="97" spans="1:21" x14ac:dyDescent="0.35">
      <c r="A97" s="25" t="s">
        <v>102</v>
      </c>
      <c r="B97" s="25" t="s">
        <v>66</v>
      </c>
      <c r="C97" s="19">
        <v>129</v>
      </c>
      <c r="D97" s="19">
        <v>159</v>
      </c>
      <c r="E97" s="19">
        <v>139</v>
      </c>
      <c r="F97" s="19">
        <v>149</v>
      </c>
      <c r="G97" s="19">
        <v>27</v>
      </c>
      <c r="H97" s="19">
        <v>56</v>
      </c>
      <c r="I97" s="19">
        <v>31</v>
      </c>
      <c r="J97" s="19">
        <v>49</v>
      </c>
      <c r="K97" s="19">
        <v>61</v>
      </c>
      <c r="L97" s="19">
        <v>62</v>
      </c>
      <c r="M97" s="34" t="s">
        <v>65</v>
      </c>
      <c r="N97" s="19">
        <v>78</v>
      </c>
      <c r="O97" s="19">
        <v>576</v>
      </c>
      <c r="P97" s="19">
        <v>163</v>
      </c>
      <c r="Q97" s="19" t="s">
        <v>65</v>
      </c>
      <c r="R97" s="19" t="e">
        <f t="shared" si="28"/>
        <v>#VALUE!</v>
      </c>
      <c r="S97" s="29" t="e">
        <f t="shared" si="29"/>
        <v>#VALUE!</v>
      </c>
      <c r="T97" s="19" t="e">
        <f t="shared" si="30"/>
        <v>#VALUE!</v>
      </c>
      <c r="U97" s="29" t="e">
        <f t="shared" si="31"/>
        <v>#VALUE!</v>
      </c>
    </row>
    <row r="98" spans="1:21" x14ac:dyDescent="0.35">
      <c r="A98" s="25" t="s">
        <v>88</v>
      </c>
      <c r="B98" s="25" t="s">
        <v>71</v>
      </c>
      <c r="C98" s="19">
        <v>21</v>
      </c>
      <c r="D98" s="19">
        <v>83</v>
      </c>
      <c r="E98" s="19">
        <v>51</v>
      </c>
      <c r="F98" s="19">
        <v>213</v>
      </c>
      <c r="G98" s="19">
        <v>12</v>
      </c>
      <c r="H98" s="19">
        <v>14</v>
      </c>
      <c r="I98" s="19">
        <v>27</v>
      </c>
      <c r="J98" s="19">
        <v>292</v>
      </c>
      <c r="K98" s="34" t="s">
        <v>65</v>
      </c>
      <c r="L98" s="19">
        <v>59</v>
      </c>
      <c r="M98" s="34" t="s">
        <v>65</v>
      </c>
      <c r="N98" s="34" t="s">
        <v>65</v>
      </c>
      <c r="O98" s="19">
        <v>368</v>
      </c>
      <c r="P98" s="19">
        <v>345</v>
      </c>
      <c r="Q98" s="19" t="s">
        <v>65</v>
      </c>
      <c r="R98" s="19" t="e">
        <f t="shared" si="28"/>
        <v>#VALUE!</v>
      </c>
      <c r="S98" s="29" t="e">
        <f t="shared" si="29"/>
        <v>#VALUE!</v>
      </c>
      <c r="T98" s="19" t="e">
        <f t="shared" si="30"/>
        <v>#VALUE!</v>
      </c>
      <c r="U98" s="29" t="e">
        <f t="shared" si="31"/>
        <v>#VALUE!</v>
      </c>
    </row>
    <row r="99" spans="1:21" x14ac:dyDescent="0.35">
      <c r="A99" s="25" t="s">
        <v>96</v>
      </c>
      <c r="B99" s="25" t="s">
        <v>79</v>
      </c>
      <c r="C99" s="19">
        <v>89</v>
      </c>
      <c r="D99" s="19">
        <v>36</v>
      </c>
      <c r="E99" s="19">
        <v>70</v>
      </c>
      <c r="F99" s="19">
        <v>57</v>
      </c>
      <c r="G99" s="19">
        <v>26</v>
      </c>
      <c r="H99" s="19">
        <v>29</v>
      </c>
      <c r="I99" s="19">
        <v>16</v>
      </c>
      <c r="J99" s="19">
        <v>41</v>
      </c>
      <c r="K99" s="19">
        <v>41</v>
      </c>
      <c r="L99" s="19">
        <v>47</v>
      </c>
      <c r="M99" s="19">
        <v>25</v>
      </c>
      <c r="N99" s="19">
        <v>55</v>
      </c>
      <c r="O99" s="19">
        <v>252</v>
      </c>
      <c r="P99" s="19">
        <v>112</v>
      </c>
      <c r="Q99" s="19">
        <v>168</v>
      </c>
      <c r="R99" s="19">
        <f t="shared" si="28"/>
        <v>-84</v>
      </c>
      <c r="S99" s="29">
        <f t="shared" si="29"/>
        <v>-0.33333333333333331</v>
      </c>
      <c r="T99" s="19">
        <f t="shared" si="30"/>
        <v>56</v>
      </c>
      <c r="U99" s="29">
        <f t="shared" si="31"/>
        <v>0.5</v>
      </c>
    </row>
    <row r="101" spans="1:21" x14ac:dyDescent="0.35">
      <c r="A101" s="50" t="s">
        <v>113</v>
      </c>
    </row>
  </sheetData>
  <sortState xmlns:xlrd2="http://schemas.microsoft.com/office/spreadsheetml/2017/richdata2" ref="A91:S99">
    <sortCondition descending="1" ref="O91:O99"/>
  </sortState>
  <mergeCells count="24">
    <mergeCell ref="R73:U73"/>
    <mergeCell ref="R74:S74"/>
    <mergeCell ref="T74:U74"/>
    <mergeCell ref="R88:U88"/>
    <mergeCell ref="R89:S89"/>
    <mergeCell ref="T89:U89"/>
    <mergeCell ref="R44:U44"/>
    <mergeCell ref="R45:S45"/>
    <mergeCell ref="T45:U45"/>
    <mergeCell ref="R59:U59"/>
    <mergeCell ref="R60:S60"/>
    <mergeCell ref="T60:U60"/>
    <mergeCell ref="R4:U4"/>
    <mergeCell ref="R5:S5"/>
    <mergeCell ref="T5:U5"/>
    <mergeCell ref="R24:U24"/>
    <mergeCell ref="R25:S25"/>
    <mergeCell ref="T25:U25"/>
    <mergeCell ref="O88:Q88"/>
    <mergeCell ref="O4:Q4"/>
    <mergeCell ref="O24:Q24"/>
    <mergeCell ref="O44:Q44"/>
    <mergeCell ref="O59:Q59"/>
    <mergeCell ref="O73:Q73"/>
  </mergeCells>
  <conditionalFormatting sqref="O1:Q1048576">
    <cfRule type="containsErrors" dxfId="13" priority="16">
      <formula>ISERROR(O1)</formula>
    </cfRule>
  </conditionalFormatting>
  <conditionalFormatting sqref="Q5">
    <cfRule type="containsErrors" dxfId="12" priority="17">
      <formula>ISERROR(Q5)</formula>
    </cfRule>
  </conditionalFormatting>
  <conditionalFormatting sqref="Q25">
    <cfRule type="containsErrors" dxfId="11" priority="14">
      <formula>ISERROR(Q25)</formula>
    </cfRule>
  </conditionalFormatting>
  <conditionalFormatting sqref="Q45">
    <cfRule type="containsErrors" dxfId="10" priority="12">
      <formula>ISERROR(Q45)</formula>
    </cfRule>
  </conditionalFormatting>
  <conditionalFormatting sqref="Q60">
    <cfRule type="containsErrors" dxfId="9" priority="10">
      <formula>ISERROR(Q60)</formula>
    </cfRule>
  </conditionalFormatting>
  <conditionalFormatting sqref="Q74">
    <cfRule type="containsErrors" dxfId="8" priority="8">
      <formula>ISERROR(Q74)</formula>
    </cfRule>
  </conditionalFormatting>
  <conditionalFormatting sqref="Q89">
    <cfRule type="containsErrors" dxfId="7" priority="6">
      <formula>ISERROR(Q89)</formula>
    </cfRule>
  </conditionalFormatting>
  <conditionalFormatting sqref="R4:U20">
    <cfRule type="cellIs" dxfId="6" priority="4" operator="lessThan">
      <formula>0</formula>
    </cfRule>
  </conditionalFormatting>
  <conditionalFormatting sqref="R24:U41">
    <cfRule type="cellIs" dxfId="5" priority="3" operator="lessThan">
      <formula>0</formula>
    </cfRule>
  </conditionalFormatting>
  <conditionalFormatting sqref="R44:U56 R59:U70">
    <cfRule type="cellIs" dxfId="4" priority="2" operator="lessThan">
      <formula>0</formula>
    </cfRule>
  </conditionalFormatting>
  <conditionalFormatting sqref="R73:U85 R88:U99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2287-2E0A-4632-8FF3-6DA1B18A8AA9}">
  <dimension ref="A1:V78"/>
  <sheetViews>
    <sheetView topLeftCell="A25" zoomScale="80" zoomScaleNormal="80" workbookViewId="0">
      <pane xSplit="2" topLeftCell="C1" activePane="topRight" state="frozen"/>
      <selection pane="topRight" activeCell="N38" sqref="N38"/>
    </sheetView>
  </sheetViews>
  <sheetFormatPr defaultRowHeight="14.5" x14ac:dyDescent="0.35"/>
  <cols>
    <col min="1" max="1" width="17.6328125" customWidth="1"/>
    <col min="2" max="2" width="15.54296875" customWidth="1"/>
  </cols>
  <sheetData>
    <row r="1" spans="1:22" x14ac:dyDescent="0.35">
      <c r="A1" s="17" t="s">
        <v>31</v>
      </c>
    </row>
    <row r="2" spans="1:22" x14ac:dyDescent="0.35">
      <c r="A2" s="54" t="s">
        <v>114</v>
      </c>
    </row>
    <row r="3" spans="1:22" x14ac:dyDescent="0.35">
      <c r="A3" s="19"/>
      <c r="B3" s="25"/>
      <c r="C3" s="12" t="s">
        <v>23</v>
      </c>
      <c r="D3" s="12" t="s">
        <v>24</v>
      </c>
      <c r="E3" s="12" t="s">
        <v>25</v>
      </c>
      <c r="F3" s="12" t="s">
        <v>26</v>
      </c>
      <c r="G3" s="7" t="s">
        <v>23</v>
      </c>
      <c r="H3" s="7" t="s">
        <v>24</v>
      </c>
      <c r="I3" s="7" t="s">
        <v>25</v>
      </c>
      <c r="J3" s="8" t="s">
        <v>26</v>
      </c>
      <c r="K3" s="14" t="s">
        <v>23</v>
      </c>
      <c r="L3" s="14" t="s">
        <v>24</v>
      </c>
      <c r="M3" s="14" t="s">
        <v>25</v>
      </c>
      <c r="N3" s="15" t="s">
        <v>26</v>
      </c>
      <c r="O3" s="59" t="s">
        <v>104</v>
      </c>
      <c r="P3" s="59"/>
      <c r="Q3" s="59"/>
      <c r="R3" s="59"/>
      <c r="S3" s="59" t="s">
        <v>103</v>
      </c>
      <c r="T3" s="59"/>
      <c r="U3" s="59"/>
      <c r="V3" s="59"/>
    </row>
    <row r="4" spans="1:22" x14ac:dyDescent="0.35">
      <c r="A4" s="19"/>
      <c r="B4" s="25"/>
      <c r="C4" s="12" t="s">
        <v>27</v>
      </c>
      <c r="D4" s="12" t="s">
        <v>28</v>
      </c>
      <c r="E4" s="12" t="s">
        <v>29</v>
      </c>
      <c r="F4" s="12" t="s">
        <v>30</v>
      </c>
      <c r="G4" s="7" t="s">
        <v>27</v>
      </c>
      <c r="H4" s="7" t="s">
        <v>28</v>
      </c>
      <c r="I4" s="7" t="s">
        <v>29</v>
      </c>
      <c r="J4" s="8" t="s">
        <v>30</v>
      </c>
      <c r="K4" s="14" t="s">
        <v>27</v>
      </c>
      <c r="L4" s="14" t="s">
        <v>28</v>
      </c>
      <c r="M4" s="14" t="s">
        <v>29</v>
      </c>
      <c r="N4" s="15" t="s">
        <v>30</v>
      </c>
      <c r="O4" s="55" t="s">
        <v>23</v>
      </c>
      <c r="P4" s="55" t="s">
        <v>24</v>
      </c>
      <c r="Q4" s="55" t="s">
        <v>25</v>
      </c>
      <c r="R4" s="55" t="s">
        <v>26</v>
      </c>
      <c r="S4" s="42" t="s">
        <v>23</v>
      </c>
      <c r="T4" s="42" t="s">
        <v>24</v>
      </c>
      <c r="U4" s="42" t="s">
        <v>25</v>
      </c>
      <c r="V4" s="42" t="s">
        <v>26</v>
      </c>
    </row>
    <row r="5" spans="1:22" x14ac:dyDescent="0.35">
      <c r="A5" s="19"/>
      <c r="B5" s="25"/>
      <c r="C5" s="13">
        <v>2019</v>
      </c>
      <c r="D5" s="13">
        <v>2019</v>
      </c>
      <c r="E5" s="13">
        <v>2019</v>
      </c>
      <c r="F5" s="13">
        <v>2019</v>
      </c>
      <c r="G5" s="11">
        <v>2025</v>
      </c>
      <c r="H5" s="11">
        <v>2025</v>
      </c>
      <c r="I5" s="11">
        <v>2025</v>
      </c>
      <c r="J5" s="11">
        <v>2025</v>
      </c>
      <c r="K5" s="16">
        <v>2026</v>
      </c>
      <c r="L5" s="16">
        <v>2026</v>
      </c>
      <c r="M5" s="16">
        <v>2026</v>
      </c>
      <c r="N5" s="16">
        <v>2026</v>
      </c>
      <c r="O5" s="56" t="s">
        <v>27</v>
      </c>
      <c r="P5" s="56" t="s">
        <v>28</v>
      </c>
      <c r="Q5" s="56" t="s">
        <v>29</v>
      </c>
      <c r="R5" s="56" t="s">
        <v>30</v>
      </c>
      <c r="S5" s="43" t="s">
        <v>27</v>
      </c>
      <c r="T5" s="43" t="s">
        <v>28</v>
      </c>
      <c r="U5" s="43" t="s">
        <v>29</v>
      </c>
      <c r="V5" s="43" t="s">
        <v>30</v>
      </c>
    </row>
    <row r="6" spans="1:22" s="1" customFormat="1" x14ac:dyDescent="0.35">
      <c r="A6" s="36" t="s">
        <v>33</v>
      </c>
      <c r="B6" s="25" t="s">
        <v>0</v>
      </c>
      <c r="C6" s="19">
        <v>46569</v>
      </c>
      <c r="D6" s="19">
        <v>45411</v>
      </c>
      <c r="E6" s="19">
        <v>45896</v>
      </c>
      <c r="F6" s="19">
        <v>46477</v>
      </c>
      <c r="G6" s="19">
        <v>48392</v>
      </c>
      <c r="H6" s="19">
        <v>48416</v>
      </c>
      <c r="I6" s="19">
        <v>48570</v>
      </c>
      <c r="J6" s="19">
        <v>49563</v>
      </c>
      <c r="K6" s="19">
        <v>49660</v>
      </c>
      <c r="L6" s="19">
        <v>49690</v>
      </c>
      <c r="M6" s="19">
        <v>50248</v>
      </c>
      <c r="N6" s="19">
        <v>50901</v>
      </c>
      <c r="O6" s="29">
        <v>6.6374626897721667E-2</v>
      </c>
      <c r="P6" s="29">
        <v>9.4228270683314616E-2</v>
      </c>
      <c r="Q6" s="29">
        <v>9.4823078263900989E-2</v>
      </c>
      <c r="R6" s="29">
        <v>9.5186866622200231E-2</v>
      </c>
      <c r="S6" s="29">
        <v>2.6202678128616302E-2</v>
      </c>
      <c r="T6" s="29">
        <v>2.6313615333773958E-2</v>
      </c>
      <c r="U6" s="29">
        <v>3.4548074943380691E-2</v>
      </c>
      <c r="V6" s="29">
        <v>2.699594455541432E-2</v>
      </c>
    </row>
    <row r="7" spans="1:22" s="1" customFormat="1" x14ac:dyDescent="0.35">
      <c r="A7" s="36" t="s">
        <v>64</v>
      </c>
      <c r="B7" s="25" t="s">
        <v>64</v>
      </c>
      <c r="C7" s="19">
        <v>16895</v>
      </c>
      <c r="D7" s="19">
        <v>16426</v>
      </c>
      <c r="E7" s="19">
        <v>16756</v>
      </c>
      <c r="F7" s="19">
        <v>16797</v>
      </c>
      <c r="G7" s="19">
        <v>19053</v>
      </c>
      <c r="H7" s="19">
        <v>19167</v>
      </c>
      <c r="I7" s="19">
        <v>19406</v>
      </c>
      <c r="J7" s="19">
        <v>19346</v>
      </c>
      <c r="K7" s="19">
        <v>20676</v>
      </c>
      <c r="L7" s="19">
        <v>20731</v>
      </c>
      <c r="M7" s="19">
        <v>20811</v>
      </c>
      <c r="N7" s="19">
        <v>21144</v>
      </c>
      <c r="O7" s="29">
        <v>0.22379402189997041</v>
      </c>
      <c r="P7" s="29">
        <v>0.26208450018263729</v>
      </c>
      <c r="Q7" s="29">
        <v>0.24200286464550011</v>
      </c>
      <c r="R7" s="29">
        <v>0.25879621360957311</v>
      </c>
      <c r="S7" s="29">
        <v>8.5183435679420563E-2</v>
      </c>
      <c r="T7" s="29">
        <v>8.1598580894245321E-2</v>
      </c>
      <c r="U7" s="29">
        <v>7.2400288570545188E-2</v>
      </c>
      <c r="V7" s="29">
        <v>9.2939108859712599E-2</v>
      </c>
    </row>
    <row r="8" spans="1:22" s="1" customFormat="1" x14ac:dyDescent="0.35">
      <c r="A8" s="36" t="s">
        <v>122</v>
      </c>
      <c r="B8" s="25" t="s">
        <v>66</v>
      </c>
      <c r="C8" s="19">
        <v>2698</v>
      </c>
      <c r="D8" s="19">
        <v>2622</v>
      </c>
      <c r="E8" s="19">
        <v>2668</v>
      </c>
      <c r="F8" s="19">
        <v>2647</v>
      </c>
      <c r="G8" s="19">
        <v>2418</v>
      </c>
      <c r="H8" s="19">
        <v>2484</v>
      </c>
      <c r="I8" s="19">
        <v>2526</v>
      </c>
      <c r="J8" s="19">
        <v>2573</v>
      </c>
      <c r="K8" s="19">
        <v>2378</v>
      </c>
      <c r="L8" s="19">
        <v>2377</v>
      </c>
      <c r="M8" s="19">
        <v>2504</v>
      </c>
      <c r="N8" s="19">
        <v>2579</v>
      </c>
      <c r="O8" s="29">
        <v>-0.11860637509266123</v>
      </c>
      <c r="P8" s="29">
        <v>-9.3440122044241042E-2</v>
      </c>
      <c r="Q8" s="29">
        <v>-6.1469265367316339E-2</v>
      </c>
      <c r="R8" s="29">
        <v>-2.5689459765772572E-2</v>
      </c>
      <c r="S8" s="46">
        <v>-1.6542597187758478E-2</v>
      </c>
      <c r="T8" s="46">
        <v>-4.3075684380032203E-2</v>
      </c>
      <c r="U8" s="46">
        <v>-8.7094220110847196E-3</v>
      </c>
      <c r="V8" s="46">
        <v>2.3319082782743881E-3</v>
      </c>
    </row>
    <row r="9" spans="1:22" s="1" customFormat="1" x14ac:dyDescent="0.35">
      <c r="A9" s="25" t="s">
        <v>84</v>
      </c>
      <c r="B9" s="25" t="s">
        <v>67</v>
      </c>
      <c r="C9" s="19">
        <v>712</v>
      </c>
      <c r="D9" s="19">
        <v>673</v>
      </c>
      <c r="E9" s="19">
        <v>702</v>
      </c>
      <c r="F9" s="19">
        <v>715</v>
      </c>
      <c r="G9" s="19">
        <v>849</v>
      </c>
      <c r="H9" s="19">
        <v>816</v>
      </c>
      <c r="I9" s="19">
        <v>767</v>
      </c>
      <c r="J9" s="19">
        <v>843</v>
      </c>
      <c r="K9" s="19">
        <v>800</v>
      </c>
      <c r="L9" s="19">
        <v>776</v>
      </c>
      <c r="M9" s="19">
        <v>816</v>
      </c>
      <c r="N9" s="19">
        <v>756</v>
      </c>
      <c r="O9" s="29">
        <v>0.12359550561797752</v>
      </c>
      <c r="P9" s="29">
        <v>0.15304606240713226</v>
      </c>
      <c r="Q9" s="29">
        <v>0.1623931623931624</v>
      </c>
      <c r="R9" s="29">
        <v>5.7342657342657345E-2</v>
      </c>
      <c r="S9" s="29">
        <v>-5.7714958775029447E-2</v>
      </c>
      <c r="T9" s="29">
        <v>-4.9019607843137254E-2</v>
      </c>
      <c r="U9" s="29">
        <v>6.3885267275097787E-2</v>
      </c>
      <c r="V9" s="29">
        <v>-0.10320284697508897</v>
      </c>
    </row>
    <row r="10" spans="1:22" s="1" customFormat="1" x14ac:dyDescent="0.35">
      <c r="A10" s="25" t="s">
        <v>85</v>
      </c>
      <c r="B10" s="25" t="s">
        <v>68</v>
      </c>
      <c r="C10" s="19">
        <v>2649</v>
      </c>
      <c r="D10" s="19">
        <v>2676</v>
      </c>
      <c r="E10" s="19">
        <v>2634</v>
      </c>
      <c r="F10" s="19">
        <v>2642</v>
      </c>
      <c r="G10" s="19">
        <v>2932</v>
      </c>
      <c r="H10" s="19">
        <v>2854</v>
      </c>
      <c r="I10" s="19">
        <v>2894</v>
      </c>
      <c r="J10" s="19">
        <v>2900</v>
      </c>
      <c r="K10" s="19">
        <v>2931</v>
      </c>
      <c r="L10" s="19">
        <v>2943</v>
      </c>
      <c r="M10" s="19">
        <v>2976</v>
      </c>
      <c r="N10" s="19">
        <v>2991</v>
      </c>
      <c r="O10" s="29">
        <v>0.10645526613816535</v>
      </c>
      <c r="P10" s="29">
        <v>9.9775784753363225E-2</v>
      </c>
      <c r="Q10" s="29">
        <v>0.12984054669703873</v>
      </c>
      <c r="R10" s="29">
        <v>0.13209689629068888</v>
      </c>
      <c r="S10" s="29">
        <v>-3.4106412005457026E-4</v>
      </c>
      <c r="T10" s="29">
        <v>3.1184302733006306E-2</v>
      </c>
      <c r="U10" s="29">
        <v>2.8334485141672427E-2</v>
      </c>
      <c r="V10" s="29">
        <v>3.1379310344827584E-2</v>
      </c>
    </row>
    <row r="11" spans="1:22" s="1" customFormat="1" x14ac:dyDescent="0.35">
      <c r="A11" s="25" t="s">
        <v>86</v>
      </c>
      <c r="B11" s="25" t="s">
        <v>69</v>
      </c>
      <c r="C11" s="19">
        <v>726</v>
      </c>
      <c r="D11" s="19">
        <v>646</v>
      </c>
      <c r="E11" s="19">
        <v>670</v>
      </c>
      <c r="F11" s="19">
        <v>658</v>
      </c>
      <c r="G11" s="19">
        <v>783</v>
      </c>
      <c r="H11" s="19">
        <v>788</v>
      </c>
      <c r="I11" s="19">
        <v>815</v>
      </c>
      <c r="J11" s="19">
        <v>763</v>
      </c>
      <c r="K11" s="19">
        <v>926</v>
      </c>
      <c r="L11" s="19">
        <v>927</v>
      </c>
      <c r="M11" s="19">
        <v>927</v>
      </c>
      <c r="N11" s="19">
        <v>874</v>
      </c>
      <c r="O11" s="29">
        <v>0.27548209366391185</v>
      </c>
      <c r="P11" s="29">
        <v>0.43498452012383904</v>
      </c>
      <c r="Q11" s="29">
        <v>0.38358208955223883</v>
      </c>
      <c r="R11" s="29">
        <v>0.32826747720364741</v>
      </c>
      <c r="S11" s="29">
        <v>0.18263090676883781</v>
      </c>
      <c r="T11" s="29">
        <v>0.17639593908629442</v>
      </c>
      <c r="U11" s="29">
        <v>0.13742331288343559</v>
      </c>
      <c r="V11" s="29">
        <v>0.14547837483617301</v>
      </c>
    </row>
    <row r="12" spans="1:22" s="1" customFormat="1" x14ac:dyDescent="0.35">
      <c r="A12" s="25" t="s">
        <v>87</v>
      </c>
      <c r="B12" s="25" t="s">
        <v>70</v>
      </c>
      <c r="C12" s="19">
        <v>1173</v>
      </c>
      <c r="D12" s="19">
        <v>1006</v>
      </c>
      <c r="E12" s="19">
        <v>1126</v>
      </c>
      <c r="F12" s="19">
        <v>1092</v>
      </c>
      <c r="G12" s="19">
        <v>677</v>
      </c>
      <c r="H12" s="19">
        <v>720</v>
      </c>
      <c r="I12" s="19">
        <v>701</v>
      </c>
      <c r="J12" s="19">
        <v>713</v>
      </c>
      <c r="K12" s="19">
        <v>818</v>
      </c>
      <c r="L12" s="19">
        <v>785</v>
      </c>
      <c r="M12" s="19">
        <v>779</v>
      </c>
      <c r="N12" s="19">
        <v>794</v>
      </c>
      <c r="O12" s="29">
        <v>-0.30264279624893436</v>
      </c>
      <c r="P12" s="29">
        <v>-0.21968190854870775</v>
      </c>
      <c r="Q12" s="29">
        <v>-0.30817051509769094</v>
      </c>
      <c r="R12" s="29">
        <v>-0.27289377289377287</v>
      </c>
      <c r="S12" s="29">
        <v>0.20827178729689808</v>
      </c>
      <c r="T12" s="29">
        <v>9.0277777777777776E-2</v>
      </c>
      <c r="U12" s="29">
        <v>0.11126961483594865</v>
      </c>
      <c r="V12" s="29">
        <v>0.11360448807854137</v>
      </c>
    </row>
    <row r="13" spans="1:22" s="1" customFormat="1" x14ac:dyDescent="0.35">
      <c r="A13" s="25" t="s">
        <v>88</v>
      </c>
      <c r="B13" s="25" t="s">
        <v>71</v>
      </c>
      <c r="C13" s="19">
        <v>1301</v>
      </c>
      <c r="D13" s="19">
        <v>1251</v>
      </c>
      <c r="E13" s="19">
        <v>1308</v>
      </c>
      <c r="F13" s="19">
        <v>1375</v>
      </c>
      <c r="G13" s="19">
        <v>1365</v>
      </c>
      <c r="H13" s="19">
        <v>1383</v>
      </c>
      <c r="I13" s="19">
        <v>1391</v>
      </c>
      <c r="J13" s="19">
        <v>1501</v>
      </c>
      <c r="K13" s="19">
        <v>1341</v>
      </c>
      <c r="L13" s="19">
        <v>1299</v>
      </c>
      <c r="M13" s="19">
        <v>1370</v>
      </c>
      <c r="N13" s="19">
        <v>1436</v>
      </c>
      <c r="O13" s="29">
        <v>3.0745580322828592E-2</v>
      </c>
      <c r="P13" s="29">
        <v>3.8369304556354913E-2</v>
      </c>
      <c r="Q13" s="29">
        <v>4.7400611620795105E-2</v>
      </c>
      <c r="R13" s="29">
        <v>4.4363636363636362E-2</v>
      </c>
      <c r="S13" s="29">
        <v>-1.7582417582417582E-2</v>
      </c>
      <c r="T13" s="29">
        <v>-6.0737527114967459E-2</v>
      </c>
      <c r="U13" s="29">
        <v>-1.509705248023005E-2</v>
      </c>
      <c r="V13" s="29">
        <v>-4.3304463690872749E-2</v>
      </c>
    </row>
    <row r="14" spans="1:22" s="1" customFormat="1" x14ac:dyDescent="0.35">
      <c r="A14" s="25" t="s">
        <v>89</v>
      </c>
      <c r="B14" s="25" t="s">
        <v>72</v>
      </c>
      <c r="C14" s="19">
        <v>2101</v>
      </c>
      <c r="D14" s="19">
        <v>2192</v>
      </c>
      <c r="E14" s="19">
        <v>2150</v>
      </c>
      <c r="F14" s="19">
        <v>2206</v>
      </c>
      <c r="G14" s="19">
        <v>1918</v>
      </c>
      <c r="H14" s="19">
        <v>1924</v>
      </c>
      <c r="I14" s="19">
        <v>1887</v>
      </c>
      <c r="J14" s="19">
        <v>1907</v>
      </c>
      <c r="K14" s="19">
        <v>1783</v>
      </c>
      <c r="L14" s="19">
        <v>1772</v>
      </c>
      <c r="M14" s="19">
        <v>1818</v>
      </c>
      <c r="N14" s="19">
        <v>1840</v>
      </c>
      <c r="O14" s="29">
        <v>-0.15135649690623512</v>
      </c>
      <c r="P14" s="29">
        <v>-0.19160583941605838</v>
      </c>
      <c r="Q14" s="29">
        <v>-0.15441860465116278</v>
      </c>
      <c r="R14" s="29">
        <v>-0.16591115140525839</v>
      </c>
      <c r="S14" s="29">
        <v>-7.038581856100104E-2</v>
      </c>
      <c r="T14" s="29">
        <v>-7.9002079002079006E-2</v>
      </c>
      <c r="U14" s="29">
        <v>-3.6565977742448331E-2</v>
      </c>
      <c r="V14" s="29">
        <v>-3.5133717881489251E-2</v>
      </c>
    </row>
    <row r="15" spans="1:22" s="1" customFormat="1" x14ac:dyDescent="0.35">
      <c r="A15" s="25" t="s">
        <v>90</v>
      </c>
      <c r="B15" s="25" t="s">
        <v>73</v>
      </c>
      <c r="C15" s="19">
        <v>487</v>
      </c>
      <c r="D15" s="19">
        <v>405</v>
      </c>
      <c r="E15" s="19">
        <v>492</v>
      </c>
      <c r="F15" s="19">
        <v>476</v>
      </c>
      <c r="G15" s="19">
        <v>651</v>
      </c>
      <c r="H15" s="19">
        <v>718</v>
      </c>
      <c r="I15" s="19">
        <v>730</v>
      </c>
      <c r="J15" s="19">
        <v>771</v>
      </c>
      <c r="K15" s="19">
        <v>626</v>
      </c>
      <c r="L15" s="19">
        <v>620</v>
      </c>
      <c r="M15" s="19">
        <v>617</v>
      </c>
      <c r="N15" s="19">
        <v>590</v>
      </c>
      <c r="O15" s="29">
        <v>0.28542094455852157</v>
      </c>
      <c r="P15" s="29">
        <v>0.53086419753086422</v>
      </c>
      <c r="Q15" s="29">
        <v>0.25406504065040653</v>
      </c>
      <c r="R15" s="29">
        <v>0.23949579831932774</v>
      </c>
      <c r="S15" s="29">
        <v>-3.840245775729647E-2</v>
      </c>
      <c r="T15" s="29">
        <v>-0.13649025069637882</v>
      </c>
      <c r="U15" s="29">
        <v>-0.15479452054794521</v>
      </c>
      <c r="V15" s="29">
        <v>-0.23476005188067445</v>
      </c>
    </row>
    <row r="16" spans="1:22" s="1" customFormat="1" x14ac:dyDescent="0.35">
      <c r="A16" s="25" t="s">
        <v>91</v>
      </c>
      <c r="B16" s="25" t="s">
        <v>74</v>
      </c>
      <c r="C16" s="19">
        <v>5764</v>
      </c>
      <c r="D16" s="19">
        <v>6120</v>
      </c>
      <c r="E16" s="19">
        <v>5623</v>
      </c>
      <c r="F16" s="19">
        <v>5675</v>
      </c>
      <c r="G16" s="19">
        <v>5658</v>
      </c>
      <c r="H16" s="19">
        <v>5452</v>
      </c>
      <c r="I16" s="19">
        <v>5725</v>
      </c>
      <c r="J16" s="19">
        <v>5875</v>
      </c>
      <c r="K16" s="19">
        <v>5825</v>
      </c>
      <c r="L16" s="19">
        <v>5827</v>
      </c>
      <c r="M16" s="19">
        <v>5848</v>
      </c>
      <c r="N16" s="19">
        <v>5954</v>
      </c>
      <c r="O16" s="29">
        <v>1.0582928521859819E-2</v>
      </c>
      <c r="P16" s="29">
        <v>-4.7875816993464056E-2</v>
      </c>
      <c r="Q16" s="29">
        <v>4.0014227280810957E-2</v>
      </c>
      <c r="R16" s="29">
        <v>4.9162995594713654E-2</v>
      </c>
      <c r="S16" s="29">
        <v>2.9515729939908093E-2</v>
      </c>
      <c r="T16" s="29">
        <v>6.878209831254585E-2</v>
      </c>
      <c r="U16" s="29">
        <v>2.1484716157205239E-2</v>
      </c>
      <c r="V16" s="29">
        <v>1.3446808510638298E-2</v>
      </c>
    </row>
    <row r="17" spans="1:22" s="1" customFormat="1" x14ac:dyDescent="0.35">
      <c r="A17" s="25" t="s">
        <v>81</v>
      </c>
      <c r="B17" s="25" t="s">
        <v>81</v>
      </c>
      <c r="C17" s="19">
        <v>4294</v>
      </c>
      <c r="D17" s="19">
        <v>4720</v>
      </c>
      <c r="E17" s="19">
        <v>4256</v>
      </c>
      <c r="F17" s="19">
        <v>4320</v>
      </c>
      <c r="G17" s="19">
        <v>4317</v>
      </c>
      <c r="H17" s="19">
        <v>4278</v>
      </c>
      <c r="I17" s="19">
        <v>4289</v>
      </c>
      <c r="J17" s="19">
        <v>4359</v>
      </c>
      <c r="K17" s="19">
        <v>4380</v>
      </c>
      <c r="L17" s="19">
        <v>4383</v>
      </c>
      <c r="M17" s="19">
        <v>4388</v>
      </c>
      <c r="N17" s="19">
        <v>4476</v>
      </c>
      <c r="O17" s="29">
        <v>2.0027945971122497E-2</v>
      </c>
      <c r="P17" s="29">
        <v>-7.1398305084745761E-2</v>
      </c>
      <c r="Q17" s="29">
        <v>3.1015037593984961E-2</v>
      </c>
      <c r="R17" s="29">
        <v>3.6111111111111108E-2</v>
      </c>
      <c r="S17" s="29">
        <v>1.4593467685892982E-2</v>
      </c>
      <c r="T17" s="29">
        <v>2.4544179523141654E-2</v>
      </c>
      <c r="U17" s="29">
        <v>2.3082303567265098E-2</v>
      </c>
      <c r="V17" s="29">
        <v>2.6841018582243633E-2</v>
      </c>
    </row>
    <row r="18" spans="1:22" s="1" customFormat="1" x14ac:dyDescent="0.35">
      <c r="A18" s="25" t="s">
        <v>117</v>
      </c>
      <c r="B18" s="25" t="s">
        <v>118</v>
      </c>
      <c r="C18" s="19">
        <v>1470</v>
      </c>
      <c r="D18" s="19">
        <v>1400</v>
      </c>
      <c r="E18" s="19">
        <v>1367</v>
      </c>
      <c r="F18" s="19">
        <v>1355</v>
      </c>
      <c r="G18" s="19">
        <v>1341</v>
      </c>
      <c r="H18" s="19">
        <v>1174</v>
      </c>
      <c r="I18" s="19">
        <v>1436</v>
      </c>
      <c r="J18" s="19">
        <v>1516</v>
      </c>
      <c r="K18" s="19">
        <v>1445</v>
      </c>
      <c r="L18" s="19">
        <v>1444</v>
      </c>
      <c r="M18" s="19">
        <v>1460</v>
      </c>
      <c r="N18" s="19">
        <v>1478</v>
      </c>
      <c r="O18" s="29">
        <v>-1.7006802721088437E-2</v>
      </c>
      <c r="P18" s="29">
        <v>3.1428571428571431E-2</v>
      </c>
      <c r="Q18" s="29">
        <v>6.8032187271397218E-2</v>
      </c>
      <c r="R18" s="29">
        <v>9.0774907749077496E-2</v>
      </c>
      <c r="S18" s="29">
        <v>7.755406413124534E-2</v>
      </c>
      <c r="T18" s="29">
        <v>0.22998296422487224</v>
      </c>
      <c r="U18" s="29">
        <v>1.6713091922005572E-2</v>
      </c>
      <c r="V18" s="29">
        <v>-2.5065963060686015E-2</v>
      </c>
    </row>
    <row r="19" spans="1:22" s="1" customFormat="1" x14ac:dyDescent="0.35">
      <c r="A19" s="25" t="s">
        <v>92</v>
      </c>
      <c r="B19" s="25" t="s">
        <v>75</v>
      </c>
      <c r="C19" s="19">
        <v>614</v>
      </c>
      <c r="D19" s="19">
        <v>560</v>
      </c>
      <c r="E19" s="19">
        <v>573</v>
      </c>
      <c r="F19" s="19">
        <v>562</v>
      </c>
      <c r="G19" s="19">
        <v>698</v>
      </c>
      <c r="H19" s="19">
        <v>519</v>
      </c>
      <c r="I19" s="19">
        <v>519</v>
      </c>
      <c r="J19" s="19">
        <v>731</v>
      </c>
      <c r="K19" s="19">
        <v>503</v>
      </c>
      <c r="L19" s="19">
        <v>438</v>
      </c>
      <c r="M19" s="19">
        <v>696</v>
      </c>
      <c r="N19" s="19">
        <v>869</v>
      </c>
      <c r="O19" s="29">
        <v>-0.18078175895765472</v>
      </c>
      <c r="P19" s="29">
        <v>-0.21785714285714286</v>
      </c>
      <c r="Q19" s="29">
        <v>0.21465968586387435</v>
      </c>
      <c r="R19" s="29">
        <v>0.5462633451957295</v>
      </c>
      <c r="S19" s="29">
        <v>-0.27936962750716332</v>
      </c>
      <c r="T19" s="29">
        <v>-0.15606936416184972</v>
      </c>
      <c r="U19" s="29">
        <v>0.34104046242774566</v>
      </c>
      <c r="V19" s="29">
        <v>0.18878248974008208</v>
      </c>
    </row>
    <row r="20" spans="1:22" s="1" customFormat="1" x14ac:dyDescent="0.35">
      <c r="A20" s="25" t="s">
        <v>93</v>
      </c>
      <c r="B20" s="25" t="s">
        <v>76</v>
      </c>
      <c r="C20" s="19">
        <v>2507</v>
      </c>
      <c r="D20" s="19">
        <v>2370</v>
      </c>
      <c r="E20" s="19">
        <v>2402</v>
      </c>
      <c r="F20" s="19">
        <v>2698</v>
      </c>
      <c r="G20" s="19">
        <v>2609</v>
      </c>
      <c r="H20" s="19">
        <v>2886</v>
      </c>
      <c r="I20" s="19">
        <v>2573</v>
      </c>
      <c r="J20" s="19">
        <v>2871</v>
      </c>
      <c r="K20" s="19">
        <v>2468</v>
      </c>
      <c r="L20" s="19">
        <v>2437</v>
      </c>
      <c r="M20" s="19">
        <v>2392</v>
      </c>
      <c r="N20" s="19">
        <v>2507</v>
      </c>
      <c r="O20" s="29">
        <v>-1.5556441962504986E-2</v>
      </c>
      <c r="P20" s="29">
        <v>2.8270042194092827E-2</v>
      </c>
      <c r="Q20" s="29">
        <v>-4.163197335553705E-3</v>
      </c>
      <c r="R20" s="29">
        <v>-7.0793180133432165E-2</v>
      </c>
      <c r="S20" s="29">
        <v>-5.4043694902261401E-2</v>
      </c>
      <c r="T20" s="29">
        <v>-0.15557865557865558</v>
      </c>
      <c r="U20" s="29">
        <v>-7.0345899727944028E-2</v>
      </c>
      <c r="V20" s="29">
        <v>-0.12678509230233367</v>
      </c>
    </row>
    <row r="21" spans="1:22" s="1" customFormat="1" x14ac:dyDescent="0.35">
      <c r="A21" s="25" t="s">
        <v>94</v>
      </c>
      <c r="B21" s="25" t="s">
        <v>77</v>
      </c>
      <c r="C21" s="19">
        <v>4033</v>
      </c>
      <c r="D21" s="19">
        <v>3718</v>
      </c>
      <c r="E21" s="19">
        <v>3866</v>
      </c>
      <c r="F21" s="19">
        <v>4068</v>
      </c>
      <c r="G21" s="19">
        <v>3812</v>
      </c>
      <c r="H21" s="19">
        <v>3765</v>
      </c>
      <c r="I21" s="19">
        <v>3737</v>
      </c>
      <c r="J21" s="19">
        <v>3889</v>
      </c>
      <c r="K21" s="19">
        <v>3516</v>
      </c>
      <c r="L21" s="19">
        <v>3590</v>
      </c>
      <c r="M21" s="19">
        <v>3597</v>
      </c>
      <c r="N21" s="19">
        <v>3572</v>
      </c>
      <c r="O21" s="29">
        <v>-0.12819241259608233</v>
      </c>
      <c r="P21" s="29">
        <v>-3.4427111350188271E-2</v>
      </c>
      <c r="Q21" s="29">
        <v>-6.958096223486808E-2</v>
      </c>
      <c r="R21" s="29">
        <v>-0.12192723697148476</v>
      </c>
      <c r="S21" s="29">
        <v>-7.7649527806925495E-2</v>
      </c>
      <c r="T21" s="29">
        <v>-4.6480743691899071E-2</v>
      </c>
      <c r="U21" s="29">
        <v>-3.7463205780037465E-2</v>
      </c>
      <c r="V21" s="29">
        <v>-8.1511956801234256E-2</v>
      </c>
    </row>
    <row r="22" spans="1:22" s="1" customFormat="1" x14ac:dyDescent="0.35">
      <c r="A22" s="25" t="s">
        <v>82</v>
      </c>
      <c r="B22" s="25" t="s">
        <v>119</v>
      </c>
      <c r="C22" s="19">
        <v>2784</v>
      </c>
      <c r="D22" s="19">
        <v>2733</v>
      </c>
      <c r="E22" s="19">
        <v>2807</v>
      </c>
      <c r="F22" s="19">
        <v>2827</v>
      </c>
      <c r="G22" s="19">
        <v>2847</v>
      </c>
      <c r="H22" s="19">
        <v>2884</v>
      </c>
      <c r="I22" s="19">
        <v>2843</v>
      </c>
      <c r="J22" s="19">
        <v>2843</v>
      </c>
      <c r="K22" s="19">
        <v>2613</v>
      </c>
      <c r="L22" s="19">
        <v>2649</v>
      </c>
      <c r="M22" s="19">
        <v>2647</v>
      </c>
      <c r="N22" s="19">
        <v>2637</v>
      </c>
      <c r="O22" s="29">
        <v>-6.1422413793103446E-2</v>
      </c>
      <c r="P22" s="29">
        <v>-3.0735455543358946E-2</v>
      </c>
      <c r="Q22" s="29">
        <v>-5.7000356252226575E-2</v>
      </c>
      <c r="R22" s="29">
        <v>-6.7209055535903783E-2</v>
      </c>
      <c r="S22" s="29">
        <v>-8.2191780821917804E-2</v>
      </c>
      <c r="T22" s="29">
        <v>-8.1484049930651878E-2</v>
      </c>
      <c r="U22" s="29">
        <v>-6.8941259233204363E-2</v>
      </c>
      <c r="V22" s="29">
        <v>-7.245867041857193E-2</v>
      </c>
    </row>
    <row r="23" spans="1:22" s="1" customFormat="1" x14ac:dyDescent="0.35">
      <c r="A23" s="25" t="s">
        <v>120</v>
      </c>
      <c r="B23" s="25" t="s">
        <v>121</v>
      </c>
      <c r="C23" s="19">
        <v>1249</v>
      </c>
      <c r="D23" s="19">
        <v>985</v>
      </c>
      <c r="E23" s="19">
        <v>1059</v>
      </c>
      <c r="F23" s="19">
        <v>1241</v>
      </c>
      <c r="G23" s="19">
        <v>965</v>
      </c>
      <c r="H23" s="19">
        <v>881</v>
      </c>
      <c r="I23" s="19">
        <v>894</v>
      </c>
      <c r="J23" s="19">
        <v>1046</v>
      </c>
      <c r="K23" s="19">
        <v>903</v>
      </c>
      <c r="L23" s="19">
        <v>941</v>
      </c>
      <c r="M23" s="19">
        <v>950</v>
      </c>
      <c r="N23" s="19">
        <v>935</v>
      </c>
      <c r="O23" s="29">
        <v>-0.27702161729383507</v>
      </c>
      <c r="P23" s="29">
        <v>-4.4670050761421318E-2</v>
      </c>
      <c r="Q23" s="29">
        <v>-0.10292728989612843</v>
      </c>
      <c r="R23" s="29">
        <v>-0.24657534246575341</v>
      </c>
      <c r="S23" s="29">
        <v>-6.4248704663212433E-2</v>
      </c>
      <c r="T23" s="29">
        <v>6.8104426787741201E-2</v>
      </c>
      <c r="U23" s="29">
        <v>6.2639821029082776E-2</v>
      </c>
      <c r="V23" s="29">
        <v>-0.10611854684512428</v>
      </c>
    </row>
    <row r="24" spans="1:22" s="1" customFormat="1" x14ac:dyDescent="0.35">
      <c r="A24" s="25" t="s">
        <v>95</v>
      </c>
      <c r="B24" s="25" t="s">
        <v>78</v>
      </c>
      <c r="C24" s="19">
        <v>2115</v>
      </c>
      <c r="D24" s="19">
        <v>2140</v>
      </c>
      <c r="E24" s="19">
        <v>2195</v>
      </c>
      <c r="F24" s="19">
        <v>2214</v>
      </c>
      <c r="G24" s="19">
        <v>2274</v>
      </c>
      <c r="H24" s="19">
        <v>2274</v>
      </c>
      <c r="I24" s="19">
        <v>2257</v>
      </c>
      <c r="J24" s="19">
        <v>2165</v>
      </c>
      <c r="K24" s="19">
        <v>2258</v>
      </c>
      <c r="L24" s="19">
        <v>2319</v>
      </c>
      <c r="M24" s="19">
        <v>2310</v>
      </c>
      <c r="N24" s="19">
        <v>2265</v>
      </c>
      <c r="O24" s="29">
        <v>6.7612293144208038E-2</v>
      </c>
      <c r="P24" s="29">
        <v>8.3644859813084116E-2</v>
      </c>
      <c r="Q24" s="29">
        <v>5.2391799544419138E-2</v>
      </c>
      <c r="R24" s="29">
        <v>2.3035230352303523E-2</v>
      </c>
      <c r="S24" s="29">
        <v>-7.0360598065083556E-3</v>
      </c>
      <c r="T24" s="29">
        <v>1.9788918205804751E-2</v>
      </c>
      <c r="U24" s="29">
        <v>2.3482498892334957E-2</v>
      </c>
      <c r="V24" s="29">
        <v>4.6189376443418015E-2</v>
      </c>
    </row>
    <row r="25" spans="1:22" s="1" customFormat="1" x14ac:dyDescent="0.35">
      <c r="A25" s="25" t="s">
        <v>96</v>
      </c>
      <c r="B25" s="25" t="s">
        <v>79</v>
      </c>
      <c r="C25" s="19">
        <v>1252</v>
      </c>
      <c r="D25" s="19">
        <v>1193</v>
      </c>
      <c r="E25" s="19">
        <v>1236</v>
      </c>
      <c r="F25" s="19">
        <v>1192</v>
      </c>
      <c r="G25" s="19">
        <v>1222</v>
      </c>
      <c r="H25" s="19">
        <v>1206</v>
      </c>
      <c r="I25" s="19">
        <v>1190</v>
      </c>
      <c r="J25" s="19">
        <v>1184</v>
      </c>
      <c r="K25" s="19">
        <v>1196</v>
      </c>
      <c r="L25" s="19">
        <v>1247</v>
      </c>
      <c r="M25" s="19">
        <v>1258</v>
      </c>
      <c r="N25" s="19">
        <v>1217</v>
      </c>
      <c r="O25" s="29">
        <v>-4.472843450479233E-2</v>
      </c>
      <c r="P25" s="29">
        <v>4.526404023470243E-2</v>
      </c>
      <c r="Q25" s="29">
        <v>1.7799352750809062E-2</v>
      </c>
      <c r="R25" s="29">
        <v>2.0973154362416108E-2</v>
      </c>
      <c r="S25" s="29">
        <v>-2.1276595744680851E-2</v>
      </c>
      <c r="T25" s="29">
        <v>3.3996683250414592E-2</v>
      </c>
      <c r="U25" s="29">
        <v>5.7142857142857141E-2</v>
      </c>
      <c r="V25" s="29">
        <v>2.7871621621621621E-2</v>
      </c>
    </row>
    <row r="26" spans="1:22" s="1" customFormat="1" x14ac:dyDescent="0.35">
      <c r="A26" s="25" t="s">
        <v>97</v>
      </c>
      <c r="B26" s="25" t="s">
        <v>80</v>
      </c>
      <c r="C26" s="19">
        <v>1542</v>
      </c>
      <c r="D26" s="19">
        <v>1413</v>
      </c>
      <c r="E26" s="19">
        <v>1495</v>
      </c>
      <c r="F26" s="19">
        <v>1460</v>
      </c>
      <c r="G26" s="19">
        <v>1473</v>
      </c>
      <c r="H26" s="19">
        <v>1460</v>
      </c>
      <c r="I26" s="19">
        <v>1452</v>
      </c>
      <c r="J26" s="19">
        <v>1531</v>
      </c>
      <c r="K26" s="19">
        <v>1615</v>
      </c>
      <c r="L26" s="19">
        <v>1602</v>
      </c>
      <c r="M26" s="19">
        <v>1529</v>
      </c>
      <c r="N26" s="19">
        <v>1513</v>
      </c>
      <c r="O26" s="29">
        <v>4.7341115434500647E-2</v>
      </c>
      <c r="P26" s="29">
        <v>0.13375796178343949</v>
      </c>
      <c r="Q26" s="29">
        <v>2.2742474916387961E-2</v>
      </c>
      <c r="R26" s="29">
        <v>3.6301369863013695E-2</v>
      </c>
      <c r="S26" s="29">
        <v>9.6401900882552613E-2</v>
      </c>
      <c r="T26" s="29">
        <v>9.7260273972602743E-2</v>
      </c>
      <c r="U26" s="29">
        <v>5.3030303030303032E-2</v>
      </c>
      <c r="V26" s="29">
        <v>-1.1757021554539516E-2</v>
      </c>
    </row>
    <row r="27" spans="1:22" x14ac:dyDescent="0.35">
      <c r="A27" s="35"/>
      <c r="B27" s="3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22" x14ac:dyDescent="0.35">
      <c r="A28" s="54" t="s">
        <v>115</v>
      </c>
      <c r="B28" s="3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22" x14ac:dyDescent="0.35">
      <c r="A29" s="19"/>
      <c r="B29" s="25"/>
      <c r="C29" s="12" t="s">
        <v>23</v>
      </c>
      <c r="D29" s="12" t="s">
        <v>24</v>
      </c>
      <c r="E29" s="12" t="s">
        <v>25</v>
      </c>
      <c r="F29" s="12" t="s">
        <v>26</v>
      </c>
      <c r="G29" s="7" t="s">
        <v>23</v>
      </c>
      <c r="H29" s="7" t="s">
        <v>24</v>
      </c>
      <c r="I29" s="7" t="s">
        <v>25</v>
      </c>
      <c r="J29" s="8" t="s">
        <v>26</v>
      </c>
      <c r="K29" s="14" t="s">
        <v>23</v>
      </c>
      <c r="L29" s="14" t="s">
        <v>24</v>
      </c>
      <c r="M29" s="14" t="s">
        <v>25</v>
      </c>
      <c r="N29" s="15" t="s">
        <v>26</v>
      </c>
      <c r="O29" s="59" t="s">
        <v>104</v>
      </c>
      <c r="P29" s="59"/>
      <c r="Q29" s="59"/>
      <c r="R29" s="59"/>
      <c r="S29" s="59" t="s">
        <v>103</v>
      </c>
      <c r="T29" s="59"/>
      <c r="U29" s="59"/>
      <c r="V29" s="59"/>
    </row>
    <row r="30" spans="1:22" x14ac:dyDescent="0.35">
      <c r="A30" s="19"/>
      <c r="B30" s="25"/>
      <c r="C30" s="12" t="s">
        <v>27</v>
      </c>
      <c r="D30" s="12" t="s">
        <v>28</v>
      </c>
      <c r="E30" s="12" t="s">
        <v>29</v>
      </c>
      <c r="F30" s="12" t="s">
        <v>30</v>
      </c>
      <c r="G30" s="7" t="s">
        <v>27</v>
      </c>
      <c r="H30" s="7" t="s">
        <v>28</v>
      </c>
      <c r="I30" s="7" t="s">
        <v>29</v>
      </c>
      <c r="J30" s="8" t="s">
        <v>30</v>
      </c>
      <c r="K30" s="14" t="s">
        <v>27</v>
      </c>
      <c r="L30" s="14" t="s">
        <v>28</v>
      </c>
      <c r="M30" s="14" t="s">
        <v>29</v>
      </c>
      <c r="N30" s="15" t="s">
        <v>30</v>
      </c>
      <c r="O30" s="55" t="s">
        <v>23</v>
      </c>
      <c r="P30" s="55" t="s">
        <v>24</v>
      </c>
      <c r="Q30" s="55" t="s">
        <v>25</v>
      </c>
      <c r="R30" s="55" t="s">
        <v>26</v>
      </c>
      <c r="S30" s="42" t="s">
        <v>23</v>
      </c>
      <c r="T30" s="42" t="s">
        <v>24</v>
      </c>
      <c r="U30" s="42" t="s">
        <v>25</v>
      </c>
      <c r="V30" s="42" t="s">
        <v>26</v>
      </c>
    </row>
    <row r="31" spans="1:22" x14ac:dyDescent="0.35">
      <c r="A31" s="19"/>
      <c r="B31" s="25"/>
      <c r="C31" s="13">
        <v>2019</v>
      </c>
      <c r="D31" s="13">
        <v>2019</v>
      </c>
      <c r="E31" s="13">
        <v>2019</v>
      </c>
      <c r="F31" s="13">
        <v>2019</v>
      </c>
      <c r="G31" s="11">
        <v>2025</v>
      </c>
      <c r="H31" s="11">
        <v>2025</v>
      </c>
      <c r="I31" s="11">
        <v>2025</v>
      </c>
      <c r="J31" s="11">
        <v>2025</v>
      </c>
      <c r="K31" s="16">
        <v>2026</v>
      </c>
      <c r="L31" s="16">
        <v>2026</v>
      </c>
      <c r="M31" s="16">
        <v>2026</v>
      </c>
      <c r="N31" s="16">
        <v>2026</v>
      </c>
      <c r="O31" s="56" t="s">
        <v>27</v>
      </c>
      <c r="P31" s="56" t="s">
        <v>28</v>
      </c>
      <c r="Q31" s="56" t="s">
        <v>29</v>
      </c>
      <c r="R31" s="56" t="s">
        <v>30</v>
      </c>
      <c r="S31" s="43" t="s">
        <v>27</v>
      </c>
      <c r="T31" s="43" t="s">
        <v>28</v>
      </c>
      <c r="U31" s="43" t="s">
        <v>29</v>
      </c>
      <c r="V31" s="43" t="s">
        <v>30</v>
      </c>
    </row>
    <row r="32" spans="1:22" x14ac:dyDescent="0.35">
      <c r="A32" s="36" t="s">
        <v>33</v>
      </c>
      <c r="B32" s="36" t="s">
        <v>0</v>
      </c>
      <c r="C32" s="47">
        <v>36</v>
      </c>
      <c r="D32" s="47">
        <v>38</v>
      </c>
      <c r="E32" s="47">
        <v>39</v>
      </c>
      <c r="F32" s="47">
        <v>45</v>
      </c>
      <c r="G32" s="47">
        <v>35</v>
      </c>
      <c r="H32" s="47">
        <v>40</v>
      </c>
      <c r="I32" s="47">
        <v>37</v>
      </c>
      <c r="J32" s="47">
        <v>44</v>
      </c>
      <c r="K32" s="47">
        <v>29</v>
      </c>
      <c r="L32" s="47">
        <v>38</v>
      </c>
      <c r="M32" s="47">
        <v>40</v>
      </c>
      <c r="N32" s="47">
        <v>43</v>
      </c>
      <c r="O32" s="29">
        <v>-0.19444444444444445</v>
      </c>
      <c r="P32" s="29">
        <v>0</v>
      </c>
      <c r="Q32" s="29">
        <v>2.564102564102564E-2</v>
      </c>
      <c r="R32" s="29">
        <v>-4.4444444444444446E-2</v>
      </c>
      <c r="S32" s="29">
        <v>-0.17142857142857143</v>
      </c>
      <c r="T32" s="29">
        <v>-0.05</v>
      </c>
      <c r="U32" s="29">
        <v>8.1081081081081086E-2</v>
      </c>
      <c r="V32" s="29">
        <v>-2.2727272727272728E-2</v>
      </c>
    </row>
    <row r="33" spans="1:22" x14ac:dyDescent="0.35">
      <c r="A33" s="36" t="s">
        <v>64</v>
      </c>
      <c r="B33" s="36" t="s">
        <v>64</v>
      </c>
      <c r="C33" s="47">
        <v>49</v>
      </c>
      <c r="D33" s="47">
        <v>48</v>
      </c>
      <c r="E33" s="47">
        <v>51</v>
      </c>
      <c r="F33" s="47">
        <v>62</v>
      </c>
      <c r="G33" s="47">
        <v>47</v>
      </c>
      <c r="H33" s="47">
        <v>54</v>
      </c>
      <c r="I33" s="47">
        <v>49</v>
      </c>
      <c r="J33" s="47">
        <v>61</v>
      </c>
      <c r="K33" s="47">
        <v>38</v>
      </c>
      <c r="L33" s="47">
        <v>49</v>
      </c>
      <c r="M33" s="47">
        <v>52</v>
      </c>
      <c r="N33" s="47">
        <v>56</v>
      </c>
      <c r="O33" s="29">
        <v>-0.22448979591836735</v>
      </c>
      <c r="P33" s="29">
        <v>2.0833333333333332E-2</v>
      </c>
      <c r="Q33" s="29">
        <v>1.9607843137254902E-2</v>
      </c>
      <c r="R33" s="29">
        <v>-9.6774193548387094E-2</v>
      </c>
      <c r="S33" s="29">
        <v>-0.19148936170212766</v>
      </c>
      <c r="T33" s="29">
        <v>-9.2592592592592587E-2</v>
      </c>
      <c r="U33" s="29">
        <v>6.1224489795918366E-2</v>
      </c>
      <c r="V33" s="29">
        <v>-8.1967213114754092E-2</v>
      </c>
    </row>
    <row r="34" spans="1:22" x14ac:dyDescent="0.35">
      <c r="A34" s="36" t="s">
        <v>122</v>
      </c>
      <c r="B34" s="36" t="s">
        <v>66</v>
      </c>
      <c r="C34" s="47">
        <v>20</v>
      </c>
      <c r="D34" s="47">
        <v>24</v>
      </c>
      <c r="E34" s="47">
        <v>22</v>
      </c>
      <c r="F34" s="47">
        <v>23</v>
      </c>
      <c r="G34" s="47">
        <v>26</v>
      </c>
      <c r="H34" s="47">
        <v>27</v>
      </c>
      <c r="I34" s="47">
        <v>25</v>
      </c>
      <c r="J34" s="47">
        <v>29</v>
      </c>
      <c r="K34" s="47">
        <v>23</v>
      </c>
      <c r="L34" s="47">
        <v>26</v>
      </c>
      <c r="M34" s="47">
        <v>25</v>
      </c>
      <c r="N34" s="47">
        <v>29</v>
      </c>
      <c r="O34" s="29">
        <v>0.15</v>
      </c>
      <c r="P34" s="29">
        <v>8.3333333333333329E-2</v>
      </c>
      <c r="Q34" s="29">
        <v>0.13636363636363635</v>
      </c>
      <c r="R34" s="29">
        <v>0.2608695652173913</v>
      </c>
      <c r="S34" s="46">
        <v>-0.11538461538461539</v>
      </c>
      <c r="T34" s="46">
        <v>-3.7037037037037035E-2</v>
      </c>
      <c r="U34" s="46">
        <v>0</v>
      </c>
      <c r="V34" s="46">
        <v>0</v>
      </c>
    </row>
    <row r="35" spans="1:22" x14ac:dyDescent="0.35">
      <c r="A35" s="36" t="s">
        <v>84</v>
      </c>
      <c r="B35" s="36" t="s">
        <v>67</v>
      </c>
      <c r="C35" s="47">
        <v>10</v>
      </c>
      <c r="D35" s="47">
        <v>10</v>
      </c>
      <c r="E35" s="47">
        <v>7</v>
      </c>
      <c r="F35" s="47">
        <v>10</v>
      </c>
      <c r="G35" s="47">
        <v>9</v>
      </c>
      <c r="H35" s="47">
        <v>10</v>
      </c>
      <c r="I35" s="47">
        <v>11</v>
      </c>
      <c r="J35" s="47">
        <v>14</v>
      </c>
      <c r="K35" s="47">
        <v>6</v>
      </c>
      <c r="L35" s="47">
        <v>8</v>
      </c>
      <c r="M35" s="47">
        <v>9</v>
      </c>
      <c r="N35" s="47">
        <v>19</v>
      </c>
      <c r="O35" s="29">
        <v>-0.4</v>
      </c>
      <c r="P35" s="29">
        <v>-0.2</v>
      </c>
      <c r="Q35" s="29">
        <v>0.2857142857142857</v>
      </c>
      <c r="R35" s="29">
        <v>0.9</v>
      </c>
      <c r="S35" s="29">
        <v>-0.33333333333333331</v>
      </c>
      <c r="T35" s="29">
        <v>-0.2</v>
      </c>
      <c r="U35" s="29">
        <v>-0.18181818181818182</v>
      </c>
      <c r="V35" s="29">
        <v>0.35714285714285715</v>
      </c>
    </row>
    <row r="36" spans="1:22" x14ac:dyDescent="0.35">
      <c r="A36" s="36" t="s">
        <v>85</v>
      </c>
      <c r="B36" s="36" t="s">
        <v>68</v>
      </c>
      <c r="C36" s="47">
        <v>46</v>
      </c>
      <c r="D36" s="47">
        <v>46</v>
      </c>
      <c r="E36" s="47">
        <v>47</v>
      </c>
      <c r="F36" s="47">
        <v>52</v>
      </c>
      <c r="G36" s="47">
        <v>31</v>
      </c>
      <c r="H36" s="47">
        <v>37</v>
      </c>
      <c r="I36" s="47">
        <v>32</v>
      </c>
      <c r="J36" s="47">
        <v>35</v>
      </c>
      <c r="K36" s="47">
        <v>32</v>
      </c>
      <c r="L36" s="47">
        <v>38</v>
      </c>
      <c r="M36" s="47">
        <v>35</v>
      </c>
      <c r="N36" s="47">
        <v>40</v>
      </c>
      <c r="O36" s="29">
        <v>-0.30434782608695654</v>
      </c>
      <c r="P36" s="29">
        <v>-0.17391304347826086</v>
      </c>
      <c r="Q36" s="29">
        <v>-0.25531914893617019</v>
      </c>
      <c r="R36" s="29">
        <v>-0.23076923076923078</v>
      </c>
      <c r="S36" s="29">
        <v>3.2258064516129031E-2</v>
      </c>
      <c r="T36" s="29">
        <v>2.7027027027027029E-2</v>
      </c>
      <c r="U36" s="29">
        <v>9.375E-2</v>
      </c>
      <c r="V36" s="29">
        <v>0.14285714285714285</v>
      </c>
    </row>
    <row r="37" spans="1:22" x14ac:dyDescent="0.35">
      <c r="A37" s="36" t="s">
        <v>86</v>
      </c>
      <c r="B37" s="36" t="s">
        <v>69</v>
      </c>
      <c r="C37" s="47">
        <v>18</v>
      </c>
      <c r="D37" s="47">
        <v>18</v>
      </c>
      <c r="E37" s="47">
        <v>18</v>
      </c>
      <c r="F37" s="47">
        <v>20</v>
      </c>
      <c r="G37" s="47">
        <v>16</v>
      </c>
      <c r="H37" s="47">
        <v>14</v>
      </c>
      <c r="I37" s="47">
        <v>10</v>
      </c>
      <c r="J37" s="47">
        <v>13</v>
      </c>
      <c r="K37" s="47">
        <v>5</v>
      </c>
      <c r="L37" s="47">
        <v>11</v>
      </c>
      <c r="M37" s="47">
        <v>9</v>
      </c>
      <c r="N37" s="47">
        <v>11</v>
      </c>
      <c r="O37" s="29">
        <v>-0.72222222222222221</v>
      </c>
      <c r="P37" s="29">
        <v>-0.3888888888888889</v>
      </c>
      <c r="Q37" s="29">
        <v>-0.5</v>
      </c>
      <c r="R37" s="29">
        <v>-0.45</v>
      </c>
      <c r="S37" s="29">
        <v>-0.6875</v>
      </c>
      <c r="T37" s="29">
        <v>-0.21428571428571427</v>
      </c>
      <c r="U37" s="29">
        <v>-0.1</v>
      </c>
      <c r="V37" s="29">
        <v>-0.15384615384615385</v>
      </c>
    </row>
    <row r="38" spans="1:22" x14ac:dyDescent="0.35">
      <c r="A38" s="36" t="s">
        <v>87</v>
      </c>
      <c r="B38" s="36" t="s">
        <v>70</v>
      </c>
      <c r="C38" s="47">
        <v>7</v>
      </c>
      <c r="D38" s="47">
        <v>11</v>
      </c>
      <c r="E38" s="47">
        <v>7</v>
      </c>
      <c r="F38" s="47">
        <v>6</v>
      </c>
      <c r="G38" s="47">
        <v>14</v>
      </c>
      <c r="H38" s="47">
        <v>18</v>
      </c>
      <c r="I38" s="47">
        <v>15</v>
      </c>
      <c r="J38" s="47">
        <v>18</v>
      </c>
      <c r="K38" s="47">
        <v>11</v>
      </c>
      <c r="L38" s="47">
        <v>17</v>
      </c>
      <c r="M38" s="47">
        <v>14</v>
      </c>
      <c r="N38" s="47">
        <v>14</v>
      </c>
      <c r="O38" s="29">
        <v>0.5714285714285714</v>
      </c>
      <c r="P38" s="29">
        <v>0.54545454545454541</v>
      </c>
      <c r="Q38" s="29">
        <v>1</v>
      </c>
      <c r="R38" s="29">
        <v>1.3333333333333333</v>
      </c>
      <c r="S38" s="29">
        <v>-0.21428571428571427</v>
      </c>
      <c r="T38" s="29">
        <v>-5.5555555555555552E-2</v>
      </c>
      <c r="U38" s="29">
        <v>-6.6666666666666666E-2</v>
      </c>
      <c r="V38" s="29">
        <v>-0.22222222222222221</v>
      </c>
    </row>
    <row r="39" spans="1:22" x14ac:dyDescent="0.35">
      <c r="A39" s="36" t="s">
        <v>88</v>
      </c>
      <c r="B39" s="36" t="s">
        <v>71</v>
      </c>
      <c r="C39" s="47">
        <v>15</v>
      </c>
      <c r="D39" s="47">
        <v>24</v>
      </c>
      <c r="E39" s="47">
        <v>28</v>
      </c>
      <c r="F39" s="47">
        <v>37</v>
      </c>
      <c r="G39" s="47">
        <v>22</v>
      </c>
      <c r="H39" s="47">
        <v>30</v>
      </c>
      <c r="I39" s="47">
        <v>29</v>
      </c>
      <c r="J39" s="47">
        <v>35</v>
      </c>
      <c r="K39" s="47">
        <v>17</v>
      </c>
      <c r="L39" s="47">
        <v>29</v>
      </c>
      <c r="M39" s="47">
        <v>32</v>
      </c>
      <c r="N39" s="47">
        <v>34</v>
      </c>
      <c r="O39" s="29">
        <v>0.13333333333333333</v>
      </c>
      <c r="P39" s="29">
        <v>0.20833333333333334</v>
      </c>
      <c r="Q39" s="29">
        <v>0.14285714285714285</v>
      </c>
      <c r="R39" s="29">
        <v>-8.1081081081081086E-2</v>
      </c>
      <c r="S39" s="29">
        <v>-0.22727272727272727</v>
      </c>
      <c r="T39" s="29">
        <v>-3.3333333333333333E-2</v>
      </c>
      <c r="U39" s="29">
        <v>0.10344827586206896</v>
      </c>
      <c r="V39" s="29">
        <v>-2.8571428571428571E-2</v>
      </c>
    </row>
    <row r="40" spans="1:22" x14ac:dyDescent="0.35">
      <c r="A40" s="36" t="s">
        <v>89</v>
      </c>
      <c r="B40" s="36" t="s">
        <v>72</v>
      </c>
      <c r="C40" s="47">
        <v>25</v>
      </c>
      <c r="D40" s="47">
        <v>25</v>
      </c>
      <c r="E40" s="47">
        <v>26</v>
      </c>
      <c r="F40" s="47">
        <v>28</v>
      </c>
      <c r="G40" s="47">
        <v>25</v>
      </c>
      <c r="H40" s="47">
        <v>28</v>
      </c>
      <c r="I40" s="47">
        <v>26</v>
      </c>
      <c r="J40" s="47">
        <v>27</v>
      </c>
      <c r="K40" s="47">
        <v>24</v>
      </c>
      <c r="L40" s="47">
        <v>31</v>
      </c>
      <c r="M40" s="47">
        <v>26</v>
      </c>
      <c r="N40" s="47">
        <v>28</v>
      </c>
      <c r="O40" s="29">
        <v>-0.04</v>
      </c>
      <c r="P40" s="29">
        <v>0.24</v>
      </c>
      <c r="Q40" s="29">
        <v>0</v>
      </c>
      <c r="R40" s="29">
        <v>0</v>
      </c>
      <c r="S40" s="29">
        <v>-0.04</v>
      </c>
      <c r="T40" s="29">
        <v>0.10714285714285714</v>
      </c>
      <c r="U40" s="29">
        <v>0</v>
      </c>
      <c r="V40" s="29">
        <v>3.7037037037037035E-2</v>
      </c>
    </row>
    <row r="41" spans="1:22" x14ac:dyDescent="0.35">
      <c r="A41" s="36" t="s">
        <v>90</v>
      </c>
      <c r="B41" s="36" t="s">
        <v>73</v>
      </c>
      <c r="C41" s="47">
        <v>15</v>
      </c>
      <c r="D41" s="47">
        <v>15</v>
      </c>
      <c r="E41" s="47">
        <v>17</v>
      </c>
      <c r="F41" s="47">
        <v>17</v>
      </c>
      <c r="G41" s="47">
        <v>10</v>
      </c>
      <c r="H41" s="47">
        <v>18</v>
      </c>
      <c r="I41" s="47">
        <v>12</v>
      </c>
      <c r="J41" s="47">
        <v>15</v>
      </c>
      <c r="K41" s="47">
        <v>7</v>
      </c>
      <c r="L41" s="47">
        <v>13</v>
      </c>
      <c r="M41" s="47">
        <v>9</v>
      </c>
      <c r="N41" s="47">
        <v>8</v>
      </c>
      <c r="O41" s="29">
        <v>-0.53333333333333333</v>
      </c>
      <c r="P41" s="29">
        <v>-0.13333333333333333</v>
      </c>
      <c r="Q41" s="29">
        <v>-0.47058823529411764</v>
      </c>
      <c r="R41" s="29">
        <v>-0.52941176470588236</v>
      </c>
      <c r="S41" s="29">
        <v>-0.3</v>
      </c>
      <c r="T41" s="29">
        <v>-0.27777777777777779</v>
      </c>
      <c r="U41" s="29">
        <v>-0.25</v>
      </c>
      <c r="V41" s="29">
        <v>-0.46666666666666667</v>
      </c>
    </row>
    <row r="42" spans="1:22" x14ac:dyDescent="0.35">
      <c r="A42" s="25" t="s">
        <v>91</v>
      </c>
      <c r="B42" s="25" t="s">
        <v>74</v>
      </c>
      <c r="C42" s="47">
        <v>34</v>
      </c>
      <c r="D42" s="47">
        <v>40</v>
      </c>
      <c r="E42" s="47">
        <v>41</v>
      </c>
      <c r="F42" s="47">
        <v>45</v>
      </c>
      <c r="G42" s="47">
        <v>30</v>
      </c>
      <c r="H42" s="47">
        <v>37</v>
      </c>
      <c r="I42" s="47">
        <v>35</v>
      </c>
      <c r="J42" s="47">
        <v>37</v>
      </c>
      <c r="K42" s="47">
        <v>27</v>
      </c>
      <c r="L42" s="47">
        <v>36</v>
      </c>
      <c r="M42" s="47">
        <v>38</v>
      </c>
      <c r="N42" s="47">
        <v>38</v>
      </c>
      <c r="O42" s="29">
        <v>-0.20588235294117646</v>
      </c>
      <c r="P42" s="29">
        <v>-0.1</v>
      </c>
      <c r="Q42" s="29">
        <v>-7.3170731707317069E-2</v>
      </c>
      <c r="R42" s="29">
        <v>-0.15555555555555556</v>
      </c>
      <c r="S42" s="29">
        <v>-0.1</v>
      </c>
      <c r="T42" s="29">
        <v>-2.7027027027027029E-2</v>
      </c>
      <c r="U42" s="29">
        <v>8.5714285714285715E-2</v>
      </c>
      <c r="V42" s="29">
        <v>2.7027027027027029E-2</v>
      </c>
    </row>
    <row r="43" spans="1:22" x14ac:dyDescent="0.35">
      <c r="A43" s="25" t="s">
        <v>81</v>
      </c>
      <c r="B43" s="25" t="s">
        <v>81</v>
      </c>
      <c r="C43" s="47">
        <v>41</v>
      </c>
      <c r="D43" s="47">
        <v>48</v>
      </c>
      <c r="E43" s="47">
        <v>49</v>
      </c>
      <c r="F43" s="47">
        <v>53</v>
      </c>
      <c r="G43" s="47">
        <v>35</v>
      </c>
      <c r="H43" s="47">
        <v>44</v>
      </c>
      <c r="I43" s="47">
        <v>43</v>
      </c>
      <c r="J43" s="47">
        <v>45</v>
      </c>
      <c r="K43" s="47">
        <v>32</v>
      </c>
      <c r="L43" s="47">
        <v>42</v>
      </c>
      <c r="M43" s="47">
        <v>46</v>
      </c>
      <c r="N43" s="47">
        <v>46</v>
      </c>
      <c r="O43" s="29">
        <v>-0.21951219512195122</v>
      </c>
      <c r="P43" s="29">
        <v>-0.125</v>
      </c>
      <c r="Q43" s="29">
        <v>-6.1224489795918366E-2</v>
      </c>
      <c r="R43" s="29">
        <v>-0.13207547169811321</v>
      </c>
      <c r="S43" s="29">
        <v>-8.5714285714285715E-2</v>
      </c>
      <c r="T43" s="29">
        <v>-4.5454545454545456E-2</v>
      </c>
      <c r="U43" s="29">
        <v>6.9767441860465115E-2</v>
      </c>
      <c r="V43" s="29">
        <v>2.2222222222222223E-2</v>
      </c>
    </row>
    <row r="44" spans="1:22" x14ac:dyDescent="0.35">
      <c r="A44" s="25" t="s">
        <v>117</v>
      </c>
      <c r="B44" s="25" t="s">
        <v>118</v>
      </c>
      <c r="C44" s="47">
        <v>8</v>
      </c>
      <c r="D44" s="47">
        <v>8</v>
      </c>
      <c r="E44" s="47">
        <v>8</v>
      </c>
      <c r="F44" s="47">
        <v>10</v>
      </c>
      <c r="G44" s="47">
        <v>8</v>
      </c>
      <c r="H44" s="47">
        <v>6</v>
      </c>
      <c r="I44" s="47">
        <v>4</v>
      </c>
      <c r="J44" s="47">
        <v>6</v>
      </c>
      <c r="K44" s="47">
        <v>3</v>
      </c>
      <c r="L44" s="47">
        <v>9</v>
      </c>
      <c r="M44" s="47">
        <v>8</v>
      </c>
      <c r="N44" s="47">
        <v>10</v>
      </c>
      <c r="O44" s="29">
        <v>-0.625</v>
      </c>
      <c r="P44" s="29">
        <v>0.125</v>
      </c>
      <c r="Q44" s="29">
        <v>0</v>
      </c>
      <c r="R44" s="29">
        <v>0</v>
      </c>
      <c r="S44" s="29">
        <v>-0.625</v>
      </c>
      <c r="T44" s="29">
        <v>0.5</v>
      </c>
      <c r="U44" s="29">
        <v>1</v>
      </c>
      <c r="V44" s="29">
        <v>0.66666666666666663</v>
      </c>
    </row>
    <row r="45" spans="1:22" x14ac:dyDescent="0.35">
      <c r="A45" s="25" t="s">
        <v>92</v>
      </c>
      <c r="B45" s="25" t="s">
        <v>75</v>
      </c>
      <c r="C45" s="47">
        <v>8</v>
      </c>
      <c r="D45" s="47">
        <v>12</v>
      </c>
      <c r="E45" s="47">
        <v>9</v>
      </c>
      <c r="F45" s="47">
        <v>10</v>
      </c>
      <c r="G45" s="47">
        <v>26</v>
      </c>
      <c r="H45" s="47">
        <v>42</v>
      </c>
      <c r="I45" s="47">
        <v>33</v>
      </c>
      <c r="J45" s="47">
        <v>31</v>
      </c>
      <c r="K45" s="47">
        <v>3</v>
      </c>
      <c r="L45" s="47">
        <v>32</v>
      </c>
      <c r="M45" s="47">
        <v>30</v>
      </c>
      <c r="N45" s="47">
        <v>21</v>
      </c>
      <c r="O45" s="29">
        <v>-0.625</v>
      </c>
      <c r="P45" s="29">
        <v>1.6666666666666667</v>
      </c>
      <c r="Q45" s="29">
        <v>2.3333333333333335</v>
      </c>
      <c r="R45" s="29">
        <v>1.1000000000000001</v>
      </c>
      <c r="S45" s="29">
        <v>-0.88461538461538458</v>
      </c>
      <c r="T45" s="29">
        <v>-0.23809523809523808</v>
      </c>
      <c r="U45" s="29">
        <v>-9.0909090909090912E-2</v>
      </c>
      <c r="V45" s="29">
        <v>-0.32258064516129031</v>
      </c>
    </row>
    <row r="46" spans="1:22" x14ac:dyDescent="0.35">
      <c r="A46" s="25" t="s">
        <v>93</v>
      </c>
      <c r="B46" s="25" t="s">
        <v>76</v>
      </c>
      <c r="C46" s="47">
        <v>20</v>
      </c>
      <c r="D46" s="47">
        <v>21</v>
      </c>
      <c r="E46" s="47">
        <v>25</v>
      </c>
      <c r="F46" s="47">
        <v>29</v>
      </c>
      <c r="G46" s="47">
        <v>15</v>
      </c>
      <c r="H46" s="47">
        <v>17</v>
      </c>
      <c r="I46" s="47">
        <v>21</v>
      </c>
      <c r="J46" s="47">
        <v>24</v>
      </c>
      <c r="K46" s="47">
        <v>20</v>
      </c>
      <c r="L46" s="47">
        <v>22</v>
      </c>
      <c r="M46" s="47">
        <v>23</v>
      </c>
      <c r="N46" s="47">
        <v>27</v>
      </c>
      <c r="O46" s="29">
        <v>0</v>
      </c>
      <c r="P46" s="29">
        <v>4.7619047619047616E-2</v>
      </c>
      <c r="Q46" s="29">
        <v>-0.08</v>
      </c>
      <c r="R46" s="29">
        <v>-6.8965517241379309E-2</v>
      </c>
      <c r="S46" s="29">
        <v>0.33333333333333331</v>
      </c>
      <c r="T46" s="29">
        <v>0.29411764705882354</v>
      </c>
      <c r="U46" s="29">
        <v>9.5238095238095233E-2</v>
      </c>
      <c r="V46" s="29">
        <v>0.125</v>
      </c>
    </row>
    <row r="47" spans="1:22" x14ac:dyDescent="0.35">
      <c r="A47" s="25" t="s">
        <v>94</v>
      </c>
      <c r="B47" s="25" t="s">
        <v>77</v>
      </c>
      <c r="C47" s="47">
        <v>37</v>
      </c>
      <c r="D47" s="47">
        <v>40</v>
      </c>
      <c r="E47" s="47">
        <v>43</v>
      </c>
      <c r="F47" s="47">
        <v>47</v>
      </c>
      <c r="G47" s="47">
        <v>32</v>
      </c>
      <c r="H47" s="47">
        <v>41</v>
      </c>
      <c r="I47" s="47">
        <v>38</v>
      </c>
      <c r="J47" s="47">
        <v>45</v>
      </c>
      <c r="K47" s="47">
        <v>29</v>
      </c>
      <c r="L47" s="47">
        <v>41</v>
      </c>
      <c r="M47" s="47">
        <v>39</v>
      </c>
      <c r="N47" s="47">
        <v>47</v>
      </c>
      <c r="O47" s="29">
        <v>-0.21621621621621623</v>
      </c>
      <c r="P47" s="29">
        <v>2.5000000000000001E-2</v>
      </c>
      <c r="Q47" s="29">
        <v>-9.3023255813953487E-2</v>
      </c>
      <c r="R47" s="29">
        <v>0</v>
      </c>
      <c r="S47" s="29">
        <v>-9.375E-2</v>
      </c>
      <c r="T47" s="29">
        <v>0</v>
      </c>
      <c r="U47" s="29">
        <v>2.6315789473684209E-2</v>
      </c>
      <c r="V47" s="29">
        <v>4.4444444444444446E-2</v>
      </c>
    </row>
    <row r="48" spans="1:22" x14ac:dyDescent="0.35">
      <c r="A48" s="25" t="s">
        <v>82</v>
      </c>
      <c r="B48" s="25" t="s">
        <v>119</v>
      </c>
      <c r="C48" s="47">
        <v>46</v>
      </c>
      <c r="D48" s="47">
        <v>48</v>
      </c>
      <c r="E48" s="47">
        <v>51</v>
      </c>
      <c r="F48" s="47">
        <v>58</v>
      </c>
      <c r="G48" s="47">
        <v>38</v>
      </c>
      <c r="H48" s="47">
        <v>47</v>
      </c>
      <c r="I48" s="47">
        <v>44</v>
      </c>
      <c r="J48" s="47">
        <v>53</v>
      </c>
      <c r="K48" s="47">
        <v>34</v>
      </c>
      <c r="L48" s="47">
        <v>48</v>
      </c>
      <c r="M48" s="47">
        <v>46</v>
      </c>
      <c r="N48" s="47">
        <v>57</v>
      </c>
      <c r="O48" s="29">
        <v>-0.2608695652173913</v>
      </c>
      <c r="P48" s="29">
        <v>0</v>
      </c>
      <c r="Q48" s="29">
        <v>-9.8039215686274508E-2</v>
      </c>
      <c r="R48" s="29">
        <v>-1.7241379310344827E-2</v>
      </c>
      <c r="S48" s="29">
        <v>-0.10526315789473684</v>
      </c>
      <c r="T48" s="29">
        <v>2.1276595744680851E-2</v>
      </c>
      <c r="U48" s="29">
        <v>4.5454545454545456E-2</v>
      </c>
      <c r="V48" s="29">
        <v>7.5471698113207544E-2</v>
      </c>
    </row>
    <row r="49" spans="1:22" x14ac:dyDescent="0.35">
      <c r="A49" s="25" t="s">
        <v>120</v>
      </c>
      <c r="B49" s="25" t="s">
        <v>121</v>
      </c>
      <c r="C49" s="47">
        <v>11</v>
      </c>
      <c r="D49" s="47">
        <v>14</v>
      </c>
      <c r="E49" s="47">
        <v>12</v>
      </c>
      <c r="F49" s="47">
        <v>12</v>
      </c>
      <c r="G49" s="47">
        <v>7</v>
      </c>
      <c r="H49" s="47">
        <v>14</v>
      </c>
      <c r="I49" s="47">
        <v>11</v>
      </c>
      <c r="J49" s="47">
        <v>14</v>
      </c>
      <c r="K49" s="47">
        <v>8</v>
      </c>
      <c r="L49" s="47">
        <v>12</v>
      </c>
      <c r="M49" s="47">
        <v>10</v>
      </c>
      <c r="N49" s="47">
        <v>10</v>
      </c>
      <c r="O49" s="29">
        <v>-0.27272727272727271</v>
      </c>
      <c r="P49" s="29">
        <v>-0.14285714285714285</v>
      </c>
      <c r="Q49" s="29">
        <v>-0.16666666666666666</v>
      </c>
      <c r="R49" s="29">
        <v>-0.16666666666666666</v>
      </c>
      <c r="S49" s="29">
        <v>0.14285714285714285</v>
      </c>
      <c r="T49" s="29">
        <v>-0.14285714285714285</v>
      </c>
      <c r="U49" s="29">
        <v>-9.0909090909090912E-2</v>
      </c>
      <c r="V49" s="29">
        <v>-0.2857142857142857</v>
      </c>
    </row>
    <row r="50" spans="1:22" x14ac:dyDescent="0.35">
      <c r="A50" s="36" t="s">
        <v>95</v>
      </c>
      <c r="B50" s="36" t="s">
        <v>78</v>
      </c>
      <c r="C50" s="47">
        <v>29</v>
      </c>
      <c r="D50" s="47">
        <v>37</v>
      </c>
      <c r="E50" s="47">
        <v>20</v>
      </c>
      <c r="F50" s="47">
        <v>20</v>
      </c>
      <c r="G50" s="47">
        <v>28</v>
      </c>
      <c r="H50" s="47">
        <v>33</v>
      </c>
      <c r="I50" s="47">
        <v>22</v>
      </c>
      <c r="J50" s="47">
        <v>20</v>
      </c>
      <c r="K50" s="47">
        <v>17</v>
      </c>
      <c r="L50" s="47">
        <v>28</v>
      </c>
      <c r="M50" s="47">
        <v>26</v>
      </c>
      <c r="N50" s="47">
        <v>20</v>
      </c>
      <c r="O50" s="29">
        <v>-0.41379310344827586</v>
      </c>
      <c r="P50" s="29">
        <v>-0.24324324324324326</v>
      </c>
      <c r="Q50" s="29">
        <v>0.3</v>
      </c>
      <c r="R50" s="29">
        <v>0</v>
      </c>
      <c r="S50" s="29">
        <v>-0.39285714285714285</v>
      </c>
      <c r="T50" s="29">
        <v>-0.15151515151515152</v>
      </c>
      <c r="U50" s="29">
        <v>0.18181818181818182</v>
      </c>
      <c r="V50" s="29">
        <v>0</v>
      </c>
    </row>
    <row r="51" spans="1:22" x14ac:dyDescent="0.35">
      <c r="A51" s="36" t="s">
        <v>96</v>
      </c>
      <c r="B51" s="36" t="s">
        <v>79</v>
      </c>
      <c r="C51" s="47">
        <v>18</v>
      </c>
      <c r="D51" s="47">
        <v>18</v>
      </c>
      <c r="E51" s="47">
        <v>19</v>
      </c>
      <c r="F51" s="47">
        <v>24</v>
      </c>
      <c r="G51" s="47">
        <v>18</v>
      </c>
      <c r="H51" s="47">
        <v>23</v>
      </c>
      <c r="I51" s="47">
        <v>21</v>
      </c>
      <c r="J51" s="47">
        <v>22</v>
      </c>
      <c r="K51" s="47">
        <v>13</v>
      </c>
      <c r="L51" s="47">
        <v>15</v>
      </c>
      <c r="M51" s="47">
        <v>16</v>
      </c>
      <c r="N51" s="47">
        <v>18</v>
      </c>
      <c r="O51" s="29">
        <v>-0.27777777777777779</v>
      </c>
      <c r="P51" s="29">
        <v>-0.16666666666666666</v>
      </c>
      <c r="Q51" s="29">
        <v>-0.15789473684210525</v>
      </c>
      <c r="R51" s="29">
        <v>-0.25</v>
      </c>
      <c r="S51" s="29">
        <v>-0.27777777777777779</v>
      </c>
      <c r="T51" s="29">
        <v>-0.34782608695652173</v>
      </c>
      <c r="U51" s="29">
        <v>-0.23809523809523808</v>
      </c>
      <c r="V51" s="29">
        <v>-0.18181818181818182</v>
      </c>
    </row>
    <row r="52" spans="1:22" x14ac:dyDescent="0.35">
      <c r="A52" s="36" t="s">
        <v>97</v>
      </c>
      <c r="B52" s="36" t="s">
        <v>80</v>
      </c>
      <c r="C52" s="47">
        <v>27</v>
      </c>
      <c r="D52" s="47">
        <v>32</v>
      </c>
      <c r="E52" s="47">
        <v>28</v>
      </c>
      <c r="F52" s="47">
        <v>30</v>
      </c>
      <c r="G52" s="47">
        <v>23</v>
      </c>
      <c r="H52" s="47">
        <v>31</v>
      </c>
      <c r="I52" s="47">
        <v>23</v>
      </c>
      <c r="J52" s="47">
        <v>24</v>
      </c>
      <c r="K52" s="47">
        <v>17</v>
      </c>
      <c r="L52" s="47">
        <v>25</v>
      </c>
      <c r="M52" s="47">
        <v>24</v>
      </c>
      <c r="N52" s="47">
        <v>27</v>
      </c>
      <c r="O52" s="29">
        <v>-0.37037037037037035</v>
      </c>
      <c r="P52" s="29">
        <v>-0.21875</v>
      </c>
      <c r="Q52" s="29">
        <v>-0.14285714285714285</v>
      </c>
      <c r="R52" s="29">
        <v>-0.1</v>
      </c>
      <c r="S52" s="29">
        <v>-0.2608695652173913</v>
      </c>
      <c r="T52" s="29">
        <v>-0.19354838709677419</v>
      </c>
      <c r="U52" s="29">
        <v>4.3478260869565216E-2</v>
      </c>
      <c r="V52" s="29">
        <v>0.125</v>
      </c>
    </row>
    <row r="53" spans="1:22" x14ac:dyDescent="0.35">
      <c r="A53" s="35"/>
      <c r="B53" s="35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1:22" x14ac:dyDescent="0.35">
      <c r="A54" s="54" t="s">
        <v>116</v>
      </c>
      <c r="B54" s="35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1:22" x14ac:dyDescent="0.35">
      <c r="A55" s="19"/>
      <c r="B55" s="25"/>
      <c r="C55" s="12" t="s">
        <v>23</v>
      </c>
      <c r="D55" s="12" t="s">
        <v>24</v>
      </c>
      <c r="E55" s="12" t="s">
        <v>25</v>
      </c>
      <c r="F55" s="12" t="s">
        <v>26</v>
      </c>
      <c r="G55" s="7" t="s">
        <v>23</v>
      </c>
      <c r="H55" s="7" t="s">
        <v>24</v>
      </c>
      <c r="I55" s="7" t="s">
        <v>25</v>
      </c>
      <c r="J55" s="8" t="s">
        <v>26</v>
      </c>
      <c r="K55" s="14" t="s">
        <v>23</v>
      </c>
      <c r="L55" s="14" t="s">
        <v>24</v>
      </c>
      <c r="M55" s="14" t="s">
        <v>25</v>
      </c>
      <c r="N55" s="15" t="s">
        <v>26</v>
      </c>
      <c r="O55" s="59" t="s">
        <v>104</v>
      </c>
      <c r="P55" s="59"/>
      <c r="Q55" s="59"/>
      <c r="R55" s="59"/>
      <c r="S55" s="59" t="s">
        <v>103</v>
      </c>
      <c r="T55" s="59"/>
      <c r="U55" s="59"/>
      <c r="V55" s="59"/>
    </row>
    <row r="56" spans="1:22" x14ac:dyDescent="0.35">
      <c r="A56" s="19"/>
      <c r="B56" s="25"/>
      <c r="C56" s="12" t="s">
        <v>27</v>
      </c>
      <c r="D56" s="12" t="s">
        <v>28</v>
      </c>
      <c r="E56" s="12" t="s">
        <v>29</v>
      </c>
      <c r="F56" s="12" t="s">
        <v>30</v>
      </c>
      <c r="G56" s="7" t="s">
        <v>27</v>
      </c>
      <c r="H56" s="7" t="s">
        <v>28</v>
      </c>
      <c r="I56" s="7" t="s">
        <v>29</v>
      </c>
      <c r="J56" s="8" t="s">
        <v>30</v>
      </c>
      <c r="K56" s="14" t="s">
        <v>27</v>
      </c>
      <c r="L56" s="14" t="s">
        <v>28</v>
      </c>
      <c r="M56" s="14" t="s">
        <v>29</v>
      </c>
      <c r="N56" s="15" t="s">
        <v>30</v>
      </c>
      <c r="O56" s="55" t="s">
        <v>23</v>
      </c>
      <c r="P56" s="55" t="s">
        <v>24</v>
      </c>
      <c r="Q56" s="55" t="s">
        <v>25</v>
      </c>
      <c r="R56" s="55" t="s">
        <v>26</v>
      </c>
      <c r="S56" s="42" t="s">
        <v>23</v>
      </c>
      <c r="T56" s="42" t="s">
        <v>24</v>
      </c>
      <c r="U56" s="42" t="s">
        <v>25</v>
      </c>
      <c r="V56" s="42" t="s">
        <v>26</v>
      </c>
    </row>
    <row r="57" spans="1:22" x14ac:dyDescent="0.35">
      <c r="A57" s="19"/>
      <c r="B57" s="25"/>
      <c r="C57" s="13">
        <v>2019</v>
      </c>
      <c r="D57" s="13">
        <v>2019</v>
      </c>
      <c r="E57" s="13">
        <v>2019</v>
      </c>
      <c r="F57" s="13">
        <v>2019</v>
      </c>
      <c r="G57" s="11">
        <v>2025</v>
      </c>
      <c r="H57" s="11">
        <v>2025</v>
      </c>
      <c r="I57" s="11">
        <v>2025</v>
      </c>
      <c r="J57" s="11">
        <v>2025</v>
      </c>
      <c r="K57" s="16">
        <v>2026</v>
      </c>
      <c r="L57" s="16">
        <v>2026</v>
      </c>
      <c r="M57" s="16">
        <v>2026</v>
      </c>
      <c r="N57" s="16">
        <v>2026</v>
      </c>
      <c r="O57" s="56" t="s">
        <v>27</v>
      </c>
      <c r="P57" s="56" t="s">
        <v>28</v>
      </c>
      <c r="Q57" s="56" t="s">
        <v>29</v>
      </c>
      <c r="R57" s="56" t="s">
        <v>30</v>
      </c>
      <c r="S57" s="43" t="s">
        <v>27</v>
      </c>
      <c r="T57" s="43" t="s">
        <v>28</v>
      </c>
      <c r="U57" s="43" t="s">
        <v>29</v>
      </c>
      <c r="V57" s="43" t="s">
        <v>30</v>
      </c>
    </row>
    <row r="58" spans="1:22" x14ac:dyDescent="0.35">
      <c r="A58" s="36" t="s">
        <v>33</v>
      </c>
      <c r="B58" s="36" t="s">
        <v>0</v>
      </c>
      <c r="C58" s="47">
        <v>37</v>
      </c>
      <c r="D58" s="47">
        <v>36</v>
      </c>
      <c r="E58" s="47">
        <v>36</v>
      </c>
      <c r="F58" s="47">
        <v>37</v>
      </c>
      <c r="G58" s="47">
        <v>45</v>
      </c>
      <c r="H58" s="47">
        <v>45</v>
      </c>
      <c r="I58" s="47">
        <v>45</v>
      </c>
      <c r="J58" s="47">
        <v>47</v>
      </c>
      <c r="K58" s="47">
        <v>45</v>
      </c>
      <c r="L58" s="47">
        <v>45</v>
      </c>
      <c r="M58" s="47">
        <v>45</v>
      </c>
      <c r="N58" s="47">
        <v>48</v>
      </c>
      <c r="O58" s="29">
        <v>0.21621621621621623</v>
      </c>
      <c r="P58" s="29">
        <v>0.25</v>
      </c>
      <c r="Q58" s="29">
        <v>0.25</v>
      </c>
      <c r="R58" s="29">
        <v>0.29729729729729731</v>
      </c>
      <c r="S58" s="29">
        <v>0</v>
      </c>
      <c r="T58" s="29">
        <v>0</v>
      </c>
      <c r="U58" s="29">
        <v>0</v>
      </c>
      <c r="V58" s="29">
        <v>2.1276595744680851E-2</v>
      </c>
    </row>
    <row r="59" spans="1:22" x14ac:dyDescent="0.35">
      <c r="A59" s="36" t="s">
        <v>64</v>
      </c>
      <c r="B59" s="36" t="s">
        <v>64</v>
      </c>
      <c r="C59" s="47">
        <v>43</v>
      </c>
      <c r="D59" s="47">
        <v>42</v>
      </c>
      <c r="E59" s="47">
        <v>42</v>
      </c>
      <c r="F59" s="47">
        <v>42</v>
      </c>
      <c r="G59" s="47">
        <v>46</v>
      </c>
      <c r="H59" s="47">
        <v>47</v>
      </c>
      <c r="I59" s="47">
        <v>48</v>
      </c>
      <c r="J59" s="47">
        <v>50</v>
      </c>
      <c r="K59" s="47">
        <v>46</v>
      </c>
      <c r="L59" s="47">
        <v>46</v>
      </c>
      <c r="M59" s="47">
        <v>47</v>
      </c>
      <c r="N59" s="47">
        <v>50</v>
      </c>
      <c r="O59" s="29">
        <v>6.9767441860465115E-2</v>
      </c>
      <c r="P59" s="29">
        <v>9.5238095238095233E-2</v>
      </c>
      <c r="Q59" s="29">
        <v>0.11904761904761904</v>
      </c>
      <c r="R59" s="29">
        <v>0.19047619047619047</v>
      </c>
      <c r="S59" s="29">
        <v>0</v>
      </c>
      <c r="T59" s="29">
        <v>-2.1276595744680851E-2</v>
      </c>
      <c r="U59" s="29">
        <v>-2.0833333333333332E-2</v>
      </c>
      <c r="V59" s="29">
        <v>0</v>
      </c>
    </row>
    <row r="60" spans="1:22" x14ac:dyDescent="0.35">
      <c r="A60" s="36" t="s">
        <v>122</v>
      </c>
      <c r="B60" s="36" t="s">
        <v>66</v>
      </c>
      <c r="C60" s="47">
        <v>35</v>
      </c>
      <c r="D60" s="47">
        <v>31</v>
      </c>
      <c r="E60" s="47">
        <v>34</v>
      </c>
      <c r="F60" s="47">
        <v>33</v>
      </c>
      <c r="G60" s="47">
        <v>52</v>
      </c>
      <c r="H60" s="47">
        <v>53</v>
      </c>
      <c r="I60" s="47">
        <v>51</v>
      </c>
      <c r="J60" s="47">
        <v>50</v>
      </c>
      <c r="K60" s="47">
        <v>43</v>
      </c>
      <c r="L60" s="47">
        <v>45</v>
      </c>
      <c r="M60" s="47">
        <v>44</v>
      </c>
      <c r="N60" s="47">
        <v>46</v>
      </c>
      <c r="O60" s="29">
        <v>0.22857142857142856</v>
      </c>
      <c r="P60" s="29">
        <v>0.45161290322580644</v>
      </c>
      <c r="Q60" s="29">
        <v>0.29411764705882354</v>
      </c>
      <c r="R60" s="29">
        <v>0.39393939393939392</v>
      </c>
      <c r="S60" s="46">
        <v>-0.17307692307692307</v>
      </c>
      <c r="T60" s="46">
        <v>-0.15094339622641509</v>
      </c>
      <c r="U60" s="46">
        <v>-0.13725490196078433</v>
      </c>
      <c r="V60" s="46">
        <v>-0.08</v>
      </c>
    </row>
    <row r="61" spans="1:22" x14ac:dyDescent="0.35">
      <c r="A61" s="36" t="s">
        <v>84</v>
      </c>
      <c r="B61" s="36" t="s">
        <v>67</v>
      </c>
      <c r="C61" s="47">
        <v>24</v>
      </c>
      <c r="D61" s="47">
        <v>20</v>
      </c>
      <c r="E61" s="47">
        <v>24</v>
      </c>
      <c r="F61" s="47">
        <v>28</v>
      </c>
      <c r="G61" s="47">
        <v>29</v>
      </c>
      <c r="H61" s="47">
        <v>34</v>
      </c>
      <c r="I61" s="47">
        <v>33</v>
      </c>
      <c r="J61" s="47">
        <v>34</v>
      </c>
      <c r="K61" s="47">
        <v>48</v>
      </c>
      <c r="L61" s="47">
        <v>59</v>
      </c>
      <c r="M61" s="47">
        <v>50</v>
      </c>
      <c r="N61" s="47">
        <v>42</v>
      </c>
      <c r="O61" s="29">
        <v>1</v>
      </c>
      <c r="P61" s="29">
        <v>1.95</v>
      </c>
      <c r="Q61" s="29">
        <v>1.0833333333333333</v>
      </c>
      <c r="R61" s="29">
        <v>0.5</v>
      </c>
      <c r="S61" s="29">
        <v>0.65517241379310343</v>
      </c>
      <c r="T61" s="29">
        <v>0.73529411764705888</v>
      </c>
      <c r="U61" s="29">
        <v>0.51515151515151514</v>
      </c>
      <c r="V61" s="29">
        <v>0.23529411764705882</v>
      </c>
    </row>
    <row r="62" spans="1:22" x14ac:dyDescent="0.35">
      <c r="A62" s="36" t="s">
        <v>85</v>
      </c>
      <c r="B62" s="36" t="s">
        <v>68</v>
      </c>
      <c r="C62" s="47">
        <v>33</v>
      </c>
      <c r="D62" s="47">
        <v>33</v>
      </c>
      <c r="E62" s="47">
        <v>33</v>
      </c>
      <c r="F62" s="47">
        <v>30</v>
      </c>
      <c r="G62" s="47">
        <v>44</v>
      </c>
      <c r="H62" s="47">
        <v>44</v>
      </c>
      <c r="I62" s="47">
        <v>42</v>
      </c>
      <c r="J62" s="47">
        <v>46</v>
      </c>
      <c r="K62" s="47">
        <v>45</v>
      </c>
      <c r="L62" s="47">
        <v>47</v>
      </c>
      <c r="M62" s="47">
        <v>47</v>
      </c>
      <c r="N62" s="47">
        <v>46</v>
      </c>
      <c r="O62" s="29">
        <v>0.36363636363636365</v>
      </c>
      <c r="P62" s="29">
        <v>0.42424242424242425</v>
      </c>
      <c r="Q62" s="29">
        <v>0.42424242424242425</v>
      </c>
      <c r="R62" s="29">
        <v>0.53333333333333333</v>
      </c>
      <c r="S62" s="29">
        <v>2.2727272727272728E-2</v>
      </c>
      <c r="T62" s="29">
        <v>6.8181818181818177E-2</v>
      </c>
      <c r="U62" s="29">
        <v>0.11904761904761904</v>
      </c>
      <c r="V62" s="29">
        <v>0</v>
      </c>
    </row>
    <row r="63" spans="1:22" x14ac:dyDescent="0.35">
      <c r="A63" s="36" t="s">
        <v>86</v>
      </c>
      <c r="B63" s="36" t="s">
        <v>69</v>
      </c>
      <c r="C63" s="47">
        <v>25</v>
      </c>
      <c r="D63" s="47">
        <v>21</v>
      </c>
      <c r="E63" s="47">
        <v>25</v>
      </c>
      <c r="F63" s="47">
        <v>21</v>
      </c>
      <c r="G63" s="47">
        <v>38</v>
      </c>
      <c r="H63" s="47">
        <v>41</v>
      </c>
      <c r="I63" s="47">
        <v>47</v>
      </c>
      <c r="J63" s="47">
        <v>41</v>
      </c>
      <c r="K63" s="47">
        <v>37</v>
      </c>
      <c r="L63" s="47">
        <v>42</v>
      </c>
      <c r="M63" s="47">
        <v>39</v>
      </c>
      <c r="N63" s="47">
        <v>33</v>
      </c>
      <c r="O63" s="29">
        <v>0.48</v>
      </c>
      <c r="P63" s="29">
        <v>1</v>
      </c>
      <c r="Q63" s="29">
        <v>0.56000000000000005</v>
      </c>
      <c r="R63" s="29">
        <v>0.5714285714285714</v>
      </c>
      <c r="S63" s="29">
        <v>-2.6315789473684209E-2</v>
      </c>
      <c r="T63" s="29">
        <v>2.4390243902439025E-2</v>
      </c>
      <c r="U63" s="29">
        <v>-0.1702127659574468</v>
      </c>
      <c r="V63" s="29">
        <v>-0.1951219512195122</v>
      </c>
    </row>
    <row r="64" spans="1:22" x14ac:dyDescent="0.35">
      <c r="A64" s="36" t="s">
        <v>87</v>
      </c>
      <c r="B64" s="36" t="s">
        <v>70</v>
      </c>
      <c r="C64" s="47">
        <v>20</v>
      </c>
      <c r="D64" s="47">
        <v>22</v>
      </c>
      <c r="E64" s="47">
        <v>20</v>
      </c>
      <c r="F64" s="47">
        <v>24</v>
      </c>
      <c r="G64" s="47">
        <v>39</v>
      </c>
      <c r="H64" s="47">
        <v>41</v>
      </c>
      <c r="I64" s="47">
        <v>38</v>
      </c>
      <c r="J64" s="47">
        <v>32</v>
      </c>
      <c r="K64" s="47">
        <v>48</v>
      </c>
      <c r="L64" s="47">
        <v>50</v>
      </c>
      <c r="M64" s="47">
        <v>34</v>
      </c>
      <c r="N64" s="47">
        <v>36</v>
      </c>
      <c r="O64" s="29">
        <v>1.4</v>
      </c>
      <c r="P64" s="29">
        <v>1.2727272727272727</v>
      </c>
      <c r="Q64" s="29">
        <v>0.7</v>
      </c>
      <c r="R64" s="29">
        <v>0.5</v>
      </c>
      <c r="S64" s="29">
        <v>0.23076923076923078</v>
      </c>
      <c r="T64" s="29">
        <v>0.21951219512195122</v>
      </c>
      <c r="U64" s="29">
        <v>-0.10526315789473684</v>
      </c>
      <c r="V64" s="29">
        <v>0.125</v>
      </c>
    </row>
    <row r="65" spans="1:22" x14ac:dyDescent="0.35">
      <c r="A65" s="36" t="s">
        <v>88</v>
      </c>
      <c r="B65" s="36" t="s">
        <v>71</v>
      </c>
      <c r="C65" s="47">
        <v>27</v>
      </c>
      <c r="D65" s="47">
        <v>24</v>
      </c>
      <c r="E65" s="47">
        <v>25</v>
      </c>
      <c r="F65" s="47">
        <v>25</v>
      </c>
      <c r="G65" s="47">
        <v>37</v>
      </c>
      <c r="H65" s="47">
        <v>30</v>
      </c>
      <c r="I65" s="47">
        <v>42</v>
      </c>
      <c r="J65" s="47">
        <v>43</v>
      </c>
      <c r="K65" s="47">
        <v>36</v>
      </c>
      <c r="L65" s="47">
        <v>37</v>
      </c>
      <c r="M65" s="47">
        <v>38</v>
      </c>
      <c r="N65" s="47">
        <v>41</v>
      </c>
      <c r="O65" s="29">
        <v>0.33333333333333331</v>
      </c>
      <c r="P65" s="29">
        <v>0.54166666666666663</v>
      </c>
      <c r="Q65" s="29">
        <v>0.52</v>
      </c>
      <c r="R65" s="29">
        <v>0.64</v>
      </c>
      <c r="S65" s="29">
        <v>-2.7027027027027029E-2</v>
      </c>
      <c r="T65" s="29">
        <v>0.23333333333333334</v>
      </c>
      <c r="U65" s="29">
        <v>-9.5238095238095233E-2</v>
      </c>
      <c r="V65" s="29">
        <v>-4.6511627906976744E-2</v>
      </c>
    </row>
    <row r="66" spans="1:22" x14ac:dyDescent="0.35">
      <c r="A66" s="36" t="s">
        <v>89</v>
      </c>
      <c r="B66" s="36" t="s">
        <v>72</v>
      </c>
      <c r="C66" s="47">
        <v>34</v>
      </c>
      <c r="D66" s="47">
        <v>33</v>
      </c>
      <c r="E66" s="47">
        <v>33</v>
      </c>
      <c r="F66" s="47">
        <v>32</v>
      </c>
      <c r="G66" s="47">
        <v>55</v>
      </c>
      <c r="H66" s="47">
        <v>54</v>
      </c>
      <c r="I66" s="47">
        <v>51</v>
      </c>
      <c r="J66" s="47">
        <v>51</v>
      </c>
      <c r="K66" s="47">
        <v>56</v>
      </c>
      <c r="L66" s="47">
        <v>55</v>
      </c>
      <c r="M66" s="47">
        <v>53</v>
      </c>
      <c r="N66" s="47">
        <v>64</v>
      </c>
      <c r="O66" s="29">
        <v>0.6470588235294118</v>
      </c>
      <c r="P66" s="29">
        <v>0.66666666666666663</v>
      </c>
      <c r="Q66" s="29">
        <v>0.60606060606060608</v>
      </c>
      <c r="R66" s="29">
        <v>1</v>
      </c>
      <c r="S66" s="29">
        <v>1.8181818181818181E-2</v>
      </c>
      <c r="T66" s="29">
        <v>1.8518518518518517E-2</v>
      </c>
      <c r="U66" s="29">
        <v>3.9215686274509803E-2</v>
      </c>
      <c r="V66" s="29">
        <v>0.25490196078431371</v>
      </c>
    </row>
    <row r="67" spans="1:22" x14ac:dyDescent="0.35">
      <c r="A67" s="36" t="s">
        <v>90</v>
      </c>
      <c r="B67" s="36" t="s">
        <v>73</v>
      </c>
      <c r="C67" s="47">
        <v>27</v>
      </c>
      <c r="D67" s="47">
        <v>25</v>
      </c>
      <c r="E67" s="47">
        <v>31</v>
      </c>
      <c r="F67" s="47">
        <v>30</v>
      </c>
      <c r="G67" s="47">
        <v>37</v>
      </c>
      <c r="H67" s="47">
        <v>38</v>
      </c>
      <c r="I67" s="47">
        <v>36</v>
      </c>
      <c r="J67" s="47">
        <v>33</v>
      </c>
      <c r="K67" s="47">
        <v>38</v>
      </c>
      <c r="L67" s="47">
        <v>36</v>
      </c>
      <c r="M67" s="47">
        <v>40</v>
      </c>
      <c r="N67" s="47">
        <v>43</v>
      </c>
      <c r="O67" s="29">
        <v>0.40740740740740738</v>
      </c>
      <c r="P67" s="29">
        <v>0.44</v>
      </c>
      <c r="Q67" s="29">
        <v>0.29032258064516131</v>
      </c>
      <c r="R67" s="29">
        <v>0.43333333333333335</v>
      </c>
      <c r="S67" s="29">
        <v>2.7027027027027029E-2</v>
      </c>
      <c r="T67" s="29">
        <v>-5.2631578947368418E-2</v>
      </c>
      <c r="U67" s="29">
        <v>0.1111111111111111</v>
      </c>
      <c r="V67" s="29">
        <v>0.30303030303030304</v>
      </c>
    </row>
    <row r="68" spans="1:22" x14ac:dyDescent="0.35">
      <c r="A68" s="25" t="s">
        <v>91</v>
      </c>
      <c r="B68" s="25" t="s">
        <v>74</v>
      </c>
      <c r="C68" s="47">
        <v>27</v>
      </c>
      <c r="D68" s="47">
        <v>28</v>
      </c>
      <c r="E68" s="47">
        <v>28</v>
      </c>
      <c r="F68" s="47">
        <v>31</v>
      </c>
      <c r="G68" s="47">
        <v>38</v>
      </c>
      <c r="H68" s="47">
        <v>40</v>
      </c>
      <c r="I68" s="47">
        <v>38</v>
      </c>
      <c r="J68" s="47">
        <v>41</v>
      </c>
      <c r="K68" s="47">
        <v>37</v>
      </c>
      <c r="L68" s="47">
        <v>40</v>
      </c>
      <c r="M68" s="47">
        <v>37</v>
      </c>
      <c r="N68" s="47">
        <v>43</v>
      </c>
      <c r="O68" s="29">
        <v>0.37037037037037035</v>
      </c>
      <c r="P68" s="29">
        <v>0.42857142857142855</v>
      </c>
      <c r="Q68" s="29">
        <v>0.32142857142857145</v>
      </c>
      <c r="R68" s="29">
        <v>0.38709677419354838</v>
      </c>
      <c r="S68" s="29">
        <v>-2.6315789473684209E-2</v>
      </c>
      <c r="T68" s="29">
        <v>0</v>
      </c>
      <c r="U68" s="29">
        <v>-2.6315789473684209E-2</v>
      </c>
      <c r="V68" s="29">
        <v>4.878048780487805E-2</v>
      </c>
    </row>
    <row r="69" spans="1:22" x14ac:dyDescent="0.35">
      <c r="A69" s="25" t="s">
        <v>81</v>
      </c>
      <c r="B69" s="25" t="s">
        <v>81</v>
      </c>
      <c r="C69" s="47">
        <v>28</v>
      </c>
      <c r="D69" s="47">
        <v>29</v>
      </c>
      <c r="E69" s="47">
        <v>29</v>
      </c>
      <c r="F69" s="47">
        <v>32</v>
      </c>
      <c r="G69" s="47">
        <v>40</v>
      </c>
      <c r="H69" s="47">
        <v>41</v>
      </c>
      <c r="I69" s="47">
        <v>39</v>
      </c>
      <c r="J69" s="47">
        <v>41</v>
      </c>
      <c r="K69" s="47">
        <v>37</v>
      </c>
      <c r="L69" s="47">
        <v>40</v>
      </c>
      <c r="M69" s="47">
        <v>38</v>
      </c>
      <c r="N69" s="47">
        <v>43</v>
      </c>
      <c r="O69" s="29">
        <v>0.32142857142857145</v>
      </c>
      <c r="P69" s="29">
        <v>0.37931034482758619</v>
      </c>
      <c r="Q69" s="29">
        <v>0.31034482758620691</v>
      </c>
      <c r="R69" s="29">
        <v>0.34375</v>
      </c>
      <c r="S69" s="29">
        <v>-7.4999999999999997E-2</v>
      </c>
      <c r="T69" s="29">
        <v>-2.4390243902439025E-2</v>
      </c>
      <c r="U69" s="29">
        <v>-2.564102564102564E-2</v>
      </c>
      <c r="V69" s="29">
        <v>4.878048780487805E-2</v>
      </c>
    </row>
    <row r="70" spans="1:22" x14ac:dyDescent="0.35">
      <c r="A70" s="25" t="s">
        <v>117</v>
      </c>
      <c r="B70" s="25" t="s">
        <v>118</v>
      </c>
      <c r="C70" s="47">
        <v>13</v>
      </c>
      <c r="D70" s="47">
        <v>13</v>
      </c>
      <c r="E70" s="47">
        <v>16</v>
      </c>
      <c r="F70" s="47">
        <v>16</v>
      </c>
      <c r="G70" s="47">
        <v>16</v>
      </c>
      <c r="H70" s="47">
        <v>21</v>
      </c>
      <c r="I70" s="47">
        <v>23</v>
      </c>
      <c r="J70" s="47">
        <v>27</v>
      </c>
      <c r="K70" s="47">
        <v>28</v>
      </c>
      <c r="L70" s="47">
        <v>28</v>
      </c>
      <c r="M70" s="47">
        <v>32</v>
      </c>
      <c r="N70" s="47">
        <v>34</v>
      </c>
      <c r="O70" s="29">
        <v>1.1538461538461537</v>
      </c>
      <c r="P70" s="29">
        <v>1.1538461538461537</v>
      </c>
      <c r="Q70" s="29">
        <v>1</v>
      </c>
      <c r="R70" s="29">
        <v>1.125</v>
      </c>
      <c r="S70" s="29">
        <v>0.75</v>
      </c>
      <c r="T70" s="29">
        <v>0.33333333333333331</v>
      </c>
      <c r="U70" s="29">
        <v>0.39130434782608697</v>
      </c>
      <c r="V70" s="29">
        <v>0.25925925925925924</v>
      </c>
    </row>
    <row r="71" spans="1:22" x14ac:dyDescent="0.35">
      <c r="A71" s="25" t="s">
        <v>92</v>
      </c>
      <c r="B71" s="25" t="s">
        <v>75</v>
      </c>
      <c r="C71" s="47">
        <v>22</v>
      </c>
      <c r="D71" s="47">
        <v>23</v>
      </c>
      <c r="E71" s="47">
        <v>24</v>
      </c>
      <c r="F71" s="47">
        <v>22</v>
      </c>
      <c r="G71" s="47">
        <v>21</v>
      </c>
      <c r="H71" s="47">
        <v>18</v>
      </c>
      <c r="I71" s="47">
        <v>18</v>
      </c>
      <c r="J71" s="47">
        <v>16</v>
      </c>
      <c r="K71" s="47">
        <v>23</v>
      </c>
      <c r="L71" s="47">
        <v>26</v>
      </c>
      <c r="M71" s="47">
        <v>23</v>
      </c>
      <c r="N71" s="47">
        <v>21</v>
      </c>
      <c r="O71" s="29">
        <v>4.5454545454545456E-2</v>
      </c>
      <c r="P71" s="29">
        <v>0.13043478260869565</v>
      </c>
      <c r="Q71" s="29">
        <v>-4.1666666666666664E-2</v>
      </c>
      <c r="R71" s="29">
        <v>-4.5454545454545456E-2</v>
      </c>
      <c r="S71" s="29">
        <v>9.5238095238095233E-2</v>
      </c>
      <c r="T71" s="29">
        <v>0.44444444444444442</v>
      </c>
      <c r="U71" s="29">
        <v>0.27777777777777779</v>
      </c>
      <c r="V71" s="29">
        <v>0.3125</v>
      </c>
    </row>
    <row r="72" spans="1:22" x14ac:dyDescent="0.35">
      <c r="A72" s="25" t="s">
        <v>93</v>
      </c>
      <c r="B72" s="25" t="s">
        <v>76</v>
      </c>
      <c r="C72" s="47">
        <v>28</v>
      </c>
      <c r="D72" s="47">
        <v>29</v>
      </c>
      <c r="E72" s="47">
        <v>29</v>
      </c>
      <c r="F72" s="47">
        <v>31</v>
      </c>
      <c r="G72" s="47">
        <v>47</v>
      </c>
      <c r="H72" s="47">
        <v>43</v>
      </c>
      <c r="I72" s="47">
        <v>43</v>
      </c>
      <c r="J72" s="47">
        <v>50</v>
      </c>
      <c r="K72" s="47">
        <v>46</v>
      </c>
      <c r="L72" s="47">
        <v>45</v>
      </c>
      <c r="M72" s="47">
        <v>43</v>
      </c>
      <c r="N72" s="47">
        <v>44</v>
      </c>
      <c r="O72" s="29">
        <v>0.6428571428571429</v>
      </c>
      <c r="P72" s="29">
        <v>0.55172413793103448</v>
      </c>
      <c r="Q72" s="29">
        <v>0.48275862068965519</v>
      </c>
      <c r="R72" s="29">
        <v>0.41935483870967744</v>
      </c>
      <c r="S72" s="29">
        <v>-2.1276595744680851E-2</v>
      </c>
      <c r="T72" s="29">
        <v>4.6511627906976744E-2</v>
      </c>
      <c r="U72" s="29">
        <v>0</v>
      </c>
      <c r="V72" s="29">
        <v>-0.12</v>
      </c>
    </row>
    <row r="73" spans="1:22" x14ac:dyDescent="0.35">
      <c r="A73" s="25" t="s">
        <v>94</v>
      </c>
      <c r="B73" s="25" t="s">
        <v>77</v>
      </c>
      <c r="C73" s="47">
        <v>37</v>
      </c>
      <c r="D73" s="47">
        <v>37</v>
      </c>
      <c r="E73" s="47">
        <v>36</v>
      </c>
      <c r="F73" s="47">
        <v>41</v>
      </c>
      <c r="G73" s="47">
        <v>52</v>
      </c>
      <c r="H73" s="47">
        <v>43</v>
      </c>
      <c r="I73" s="47">
        <v>44</v>
      </c>
      <c r="J73" s="47">
        <v>46</v>
      </c>
      <c r="K73" s="47">
        <v>47</v>
      </c>
      <c r="L73" s="47">
        <v>45</v>
      </c>
      <c r="M73" s="47">
        <v>49</v>
      </c>
      <c r="N73" s="47">
        <v>51</v>
      </c>
      <c r="O73" s="29">
        <v>0.27027027027027029</v>
      </c>
      <c r="P73" s="29">
        <v>0.21621621621621623</v>
      </c>
      <c r="Q73" s="29">
        <v>0.3611111111111111</v>
      </c>
      <c r="R73" s="29">
        <v>0.24390243902439024</v>
      </c>
      <c r="S73" s="29">
        <v>-9.6153846153846159E-2</v>
      </c>
      <c r="T73" s="29">
        <v>4.6511627906976744E-2</v>
      </c>
      <c r="U73" s="29">
        <v>0.11363636363636363</v>
      </c>
      <c r="V73" s="29">
        <v>0.10869565217391304</v>
      </c>
    </row>
    <row r="74" spans="1:22" x14ac:dyDescent="0.35">
      <c r="A74" s="25" t="s">
        <v>82</v>
      </c>
      <c r="B74" s="25" t="s">
        <v>119</v>
      </c>
      <c r="C74" s="47">
        <v>37</v>
      </c>
      <c r="D74" s="47">
        <v>38</v>
      </c>
      <c r="E74" s="47">
        <v>36</v>
      </c>
      <c r="F74" s="47">
        <v>41</v>
      </c>
      <c r="G74" s="47">
        <v>51</v>
      </c>
      <c r="H74" s="47">
        <v>42</v>
      </c>
      <c r="I74" s="47">
        <v>43</v>
      </c>
      <c r="J74" s="47">
        <v>47</v>
      </c>
      <c r="K74" s="47">
        <v>47</v>
      </c>
      <c r="L74" s="47">
        <v>45</v>
      </c>
      <c r="M74" s="47">
        <v>49</v>
      </c>
      <c r="N74" s="47">
        <v>51</v>
      </c>
      <c r="O74" s="29">
        <v>0.27027027027027029</v>
      </c>
      <c r="P74" s="29">
        <v>0.18421052631578946</v>
      </c>
      <c r="Q74" s="29">
        <v>0.3611111111111111</v>
      </c>
      <c r="R74" s="29">
        <v>0.24390243902439024</v>
      </c>
      <c r="S74" s="29">
        <v>-7.8431372549019607E-2</v>
      </c>
      <c r="T74" s="29">
        <v>7.1428571428571425E-2</v>
      </c>
      <c r="U74" s="29">
        <v>0.13953488372093023</v>
      </c>
      <c r="V74" s="29">
        <v>8.5106382978723402E-2</v>
      </c>
    </row>
    <row r="75" spans="1:22" x14ac:dyDescent="0.35">
      <c r="A75" s="25" t="s">
        <v>120</v>
      </c>
      <c r="B75" s="25" t="s">
        <v>121</v>
      </c>
      <c r="C75" s="47">
        <v>32</v>
      </c>
      <c r="D75" s="47">
        <v>32</v>
      </c>
      <c r="E75" s="47">
        <v>31</v>
      </c>
      <c r="F75" s="47">
        <v>35</v>
      </c>
      <c r="G75" s="47">
        <v>69</v>
      </c>
      <c r="H75" s="47">
        <v>54</v>
      </c>
      <c r="I75" s="47">
        <v>59</v>
      </c>
      <c r="J75" s="47">
        <v>39</v>
      </c>
      <c r="K75" s="47">
        <v>57</v>
      </c>
      <c r="L75" s="47">
        <v>48</v>
      </c>
      <c r="M75" s="47">
        <v>55</v>
      </c>
      <c r="N75" s="47">
        <v>65</v>
      </c>
      <c r="O75" s="29">
        <v>0.78125</v>
      </c>
      <c r="P75" s="29">
        <v>0.5</v>
      </c>
      <c r="Q75" s="29">
        <v>0.77419354838709675</v>
      </c>
      <c r="R75" s="29">
        <v>0.8571428571428571</v>
      </c>
      <c r="S75" s="29">
        <v>-0.17391304347826086</v>
      </c>
      <c r="T75" s="29">
        <v>-0.1111111111111111</v>
      </c>
      <c r="U75" s="29">
        <v>-6.7796610169491525E-2</v>
      </c>
      <c r="V75" s="29">
        <v>0.66666666666666663</v>
      </c>
    </row>
    <row r="76" spans="1:22" x14ac:dyDescent="0.35">
      <c r="A76" s="36" t="s">
        <v>95</v>
      </c>
      <c r="B76" s="36" t="s">
        <v>78</v>
      </c>
      <c r="C76" s="47">
        <v>30</v>
      </c>
      <c r="D76" s="47">
        <v>28</v>
      </c>
      <c r="E76" s="47">
        <v>29</v>
      </c>
      <c r="F76" s="47">
        <v>28</v>
      </c>
      <c r="G76" s="47">
        <v>41</v>
      </c>
      <c r="H76" s="47">
        <v>44</v>
      </c>
      <c r="I76" s="47">
        <v>50</v>
      </c>
      <c r="J76" s="47">
        <v>40</v>
      </c>
      <c r="K76" s="47">
        <v>52</v>
      </c>
      <c r="L76" s="47">
        <v>49</v>
      </c>
      <c r="M76" s="47">
        <v>54</v>
      </c>
      <c r="N76" s="47">
        <v>48</v>
      </c>
      <c r="O76" s="29">
        <v>0.73333333333333328</v>
      </c>
      <c r="P76" s="29">
        <v>0.75</v>
      </c>
      <c r="Q76" s="29">
        <v>0.86206896551724133</v>
      </c>
      <c r="R76" s="29">
        <v>0.7142857142857143</v>
      </c>
      <c r="S76" s="29">
        <v>0.26829268292682928</v>
      </c>
      <c r="T76" s="29">
        <v>0.11363636363636363</v>
      </c>
      <c r="U76" s="29">
        <v>0.08</v>
      </c>
      <c r="V76" s="29">
        <v>0.2</v>
      </c>
    </row>
    <row r="77" spans="1:22" x14ac:dyDescent="0.35">
      <c r="A77" s="36" t="s">
        <v>96</v>
      </c>
      <c r="B77" s="36" t="s">
        <v>79</v>
      </c>
      <c r="C77" s="47">
        <v>24</v>
      </c>
      <c r="D77" s="47">
        <v>25</v>
      </c>
      <c r="E77" s="47">
        <v>29</v>
      </c>
      <c r="F77" s="47">
        <v>28</v>
      </c>
      <c r="G77" s="47">
        <v>40</v>
      </c>
      <c r="H77" s="47">
        <v>46</v>
      </c>
      <c r="I77" s="47">
        <v>37</v>
      </c>
      <c r="J77" s="47">
        <v>44</v>
      </c>
      <c r="K77" s="47">
        <v>47</v>
      </c>
      <c r="L77" s="47">
        <v>41</v>
      </c>
      <c r="M77" s="47">
        <v>42</v>
      </c>
      <c r="N77" s="47">
        <v>44</v>
      </c>
      <c r="O77" s="29">
        <v>0.95833333333333337</v>
      </c>
      <c r="P77" s="29">
        <v>0.64</v>
      </c>
      <c r="Q77" s="29">
        <v>0.44827586206896552</v>
      </c>
      <c r="R77" s="29">
        <v>0.5714285714285714</v>
      </c>
      <c r="S77" s="29">
        <v>0.17499999999999999</v>
      </c>
      <c r="T77" s="29">
        <v>-0.10869565217391304</v>
      </c>
      <c r="U77" s="29">
        <v>0.13513513513513514</v>
      </c>
      <c r="V77" s="29">
        <v>0</v>
      </c>
    </row>
    <row r="78" spans="1:22" x14ac:dyDescent="0.35">
      <c r="A78" s="36" t="s">
        <v>97</v>
      </c>
      <c r="B78" s="36" t="s">
        <v>80</v>
      </c>
      <c r="C78" s="47">
        <v>26</v>
      </c>
      <c r="D78" s="47">
        <v>27</v>
      </c>
      <c r="E78" s="47">
        <v>26</v>
      </c>
      <c r="F78" s="47">
        <v>27</v>
      </c>
      <c r="G78" s="47">
        <v>45</v>
      </c>
      <c r="H78" s="47">
        <v>42</v>
      </c>
      <c r="I78" s="47">
        <v>45</v>
      </c>
      <c r="J78" s="47">
        <v>43</v>
      </c>
      <c r="K78" s="47">
        <v>46</v>
      </c>
      <c r="L78" s="47">
        <v>45</v>
      </c>
      <c r="M78" s="47">
        <v>45</v>
      </c>
      <c r="N78" s="47">
        <v>44</v>
      </c>
      <c r="O78" s="29">
        <v>0.76923076923076927</v>
      </c>
      <c r="P78" s="29">
        <v>0.66666666666666663</v>
      </c>
      <c r="Q78" s="29">
        <v>0.73076923076923073</v>
      </c>
      <c r="R78" s="29">
        <v>0.62962962962962965</v>
      </c>
      <c r="S78" s="29">
        <v>2.2222222222222223E-2</v>
      </c>
      <c r="T78" s="29">
        <v>7.1428571428571425E-2</v>
      </c>
      <c r="U78" s="29">
        <v>0</v>
      </c>
      <c r="V78" s="29">
        <v>2.3255813953488372E-2</v>
      </c>
    </row>
  </sheetData>
  <mergeCells count="6">
    <mergeCell ref="S3:V3"/>
    <mergeCell ref="S29:V29"/>
    <mergeCell ref="S55:V55"/>
    <mergeCell ref="O3:R3"/>
    <mergeCell ref="O29:R29"/>
    <mergeCell ref="O55:R55"/>
  </mergeCells>
  <conditionalFormatting sqref="C32:N52">
    <cfRule type="colorScale" priority="1">
      <colorScale>
        <cfvo type="min"/>
        <cfvo type="max"/>
        <color rgb="FFFFEF9C"/>
        <color rgb="FF63BE7B"/>
      </colorScale>
    </cfRule>
  </conditionalFormatting>
  <conditionalFormatting sqref="C58:N78">
    <cfRule type="colorScale" priority="2">
      <colorScale>
        <cfvo type="min"/>
        <cfvo type="max"/>
        <color rgb="FFFFEF9C"/>
        <color rgb="FF63BE7B"/>
      </colorScale>
    </cfRule>
  </conditionalFormatting>
  <conditionalFormatting sqref="O6:V26">
    <cfRule type="cellIs" dxfId="2" priority="8" operator="lessThan">
      <formula>0</formula>
    </cfRule>
  </conditionalFormatting>
  <conditionalFormatting sqref="O32:V52">
    <cfRule type="cellIs" dxfId="1" priority="4" operator="lessThan">
      <formula>0</formula>
    </cfRule>
  </conditionalFormatting>
  <conditionalFormatting sqref="O58:V78">
    <cfRule type="cellIs" dxfId="0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months2019-2026</vt:lpstr>
      <vt:lpstr>months2025-2026</vt:lpstr>
      <vt:lpstr>TU131 (2)</vt:lpstr>
      <vt:lpstr>Jan-Apr</vt:lpstr>
      <vt:lpstr>Jan-Apr-countries</vt:lpstr>
      <vt:lpstr>ADR, occupancy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2026-06-10T05:04:30Z</dcterms:created>
  <dcterms:modified xsi:type="dcterms:W3CDTF">2026-06-10T11:59:23Z</dcterms:modified>
</cp:coreProperties>
</file>