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yhine-my.sharepoint.com/personal/piret_kallas_eis_ee/Documents/Desktop/DESKTOP 12-03-2026/DESKTOP-majutus/majutus 2026/"/>
    </mc:Choice>
  </mc:AlternateContent>
  <xr:revisionPtr revIDLastSave="445" documentId="8_{1EB0986F-7C4A-4D27-8E34-B6CB3D861E75}" xr6:coauthVersionLast="47" xr6:coauthVersionMax="47" xr10:uidLastSave="{B531F2C7-0C16-4CBE-89E2-805A3B556888}"/>
  <bookViews>
    <workbookView xWindow="-110" yWindow="-110" windowWidth="19420" windowHeight="11500" activeTab="2" xr2:uid="{00000000-000D-0000-FFFF-FFFF00000000}"/>
  </bookViews>
  <sheets>
    <sheet name="months2019-2026" sheetId="2" r:id="rId1"/>
    <sheet name="months2025-2026" sheetId="5" r:id="rId2"/>
    <sheet name="Q1" sheetId="4" r:id="rId3"/>
    <sheet name="ADR, occupancy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8" i="3" l="1"/>
  <c r="P78" i="3"/>
  <c r="O78" i="3"/>
  <c r="Q77" i="3"/>
  <c r="P77" i="3"/>
  <c r="O77" i="3"/>
  <c r="Q76" i="3"/>
  <c r="P76" i="3"/>
  <c r="O76" i="3"/>
  <c r="Q75" i="3"/>
  <c r="P75" i="3"/>
  <c r="O75" i="3"/>
  <c r="Q74" i="3"/>
  <c r="P74" i="3"/>
  <c r="O74" i="3"/>
  <c r="Q73" i="3"/>
  <c r="P73" i="3"/>
  <c r="O73" i="3"/>
  <c r="Q72" i="3"/>
  <c r="P72" i="3"/>
  <c r="O72" i="3"/>
  <c r="Q71" i="3"/>
  <c r="P71" i="3"/>
  <c r="O71" i="3"/>
  <c r="Q70" i="3"/>
  <c r="P70" i="3"/>
  <c r="O70" i="3"/>
  <c r="Q69" i="3"/>
  <c r="P69" i="3"/>
  <c r="O69" i="3"/>
  <c r="Q68" i="3"/>
  <c r="P68" i="3"/>
  <c r="O68" i="3"/>
  <c r="Q67" i="3"/>
  <c r="P67" i="3"/>
  <c r="O67" i="3"/>
  <c r="Q66" i="3"/>
  <c r="P66" i="3"/>
  <c r="O66" i="3"/>
  <c r="Q65" i="3"/>
  <c r="P65" i="3"/>
  <c r="O65" i="3"/>
  <c r="Q64" i="3"/>
  <c r="P64" i="3"/>
  <c r="O64" i="3"/>
  <c r="Q63" i="3"/>
  <c r="P63" i="3"/>
  <c r="O63" i="3"/>
  <c r="Q62" i="3"/>
  <c r="P62" i="3"/>
  <c r="O62" i="3"/>
  <c r="Q61" i="3"/>
  <c r="P61" i="3"/>
  <c r="O61" i="3"/>
  <c r="Q60" i="3"/>
  <c r="P60" i="3"/>
  <c r="O60" i="3"/>
  <c r="Q59" i="3"/>
  <c r="P59" i="3"/>
  <c r="O59" i="3"/>
  <c r="Q58" i="3"/>
  <c r="P58" i="3"/>
  <c r="O58" i="3"/>
  <c r="Q52" i="3"/>
  <c r="P52" i="3"/>
  <c r="O52" i="3"/>
  <c r="Q51" i="3"/>
  <c r="P51" i="3"/>
  <c r="O51" i="3"/>
  <c r="Q50" i="3"/>
  <c r="P50" i="3"/>
  <c r="O50" i="3"/>
  <c r="Q49" i="3"/>
  <c r="P49" i="3"/>
  <c r="O49" i="3"/>
  <c r="Q48" i="3"/>
  <c r="P48" i="3"/>
  <c r="O48" i="3"/>
  <c r="Q47" i="3"/>
  <c r="P47" i="3"/>
  <c r="O47" i="3"/>
  <c r="Q46" i="3"/>
  <c r="P46" i="3"/>
  <c r="O46" i="3"/>
  <c r="Q45" i="3"/>
  <c r="P45" i="3"/>
  <c r="O45" i="3"/>
  <c r="Q44" i="3"/>
  <c r="P44" i="3"/>
  <c r="O44" i="3"/>
  <c r="Q43" i="3"/>
  <c r="P43" i="3"/>
  <c r="O43" i="3"/>
  <c r="Q42" i="3"/>
  <c r="P42" i="3"/>
  <c r="O42" i="3"/>
  <c r="Q41" i="3"/>
  <c r="P41" i="3"/>
  <c r="O41" i="3"/>
  <c r="Q40" i="3"/>
  <c r="P40" i="3"/>
  <c r="O40" i="3"/>
  <c r="Q39" i="3"/>
  <c r="P39" i="3"/>
  <c r="O39" i="3"/>
  <c r="Q38" i="3"/>
  <c r="P38" i="3"/>
  <c r="O38" i="3"/>
  <c r="Q37" i="3"/>
  <c r="P37" i="3"/>
  <c r="O37" i="3"/>
  <c r="Q36" i="3"/>
  <c r="P36" i="3"/>
  <c r="O36" i="3"/>
  <c r="Q35" i="3"/>
  <c r="P35" i="3"/>
  <c r="O35" i="3"/>
  <c r="Q34" i="3"/>
  <c r="P34" i="3"/>
  <c r="O34" i="3"/>
  <c r="Q33" i="3"/>
  <c r="P33" i="3"/>
  <c r="O33" i="3"/>
  <c r="Q32" i="3"/>
  <c r="P32" i="3"/>
  <c r="O32" i="3"/>
  <c r="O7" i="3"/>
  <c r="P7" i="3"/>
  <c r="Q7" i="3"/>
  <c r="O8" i="3"/>
  <c r="P8" i="3"/>
  <c r="Q8" i="3"/>
  <c r="O9" i="3"/>
  <c r="P9" i="3"/>
  <c r="Q9" i="3"/>
  <c r="O10" i="3"/>
  <c r="P10" i="3"/>
  <c r="Q10" i="3"/>
  <c r="O11" i="3"/>
  <c r="P11" i="3"/>
  <c r="Q11" i="3"/>
  <c r="O12" i="3"/>
  <c r="P12" i="3"/>
  <c r="Q12" i="3"/>
  <c r="O13" i="3"/>
  <c r="P13" i="3"/>
  <c r="Q13" i="3"/>
  <c r="O14" i="3"/>
  <c r="P14" i="3"/>
  <c r="Q14" i="3"/>
  <c r="O15" i="3"/>
  <c r="P15" i="3"/>
  <c r="Q15" i="3"/>
  <c r="O16" i="3"/>
  <c r="P16" i="3"/>
  <c r="Q16" i="3"/>
  <c r="O17" i="3"/>
  <c r="P17" i="3"/>
  <c r="Q17" i="3"/>
  <c r="O18" i="3"/>
  <c r="P18" i="3"/>
  <c r="Q18" i="3"/>
  <c r="O19" i="3"/>
  <c r="P19" i="3"/>
  <c r="Q19" i="3"/>
  <c r="O20" i="3"/>
  <c r="P20" i="3"/>
  <c r="Q20" i="3"/>
  <c r="O21" i="3"/>
  <c r="P21" i="3"/>
  <c r="Q21" i="3"/>
  <c r="O22" i="3"/>
  <c r="P22" i="3"/>
  <c r="Q22" i="3"/>
  <c r="O23" i="3"/>
  <c r="P23" i="3"/>
  <c r="Q23" i="3"/>
  <c r="O24" i="3"/>
  <c r="P24" i="3"/>
  <c r="Q24" i="3"/>
  <c r="O25" i="3"/>
  <c r="P25" i="3"/>
  <c r="Q25" i="3"/>
  <c r="O26" i="3"/>
  <c r="P26" i="3"/>
  <c r="Q26" i="3"/>
  <c r="P6" i="3"/>
  <c r="Q6" i="3"/>
  <c r="O6" i="3"/>
  <c r="N78" i="3"/>
  <c r="M78" i="3"/>
  <c r="L78" i="3"/>
  <c r="N77" i="3"/>
  <c r="M77" i="3"/>
  <c r="L77" i="3"/>
  <c r="N76" i="3"/>
  <c r="M76" i="3"/>
  <c r="L76" i="3"/>
  <c r="N75" i="3"/>
  <c r="M75" i="3"/>
  <c r="L75" i="3"/>
  <c r="N74" i="3"/>
  <c r="M74" i="3"/>
  <c r="L74" i="3"/>
  <c r="N73" i="3"/>
  <c r="M73" i="3"/>
  <c r="L73" i="3"/>
  <c r="N72" i="3"/>
  <c r="M72" i="3"/>
  <c r="L72" i="3"/>
  <c r="N71" i="3"/>
  <c r="M71" i="3"/>
  <c r="L71" i="3"/>
  <c r="N70" i="3"/>
  <c r="M70" i="3"/>
  <c r="L70" i="3"/>
  <c r="N69" i="3"/>
  <c r="M69" i="3"/>
  <c r="L69" i="3"/>
  <c r="N68" i="3"/>
  <c r="M68" i="3"/>
  <c r="L68" i="3"/>
  <c r="N67" i="3"/>
  <c r="M67" i="3"/>
  <c r="L67" i="3"/>
  <c r="N66" i="3"/>
  <c r="M66" i="3"/>
  <c r="L66" i="3"/>
  <c r="N65" i="3"/>
  <c r="M65" i="3"/>
  <c r="L65" i="3"/>
  <c r="N64" i="3"/>
  <c r="M64" i="3"/>
  <c r="L64" i="3"/>
  <c r="N63" i="3"/>
  <c r="M63" i="3"/>
  <c r="L63" i="3"/>
  <c r="N62" i="3"/>
  <c r="M62" i="3"/>
  <c r="L62" i="3"/>
  <c r="N61" i="3"/>
  <c r="M61" i="3"/>
  <c r="L61" i="3"/>
  <c r="N60" i="3"/>
  <c r="M60" i="3"/>
  <c r="L60" i="3"/>
  <c r="N59" i="3"/>
  <c r="M59" i="3"/>
  <c r="L59" i="3"/>
  <c r="N58" i="3"/>
  <c r="M58" i="3"/>
  <c r="L58" i="3"/>
  <c r="N52" i="3"/>
  <c r="M52" i="3"/>
  <c r="L52" i="3"/>
  <c r="N51" i="3"/>
  <c r="M51" i="3"/>
  <c r="L51" i="3"/>
  <c r="N50" i="3"/>
  <c r="M50" i="3"/>
  <c r="L50" i="3"/>
  <c r="N49" i="3"/>
  <c r="M49" i="3"/>
  <c r="L49" i="3"/>
  <c r="N48" i="3"/>
  <c r="M48" i="3"/>
  <c r="L48" i="3"/>
  <c r="N47" i="3"/>
  <c r="M47" i="3"/>
  <c r="L47" i="3"/>
  <c r="N46" i="3"/>
  <c r="M46" i="3"/>
  <c r="L46" i="3"/>
  <c r="N45" i="3"/>
  <c r="M45" i="3"/>
  <c r="L45" i="3"/>
  <c r="N44" i="3"/>
  <c r="M44" i="3"/>
  <c r="L44" i="3"/>
  <c r="N43" i="3"/>
  <c r="M43" i="3"/>
  <c r="L43" i="3"/>
  <c r="N42" i="3"/>
  <c r="M42" i="3"/>
  <c r="L42" i="3"/>
  <c r="N41" i="3"/>
  <c r="M41" i="3"/>
  <c r="L41" i="3"/>
  <c r="N40" i="3"/>
  <c r="M40" i="3"/>
  <c r="L40" i="3"/>
  <c r="N39" i="3"/>
  <c r="M39" i="3"/>
  <c r="L39" i="3"/>
  <c r="N38" i="3"/>
  <c r="M38" i="3"/>
  <c r="L38" i="3"/>
  <c r="N37" i="3"/>
  <c r="M37" i="3"/>
  <c r="L37" i="3"/>
  <c r="N36" i="3"/>
  <c r="M36" i="3"/>
  <c r="L36" i="3"/>
  <c r="N35" i="3"/>
  <c r="M35" i="3"/>
  <c r="L35" i="3"/>
  <c r="N34" i="3"/>
  <c r="M34" i="3"/>
  <c r="L34" i="3"/>
  <c r="N33" i="3"/>
  <c r="M33" i="3"/>
  <c r="L33" i="3"/>
  <c r="N32" i="3"/>
  <c r="M32" i="3"/>
  <c r="L32" i="3"/>
  <c r="L25" i="3"/>
  <c r="M25" i="3"/>
  <c r="N25" i="3"/>
  <c r="L26" i="3"/>
  <c r="M26" i="3"/>
  <c r="N26" i="3"/>
  <c r="N24" i="3"/>
  <c r="M24" i="3"/>
  <c r="L24" i="3"/>
  <c r="N23" i="3"/>
  <c r="M23" i="3"/>
  <c r="L23" i="3"/>
  <c r="N22" i="3"/>
  <c r="M22" i="3"/>
  <c r="L22" i="3"/>
  <c r="N21" i="3"/>
  <c r="M21" i="3"/>
  <c r="L21" i="3"/>
  <c r="N20" i="3"/>
  <c r="M20" i="3"/>
  <c r="L20" i="3"/>
  <c r="N19" i="3"/>
  <c r="M19" i="3"/>
  <c r="L19" i="3"/>
  <c r="N18" i="3"/>
  <c r="M18" i="3"/>
  <c r="L18" i="3"/>
  <c r="N17" i="3"/>
  <c r="M17" i="3"/>
  <c r="L17" i="3"/>
  <c r="N16" i="3"/>
  <c r="M16" i="3"/>
  <c r="L16" i="3"/>
  <c r="N15" i="3"/>
  <c r="M15" i="3"/>
  <c r="L15" i="3"/>
  <c r="N14" i="3"/>
  <c r="M14" i="3"/>
  <c r="L14" i="3"/>
  <c r="N13" i="3"/>
  <c r="M13" i="3"/>
  <c r="L13" i="3"/>
  <c r="N12" i="3"/>
  <c r="M12" i="3"/>
  <c r="L12" i="3"/>
  <c r="N11" i="3"/>
  <c r="M11" i="3"/>
  <c r="L11" i="3"/>
  <c r="N10" i="3"/>
  <c r="M10" i="3"/>
  <c r="L10" i="3"/>
  <c r="N9" i="3"/>
  <c r="M9" i="3"/>
  <c r="L9" i="3"/>
  <c r="N8" i="3"/>
  <c r="M8" i="3"/>
  <c r="L8" i="3"/>
  <c r="N7" i="3"/>
  <c r="M7" i="3"/>
  <c r="L7" i="3"/>
  <c r="N6" i="3"/>
  <c r="M6" i="3"/>
  <c r="L6" i="3"/>
  <c r="W256" i="5" l="1"/>
  <c r="V256" i="5"/>
  <c r="U256" i="5"/>
  <c r="T256" i="5"/>
  <c r="S256" i="5"/>
  <c r="R256" i="5"/>
  <c r="W255" i="5"/>
  <c r="V255" i="5"/>
  <c r="U255" i="5"/>
  <c r="T255" i="5"/>
  <c r="S255" i="5"/>
  <c r="R255" i="5"/>
  <c r="W254" i="5"/>
  <c r="V254" i="5"/>
  <c r="U254" i="5"/>
  <c r="T254" i="5"/>
  <c r="S254" i="5"/>
  <c r="R254" i="5"/>
  <c r="W253" i="5"/>
  <c r="V253" i="5"/>
  <c r="U253" i="5"/>
  <c r="T253" i="5"/>
  <c r="S253" i="5"/>
  <c r="R253" i="5"/>
  <c r="W252" i="5"/>
  <c r="V252" i="5"/>
  <c r="U252" i="5"/>
  <c r="T252" i="5"/>
  <c r="S252" i="5"/>
  <c r="R252" i="5"/>
  <c r="W251" i="5"/>
  <c r="V251" i="5"/>
  <c r="U251" i="5"/>
  <c r="T251" i="5"/>
  <c r="S251" i="5"/>
  <c r="R251" i="5"/>
  <c r="W250" i="5"/>
  <c r="V250" i="5"/>
  <c r="U250" i="5"/>
  <c r="T250" i="5"/>
  <c r="S250" i="5"/>
  <c r="R250" i="5"/>
  <c r="W249" i="5"/>
  <c r="V249" i="5"/>
  <c r="U249" i="5"/>
  <c r="T249" i="5"/>
  <c r="S249" i="5"/>
  <c r="R249" i="5"/>
  <c r="W248" i="5"/>
  <c r="V248" i="5"/>
  <c r="U248" i="5"/>
  <c r="T248" i="5"/>
  <c r="S248" i="5"/>
  <c r="R248" i="5"/>
  <c r="W247" i="5"/>
  <c r="V247" i="5"/>
  <c r="U247" i="5"/>
  <c r="T247" i="5"/>
  <c r="S247" i="5"/>
  <c r="R247" i="5"/>
  <c r="W246" i="5"/>
  <c r="V246" i="5"/>
  <c r="U246" i="5"/>
  <c r="T246" i="5"/>
  <c r="S246" i="5"/>
  <c r="R246" i="5"/>
  <c r="W245" i="5"/>
  <c r="V245" i="5"/>
  <c r="U245" i="5"/>
  <c r="T245" i="5"/>
  <c r="S245" i="5"/>
  <c r="R245" i="5"/>
  <c r="W244" i="5"/>
  <c r="V244" i="5"/>
  <c r="U244" i="5"/>
  <c r="T244" i="5"/>
  <c r="S244" i="5"/>
  <c r="R244" i="5"/>
  <c r="W243" i="5"/>
  <c r="V243" i="5"/>
  <c r="U243" i="5"/>
  <c r="T243" i="5"/>
  <c r="S243" i="5"/>
  <c r="R243" i="5"/>
  <c r="W242" i="5"/>
  <c r="V242" i="5"/>
  <c r="U242" i="5"/>
  <c r="T242" i="5"/>
  <c r="S242" i="5"/>
  <c r="R242" i="5"/>
  <c r="W235" i="5"/>
  <c r="V235" i="5"/>
  <c r="U235" i="5"/>
  <c r="T235" i="5"/>
  <c r="S235" i="5"/>
  <c r="R235" i="5"/>
  <c r="W234" i="5"/>
  <c r="V234" i="5"/>
  <c r="U234" i="5"/>
  <c r="T234" i="5"/>
  <c r="S234" i="5"/>
  <c r="R234" i="5"/>
  <c r="W233" i="5"/>
  <c r="V233" i="5"/>
  <c r="U233" i="5"/>
  <c r="T233" i="5"/>
  <c r="S233" i="5"/>
  <c r="R233" i="5"/>
  <c r="W232" i="5"/>
  <c r="V232" i="5"/>
  <c r="U232" i="5"/>
  <c r="T232" i="5"/>
  <c r="S232" i="5"/>
  <c r="R232" i="5"/>
  <c r="W231" i="5"/>
  <c r="V231" i="5"/>
  <c r="U231" i="5"/>
  <c r="T231" i="5"/>
  <c r="S231" i="5"/>
  <c r="R231" i="5"/>
  <c r="W230" i="5"/>
  <c r="V230" i="5"/>
  <c r="U230" i="5"/>
  <c r="T230" i="5"/>
  <c r="S230" i="5"/>
  <c r="R230" i="5"/>
  <c r="W229" i="5"/>
  <c r="V229" i="5"/>
  <c r="U229" i="5"/>
  <c r="T229" i="5"/>
  <c r="S229" i="5"/>
  <c r="R229" i="5"/>
  <c r="W228" i="5"/>
  <c r="V228" i="5"/>
  <c r="U228" i="5"/>
  <c r="T228" i="5"/>
  <c r="S228" i="5"/>
  <c r="R228" i="5"/>
  <c r="W227" i="5"/>
  <c r="V227" i="5"/>
  <c r="U227" i="5"/>
  <c r="T227" i="5"/>
  <c r="S227" i="5"/>
  <c r="R227" i="5"/>
  <c r="W226" i="5"/>
  <c r="V226" i="5"/>
  <c r="U226" i="5"/>
  <c r="T226" i="5"/>
  <c r="S226" i="5"/>
  <c r="R226" i="5"/>
  <c r="W225" i="5"/>
  <c r="V225" i="5"/>
  <c r="U225" i="5"/>
  <c r="T225" i="5"/>
  <c r="S225" i="5"/>
  <c r="R225" i="5"/>
  <c r="W224" i="5"/>
  <c r="V224" i="5"/>
  <c r="U224" i="5"/>
  <c r="T224" i="5"/>
  <c r="S224" i="5"/>
  <c r="R224" i="5"/>
  <c r="W223" i="5"/>
  <c r="V223" i="5"/>
  <c r="U223" i="5"/>
  <c r="T223" i="5"/>
  <c r="S223" i="5"/>
  <c r="R223" i="5"/>
  <c r="W222" i="5"/>
  <c r="V222" i="5"/>
  <c r="U222" i="5"/>
  <c r="T222" i="5"/>
  <c r="S222" i="5"/>
  <c r="R222" i="5"/>
  <c r="W215" i="5"/>
  <c r="V215" i="5"/>
  <c r="U215" i="5"/>
  <c r="T215" i="5"/>
  <c r="S215" i="5"/>
  <c r="R215" i="5"/>
  <c r="W214" i="5"/>
  <c r="V214" i="5"/>
  <c r="U214" i="5"/>
  <c r="T214" i="5"/>
  <c r="S214" i="5"/>
  <c r="R214" i="5"/>
  <c r="W213" i="5"/>
  <c r="V213" i="5"/>
  <c r="U213" i="5"/>
  <c r="T213" i="5"/>
  <c r="S213" i="5"/>
  <c r="R213" i="5"/>
  <c r="W212" i="5"/>
  <c r="V212" i="5"/>
  <c r="U212" i="5"/>
  <c r="T212" i="5"/>
  <c r="S212" i="5"/>
  <c r="R212" i="5"/>
  <c r="W211" i="5"/>
  <c r="V211" i="5"/>
  <c r="U211" i="5"/>
  <c r="T211" i="5"/>
  <c r="S211" i="5"/>
  <c r="R211" i="5"/>
  <c r="W210" i="5"/>
  <c r="V210" i="5"/>
  <c r="U210" i="5"/>
  <c r="T210" i="5"/>
  <c r="S210" i="5"/>
  <c r="R210" i="5"/>
  <c r="W209" i="5"/>
  <c r="V209" i="5"/>
  <c r="U209" i="5"/>
  <c r="T209" i="5"/>
  <c r="S209" i="5"/>
  <c r="R209" i="5"/>
  <c r="W208" i="5"/>
  <c r="V208" i="5"/>
  <c r="U208" i="5"/>
  <c r="T208" i="5"/>
  <c r="S208" i="5"/>
  <c r="R208" i="5"/>
  <c r="W207" i="5"/>
  <c r="V207" i="5"/>
  <c r="U207" i="5"/>
  <c r="T207" i="5"/>
  <c r="S207" i="5"/>
  <c r="R207" i="5"/>
  <c r="W206" i="5"/>
  <c r="V206" i="5"/>
  <c r="U206" i="5"/>
  <c r="T206" i="5"/>
  <c r="S206" i="5"/>
  <c r="R206" i="5"/>
  <c r="W205" i="5"/>
  <c r="V205" i="5"/>
  <c r="U205" i="5"/>
  <c r="T205" i="5"/>
  <c r="S205" i="5"/>
  <c r="R205" i="5"/>
  <c r="W204" i="5"/>
  <c r="V204" i="5"/>
  <c r="U204" i="5"/>
  <c r="T204" i="5"/>
  <c r="S204" i="5"/>
  <c r="R204" i="5"/>
  <c r="W203" i="5"/>
  <c r="V203" i="5"/>
  <c r="U203" i="5"/>
  <c r="T203" i="5"/>
  <c r="S203" i="5"/>
  <c r="R203" i="5"/>
  <c r="W202" i="5"/>
  <c r="V202" i="5"/>
  <c r="U202" i="5"/>
  <c r="T202" i="5"/>
  <c r="S202" i="5"/>
  <c r="R202" i="5"/>
  <c r="W195" i="5"/>
  <c r="V195" i="5"/>
  <c r="U195" i="5"/>
  <c r="T195" i="5"/>
  <c r="S195" i="5"/>
  <c r="R195" i="5"/>
  <c r="W194" i="5"/>
  <c r="V194" i="5"/>
  <c r="U194" i="5"/>
  <c r="T194" i="5"/>
  <c r="S194" i="5"/>
  <c r="R194" i="5"/>
  <c r="W193" i="5"/>
  <c r="V193" i="5"/>
  <c r="U193" i="5"/>
  <c r="T193" i="5"/>
  <c r="S193" i="5"/>
  <c r="R193" i="5"/>
  <c r="W192" i="5"/>
  <c r="V192" i="5"/>
  <c r="U192" i="5"/>
  <c r="T192" i="5"/>
  <c r="S192" i="5"/>
  <c r="R192" i="5"/>
  <c r="W191" i="5"/>
  <c r="V191" i="5"/>
  <c r="U191" i="5"/>
  <c r="T191" i="5"/>
  <c r="S191" i="5"/>
  <c r="R191" i="5"/>
  <c r="W190" i="5"/>
  <c r="V190" i="5"/>
  <c r="U190" i="5"/>
  <c r="T190" i="5"/>
  <c r="S190" i="5"/>
  <c r="R190" i="5"/>
  <c r="W189" i="5"/>
  <c r="V189" i="5"/>
  <c r="U189" i="5"/>
  <c r="T189" i="5"/>
  <c r="S189" i="5"/>
  <c r="R189" i="5"/>
  <c r="W188" i="5"/>
  <c r="V188" i="5"/>
  <c r="U188" i="5"/>
  <c r="T188" i="5"/>
  <c r="S188" i="5"/>
  <c r="R188" i="5"/>
  <c r="W187" i="5"/>
  <c r="V187" i="5"/>
  <c r="U187" i="5"/>
  <c r="T187" i="5"/>
  <c r="S187" i="5"/>
  <c r="R187" i="5"/>
  <c r="W186" i="5"/>
  <c r="V186" i="5"/>
  <c r="U186" i="5"/>
  <c r="T186" i="5"/>
  <c r="S186" i="5"/>
  <c r="R186" i="5"/>
  <c r="W185" i="5"/>
  <c r="V185" i="5"/>
  <c r="U185" i="5"/>
  <c r="T185" i="5"/>
  <c r="S185" i="5"/>
  <c r="R185" i="5"/>
  <c r="W184" i="5"/>
  <c r="V184" i="5"/>
  <c r="U184" i="5"/>
  <c r="T184" i="5"/>
  <c r="S184" i="5"/>
  <c r="R184" i="5"/>
  <c r="W177" i="5"/>
  <c r="V177" i="5"/>
  <c r="U177" i="5"/>
  <c r="T177" i="5"/>
  <c r="S177" i="5"/>
  <c r="R177" i="5"/>
  <c r="W176" i="5"/>
  <c r="V176" i="5"/>
  <c r="U176" i="5"/>
  <c r="T176" i="5"/>
  <c r="S176" i="5"/>
  <c r="R176" i="5"/>
  <c r="W175" i="5"/>
  <c r="V175" i="5"/>
  <c r="U175" i="5"/>
  <c r="T175" i="5"/>
  <c r="S175" i="5"/>
  <c r="R175" i="5"/>
  <c r="W174" i="5"/>
  <c r="V174" i="5"/>
  <c r="U174" i="5"/>
  <c r="T174" i="5"/>
  <c r="S174" i="5"/>
  <c r="R174" i="5"/>
  <c r="W173" i="5"/>
  <c r="V173" i="5"/>
  <c r="U173" i="5"/>
  <c r="T173" i="5"/>
  <c r="S173" i="5"/>
  <c r="R173" i="5"/>
  <c r="W172" i="5"/>
  <c r="V172" i="5"/>
  <c r="U172" i="5"/>
  <c r="T172" i="5"/>
  <c r="S172" i="5"/>
  <c r="R172" i="5"/>
  <c r="W171" i="5"/>
  <c r="V171" i="5"/>
  <c r="U171" i="5"/>
  <c r="T171" i="5"/>
  <c r="S171" i="5"/>
  <c r="R171" i="5"/>
  <c r="W170" i="5"/>
  <c r="V170" i="5"/>
  <c r="U170" i="5"/>
  <c r="T170" i="5"/>
  <c r="S170" i="5"/>
  <c r="R170" i="5"/>
  <c r="W169" i="5"/>
  <c r="V169" i="5"/>
  <c r="U169" i="5"/>
  <c r="T169" i="5"/>
  <c r="S169" i="5"/>
  <c r="R169" i="5"/>
  <c r="W168" i="5"/>
  <c r="V168" i="5"/>
  <c r="U168" i="5"/>
  <c r="T168" i="5"/>
  <c r="S168" i="5"/>
  <c r="R168" i="5"/>
  <c r="W167" i="5"/>
  <c r="V167" i="5"/>
  <c r="U167" i="5"/>
  <c r="T167" i="5"/>
  <c r="S167" i="5"/>
  <c r="R167" i="5"/>
  <c r="W166" i="5"/>
  <c r="V166" i="5"/>
  <c r="U166" i="5"/>
  <c r="T166" i="5"/>
  <c r="S166" i="5"/>
  <c r="R166" i="5"/>
  <c r="W165" i="5"/>
  <c r="V165" i="5"/>
  <c r="U165" i="5"/>
  <c r="T165" i="5"/>
  <c r="S165" i="5"/>
  <c r="R165" i="5"/>
  <c r="W164" i="5"/>
  <c r="V164" i="5"/>
  <c r="U164" i="5"/>
  <c r="T164" i="5"/>
  <c r="S164" i="5"/>
  <c r="R164" i="5"/>
  <c r="W163" i="5"/>
  <c r="V163" i="5"/>
  <c r="U163" i="5"/>
  <c r="T163" i="5"/>
  <c r="S163" i="5"/>
  <c r="R163" i="5"/>
  <c r="W162" i="5"/>
  <c r="V162" i="5"/>
  <c r="U162" i="5"/>
  <c r="T162" i="5"/>
  <c r="S162" i="5"/>
  <c r="R162" i="5"/>
  <c r="W161" i="5"/>
  <c r="V161" i="5"/>
  <c r="U161" i="5"/>
  <c r="T161" i="5"/>
  <c r="S161" i="5"/>
  <c r="R161" i="5"/>
  <c r="W160" i="5"/>
  <c r="V160" i="5"/>
  <c r="U160" i="5"/>
  <c r="T160" i="5"/>
  <c r="S160" i="5"/>
  <c r="R160" i="5"/>
  <c r="W153" i="5"/>
  <c r="V153" i="5"/>
  <c r="U153" i="5"/>
  <c r="T153" i="5"/>
  <c r="S153" i="5"/>
  <c r="R153" i="5"/>
  <c r="W152" i="5"/>
  <c r="V152" i="5"/>
  <c r="U152" i="5"/>
  <c r="T152" i="5"/>
  <c r="S152" i="5"/>
  <c r="R152" i="5"/>
  <c r="W151" i="5"/>
  <c r="V151" i="5"/>
  <c r="U151" i="5"/>
  <c r="T151" i="5"/>
  <c r="S151" i="5"/>
  <c r="R151" i="5"/>
  <c r="W150" i="5"/>
  <c r="V150" i="5"/>
  <c r="U150" i="5"/>
  <c r="T150" i="5"/>
  <c r="S150" i="5"/>
  <c r="R150" i="5"/>
  <c r="W149" i="5"/>
  <c r="V149" i="5"/>
  <c r="U149" i="5"/>
  <c r="T149" i="5"/>
  <c r="S149" i="5"/>
  <c r="R149" i="5"/>
  <c r="W148" i="5"/>
  <c r="V148" i="5"/>
  <c r="U148" i="5"/>
  <c r="T148" i="5"/>
  <c r="S148" i="5"/>
  <c r="R148" i="5"/>
  <c r="W147" i="5"/>
  <c r="V147" i="5"/>
  <c r="U147" i="5"/>
  <c r="T147" i="5"/>
  <c r="S147" i="5"/>
  <c r="R147" i="5"/>
  <c r="W146" i="5"/>
  <c r="V146" i="5"/>
  <c r="U146" i="5"/>
  <c r="T146" i="5"/>
  <c r="S146" i="5"/>
  <c r="R146" i="5"/>
  <c r="W145" i="5"/>
  <c r="V145" i="5"/>
  <c r="U145" i="5"/>
  <c r="T145" i="5"/>
  <c r="S145" i="5"/>
  <c r="R145" i="5"/>
  <c r="W144" i="5"/>
  <c r="V144" i="5"/>
  <c r="U144" i="5"/>
  <c r="T144" i="5"/>
  <c r="S144" i="5"/>
  <c r="R144" i="5"/>
  <c r="W143" i="5"/>
  <c r="V143" i="5"/>
  <c r="U143" i="5"/>
  <c r="T143" i="5"/>
  <c r="S143" i="5"/>
  <c r="R143" i="5"/>
  <c r="W142" i="5"/>
  <c r="V142" i="5"/>
  <c r="U142" i="5"/>
  <c r="T142" i="5"/>
  <c r="S142" i="5"/>
  <c r="R142" i="5"/>
  <c r="W141" i="5"/>
  <c r="V141" i="5"/>
  <c r="U141" i="5"/>
  <c r="T141" i="5"/>
  <c r="S141" i="5"/>
  <c r="R141" i="5"/>
  <c r="W140" i="5"/>
  <c r="V140" i="5"/>
  <c r="U140" i="5"/>
  <c r="T140" i="5"/>
  <c r="S140" i="5"/>
  <c r="R140" i="5"/>
  <c r="W139" i="5"/>
  <c r="V139" i="5"/>
  <c r="U139" i="5"/>
  <c r="T139" i="5"/>
  <c r="S139" i="5"/>
  <c r="R139" i="5"/>
  <c r="W138" i="5"/>
  <c r="V138" i="5"/>
  <c r="U138" i="5"/>
  <c r="T138" i="5"/>
  <c r="S138" i="5"/>
  <c r="R138" i="5"/>
  <c r="W131" i="5"/>
  <c r="V131" i="5"/>
  <c r="U131" i="5"/>
  <c r="T131" i="5"/>
  <c r="S131" i="5"/>
  <c r="R131" i="5"/>
  <c r="W130" i="5"/>
  <c r="V130" i="5"/>
  <c r="U130" i="5"/>
  <c r="T130" i="5"/>
  <c r="S130" i="5"/>
  <c r="R130" i="5"/>
  <c r="W129" i="5"/>
  <c r="V129" i="5"/>
  <c r="U129" i="5"/>
  <c r="T129" i="5"/>
  <c r="S129" i="5"/>
  <c r="R129" i="5"/>
  <c r="W128" i="5"/>
  <c r="V128" i="5"/>
  <c r="U128" i="5"/>
  <c r="T128" i="5"/>
  <c r="S128" i="5"/>
  <c r="R128" i="5"/>
  <c r="W127" i="5"/>
  <c r="V127" i="5"/>
  <c r="U127" i="5"/>
  <c r="T127" i="5"/>
  <c r="S127" i="5"/>
  <c r="R127" i="5"/>
  <c r="W126" i="5"/>
  <c r="V126" i="5"/>
  <c r="U126" i="5"/>
  <c r="T126" i="5"/>
  <c r="S126" i="5"/>
  <c r="R126" i="5"/>
  <c r="W125" i="5"/>
  <c r="V125" i="5"/>
  <c r="U125" i="5"/>
  <c r="T125" i="5"/>
  <c r="S125" i="5"/>
  <c r="R125" i="5"/>
  <c r="W124" i="5"/>
  <c r="V124" i="5"/>
  <c r="U124" i="5"/>
  <c r="T124" i="5"/>
  <c r="S124" i="5"/>
  <c r="R124" i="5"/>
  <c r="W123" i="5"/>
  <c r="V123" i="5"/>
  <c r="U123" i="5"/>
  <c r="T123" i="5"/>
  <c r="S123" i="5"/>
  <c r="R123" i="5"/>
  <c r="W122" i="5"/>
  <c r="V122" i="5"/>
  <c r="U122" i="5"/>
  <c r="T122" i="5"/>
  <c r="S122" i="5"/>
  <c r="R122" i="5"/>
  <c r="W121" i="5"/>
  <c r="V121" i="5"/>
  <c r="U121" i="5"/>
  <c r="T121" i="5"/>
  <c r="S121" i="5"/>
  <c r="R121" i="5"/>
  <c r="W120" i="5"/>
  <c r="V120" i="5"/>
  <c r="U120" i="5"/>
  <c r="T120" i="5"/>
  <c r="S120" i="5"/>
  <c r="R120" i="5"/>
  <c r="W119" i="5"/>
  <c r="V119" i="5"/>
  <c r="U119" i="5"/>
  <c r="T119" i="5"/>
  <c r="S119" i="5"/>
  <c r="R119" i="5"/>
  <c r="W118" i="5"/>
  <c r="V118" i="5"/>
  <c r="U118" i="5"/>
  <c r="T118" i="5"/>
  <c r="S118" i="5"/>
  <c r="R118" i="5"/>
  <c r="W117" i="5"/>
  <c r="V117" i="5"/>
  <c r="U117" i="5"/>
  <c r="T117" i="5"/>
  <c r="S117" i="5"/>
  <c r="R117" i="5"/>
  <c r="W116" i="5"/>
  <c r="V116" i="5"/>
  <c r="U116" i="5"/>
  <c r="T116" i="5"/>
  <c r="S116" i="5"/>
  <c r="R116" i="5"/>
  <c r="W115" i="5"/>
  <c r="V115" i="5"/>
  <c r="U115" i="5"/>
  <c r="T115" i="5"/>
  <c r="S115" i="5"/>
  <c r="R115" i="5"/>
  <c r="W114" i="5"/>
  <c r="V114" i="5"/>
  <c r="U114" i="5"/>
  <c r="T114" i="5"/>
  <c r="S114" i="5"/>
  <c r="R114" i="5"/>
  <c r="W113" i="5"/>
  <c r="V113" i="5"/>
  <c r="U113" i="5"/>
  <c r="T113" i="5"/>
  <c r="S113" i="5"/>
  <c r="R113" i="5"/>
  <c r="W107" i="5"/>
  <c r="V107" i="5"/>
  <c r="U107" i="5"/>
  <c r="T107" i="5"/>
  <c r="S107" i="5"/>
  <c r="R107" i="5"/>
  <c r="W106" i="5"/>
  <c r="V106" i="5"/>
  <c r="U106" i="5"/>
  <c r="T106" i="5"/>
  <c r="S106" i="5"/>
  <c r="R106" i="5"/>
  <c r="W105" i="5"/>
  <c r="V105" i="5"/>
  <c r="U105" i="5"/>
  <c r="T105" i="5"/>
  <c r="S105" i="5"/>
  <c r="R105" i="5"/>
  <c r="W104" i="5"/>
  <c r="V104" i="5"/>
  <c r="U104" i="5"/>
  <c r="T104" i="5"/>
  <c r="S104" i="5"/>
  <c r="R104" i="5"/>
  <c r="W103" i="5"/>
  <c r="V103" i="5"/>
  <c r="U103" i="5"/>
  <c r="T103" i="5"/>
  <c r="S103" i="5"/>
  <c r="R103" i="5"/>
  <c r="W102" i="5"/>
  <c r="V102" i="5"/>
  <c r="U102" i="5"/>
  <c r="T102" i="5"/>
  <c r="S102" i="5"/>
  <c r="R102" i="5"/>
  <c r="W101" i="5"/>
  <c r="V101" i="5"/>
  <c r="U101" i="5"/>
  <c r="T101" i="5"/>
  <c r="S101" i="5"/>
  <c r="R101" i="5"/>
  <c r="W100" i="5"/>
  <c r="V100" i="5"/>
  <c r="U100" i="5"/>
  <c r="T100" i="5"/>
  <c r="S100" i="5"/>
  <c r="R100" i="5"/>
  <c r="W99" i="5"/>
  <c r="V99" i="5"/>
  <c r="U99" i="5"/>
  <c r="T99" i="5"/>
  <c r="S99" i="5"/>
  <c r="R99" i="5"/>
  <c r="W98" i="5"/>
  <c r="V98" i="5"/>
  <c r="U98" i="5"/>
  <c r="T98" i="5"/>
  <c r="S98" i="5"/>
  <c r="R98" i="5"/>
  <c r="W97" i="5"/>
  <c r="V97" i="5"/>
  <c r="U97" i="5"/>
  <c r="T97" i="5"/>
  <c r="S97" i="5"/>
  <c r="R97" i="5"/>
  <c r="W96" i="5"/>
  <c r="V96" i="5"/>
  <c r="U96" i="5"/>
  <c r="T96" i="5"/>
  <c r="S96" i="5"/>
  <c r="R96" i="5"/>
  <c r="W95" i="5"/>
  <c r="V95" i="5"/>
  <c r="U95" i="5"/>
  <c r="T95" i="5"/>
  <c r="S95" i="5"/>
  <c r="R95" i="5"/>
  <c r="W94" i="5"/>
  <c r="V94" i="5"/>
  <c r="U94" i="5"/>
  <c r="T94" i="5"/>
  <c r="S94" i="5"/>
  <c r="R94" i="5"/>
  <c r="W93" i="5"/>
  <c r="V93" i="5"/>
  <c r="U93" i="5"/>
  <c r="T93" i="5"/>
  <c r="S93" i="5"/>
  <c r="R93" i="5"/>
  <c r="W92" i="5"/>
  <c r="V92" i="5"/>
  <c r="U92" i="5"/>
  <c r="T92" i="5"/>
  <c r="S92" i="5"/>
  <c r="R92" i="5"/>
  <c r="W91" i="5"/>
  <c r="V91" i="5"/>
  <c r="U91" i="5"/>
  <c r="T91" i="5"/>
  <c r="S91" i="5"/>
  <c r="R91" i="5"/>
  <c r="W90" i="5"/>
  <c r="V90" i="5"/>
  <c r="U90" i="5"/>
  <c r="T90" i="5"/>
  <c r="S90" i="5"/>
  <c r="R90" i="5"/>
  <c r="W89" i="5"/>
  <c r="V89" i="5"/>
  <c r="U89" i="5"/>
  <c r="T89" i="5"/>
  <c r="S89" i="5"/>
  <c r="R89" i="5"/>
  <c r="W83" i="5"/>
  <c r="V83" i="5"/>
  <c r="U83" i="5"/>
  <c r="T83" i="5"/>
  <c r="S83" i="5"/>
  <c r="R83" i="5"/>
  <c r="W82" i="5"/>
  <c r="V82" i="5"/>
  <c r="U82" i="5"/>
  <c r="T82" i="5"/>
  <c r="S82" i="5"/>
  <c r="R82" i="5"/>
  <c r="W81" i="5"/>
  <c r="V81" i="5"/>
  <c r="U81" i="5"/>
  <c r="T81" i="5"/>
  <c r="S81" i="5"/>
  <c r="R81" i="5"/>
  <c r="W80" i="5"/>
  <c r="V80" i="5"/>
  <c r="U80" i="5"/>
  <c r="T80" i="5"/>
  <c r="S80" i="5"/>
  <c r="R80" i="5"/>
  <c r="W79" i="5"/>
  <c r="V79" i="5"/>
  <c r="U79" i="5"/>
  <c r="T79" i="5"/>
  <c r="S79" i="5"/>
  <c r="R79" i="5"/>
  <c r="W78" i="5"/>
  <c r="V78" i="5"/>
  <c r="U78" i="5"/>
  <c r="T78" i="5"/>
  <c r="S78" i="5"/>
  <c r="R78" i="5"/>
  <c r="W77" i="5"/>
  <c r="V77" i="5"/>
  <c r="U77" i="5"/>
  <c r="T77" i="5"/>
  <c r="S77" i="5"/>
  <c r="R77" i="5"/>
  <c r="W76" i="5"/>
  <c r="V76" i="5"/>
  <c r="U76" i="5"/>
  <c r="T76" i="5"/>
  <c r="S76" i="5"/>
  <c r="R76" i="5"/>
  <c r="W75" i="5"/>
  <c r="V75" i="5"/>
  <c r="U75" i="5"/>
  <c r="T75" i="5"/>
  <c r="S75" i="5"/>
  <c r="R75" i="5"/>
  <c r="W74" i="5"/>
  <c r="V74" i="5"/>
  <c r="U74" i="5"/>
  <c r="T74" i="5"/>
  <c r="S74" i="5"/>
  <c r="R74" i="5"/>
  <c r="W73" i="5"/>
  <c r="V73" i="5"/>
  <c r="U73" i="5"/>
  <c r="T73" i="5"/>
  <c r="S73" i="5"/>
  <c r="R73" i="5"/>
  <c r="W72" i="5"/>
  <c r="V72" i="5"/>
  <c r="U72" i="5"/>
  <c r="T72" i="5"/>
  <c r="S72" i="5"/>
  <c r="R72" i="5"/>
  <c r="W71" i="5"/>
  <c r="V71" i="5"/>
  <c r="U71" i="5"/>
  <c r="T71" i="5"/>
  <c r="S71" i="5"/>
  <c r="R71" i="5"/>
  <c r="W70" i="5"/>
  <c r="V70" i="5"/>
  <c r="U70" i="5"/>
  <c r="T70" i="5"/>
  <c r="S70" i="5"/>
  <c r="R70" i="5"/>
  <c r="W69" i="5"/>
  <c r="V69" i="5"/>
  <c r="U69" i="5"/>
  <c r="T69" i="5"/>
  <c r="S69" i="5"/>
  <c r="R69" i="5"/>
  <c r="W68" i="5"/>
  <c r="V68" i="5"/>
  <c r="U68" i="5"/>
  <c r="T68" i="5"/>
  <c r="S68" i="5"/>
  <c r="R68" i="5"/>
  <c r="W67" i="5"/>
  <c r="V67" i="5"/>
  <c r="U67" i="5"/>
  <c r="T67" i="5"/>
  <c r="S67" i="5"/>
  <c r="R67" i="5"/>
  <c r="W66" i="5"/>
  <c r="V66" i="5"/>
  <c r="U66" i="5"/>
  <c r="T66" i="5"/>
  <c r="S66" i="5"/>
  <c r="R66" i="5"/>
  <c r="W65" i="5"/>
  <c r="V65" i="5"/>
  <c r="U65" i="5"/>
  <c r="T65" i="5"/>
  <c r="S65" i="5"/>
  <c r="R65" i="5"/>
  <c r="W58" i="5"/>
  <c r="V58" i="5"/>
  <c r="U58" i="5"/>
  <c r="T58" i="5"/>
  <c r="S58" i="5"/>
  <c r="R58" i="5"/>
  <c r="W57" i="5"/>
  <c r="V57" i="5"/>
  <c r="U57" i="5"/>
  <c r="T57" i="5"/>
  <c r="S57" i="5"/>
  <c r="R57" i="5"/>
  <c r="W56" i="5"/>
  <c r="V56" i="5"/>
  <c r="U56" i="5"/>
  <c r="T56" i="5"/>
  <c r="S56" i="5"/>
  <c r="R56" i="5"/>
  <c r="W55" i="5"/>
  <c r="V55" i="5"/>
  <c r="U55" i="5"/>
  <c r="T55" i="5"/>
  <c r="S55" i="5"/>
  <c r="R55" i="5"/>
  <c r="W54" i="5"/>
  <c r="V54" i="5"/>
  <c r="U54" i="5"/>
  <c r="T54" i="5"/>
  <c r="S54" i="5"/>
  <c r="R54" i="5"/>
  <c r="W53" i="5"/>
  <c r="V53" i="5"/>
  <c r="U53" i="5"/>
  <c r="T53" i="5"/>
  <c r="S53" i="5"/>
  <c r="R53" i="5"/>
  <c r="W52" i="5"/>
  <c r="V52" i="5"/>
  <c r="U52" i="5"/>
  <c r="T52" i="5"/>
  <c r="S52" i="5"/>
  <c r="R52" i="5"/>
  <c r="W51" i="5"/>
  <c r="V51" i="5"/>
  <c r="U51" i="5"/>
  <c r="T51" i="5"/>
  <c r="S51" i="5"/>
  <c r="R51" i="5"/>
  <c r="W50" i="5"/>
  <c r="V50" i="5"/>
  <c r="U50" i="5"/>
  <c r="T50" i="5"/>
  <c r="S50" i="5"/>
  <c r="R50" i="5"/>
  <c r="W49" i="5"/>
  <c r="V49" i="5"/>
  <c r="U49" i="5"/>
  <c r="T49" i="5"/>
  <c r="S49" i="5"/>
  <c r="R49" i="5"/>
  <c r="W48" i="5"/>
  <c r="V48" i="5"/>
  <c r="U48" i="5"/>
  <c r="T48" i="5"/>
  <c r="S48" i="5"/>
  <c r="R48" i="5"/>
  <c r="W47" i="5"/>
  <c r="V47" i="5"/>
  <c r="U47" i="5"/>
  <c r="T47" i="5"/>
  <c r="S47" i="5"/>
  <c r="R47" i="5"/>
  <c r="W46" i="5"/>
  <c r="V46" i="5"/>
  <c r="U46" i="5"/>
  <c r="T46" i="5"/>
  <c r="S46" i="5"/>
  <c r="R46" i="5"/>
  <c r="W45" i="5"/>
  <c r="V45" i="5"/>
  <c r="U45" i="5"/>
  <c r="T45" i="5"/>
  <c r="S45" i="5"/>
  <c r="R45" i="5"/>
  <c r="W44" i="5"/>
  <c r="V44" i="5"/>
  <c r="U44" i="5"/>
  <c r="T44" i="5"/>
  <c r="S44" i="5"/>
  <c r="R44" i="5"/>
  <c r="W43" i="5"/>
  <c r="V43" i="5"/>
  <c r="U43" i="5"/>
  <c r="T43" i="5"/>
  <c r="S43" i="5"/>
  <c r="R43" i="5"/>
  <c r="W42" i="5"/>
  <c r="V42" i="5"/>
  <c r="U42" i="5"/>
  <c r="T42" i="5"/>
  <c r="S42" i="5"/>
  <c r="R42" i="5"/>
  <c r="W41" i="5"/>
  <c r="V41" i="5"/>
  <c r="U41" i="5"/>
  <c r="T41" i="5"/>
  <c r="S41" i="5"/>
  <c r="R41" i="5"/>
  <c r="W40" i="5"/>
  <c r="V40" i="5"/>
  <c r="U40" i="5"/>
  <c r="T40" i="5"/>
  <c r="S40" i="5"/>
  <c r="R40" i="5"/>
  <c r="W39" i="5"/>
  <c r="V39" i="5"/>
  <c r="U39" i="5"/>
  <c r="T39" i="5"/>
  <c r="S39" i="5"/>
  <c r="R39" i="5"/>
  <c r="W38" i="5"/>
  <c r="V38" i="5"/>
  <c r="U38" i="5"/>
  <c r="T38" i="5"/>
  <c r="S38" i="5"/>
  <c r="R38" i="5"/>
  <c r="W37" i="5"/>
  <c r="V37" i="5"/>
  <c r="U37" i="5"/>
  <c r="T37" i="5"/>
  <c r="S37" i="5"/>
  <c r="R37" i="5"/>
  <c r="W36" i="5"/>
  <c r="V36" i="5"/>
  <c r="U36" i="5"/>
  <c r="T36" i="5"/>
  <c r="S36" i="5"/>
  <c r="R36" i="5"/>
  <c r="W35" i="5"/>
  <c r="V35" i="5"/>
  <c r="U35" i="5"/>
  <c r="T35" i="5"/>
  <c r="S35" i="5"/>
  <c r="R35" i="5"/>
  <c r="W29" i="5"/>
  <c r="V29" i="5"/>
  <c r="U29" i="5"/>
  <c r="T29" i="5"/>
  <c r="S29" i="5"/>
  <c r="R29" i="5"/>
  <c r="W28" i="5"/>
  <c r="V28" i="5"/>
  <c r="U28" i="5"/>
  <c r="T28" i="5"/>
  <c r="S28" i="5"/>
  <c r="R28" i="5"/>
  <c r="W27" i="5"/>
  <c r="V27" i="5"/>
  <c r="U27" i="5"/>
  <c r="T27" i="5"/>
  <c r="S27" i="5"/>
  <c r="R27" i="5"/>
  <c r="W26" i="5"/>
  <c r="V26" i="5"/>
  <c r="U26" i="5"/>
  <c r="T26" i="5"/>
  <c r="S26" i="5"/>
  <c r="R26" i="5"/>
  <c r="W25" i="5"/>
  <c r="V25" i="5"/>
  <c r="U25" i="5"/>
  <c r="T25" i="5"/>
  <c r="S25" i="5"/>
  <c r="R25" i="5"/>
  <c r="W24" i="5"/>
  <c r="V24" i="5"/>
  <c r="U24" i="5"/>
  <c r="T24" i="5"/>
  <c r="S24" i="5"/>
  <c r="R24" i="5"/>
  <c r="W23" i="5"/>
  <c r="V23" i="5"/>
  <c r="U23" i="5"/>
  <c r="T23" i="5"/>
  <c r="S23" i="5"/>
  <c r="R23" i="5"/>
  <c r="W22" i="5"/>
  <c r="V22" i="5"/>
  <c r="U22" i="5"/>
  <c r="T22" i="5"/>
  <c r="S22" i="5"/>
  <c r="R22" i="5"/>
  <c r="W21" i="5"/>
  <c r="V21" i="5"/>
  <c r="U21" i="5"/>
  <c r="T21" i="5"/>
  <c r="S21" i="5"/>
  <c r="R21" i="5"/>
  <c r="W20" i="5"/>
  <c r="V20" i="5"/>
  <c r="U20" i="5"/>
  <c r="T20" i="5"/>
  <c r="S20" i="5"/>
  <c r="R20" i="5"/>
  <c r="W19" i="5"/>
  <c r="V19" i="5"/>
  <c r="U19" i="5"/>
  <c r="T19" i="5"/>
  <c r="S19" i="5"/>
  <c r="R19" i="5"/>
  <c r="W18" i="5"/>
  <c r="V18" i="5"/>
  <c r="U18" i="5"/>
  <c r="T18" i="5"/>
  <c r="S18" i="5"/>
  <c r="R18" i="5"/>
  <c r="W17" i="5"/>
  <c r="V17" i="5"/>
  <c r="U17" i="5"/>
  <c r="T17" i="5"/>
  <c r="S17" i="5"/>
  <c r="R17" i="5"/>
  <c r="W16" i="5"/>
  <c r="V16" i="5"/>
  <c r="U16" i="5"/>
  <c r="T16" i="5"/>
  <c r="S16" i="5"/>
  <c r="R16" i="5"/>
  <c r="W15" i="5"/>
  <c r="V15" i="5"/>
  <c r="U15" i="5"/>
  <c r="T15" i="5"/>
  <c r="S15" i="5"/>
  <c r="R15" i="5"/>
  <c r="W14" i="5"/>
  <c r="V14" i="5"/>
  <c r="U14" i="5"/>
  <c r="T14" i="5"/>
  <c r="S14" i="5"/>
  <c r="R14" i="5"/>
  <c r="W13" i="5"/>
  <c r="V13" i="5"/>
  <c r="U13" i="5"/>
  <c r="T13" i="5"/>
  <c r="S13" i="5"/>
  <c r="R13" i="5"/>
  <c r="W12" i="5"/>
  <c r="V12" i="5"/>
  <c r="U12" i="5"/>
  <c r="T12" i="5"/>
  <c r="S12" i="5"/>
  <c r="R12" i="5"/>
  <c r="W11" i="5"/>
  <c r="V11" i="5"/>
  <c r="U11" i="5"/>
  <c r="T11" i="5"/>
  <c r="S11" i="5"/>
  <c r="R11" i="5"/>
  <c r="W10" i="5"/>
  <c r="V10" i="5"/>
  <c r="U10" i="5"/>
  <c r="T10" i="5"/>
  <c r="S10" i="5"/>
  <c r="R10" i="5"/>
  <c r="W9" i="5"/>
  <c r="V9" i="5"/>
  <c r="U9" i="5"/>
  <c r="T9" i="5"/>
  <c r="S9" i="5"/>
  <c r="R9" i="5"/>
  <c r="W8" i="5"/>
  <c r="V8" i="5"/>
  <c r="U8" i="5"/>
  <c r="T8" i="5"/>
  <c r="S8" i="5"/>
  <c r="R8" i="5"/>
  <c r="W7" i="5"/>
  <c r="V7" i="5"/>
  <c r="U7" i="5"/>
  <c r="T7" i="5"/>
  <c r="S7" i="5"/>
  <c r="R7" i="5"/>
  <c r="W6" i="5"/>
  <c r="V6" i="5"/>
  <c r="U6" i="5"/>
  <c r="T6" i="5"/>
  <c r="S6" i="5"/>
  <c r="R6" i="5"/>
  <c r="K231" i="4"/>
  <c r="J231" i="4"/>
  <c r="I231" i="4"/>
  <c r="K230" i="4"/>
  <c r="J230" i="4"/>
  <c r="I230" i="4"/>
  <c r="H230" i="4"/>
  <c r="K228" i="4"/>
  <c r="J228" i="4"/>
  <c r="I228" i="4"/>
  <c r="K227" i="4"/>
  <c r="K224" i="4"/>
  <c r="J224" i="4"/>
  <c r="I224" i="4"/>
  <c r="H224" i="4"/>
  <c r="H223" i="4"/>
  <c r="K217" i="4"/>
  <c r="J217" i="4"/>
  <c r="I217" i="4"/>
  <c r="H216" i="4"/>
  <c r="K214" i="4"/>
  <c r="J214" i="4"/>
  <c r="I214" i="4"/>
  <c r="K213" i="4"/>
  <c r="H212" i="4"/>
  <c r="K210" i="4"/>
  <c r="J210" i="4"/>
  <c r="I210" i="4"/>
  <c r="H210" i="4"/>
  <c r="K208" i="4"/>
  <c r="J208" i="4"/>
  <c r="K200" i="4"/>
  <c r="J200" i="4"/>
  <c r="I200" i="4"/>
  <c r="H199" i="4"/>
  <c r="I198" i="4"/>
  <c r="K196" i="4"/>
  <c r="J196" i="4"/>
  <c r="I196" i="4"/>
  <c r="H196" i="4"/>
  <c r="H195" i="4"/>
  <c r="K194" i="4"/>
  <c r="J194" i="4"/>
  <c r="H193" i="4"/>
  <c r="K192" i="4"/>
  <c r="J192" i="4"/>
  <c r="I192" i="4"/>
  <c r="K191" i="4"/>
  <c r="J191" i="4"/>
  <c r="I191" i="4"/>
  <c r="K185" i="4"/>
  <c r="K183" i="4"/>
  <c r="J183" i="4"/>
  <c r="I183" i="4"/>
  <c r="K182" i="4"/>
  <c r="I181" i="4"/>
  <c r="K179" i="4"/>
  <c r="J179" i="4"/>
  <c r="I179" i="4"/>
  <c r="H179" i="4"/>
  <c r="H178" i="4"/>
  <c r="K177" i="4"/>
  <c r="J177" i="4"/>
  <c r="K175" i="4"/>
  <c r="J175" i="4"/>
  <c r="K174" i="4"/>
  <c r="J174" i="4"/>
  <c r="I174" i="4"/>
  <c r="K167" i="4"/>
  <c r="J167" i="4"/>
  <c r="I167" i="4"/>
  <c r="K166" i="4"/>
  <c r="J166" i="4"/>
  <c r="I166" i="4"/>
  <c r="K163" i="4"/>
  <c r="J163" i="4"/>
  <c r="I163" i="4"/>
  <c r="H163" i="4"/>
  <c r="K161" i="4"/>
  <c r="J161" i="4"/>
  <c r="K159" i="4"/>
  <c r="J159" i="4"/>
  <c r="H159" i="4"/>
  <c r="I159" i="4"/>
  <c r="K158" i="4"/>
  <c r="J158" i="4"/>
  <c r="I158" i="4"/>
  <c r="K157" i="4"/>
  <c r="J157" i="4"/>
  <c r="K155" i="4"/>
  <c r="J155" i="4"/>
  <c r="I155" i="4"/>
  <c r="K154" i="4"/>
  <c r="J154" i="4"/>
  <c r="I154" i="4"/>
  <c r="H154" i="4"/>
  <c r="I153" i="4"/>
  <c r="K146" i="4"/>
  <c r="J146" i="4"/>
  <c r="I146" i="4"/>
  <c r="H146" i="4"/>
  <c r="K145" i="4"/>
  <c r="K143" i="4"/>
  <c r="J143" i="4"/>
  <c r="I143" i="4"/>
  <c r="H143" i="4"/>
  <c r="K142" i="4"/>
  <c r="J142" i="4"/>
  <c r="I142" i="4"/>
  <c r="K141" i="4"/>
  <c r="J141" i="4"/>
  <c r="I141" i="4"/>
  <c r="K139" i="4"/>
  <c r="J139" i="4"/>
  <c r="I139" i="4"/>
  <c r="K138" i="4"/>
  <c r="J138" i="4"/>
  <c r="I138" i="4"/>
  <c r="H138" i="4"/>
  <c r="J137" i="4"/>
  <c r="K135" i="4"/>
  <c r="J135" i="4"/>
  <c r="I135" i="4"/>
  <c r="H135" i="4"/>
  <c r="K133" i="4"/>
  <c r="K126" i="4"/>
  <c r="J126" i="4"/>
  <c r="I126" i="4"/>
  <c r="K125" i="4"/>
  <c r="J125" i="4"/>
  <c r="I125" i="4"/>
  <c r="K124" i="4"/>
  <c r="K122" i="4"/>
  <c r="J122" i="4"/>
  <c r="I122" i="4"/>
  <c r="K121" i="4"/>
  <c r="J121" i="4"/>
  <c r="I121" i="4"/>
  <c r="H120" i="4"/>
  <c r="K118" i="4"/>
  <c r="J118" i="4"/>
  <c r="I118" i="4"/>
  <c r="H118" i="4"/>
  <c r="H117" i="4"/>
  <c r="K116" i="4"/>
  <c r="K114" i="4"/>
  <c r="J114" i="4"/>
  <c r="H114" i="4"/>
  <c r="K113" i="4"/>
  <c r="J113" i="4"/>
  <c r="I113" i="4"/>
  <c r="K112" i="4"/>
  <c r="H111" i="4"/>
  <c r="K110" i="4"/>
  <c r="J110" i="4"/>
  <c r="I110" i="4"/>
  <c r="K109" i="4"/>
  <c r="J108" i="4"/>
  <c r="I108" i="4"/>
  <c r="H108" i="4"/>
  <c r="K102" i="4"/>
  <c r="J102" i="4"/>
  <c r="I102" i="4"/>
  <c r="H102" i="4"/>
  <c r="I101" i="4"/>
  <c r="K100" i="4"/>
  <c r="H99" i="4"/>
  <c r="K98" i="4"/>
  <c r="J98" i="4"/>
  <c r="I98" i="4"/>
  <c r="K97" i="4"/>
  <c r="J97" i="4"/>
  <c r="I97" i="4"/>
  <c r="K96" i="4"/>
  <c r="K94" i="4"/>
  <c r="J94" i="4"/>
  <c r="I94" i="4"/>
  <c r="K93" i="4"/>
  <c r="J92" i="4"/>
  <c r="K90" i="4"/>
  <c r="J90" i="4"/>
  <c r="I90" i="4"/>
  <c r="H90" i="4"/>
  <c r="I89" i="4"/>
  <c r="K88" i="4"/>
  <c r="H87" i="4"/>
  <c r="K86" i="4"/>
  <c r="J86" i="4"/>
  <c r="I86" i="4"/>
  <c r="K85" i="4"/>
  <c r="J85" i="4"/>
  <c r="I85" i="4"/>
  <c r="J80" i="4"/>
  <c r="K78" i="4"/>
  <c r="J78" i="4"/>
  <c r="I78" i="4"/>
  <c r="K77" i="4"/>
  <c r="I76" i="4"/>
  <c r="K74" i="4"/>
  <c r="J74" i="4"/>
  <c r="I74" i="4"/>
  <c r="H74" i="4"/>
  <c r="I73" i="4"/>
  <c r="H73" i="4"/>
  <c r="K72" i="4"/>
  <c r="H71" i="4"/>
  <c r="K70" i="4"/>
  <c r="J70" i="4"/>
  <c r="I70" i="4"/>
  <c r="H70" i="4"/>
  <c r="K69" i="4"/>
  <c r="J69" i="4"/>
  <c r="I69" i="4"/>
  <c r="K68" i="4"/>
  <c r="J68" i="4"/>
  <c r="I68" i="4"/>
  <c r="H68" i="4"/>
  <c r="K66" i="4"/>
  <c r="J66" i="4"/>
  <c r="I66" i="4"/>
  <c r="K65" i="4"/>
  <c r="K62" i="4"/>
  <c r="J62" i="4"/>
  <c r="I62" i="4"/>
  <c r="H62" i="4"/>
  <c r="K55" i="4"/>
  <c r="K53" i="4"/>
  <c r="J53" i="4"/>
  <c r="I53" i="4"/>
  <c r="H53" i="4"/>
  <c r="K52" i="4"/>
  <c r="J52" i="4"/>
  <c r="I52" i="4"/>
  <c r="K51" i="4"/>
  <c r="J51" i="4"/>
  <c r="I51" i="4"/>
  <c r="H50" i="4"/>
  <c r="K49" i="4"/>
  <c r="J49" i="4"/>
  <c r="I49" i="4"/>
  <c r="K48" i="4"/>
  <c r="J48" i="4"/>
  <c r="I48" i="4"/>
  <c r="H48" i="4"/>
  <c r="H46" i="4"/>
  <c r="K45" i="4"/>
  <c r="J45" i="4"/>
  <c r="I45" i="4"/>
  <c r="H45" i="4"/>
  <c r="K43" i="4"/>
  <c r="K41" i="4"/>
  <c r="J41" i="4"/>
  <c r="I41" i="4"/>
  <c r="H41" i="4"/>
  <c r="K40" i="4"/>
  <c r="J40" i="4"/>
  <c r="I40" i="4"/>
  <c r="K39" i="4"/>
  <c r="K37" i="4"/>
  <c r="J37" i="4"/>
  <c r="K36" i="4"/>
  <c r="J36" i="4"/>
  <c r="I36" i="4"/>
  <c r="J35" i="4"/>
  <c r="H34" i="4"/>
  <c r="K33" i="4"/>
  <c r="J33" i="4"/>
  <c r="I33" i="4"/>
  <c r="H33" i="4"/>
  <c r="I28" i="4"/>
  <c r="K26" i="4"/>
  <c r="J26" i="4"/>
  <c r="I26" i="4"/>
  <c r="H26" i="4"/>
  <c r="K25" i="4"/>
  <c r="J24" i="4"/>
  <c r="K22" i="4"/>
  <c r="J22" i="4"/>
  <c r="H22" i="4"/>
  <c r="K21" i="4"/>
  <c r="J21" i="4"/>
  <c r="I21" i="4"/>
  <c r="H21" i="4"/>
  <c r="I20" i="4"/>
  <c r="K18" i="4"/>
  <c r="J18" i="4"/>
  <c r="I18" i="4"/>
  <c r="H18" i="4"/>
  <c r="K17" i="4"/>
  <c r="J16" i="4"/>
  <c r="K14" i="4"/>
  <c r="J14" i="4"/>
  <c r="I14" i="4"/>
  <c r="K13" i="4"/>
  <c r="J13" i="4"/>
  <c r="I13" i="4"/>
  <c r="H13" i="4"/>
  <c r="I12" i="4"/>
  <c r="K10" i="4"/>
  <c r="J10" i="4"/>
  <c r="I10" i="4"/>
  <c r="H10" i="4"/>
  <c r="I9" i="4"/>
  <c r="J8" i="4"/>
  <c r="K6" i="4"/>
  <c r="J6" i="4"/>
  <c r="I6" i="4"/>
  <c r="K5" i="4"/>
  <c r="J5" i="4"/>
  <c r="I5" i="4"/>
  <c r="H5" i="4"/>
  <c r="W256" i="2"/>
  <c r="V256" i="2"/>
  <c r="U256" i="2"/>
  <c r="T256" i="2"/>
  <c r="S256" i="2"/>
  <c r="R256" i="2"/>
  <c r="W250" i="2"/>
  <c r="V250" i="2"/>
  <c r="U250" i="2"/>
  <c r="T250" i="2"/>
  <c r="S250" i="2"/>
  <c r="R250" i="2"/>
  <c r="W255" i="2"/>
  <c r="V255" i="2"/>
  <c r="U255" i="2"/>
  <c r="T255" i="2"/>
  <c r="S255" i="2"/>
  <c r="R255" i="2"/>
  <c r="W254" i="2"/>
  <c r="V254" i="2"/>
  <c r="U254" i="2"/>
  <c r="T254" i="2"/>
  <c r="S254" i="2"/>
  <c r="R254" i="2"/>
  <c r="W247" i="2"/>
  <c r="V247" i="2"/>
  <c r="U247" i="2"/>
  <c r="T247" i="2"/>
  <c r="S247" i="2"/>
  <c r="R247" i="2"/>
  <c r="W249" i="2"/>
  <c r="V249" i="2"/>
  <c r="U249" i="2"/>
  <c r="T249" i="2"/>
  <c r="S249" i="2"/>
  <c r="R249" i="2"/>
  <c r="W253" i="2"/>
  <c r="V253" i="2"/>
  <c r="U253" i="2"/>
  <c r="T253" i="2"/>
  <c r="S253" i="2"/>
  <c r="R253" i="2"/>
  <c r="W246" i="2"/>
  <c r="V246" i="2"/>
  <c r="U246" i="2"/>
  <c r="T246" i="2"/>
  <c r="S246" i="2"/>
  <c r="R246" i="2"/>
  <c r="W252" i="2"/>
  <c r="V252" i="2"/>
  <c r="U252" i="2"/>
  <c r="T252" i="2"/>
  <c r="S252" i="2"/>
  <c r="R252" i="2"/>
  <c r="W251" i="2"/>
  <c r="V251" i="2"/>
  <c r="U251" i="2"/>
  <c r="T251" i="2"/>
  <c r="S251" i="2"/>
  <c r="R251" i="2"/>
  <c r="W248" i="2"/>
  <c r="V248" i="2"/>
  <c r="U248" i="2"/>
  <c r="T248" i="2"/>
  <c r="S248" i="2"/>
  <c r="R248" i="2"/>
  <c r="W245" i="2"/>
  <c r="V245" i="2"/>
  <c r="U245" i="2"/>
  <c r="T245" i="2"/>
  <c r="S245" i="2"/>
  <c r="R245" i="2"/>
  <c r="W244" i="2"/>
  <c r="V244" i="2"/>
  <c r="U244" i="2"/>
  <c r="T244" i="2"/>
  <c r="S244" i="2"/>
  <c r="R244" i="2"/>
  <c r="W243" i="2"/>
  <c r="V243" i="2"/>
  <c r="U243" i="2"/>
  <c r="T243" i="2"/>
  <c r="S243" i="2"/>
  <c r="R243" i="2"/>
  <c r="W242" i="2"/>
  <c r="V242" i="2"/>
  <c r="U242" i="2"/>
  <c r="T242" i="2"/>
  <c r="S242" i="2"/>
  <c r="R242" i="2"/>
  <c r="W231" i="2"/>
  <c r="V231" i="2"/>
  <c r="U231" i="2"/>
  <c r="T231" i="2"/>
  <c r="S231" i="2"/>
  <c r="R231" i="2"/>
  <c r="W235" i="2"/>
  <c r="V235" i="2"/>
  <c r="U235" i="2"/>
  <c r="T235" i="2"/>
  <c r="S235" i="2"/>
  <c r="R235" i="2"/>
  <c r="W226" i="2"/>
  <c r="V226" i="2"/>
  <c r="U226" i="2"/>
  <c r="T226" i="2"/>
  <c r="S226" i="2"/>
  <c r="R226" i="2"/>
  <c r="W229" i="2"/>
  <c r="V229" i="2"/>
  <c r="U229" i="2"/>
  <c r="T229" i="2"/>
  <c r="S229" i="2"/>
  <c r="R229" i="2"/>
  <c r="W228" i="2"/>
  <c r="V228" i="2"/>
  <c r="U228" i="2"/>
  <c r="T228" i="2"/>
  <c r="S228" i="2"/>
  <c r="R228" i="2"/>
  <c r="W227" i="2"/>
  <c r="V227" i="2"/>
  <c r="U227" i="2"/>
  <c r="T227" i="2"/>
  <c r="S227" i="2"/>
  <c r="R227" i="2"/>
  <c r="W234" i="2"/>
  <c r="V234" i="2"/>
  <c r="U234" i="2"/>
  <c r="T234" i="2"/>
  <c r="S234" i="2"/>
  <c r="R234" i="2"/>
  <c r="W233" i="2"/>
  <c r="V233" i="2"/>
  <c r="U233" i="2"/>
  <c r="T233" i="2"/>
  <c r="S233" i="2"/>
  <c r="R233" i="2"/>
  <c r="W230" i="2"/>
  <c r="V230" i="2"/>
  <c r="U230" i="2"/>
  <c r="T230" i="2"/>
  <c r="S230" i="2"/>
  <c r="R230" i="2"/>
  <c r="W232" i="2"/>
  <c r="V232" i="2"/>
  <c r="U232" i="2"/>
  <c r="T232" i="2"/>
  <c r="S232" i="2"/>
  <c r="R232" i="2"/>
  <c r="W225" i="2"/>
  <c r="V225" i="2"/>
  <c r="U225" i="2"/>
  <c r="T225" i="2"/>
  <c r="S225" i="2"/>
  <c r="R225" i="2"/>
  <c r="W224" i="2"/>
  <c r="V224" i="2"/>
  <c r="U224" i="2"/>
  <c r="T224" i="2"/>
  <c r="S224" i="2"/>
  <c r="R224" i="2"/>
  <c r="W223" i="2"/>
  <c r="V223" i="2"/>
  <c r="U223" i="2"/>
  <c r="T223" i="2"/>
  <c r="S223" i="2"/>
  <c r="R223" i="2"/>
  <c r="W222" i="2"/>
  <c r="V222" i="2"/>
  <c r="U222" i="2"/>
  <c r="T222" i="2"/>
  <c r="S222" i="2"/>
  <c r="R222" i="2"/>
  <c r="W215" i="2"/>
  <c r="V215" i="2"/>
  <c r="U215" i="2"/>
  <c r="T215" i="2"/>
  <c r="S215" i="2"/>
  <c r="R215" i="2"/>
  <c r="W212" i="2"/>
  <c r="V212" i="2"/>
  <c r="U212" i="2"/>
  <c r="T212" i="2"/>
  <c r="S212" i="2"/>
  <c r="R212" i="2"/>
  <c r="W205" i="2"/>
  <c r="V205" i="2"/>
  <c r="U205" i="2"/>
  <c r="T205" i="2"/>
  <c r="S205" i="2"/>
  <c r="R205" i="2"/>
  <c r="W204" i="2"/>
  <c r="V204" i="2"/>
  <c r="U204" i="2"/>
  <c r="T204" i="2"/>
  <c r="S204" i="2"/>
  <c r="R204" i="2"/>
  <c r="W208" i="2"/>
  <c r="V208" i="2"/>
  <c r="U208" i="2"/>
  <c r="T208" i="2"/>
  <c r="S208" i="2"/>
  <c r="R208" i="2"/>
  <c r="W214" i="2"/>
  <c r="V214" i="2"/>
  <c r="U214" i="2"/>
  <c r="T214" i="2"/>
  <c r="S214" i="2"/>
  <c r="R214" i="2"/>
  <c r="W207" i="2"/>
  <c r="V207" i="2"/>
  <c r="U207" i="2"/>
  <c r="T207" i="2"/>
  <c r="S207" i="2"/>
  <c r="R207" i="2"/>
  <c r="W210" i="2"/>
  <c r="V210" i="2"/>
  <c r="U210" i="2"/>
  <c r="T210" i="2"/>
  <c r="S210" i="2"/>
  <c r="R210" i="2"/>
  <c r="W211" i="2"/>
  <c r="V211" i="2"/>
  <c r="U211" i="2"/>
  <c r="T211" i="2"/>
  <c r="S211" i="2"/>
  <c r="R211" i="2"/>
  <c r="W206" i="2"/>
  <c r="V206" i="2"/>
  <c r="U206" i="2"/>
  <c r="T206" i="2"/>
  <c r="S206" i="2"/>
  <c r="R206" i="2"/>
  <c r="W213" i="2"/>
  <c r="V213" i="2"/>
  <c r="U213" i="2"/>
  <c r="T213" i="2"/>
  <c r="S213" i="2"/>
  <c r="R213" i="2"/>
  <c r="W209" i="2"/>
  <c r="V209" i="2"/>
  <c r="U209" i="2"/>
  <c r="T209" i="2"/>
  <c r="S209" i="2"/>
  <c r="R209" i="2"/>
  <c r="W203" i="2"/>
  <c r="V203" i="2"/>
  <c r="U203" i="2"/>
  <c r="T203" i="2"/>
  <c r="S203" i="2"/>
  <c r="R203" i="2"/>
  <c r="W202" i="2"/>
  <c r="V202" i="2"/>
  <c r="U202" i="2"/>
  <c r="T202" i="2"/>
  <c r="S202" i="2"/>
  <c r="R202" i="2"/>
  <c r="W192" i="2"/>
  <c r="V192" i="2"/>
  <c r="U192" i="2"/>
  <c r="T192" i="2"/>
  <c r="S192" i="2"/>
  <c r="R192" i="2"/>
  <c r="W193" i="2"/>
  <c r="V193" i="2"/>
  <c r="U193" i="2"/>
  <c r="T193" i="2"/>
  <c r="S193" i="2"/>
  <c r="R193" i="2"/>
  <c r="W189" i="2"/>
  <c r="V189" i="2"/>
  <c r="U189" i="2"/>
  <c r="T189" i="2"/>
  <c r="S189" i="2"/>
  <c r="R189" i="2"/>
  <c r="W187" i="2"/>
  <c r="V187" i="2"/>
  <c r="U187" i="2"/>
  <c r="T187" i="2"/>
  <c r="S187" i="2"/>
  <c r="R187" i="2"/>
  <c r="W186" i="2"/>
  <c r="V186" i="2"/>
  <c r="U186" i="2"/>
  <c r="T186" i="2"/>
  <c r="S186" i="2"/>
  <c r="R186" i="2"/>
  <c r="W190" i="2"/>
  <c r="V190" i="2"/>
  <c r="U190" i="2"/>
  <c r="T190" i="2"/>
  <c r="S190" i="2"/>
  <c r="R190" i="2"/>
  <c r="W188" i="2"/>
  <c r="V188" i="2"/>
  <c r="U188" i="2"/>
  <c r="T188" i="2"/>
  <c r="S188" i="2"/>
  <c r="R188" i="2"/>
  <c r="W195" i="2"/>
  <c r="V195" i="2"/>
  <c r="U195" i="2"/>
  <c r="T195" i="2"/>
  <c r="S195" i="2"/>
  <c r="R195" i="2"/>
  <c r="W191" i="2"/>
  <c r="V191" i="2"/>
  <c r="U191" i="2"/>
  <c r="T191" i="2"/>
  <c r="S191" i="2"/>
  <c r="R191" i="2"/>
  <c r="W194" i="2"/>
  <c r="V194" i="2"/>
  <c r="U194" i="2"/>
  <c r="T194" i="2"/>
  <c r="S194" i="2"/>
  <c r="R194" i="2"/>
  <c r="W185" i="2"/>
  <c r="V185" i="2"/>
  <c r="U185" i="2"/>
  <c r="T185" i="2"/>
  <c r="S185" i="2"/>
  <c r="R185" i="2"/>
  <c r="W184" i="2"/>
  <c r="V184" i="2"/>
  <c r="U184" i="2"/>
  <c r="T184" i="2"/>
  <c r="S184" i="2"/>
  <c r="R184" i="2"/>
  <c r="W177" i="2"/>
  <c r="V177" i="2"/>
  <c r="U177" i="2"/>
  <c r="T177" i="2"/>
  <c r="S177" i="2"/>
  <c r="R177" i="2"/>
  <c r="W172" i="2"/>
  <c r="V172" i="2"/>
  <c r="U172" i="2"/>
  <c r="T172" i="2"/>
  <c r="S172" i="2"/>
  <c r="R172" i="2"/>
  <c r="W166" i="2"/>
  <c r="V166" i="2"/>
  <c r="U166" i="2"/>
  <c r="T166" i="2"/>
  <c r="S166" i="2"/>
  <c r="R166" i="2"/>
  <c r="W164" i="2"/>
  <c r="V164" i="2"/>
  <c r="U164" i="2"/>
  <c r="T164" i="2"/>
  <c r="S164" i="2"/>
  <c r="R164" i="2"/>
  <c r="W163" i="2"/>
  <c r="V163" i="2"/>
  <c r="U163" i="2"/>
  <c r="T163" i="2"/>
  <c r="S163" i="2"/>
  <c r="R163" i="2"/>
  <c r="W167" i="2"/>
  <c r="V167" i="2"/>
  <c r="U167" i="2"/>
  <c r="T167" i="2"/>
  <c r="S167" i="2"/>
  <c r="R167" i="2"/>
  <c r="W176" i="2"/>
  <c r="V176" i="2"/>
  <c r="U176" i="2"/>
  <c r="T176" i="2"/>
  <c r="S176" i="2"/>
  <c r="R176" i="2"/>
  <c r="W161" i="2"/>
  <c r="V161" i="2"/>
  <c r="U161" i="2"/>
  <c r="T161" i="2"/>
  <c r="S161" i="2"/>
  <c r="R161" i="2"/>
  <c r="W175" i="2"/>
  <c r="V175" i="2"/>
  <c r="U175" i="2"/>
  <c r="T175" i="2"/>
  <c r="S175" i="2"/>
  <c r="R175" i="2"/>
  <c r="W171" i="2"/>
  <c r="V171" i="2"/>
  <c r="U171" i="2"/>
  <c r="T171" i="2"/>
  <c r="S171" i="2"/>
  <c r="R171" i="2"/>
  <c r="W169" i="2"/>
  <c r="V169" i="2"/>
  <c r="U169" i="2"/>
  <c r="T169" i="2"/>
  <c r="S169" i="2"/>
  <c r="R169" i="2"/>
  <c r="W173" i="2"/>
  <c r="V173" i="2"/>
  <c r="U173" i="2"/>
  <c r="T173" i="2"/>
  <c r="S173" i="2"/>
  <c r="R173" i="2"/>
  <c r="W170" i="2"/>
  <c r="V170" i="2"/>
  <c r="U170" i="2"/>
  <c r="T170" i="2"/>
  <c r="S170" i="2"/>
  <c r="R170" i="2"/>
  <c r="W168" i="2"/>
  <c r="V168" i="2"/>
  <c r="U168" i="2"/>
  <c r="T168" i="2"/>
  <c r="S168" i="2"/>
  <c r="R168" i="2"/>
  <c r="W174" i="2"/>
  <c r="V174" i="2"/>
  <c r="U174" i="2"/>
  <c r="T174" i="2"/>
  <c r="S174" i="2"/>
  <c r="R174" i="2"/>
  <c r="W165" i="2"/>
  <c r="V165" i="2"/>
  <c r="U165" i="2"/>
  <c r="T165" i="2"/>
  <c r="S165" i="2"/>
  <c r="R165" i="2"/>
  <c r="W162" i="2"/>
  <c r="V162" i="2"/>
  <c r="U162" i="2"/>
  <c r="T162" i="2"/>
  <c r="S162" i="2"/>
  <c r="R162" i="2"/>
  <c r="W160" i="2"/>
  <c r="V160" i="2"/>
  <c r="U160" i="2"/>
  <c r="T160" i="2"/>
  <c r="S160" i="2"/>
  <c r="R160" i="2"/>
  <c r="W153" i="2"/>
  <c r="V153" i="2"/>
  <c r="U153" i="2"/>
  <c r="T153" i="2"/>
  <c r="S153" i="2"/>
  <c r="R153" i="2"/>
  <c r="W150" i="2"/>
  <c r="V150" i="2"/>
  <c r="U150" i="2"/>
  <c r="T150" i="2"/>
  <c r="S150" i="2"/>
  <c r="R150" i="2"/>
  <c r="W149" i="2"/>
  <c r="V149" i="2"/>
  <c r="U149" i="2"/>
  <c r="T149" i="2"/>
  <c r="S149" i="2"/>
  <c r="R149" i="2"/>
  <c r="W144" i="2"/>
  <c r="V144" i="2"/>
  <c r="U144" i="2"/>
  <c r="T144" i="2"/>
  <c r="S144" i="2"/>
  <c r="R144" i="2"/>
  <c r="W148" i="2"/>
  <c r="V148" i="2"/>
  <c r="U148" i="2"/>
  <c r="T148" i="2"/>
  <c r="S148" i="2"/>
  <c r="R148" i="2"/>
  <c r="W143" i="2"/>
  <c r="V143" i="2"/>
  <c r="U143" i="2"/>
  <c r="T143" i="2"/>
  <c r="S143" i="2"/>
  <c r="R143" i="2"/>
  <c r="W142" i="2"/>
  <c r="V142" i="2"/>
  <c r="U142" i="2"/>
  <c r="T142" i="2"/>
  <c r="S142" i="2"/>
  <c r="R142" i="2"/>
  <c r="W147" i="2"/>
  <c r="V147" i="2"/>
  <c r="U147" i="2"/>
  <c r="T147" i="2"/>
  <c r="S147" i="2"/>
  <c r="R147" i="2"/>
  <c r="W146" i="2"/>
  <c r="V146" i="2"/>
  <c r="U146" i="2"/>
  <c r="T146" i="2"/>
  <c r="S146" i="2"/>
  <c r="R146" i="2"/>
  <c r="W151" i="2"/>
  <c r="V151" i="2"/>
  <c r="U151" i="2"/>
  <c r="T151" i="2"/>
  <c r="S151" i="2"/>
  <c r="R151" i="2"/>
  <c r="W145" i="2"/>
  <c r="V145" i="2"/>
  <c r="U145" i="2"/>
  <c r="T145" i="2"/>
  <c r="S145" i="2"/>
  <c r="R145" i="2"/>
  <c r="W152" i="2"/>
  <c r="V152" i="2"/>
  <c r="U152" i="2"/>
  <c r="T152" i="2"/>
  <c r="S152" i="2"/>
  <c r="R152" i="2"/>
  <c r="W141" i="2"/>
  <c r="V141" i="2"/>
  <c r="U141" i="2"/>
  <c r="T141" i="2"/>
  <c r="S141" i="2"/>
  <c r="R141" i="2"/>
  <c r="W140" i="2"/>
  <c r="V140" i="2"/>
  <c r="U140" i="2"/>
  <c r="T140" i="2"/>
  <c r="S140" i="2"/>
  <c r="R140" i="2"/>
  <c r="W139" i="2"/>
  <c r="V139" i="2"/>
  <c r="U139" i="2"/>
  <c r="T139" i="2"/>
  <c r="S139" i="2"/>
  <c r="R139" i="2"/>
  <c r="W138" i="2"/>
  <c r="V138" i="2"/>
  <c r="U138" i="2"/>
  <c r="T138" i="2"/>
  <c r="S138" i="2"/>
  <c r="R138" i="2"/>
  <c r="W124" i="2"/>
  <c r="V124" i="2"/>
  <c r="U124" i="2"/>
  <c r="T124" i="2"/>
  <c r="S124" i="2"/>
  <c r="R124" i="2"/>
  <c r="W126" i="2"/>
  <c r="V126" i="2"/>
  <c r="U126" i="2"/>
  <c r="T126" i="2"/>
  <c r="S126" i="2"/>
  <c r="R126" i="2"/>
  <c r="W120" i="2"/>
  <c r="V120" i="2"/>
  <c r="U120" i="2"/>
  <c r="T120" i="2"/>
  <c r="S120" i="2"/>
  <c r="R120" i="2"/>
  <c r="W118" i="2"/>
  <c r="V118" i="2"/>
  <c r="U118" i="2"/>
  <c r="T118" i="2"/>
  <c r="S118" i="2"/>
  <c r="R118" i="2"/>
  <c r="W117" i="2"/>
  <c r="V117" i="2"/>
  <c r="U117" i="2"/>
  <c r="T117" i="2"/>
  <c r="S117" i="2"/>
  <c r="R117" i="2"/>
  <c r="W122" i="2"/>
  <c r="V122" i="2"/>
  <c r="U122" i="2"/>
  <c r="T122" i="2"/>
  <c r="S122" i="2"/>
  <c r="R122" i="2"/>
  <c r="W127" i="2"/>
  <c r="V127" i="2"/>
  <c r="U127" i="2"/>
  <c r="T127" i="2"/>
  <c r="S127" i="2"/>
  <c r="R127" i="2"/>
  <c r="W116" i="2"/>
  <c r="V116" i="2"/>
  <c r="U116" i="2"/>
  <c r="T116" i="2"/>
  <c r="S116" i="2"/>
  <c r="R116" i="2"/>
  <c r="W115" i="2"/>
  <c r="V115" i="2"/>
  <c r="U115" i="2"/>
  <c r="T115" i="2"/>
  <c r="S115" i="2"/>
  <c r="R115" i="2"/>
  <c r="W128" i="2"/>
  <c r="V128" i="2"/>
  <c r="U128" i="2"/>
  <c r="T128" i="2"/>
  <c r="S128" i="2"/>
  <c r="R128" i="2"/>
  <c r="W125" i="2"/>
  <c r="V125" i="2"/>
  <c r="U125" i="2"/>
  <c r="T125" i="2"/>
  <c r="S125" i="2"/>
  <c r="R125" i="2"/>
  <c r="W123" i="2"/>
  <c r="V123" i="2"/>
  <c r="U123" i="2"/>
  <c r="T123" i="2"/>
  <c r="S123" i="2"/>
  <c r="R123" i="2"/>
  <c r="W130" i="2"/>
  <c r="V130" i="2"/>
  <c r="U130" i="2"/>
  <c r="T130" i="2"/>
  <c r="S130" i="2"/>
  <c r="R130" i="2"/>
  <c r="W129" i="2"/>
  <c r="V129" i="2"/>
  <c r="U129" i="2"/>
  <c r="T129" i="2"/>
  <c r="S129" i="2"/>
  <c r="R129" i="2"/>
  <c r="W121" i="2"/>
  <c r="V121" i="2"/>
  <c r="U121" i="2"/>
  <c r="T121" i="2"/>
  <c r="S121" i="2"/>
  <c r="R121" i="2"/>
  <c r="W131" i="2"/>
  <c r="V131" i="2"/>
  <c r="U131" i="2"/>
  <c r="T131" i="2"/>
  <c r="S131" i="2"/>
  <c r="R131" i="2"/>
  <c r="W119" i="2"/>
  <c r="V119" i="2"/>
  <c r="U119" i="2"/>
  <c r="T119" i="2"/>
  <c r="S119" i="2"/>
  <c r="R119" i="2"/>
  <c r="W114" i="2"/>
  <c r="V114" i="2"/>
  <c r="U114" i="2"/>
  <c r="T114" i="2"/>
  <c r="S114" i="2"/>
  <c r="R114" i="2"/>
  <c r="W113" i="2"/>
  <c r="V113" i="2"/>
  <c r="U113" i="2"/>
  <c r="T113" i="2"/>
  <c r="S113" i="2"/>
  <c r="R113" i="2"/>
  <c r="W101" i="2"/>
  <c r="V101" i="2"/>
  <c r="U101" i="2"/>
  <c r="T101" i="2"/>
  <c r="S101" i="2"/>
  <c r="R101" i="2"/>
  <c r="W102" i="2"/>
  <c r="V102" i="2"/>
  <c r="U102" i="2"/>
  <c r="T102" i="2"/>
  <c r="S102" i="2"/>
  <c r="R102" i="2"/>
  <c r="W96" i="2"/>
  <c r="V96" i="2"/>
  <c r="U96" i="2"/>
  <c r="T96" i="2"/>
  <c r="S96" i="2"/>
  <c r="R96" i="2"/>
  <c r="W94" i="2"/>
  <c r="V94" i="2"/>
  <c r="U94" i="2"/>
  <c r="T94" i="2"/>
  <c r="S94" i="2"/>
  <c r="R94" i="2"/>
  <c r="W93" i="2"/>
  <c r="V93" i="2"/>
  <c r="U93" i="2"/>
  <c r="T93" i="2"/>
  <c r="S93" i="2"/>
  <c r="R93" i="2"/>
  <c r="W98" i="2"/>
  <c r="V98" i="2"/>
  <c r="U98" i="2"/>
  <c r="T98" i="2"/>
  <c r="S98" i="2"/>
  <c r="R98" i="2"/>
  <c r="W104" i="2"/>
  <c r="V104" i="2"/>
  <c r="U104" i="2"/>
  <c r="T104" i="2"/>
  <c r="S104" i="2"/>
  <c r="R104" i="2"/>
  <c r="W92" i="2"/>
  <c r="V92" i="2"/>
  <c r="U92" i="2"/>
  <c r="T92" i="2"/>
  <c r="S92" i="2"/>
  <c r="R92" i="2"/>
  <c r="W91" i="2"/>
  <c r="V91" i="2"/>
  <c r="U91" i="2"/>
  <c r="T91" i="2"/>
  <c r="S91" i="2"/>
  <c r="R91" i="2"/>
  <c r="W106" i="2"/>
  <c r="V106" i="2"/>
  <c r="U106" i="2"/>
  <c r="T106" i="2"/>
  <c r="S106" i="2"/>
  <c r="R106" i="2"/>
  <c r="W97" i="2"/>
  <c r="V97" i="2"/>
  <c r="U97" i="2"/>
  <c r="T97" i="2"/>
  <c r="S97" i="2"/>
  <c r="R97" i="2"/>
  <c r="W100" i="2"/>
  <c r="V100" i="2"/>
  <c r="U100" i="2"/>
  <c r="T100" i="2"/>
  <c r="S100" i="2"/>
  <c r="R100" i="2"/>
  <c r="W103" i="2"/>
  <c r="V103" i="2"/>
  <c r="U103" i="2"/>
  <c r="T103" i="2"/>
  <c r="S103" i="2"/>
  <c r="R103" i="2"/>
  <c r="W107" i="2"/>
  <c r="V107" i="2"/>
  <c r="U107" i="2"/>
  <c r="T107" i="2"/>
  <c r="S107" i="2"/>
  <c r="R107" i="2"/>
  <c r="W95" i="2"/>
  <c r="V95" i="2"/>
  <c r="U95" i="2"/>
  <c r="T95" i="2"/>
  <c r="S95" i="2"/>
  <c r="R95" i="2"/>
  <c r="W105" i="2"/>
  <c r="V105" i="2"/>
  <c r="U105" i="2"/>
  <c r="T105" i="2"/>
  <c r="S105" i="2"/>
  <c r="R105" i="2"/>
  <c r="W99" i="2"/>
  <c r="V99" i="2"/>
  <c r="U99" i="2"/>
  <c r="T99" i="2"/>
  <c r="S99" i="2"/>
  <c r="R99" i="2"/>
  <c r="W90" i="2"/>
  <c r="V90" i="2"/>
  <c r="U90" i="2"/>
  <c r="T90" i="2"/>
  <c r="S90" i="2"/>
  <c r="R90" i="2"/>
  <c r="W89" i="2"/>
  <c r="V89" i="2"/>
  <c r="U89" i="2"/>
  <c r="T89" i="2"/>
  <c r="S89" i="2"/>
  <c r="R89" i="2"/>
  <c r="W77" i="2"/>
  <c r="V77" i="2"/>
  <c r="U77" i="2"/>
  <c r="T77" i="2"/>
  <c r="S77" i="2"/>
  <c r="R77" i="2"/>
  <c r="W78" i="2"/>
  <c r="V78" i="2"/>
  <c r="U78" i="2"/>
  <c r="T78" i="2"/>
  <c r="S78" i="2"/>
  <c r="R78" i="2"/>
  <c r="W72" i="2"/>
  <c r="V72" i="2"/>
  <c r="U72" i="2"/>
  <c r="T72" i="2"/>
  <c r="S72" i="2"/>
  <c r="R72" i="2"/>
  <c r="W70" i="2"/>
  <c r="V70" i="2"/>
  <c r="U70" i="2"/>
  <c r="T70" i="2"/>
  <c r="S70" i="2"/>
  <c r="R70" i="2"/>
  <c r="W69" i="2"/>
  <c r="V69" i="2"/>
  <c r="U69" i="2"/>
  <c r="T69" i="2"/>
  <c r="S69" i="2"/>
  <c r="R69" i="2"/>
  <c r="W74" i="2"/>
  <c r="V74" i="2"/>
  <c r="U74" i="2"/>
  <c r="T74" i="2"/>
  <c r="S74" i="2"/>
  <c r="R74" i="2"/>
  <c r="W80" i="2"/>
  <c r="V80" i="2"/>
  <c r="U80" i="2"/>
  <c r="T80" i="2"/>
  <c r="S80" i="2"/>
  <c r="R80" i="2"/>
  <c r="W68" i="2"/>
  <c r="V68" i="2"/>
  <c r="U68" i="2"/>
  <c r="T68" i="2"/>
  <c r="S68" i="2"/>
  <c r="R68" i="2"/>
  <c r="W67" i="2"/>
  <c r="V67" i="2"/>
  <c r="U67" i="2"/>
  <c r="T67" i="2"/>
  <c r="S67" i="2"/>
  <c r="R67" i="2"/>
  <c r="W81" i="2"/>
  <c r="V81" i="2"/>
  <c r="U81" i="2"/>
  <c r="T81" i="2"/>
  <c r="S81" i="2"/>
  <c r="R81" i="2"/>
  <c r="W75" i="2"/>
  <c r="V75" i="2"/>
  <c r="U75" i="2"/>
  <c r="T75" i="2"/>
  <c r="S75" i="2"/>
  <c r="R75" i="2"/>
  <c r="W76" i="2"/>
  <c r="V76" i="2"/>
  <c r="U76" i="2"/>
  <c r="T76" i="2"/>
  <c r="S76" i="2"/>
  <c r="R76" i="2"/>
  <c r="W79" i="2"/>
  <c r="V79" i="2"/>
  <c r="U79" i="2"/>
  <c r="T79" i="2"/>
  <c r="S79" i="2"/>
  <c r="R79" i="2"/>
  <c r="W82" i="2"/>
  <c r="V82" i="2"/>
  <c r="U82" i="2"/>
  <c r="T82" i="2"/>
  <c r="S82" i="2"/>
  <c r="R82" i="2"/>
  <c r="W71" i="2"/>
  <c r="V71" i="2"/>
  <c r="U71" i="2"/>
  <c r="T71" i="2"/>
  <c r="S71" i="2"/>
  <c r="R71" i="2"/>
  <c r="W83" i="2"/>
  <c r="V83" i="2"/>
  <c r="U83" i="2"/>
  <c r="T83" i="2"/>
  <c r="S83" i="2"/>
  <c r="R83" i="2"/>
  <c r="W73" i="2"/>
  <c r="V73" i="2"/>
  <c r="U73" i="2"/>
  <c r="T73" i="2"/>
  <c r="S73" i="2"/>
  <c r="R73" i="2"/>
  <c r="W66" i="2"/>
  <c r="V66" i="2"/>
  <c r="U66" i="2"/>
  <c r="T66" i="2"/>
  <c r="S66" i="2"/>
  <c r="R66" i="2"/>
  <c r="W65" i="2"/>
  <c r="V65" i="2"/>
  <c r="U65" i="2"/>
  <c r="T65" i="2"/>
  <c r="S65" i="2"/>
  <c r="R65" i="2"/>
  <c r="K123" i="4" l="1"/>
  <c r="J123" i="4"/>
  <c r="I123" i="4"/>
  <c r="K207" i="4"/>
  <c r="J207" i="4"/>
  <c r="I207" i="4"/>
  <c r="H35" i="4"/>
  <c r="H37" i="4"/>
  <c r="I37" i="4"/>
  <c r="H80" i="4"/>
  <c r="H89" i="4"/>
  <c r="H207" i="4"/>
  <c r="I216" i="4"/>
  <c r="H227" i="4"/>
  <c r="I35" i="4"/>
  <c r="K47" i="4"/>
  <c r="I120" i="4"/>
  <c r="K140" i="4"/>
  <c r="J140" i="4"/>
  <c r="I140" i="4"/>
  <c r="J216" i="4"/>
  <c r="I227" i="4"/>
  <c r="H12" i="4"/>
  <c r="H96" i="4"/>
  <c r="H101" i="4"/>
  <c r="H213" i="4"/>
  <c r="K216" i="4"/>
  <c r="J227" i="4"/>
  <c r="K67" i="4"/>
  <c r="J67" i="4"/>
  <c r="I67" i="4"/>
  <c r="I77" i="4"/>
  <c r="K80" i="4"/>
  <c r="K115" i="4"/>
  <c r="J115" i="4"/>
  <c r="I115" i="4"/>
  <c r="I137" i="4"/>
  <c r="H153" i="4"/>
  <c r="J43" i="4"/>
  <c r="K87" i="4"/>
  <c r="J87" i="4"/>
  <c r="I87" i="4"/>
  <c r="H181" i="4"/>
  <c r="I209" i="4"/>
  <c r="K209" i="4"/>
  <c r="J209" i="4"/>
  <c r="H65" i="4"/>
  <c r="H123" i="4"/>
  <c r="H209" i="4"/>
  <c r="K50" i="4"/>
  <c r="J50" i="4"/>
  <c r="I50" i="4"/>
  <c r="K99" i="4"/>
  <c r="J99" i="4"/>
  <c r="I99" i="4"/>
  <c r="J101" i="4"/>
  <c r="K101" i="4"/>
  <c r="J145" i="4"/>
  <c r="K156" i="4"/>
  <c r="J156" i="4"/>
  <c r="I156" i="4"/>
  <c r="H156" i="4"/>
  <c r="K195" i="4"/>
  <c r="J195" i="4"/>
  <c r="I195" i="4"/>
  <c r="K7" i="4"/>
  <c r="I7" i="4"/>
  <c r="H7" i="4"/>
  <c r="J7" i="4"/>
  <c r="K15" i="4"/>
  <c r="H15" i="4"/>
  <c r="J15" i="4"/>
  <c r="I15" i="4"/>
  <c r="H47" i="4"/>
  <c r="H77" i="4"/>
  <c r="H112" i="4"/>
  <c r="H175" i="4"/>
  <c r="I175" i="4"/>
  <c r="J213" i="4"/>
  <c r="K226" i="4"/>
  <c r="J226" i="4"/>
  <c r="I17" i="4"/>
  <c r="K42" i="4"/>
  <c r="J42" i="4"/>
  <c r="I42" i="4"/>
  <c r="J44" i="4"/>
  <c r="K44" i="4"/>
  <c r="K79" i="4"/>
  <c r="J79" i="4"/>
  <c r="I79" i="4"/>
  <c r="J88" i="4"/>
  <c r="I93" i="4"/>
  <c r="H98" i="4"/>
  <c r="K132" i="4"/>
  <c r="J132" i="4"/>
  <c r="I132" i="4"/>
  <c r="K160" i="4"/>
  <c r="J160" i="4"/>
  <c r="I160" i="4"/>
  <c r="J162" i="4"/>
  <c r="I162" i="4"/>
  <c r="K162" i="4"/>
  <c r="J185" i="4"/>
  <c r="I199" i="4"/>
  <c r="K215" i="4"/>
  <c r="J215" i="4"/>
  <c r="I215" i="4"/>
  <c r="H215" i="4"/>
  <c r="H6" i="4"/>
  <c r="J9" i="4"/>
  <c r="J17" i="4"/>
  <c r="H39" i="4"/>
  <c r="H42" i="4"/>
  <c r="H44" i="4"/>
  <c r="H76" i="4"/>
  <c r="H124" i="4"/>
  <c r="H160" i="4"/>
  <c r="H162" i="4"/>
  <c r="J199" i="4"/>
  <c r="K8" i="4"/>
  <c r="K9" i="4"/>
  <c r="K16" i="4"/>
  <c r="I22" i="4"/>
  <c r="I39" i="4"/>
  <c r="K54" i="4"/>
  <c r="J54" i="4"/>
  <c r="I54" i="4"/>
  <c r="J56" i="4"/>
  <c r="K56" i="4"/>
  <c r="I124" i="4"/>
  <c r="K144" i="4"/>
  <c r="J144" i="4"/>
  <c r="I144" i="4"/>
  <c r="H157" i="4"/>
  <c r="K199" i="4"/>
  <c r="J181" i="4"/>
  <c r="K181" i="4"/>
  <c r="K35" i="4"/>
  <c r="K38" i="4"/>
  <c r="J38" i="4"/>
  <c r="I38" i="4"/>
  <c r="K89" i="4"/>
  <c r="J89" i="4"/>
  <c r="K120" i="4"/>
  <c r="J133" i="4"/>
  <c r="K168" i="4"/>
  <c r="J168" i="4"/>
  <c r="I168" i="4"/>
  <c r="H168" i="4"/>
  <c r="H38" i="4"/>
  <c r="J165" i="4"/>
  <c r="K165" i="4"/>
  <c r="K12" i="4"/>
  <c r="K20" i="4"/>
  <c r="K28" i="4"/>
  <c r="J55" i="4"/>
  <c r="I65" i="4"/>
  <c r="I80" i="4"/>
  <c r="K137" i="4"/>
  <c r="H165" i="4"/>
  <c r="K193" i="4"/>
  <c r="J193" i="4"/>
  <c r="I193" i="4"/>
  <c r="H20" i="4"/>
  <c r="K23" i="4"/>
  <c r="J23" i="4"/>
  <c r="I23" i="4"/>
  <c r="H23" i="4"/>
  <c r="H28" i="4"/>
  <c r="J65" i="4"/>
  <c r="J120" i="4"/>
  <c r="H137" i="4"/>
  <c r="H140" i="4"/>
  <c r="K153" i="4"/>
  <c r="J153" i="4"/>
  <c r="I165" i="4"/>
  <c r="I47" i="4"/>
  <c r="K64" i="4"/>
  <c r="J72" i="4"/>
  <c r="H86" i="4"/>
  <c r="I96" i="4"/>
  <c r="K117" i="4"/>
  <c r="J117" i="4"/>
  <c r="K176" i="4"/>
  <c r="J176" i="4"/>
  <c r="I176" i="4"/>
  <c r="K178" i="4"/>
  <c r="J178" i="4"/>
  <c r="I178" i="4"/>
  <c r="H185" i="4"/>
  <c r="I213" i="4"/>
  <c r="K229" i="4"/>
  <c r="J229" i="4"/>
  <c r="I229" i="4"/>
  <c r="H229" i="4"/>
  <c r="H9" i="4"/>
  <c r="J12" i="4"/>
  <c r="H17" i="4"/>
  <c r="J20" i="4"/>
  <c r="H25" i="4"/>
  <c r="J28" i="4"/>
  <c r="J47" i="4"/>
  <c r="H64" i="4"/>
  <c r="H67" i="4"/>
  <c r="J77" i="4"/>
  <c r="H93" i="4"/>
  <c r="J96" i="4"/>
  <c r="H115" i="4"/>
  <c r="H176" i="4"/>
  <c r="I185" i="4"/>
  <c r="I25" i="4"/>
  <c r="I64" i="4"/>
  <c r="K76" i="4"/>
  <c r="I112" i="4"/>
  <c r="I117" i="4"/>
  <c r="K134" i="4"/>
  <c r="J134" i="4"/>
  <c r="H226" i="4"/>
  <c r="H14" i="4"/>
  <c r="J25" i="4"/>
  <c r="J64" i="4"/>
  <c r="H79" i="4"/>
  <c r="J93" i="4"/>
  <c r="H109" i="4"/>
  <c r="J112" i="4"/>
  <c r="H132" i="4"/>
  <c r="H134" i="4"/>
  <c r="H182" i="4"/>
  <c r="H192" i="4"/>
  <c r="K212" i="4"/>
  <c r="J212" i="4"/>
  <c r="I226" i="4"/>
  <c r="K24" i="4"/>
  <c r="I44" i="4"/>
  <c r="K92" i="4"/>
  <c r="K95" i="4"/>
  <c r="J95" i="4"/>
  <c r="I95" i="4"/>
  <c r="J100" i="4"/>
  <c r="I109" i="4"/>
  <c r="I134" i="4"/>
  <c r="I182" i="4"/>
  <c r="K201" i="4"/>
  <c r="J201" i="4"/>
  <c r="I201" i="4"/>
  <c r="H201" i="4"/>
  <c r="H8" i="4"/>
  <c r="K11" i="4"/>
  <c r="H11" i="4"/>
  <c r="J11" i="4"/>
  <c r="I11" i="4"/>
  <c r="H16" i="4"/>
  <c r="K19" i="4"/>
  <c r="H19" i="4"/>
  <c r="J19" i="4"/>
  <c r="I19" i="4"/>
  <c r="H24" i="4"/>
  <c r="K27" i="4"/>
  <c r="I27" i="4"/>
  <c r="H27" i="4"/>
  <c r="J27" i="4"/>
  <c r="H36" i="4"/>
  <c r="J39" i="4"/>
  <c r="H51" i="4"/>
  <c r="H54" i="4"/>
  <c r="H56" i="4"/>
  <c r="J76" i="4"/>
  <c r="H92" i="4"/>
  <c r="H95" i="4"/>
  <c r="J109" i="4"/>
  <c r="I114" i="4"/>
  <c r="H121" i="4"/>
  <c r="J124" i="4"/>
  <c r="H141" i="4"/>
  <c r="H144" i="4"/>
  <c r="I157" i="4"/>
  <c r="H166" i="4"/>
  <c r="J182" i="4"/>
  <c r="K198" i="4"/>
  <c r="J198" i="4"/>
  <c r="I212" i="4"/>
  <c r="I8" i="4"/>
  <c r="I16" i="4"/>
  <c r="I24" i="4"/>
  <c r="I56" i="4"/>
  <c r="K71" i="4"/>
  <c r="J71" i="4"/>
  <c r="I71" i="4"/>
  <c r="J73" i="4"/>
  <c r="K73" i="4"/>
  <c r="I92" i="4"/>
  <c r="K108" i="4"/>
  <c r="K111" i="4"/>
  <c r="J111" i="4"/>
  <c r="I111" i="4"/>
  <c r="J116" i="4"/>
  <c r="H126" i="4"/>
  <c r="K184" i="4"/>
  <c r="J184" i="4"/>
  <c r="I184" i="4"/>
  <c r="H184" i="4"/>
  <c r="H198" i="4"/>
  <c r="I223" i="4"/>
  <c r="K223" i="4"/>
  <c r="J223" i="4"/>
  <c r="H72" i="4"/>
  <c r="H133" i="4"/>
  <c r="H161" i="4"/>
  <c r="K34" i="4"/>
  <c r="J34" i="4"/>
  <c r="I34" i="4"/>
  <c r="H40" i="4"/>
  <c r="I43" i="4"/>
  <c r="K46" i="4"/>
  <c r="J46" i="4"/>
  <c r="I46" i="4"/>
  <c r="H49" i="4"/>
  <c r="H52" i="4"/>
  <c r="I55" i="4"/>
  <c r="K63" i="4"/>
  <c r="J63" i="4"/>
  <c r="I63" i="4"/>
  <c r="H66" i="4"/>
  <c r="H69" i="4"/>
  <c r="I72" i="4"/>
  <c r="K75" i="4"/>
  <c r="J75" i="4"/>
  <c r="I75" i="4"/>
  <c r="H78" i="4"/>
  <c r="H85" i="4"/>
  <c r="I88" i="4"/>
  <c r="K91" i="4"/>
  <c r="J91" i="4"/>
  <c r="I91" i="4"/>
  <c r="H94" i="4"/>
  <c r="H97" i="4"/>
  <c r="I100" i="4"/>
  <c r="K103" i="4"/>
  <c r="J103" i="4"/>
  <c r="I103" i="4"/>
  <c r="H110" i="4"/>
  <c r="H113" i="4"/>
  <c r="I116" i="4"/>
  <c r="K119" i="4"/>
  <c r="J119" i="4"/>
  <c r="I119" i="4"/>
  <c r="H122" i="4"/>
  <c r="H125" i="4"/>
  <c r="I133" i="4"/>
  <c r="K136" i="4"/>
  <c r="J136" i="4"/>
  <c r="I136" i="4"/>
  <c r="H139" i="4"/>
  <c r="H142" i="4"/>
  <c r="I145" i="4"/>
  <c r="K152" i="4"/>
  <c r="J152" i="4"/>
  <c r="I152" i="4"/>
  <c r="H155" i="4"/>
  <c r="H158" i="4"/>
  <c r="I161" i="4"/>
  <c r="K164" i="4"/>
  <c r="J164" i="4"/>
  <c r="I164" i="4"/>
  <c r="H167" i="4"/>
  <c r="H174" i="4"/>
  <c r="I177" i="4"/>
  <c r="K180" i="4"/>
  <c r="J180" i="4"/>
  <c r="I180" i="4"/>
  <c r="H183" i="4"/>
  <c r="H191" i="4"/>
  <c r="I194" i="4"/>
  <c r="K197" i="4"/>
  <c r="J197" i="4"/>
  <c r="I197" i="4"/>
  <c r="H200" i="4"/>
  <c r="I208" i="4"/>
  <c r="K211" i="4"/>
  <c r="J211" i="4"/>
  <c r="I211" i="4"/>
  <c r="H214" i="4"/>
  <c r="H217" i="4"/>
  <c r="K225" i="4"/>
  <c r="J225" i="4"/>
  <c r="I225" i="4"/>
  <c r="H228" i="4"/>
  <c r="H231" i="4"/>
  <c r="H43" i="4"/>
  <c r="H55" i="4"/>
  <c r="H88" i="4"/>
  <c r="H100" i="4"/>
  <c r="H116" i="4"/>
  <c r="H145" i="4"/>
  <c r="H177" i="4"/>
  <c r="H194" i="4"/>
  <c r="H208" i="4"/>
  <c r="H63" i="4"/>
  <c r="H75" i="4"/>
  <c r="H91" i="4"/>
  <c r="H103" i="4"/>
  <c r="H119" i="4"/>
  <c r="H136" i="4"/>
  <c r="H152" i="4"/>
  <c r="H164" i="4"/>
  <c r="H180" i="4"/>
  <c r="H197" i="4"/>
  <c r="H211" i="4"/>
  <c r="H225" i="4"/>
  <c r="W46" i="2"/>
  <c r="V46" i="2"/>
  <c r="U46" i="2"/>
  <c r="T46" i="2"/>
  <c r="S46" i="2"/>
  <c r="R46" i="2"/>
  <c r="W56" i="2"/>
  <c r="V56" i="2"/>
  <c r="U56" i="2"/>
  <c r="T56" i="2"/>
  <c r="S56" i="2"/>
  <c r="R56" i="2"/>
  <c r="W57" i="2"/>
  <c r="V57" i="2"/>
  <c r="U57" i="2"/>
  <c r="T57" i="2"/>
  <c r="S57" i="2"/>
  <c r="R57" i="2"/>
  <c r="W52" i="2"/>
  <c r="V52" i="2"/>
  <c r="U52" i="2"/>
  <c r="T52" i="2"/>
  <c r="S52" i="2"/>
  <c r="R52" i="2"/>
  <c r="W41" i="2"/>
  <c r="V41" i="2"/>
  <c r="U41" i="2"/>
  <c r="T41" i="2"/>
  <c r="S41" i="2"/>
  <c r="R41" i="2"/>
  <c r="W53" i="2"/>
  <c r="V53" i="2"/>
  <c r="U53" i="2"/>
  <c r="T53" i="2"/>
  <c r="S53" i="2"/>
  <c r="R53" i="2"/>
  <c r="W40" i="2"/>
  <c r="V40" i="2"/>
  <c r="U40" i="2"/>
  <c r="T40" i="2"/>
  <c r="S40" i="2"/>
  <c r="R40" i="2"/>
  <c r="W38" i="2"/>
  <c r="V38" i="2"/>
  <c r="U38" i="2"/>
  <c r="T38" i="2"/>
  <c r="S38" i="2"/>
  <c r="R38" i="2"/>
  <c r="W55" i="2"/>
  <c r="V55" i="2"/>
  <c r="U55" i="2"/>
  <c r="T55" i="2"/>
  <c r="S55" i="2"/>
  <c r="R55" i="2"/>
  <c r="W42" i="2"/>
  <c r="V42" i="2"/>
  <c r="U42" i="2"/>
  <c r="T42" i="2"/>
  <c r="S42" i="2"/>
  <c r="R42" i="2"/>
  <c r="W45" i="2"/>
  <c r="V45" i="2"/>
  <c r="U45" i="2"/>
  <c r="T45" i="2"/>
  <c r="S45" i="2"/>
  <c r="R45" i="2"/>
  <c r="W48" i="2"/>
  <c r="V48" i="2"/>
  <c r="U48" i="2"/>
  <c r="T48" i="2"/>
  <c r="S48" i="2"/>
  <c r="R48" i="2"/>
  <c r="W47" i="2"/>
  <c r="V47" i="2"/>
  <c r="U47" i="2"/>
  <c r="T47" i="2"/>
  <c r="S47" i="2"/>
  <c r="R47" i="2"/>
  <c r="W50" i="2"/>
  <c r="V50" i="2"/>
  <c r="U50" i="2"/>
  <c r="T50" i="2"/>
  <c r="S50" i="2"/>
  <c r="R50" i="2"/>
  <c r="W39" i="2"/>
  <c r="V39" i="2"/>
  <c r="U39" i="2"/>
  <c r="T39" i="2"/>
  <c r="S39" i="2"/>
  <c r="R39" i="2"/>
  <c r="W43" i="2"/>
  <c r="V43" i="2"/>
  <c r="U43" i="2"/>
  <c r="T43" i="2"/>
  <c r="S43" i="2"/>
  <c r="R43" i="2"/>
  <c r="W44" i="2"/>
  <c r="V44" i="2"/>
  <c r="U44" i="2"/>
  <c r="T44" i="2"/>
  <c r="S44" i="2"/>
  <c r="R44" i="2"/>
  <c r="W51" i="2"/>
  <c r="V51" i="2"/>
  <c r="U51" i="2"/>
  <c r="T51" i="2"/>
  <c r="S51" i="2"/>
  <c r="R51" i="2"/>
  <c r="W49" i="2"/>
  <c r="V49" i="2"/>
  <c r="U49" i="2"/>
  <c r="T49" i="2"/>
  <c r="S49" i="2"/>
  <c r="R49" i="2"/>
  <c r="W54" i="2"/>
  <c r="V54" i="2"/>
  <c r="U54" i="2"/>
  <c r="T54" i="2"/>
  <c r="S54" i="2"/>
  <c r="R54" i="2"/>
  <c r="W58" i="2"/>
  <c r="V58" i="2"/>
  <c r="U58" i="2"/>
  <c r="T58" i="2"/>
  <c r="S58" i="2"/>
  <c r="R58" i="2"/>
  <c r="W37" i="2"/>
  <c r="V37" i="2"/>
  <c r="U37" i="2"/>
  <c r="T37" i="2"/>
  <c r="S37" i="2"/>
  <c r="R37" i="2"/>
  <c r="W36" i="2"/>
  <c r="V36" i="2"/>
  <c r="U36" i="2"/>
  <c r="T36" i="2"/>
  <c r="S36" i="2"/>
  <c r="R36" i="2"/>
  <c r="W35" i="2"/>
  <c r="V35" i="2"/>
  <c r="U35" i="2"/>
  <c r="T35" i="2"/>
  <c r="S35" i="2"/>
  <c r="R35" i="2"/>
  <c r="R7" i="2"/>
  <c r="S7" i="2"/>
  <c r="T7" i="2"/>
  <c r="U7" i="2"/>
  <c r="V7" i="2"/>
  <c r="W7" i="2"/>
  <c r="R8" i="2"/>
  <c r="S8" i="2"/>
  <c r="T8" i="2"/>
  <c r="U8" i="2"/>
  <c r="V8" i="2"/>
  <c r="W8" i="2"/>
  <c r="R29" i="2"/>
  <c r="S29" i="2"/>
  <c r="T29" i="2"/>
  <c r="U29" i="2"/>
  <c r="V29" i="2"/>
  <c r="W29" i="2"/>
  <c r="R25" i="2"/>
  <c r="S25" i="2"/>
  <c r="T25" i="2"/>
  <c r="U25" i="2"/>
  <c r="V25" i="2"/>
  <c r="W25" i="2"/>
  <c r="R21" i="2"/>
  <c r="S21" i="2"/>
  <c r="T21" i="2"/>
  <c r="U21" i="2"/>
  <c r="V21" i="2"/>
  <c r="W21" i="2"/>
  <c r="R22" i="2"/>
  <c r="S22" i="2"/>
  <c r="T22" i="2"/>
  <c r="U22" i="2"/>
  <c r="V22" i="2"/>
  <c r="W22" i="2"/>
  <c r="R18" i="2"/>
  <c r="S18" i="2"/>
  <c r="T18" i="2"/>
  <c r="U18" i="2"/>
  <c r="V18" i="2"/>
  <c r="W18" i="2"/>
  <c r="R12" i="2"/>
  <c r="S12" i="2"/>
  <c r="T12" i="2"/>
  <c r="U12" i="2"/>
  <c r="V12" i="2"/>
  <c r="W12" i="2"/>
  <c r="R10" i="2"/>
  <c r="S10" i="2"/>
  <c r="T10" i="2"/>
  <c r="U10" i="2"/>
  <c r="V10" i="2"/>
  <c r="W10" i="2"/>
  <c r="R20" i="2"/>
  <c r="S20" i="2"/>
  <c r="T20" i="2"/>
  <c r="U20" i="2"/>
  <c r="V20" i="2"/>
  <c r="W20" i="2"/>
  <c r="R16" i="2"/>
  <c r="S16" i="2"/>
  <c r="T16" i="2"/>
  <c r="U16" i="2"/>
  <c r="V16" i="2"/>
  <c r="W16" i="2"/>
  <c r="R19" i="2"/>
  <c r="S19" i="2"/>
  <c r="T19" i="2"/>
  <c r="U19" i="2"/>
  <c r="V19" i="2"/>
  <c r="W19" i="2"/>
  <c r="R14" i="2"/>
  <c r="S14" i="2"/>
  <c r="T14" i="2"/>
  <c r="U14" i="2"/>
  <c r="V14" i="2"/>
  <c r="W14" i="2"/>
  <c r="R13" i="2"/>
  <c r="S13" i="2"/>
  <c r="T13" i="2"/>
  <c r="U13" i="2"/>
  <c r="V13" i="2"/>
  <c r="W13" i="2"/>
  <c r="R28" i="2"/>
  <c r="S28" i="2"/>
  <c r="T28" i="2"/>
  <c r="U28" i="2"/>
  <c r="V28" i="2"/>
  <c r="W28" i="2"/>
  <c r="R9" i="2"/>
  <c r="S9" i="2"/>
  <c r="T9" i="2"/>
  <c r="U9" i="2"/>
  <c r="V9" i="2"/>
  <c r="W9" i="2"/>
  <c r="R11" i="2"/>
  <c r="S11" i="2"/>
  <c r="T11" i="2"/>
  <c r="U11" i="2"/>
  <c r="V11" i="2"/>
  <c r="W11" i="2"/>
  <c r="R24" i="2"/>
  <c r="S24" i="2"/>
  <c r="T24" i="2"/>
  <c r="U24" i="2"/>
  <c r="V24" i="2"/>
  <c r="W24" i="2"/>
  <c r="R17" i="2"/>
  <c r="S17" i="2"/>
  <c r="T17" i="2"/>
  <c r="U17" i="2"/>
  <c r="V17" i="2"/>
  <c r="W17" i="2"/>
  <c r="R23" i="2"/>
  <c r="S23" i="2"/>
  <c r="T23" i="2"/>
  <c r="U23" i="2"/>
  <c r="V23" i="2"/>
  <c r="W23" i="2"/>
  <c r="R26" i="2"/>
  <c r="S26" i="2"/>
  <c r="T26" i="2"/>
  <c r="U26" i="2"/>
  <c r="V26" i="2"/>
  <c r="W26" i="2"/>
  <c r="R27" i="2"/>
  <c r="S27" i="2"/>
  <c r="T27" i="2"/>
  <c r="U27" i="2"/>
  <c r="V27" i="2"/>
  <c r="W27" i="2"/>
  <c r="R15" i="2"/>
  <c r="S15" i="2"/>
  <c r="T15" i="2"/>
  <c r="U15" i="2"/>
  <c r="V15" i="2"/>
  <c r="W15" i="2"/>
  <c r="V6" i="2"/>
  <c r="W6" i="2"/>
  <c r="U6" i="2"/>
  <c r="S6" i="2"/>
  <c r="T6" i="2"/>
  <c r="R6" i="2"/>
</calcChain>
</file>

<file path=xl/sharedStrings.xml><?xml version="1.0" encoding="utf-8"?>
<sst xmlns="http://schemas.openxmlformats.org/spreadsheetml/2006/main" count="2978" uniqueCount="117">
  <si>
    <t>Eesti</t>
  </si>
  <si>
    <t>Välisriigid</t>
  </si>
  <si>
    <t>Austria</t>
  </si>
  <si>
    <t>Belgia</t>
  </si>
  <si>
    <t>Hispaania</t>
  </si>
  <si>
    <t>Holland</t>
  </si>
  <si>
    <t>Itaalia</t>
  </si>
  <si>
    <t>Leedu</t>
  </si>
  <si>
    <t>Läti</t>
  </si>
  <si>
    <t>Norra</t>
  </si>
  <si>
    <t>Poola</t>
  </si>
  <si>
    <t>Prantsusmaa</t>
  </si>
  <si>
    <t>Rootsi</t>
  </si>
  <si>
    <t>Saksamaa</t>
  </si>
  <si>
    <t>Šveits</t>
  </si>
  <si>
    <t>Soome</t>
  </si>
  <si>
    <t>Suurbritannia</t>
  </si>
  <si>
    <t>Taani</t>
  </si>
  <si>
    <t>Ukraina</t>
  </si>
  <si>
    <t>Venemaa</t>
  </si>
  <si>
    <t>Hiina</t>
  </si>
  <si>
    <t>Jaapan</t>
  </si>
  <si>
    <t>Jaanuar</t>
  </si>
  <si>
    <t>Veebruar</t>
  </si>
  <si>
    <t>Märts</t>
  </si>
  <si>
    <t>Jan</t>
  </si>
  <si>
    <t>Feb</t>
  </si>
  <si>
    <t>March</t>
  </si>
  <si>
    <t>2024</t>
  </si>
  <si>
    <t>2025</t>
  </si>
  <si>
    <t>2026</t>
  </si>
  <si>
    <t>Total</t>
  </si>
  <si>
    <t>Kokku</t>
  </si>
  <si>
    <t>domestic</t>
  </si>
  <si>
    <t xml:space="preserve">foreign </t>
  </si>
  <si>
    <t>Finland</t>
  </si>
  <si>
    <t>Latvia</t>
  </si>
  <si>
    <t>Lithuania</t>
  </si>
  <si>
    <t>UK</t>
  </si>
  <si>
    <t>Germany</t>
  </si>
  <si>
    <t>Sweden</t>
  </si>
  <si>
    <t>Italy</t>
  </si>
  <si>
    <t>USA</t>
  </si>
  <si>
    <t>Poland</t>
  </si>
  <si>
    <t>Ukraine</t>
  </si>
  <si>
    <t>France</t>
  </si>
  <si>
    <t>Norway</t>
  </si>
  <si>
    <t>Russia</t>
  </si>
  <si>
    <t>Spain</t>
  </si>
  <si>
    <t>Belgium</t>
  </si>
  <si>
    <t>Netherlands</t>
  </si>
  <si>
    <t>Denmark</t>
  </si>
  <si>
    <t>Switzerland</t>
  </si>
  <si>
    <t>Japan</t>
  </si>
  <si>
    <t>China</t>
  </si>
  <si>
    <t>Eesti majutusettevõtete statistika. Allikas: Statistikaamet / Statistics of accommodation establishments of Estonia. Source: Statistics Estonia</t>
  </si>
  <si>
    <t>MAJUTATUD/ ARRIVALS</t>
  </si>
  <si>
    <t>ÖÖBIMISED/ OVERNIGHTS</t>
  </si>
  <si>
    <t>muutus /change 2026/2019</t>
  </si>
  <si>
    <t>muutus /change 2026/2025</t>
  </si>
  <si>
    <t>Tallinn</t>
  </si>
  <si>
    <t>.</t>
  </si>
  <si>
    <t>Harju mk, v.a Tallinn</t>
  </si>
  <si>
    <t>Hiiu mk</t>
  </si>
  <si>
    <t>Ida-Viru mk</t>
  </si>
  <si>
    <t>Jõgeva mk</t>
  </si>
  <si>
    <t>Järva mk</t>
  </si>
  <si>
    <t>Lääne mk</t>
  </si>
  <si>
    <t>Lääne-Viru mk</t>
  </si>
  <si>
    <t>Põlva mk</t>
  </si>
  <si>
    <t>Pärnu mk</t>
  </si>
  <si>
    <t>Rapla mk</t>
  </si>
  <si>
    <t>Saare mk</t>
  </si>
  <si>
    <t>Tartu mk</t>
  </si>
  <si>
    <t>Valga mk</t>
  </si>
  <si>
    <t>Viljandi mk</t>
  </si>
  <si>
    <t>Võru mk</t>
  </si>
  <si>
    <t>Hiiu county</t>
  </si>
  <si>
    <t>Ida-Viru county</t>
  </si>
  <si>
    <t>Jõgeva county</t>
  </si>
  <si>
    <t>Järva county</t>
  </si>
  <si>
    <t>Lääne county</t>
  </si>
  <si>
    <t>Lääne-Viru county</t>
  </si>
  <si>
    <t>Põlva county</t>
  </si>
  <si>
    <t>Pärnu county</t>
  </si>
  <si>
    <t>Rapla county</t>
  </si>
  <si>
    <t>Saare county</t>
  </si>
  <si>
    <t>Tartu county</t>
  </si>
  <si>
    <t>Valga county</t>
  </si>
  <si>
    <t>Viljandi county</t>
  </si>
  <si>
    <t>Võru county</t>
  </si>
  <si>
    <t>Harju county, excl Tallinn</t>
  </si>
  <si>
    <t>..Pärnu</t>
  </si>
  <si>
    <t>..Tartu</t>
  </si>
  <si>
    <t>Harju county, incl. Tallinn</t>
  </si>
  <si>
    <t>Harju mk koos Tallinnaga</t>
  </si>
  <si>
    <t>ÖÖBIMISED MAAKONNITI/ OVERNIGHTS BY COUNTY</t>
  </si>
  <si>
    <t>Soome /Finland</t>
  </si>
  <si>
    <t>välisturistide ööbimised / foreign overnights</t>
  </si>
  <si>
    <t>Eesti elanike ööbimised/ domestic overnights</t>
  </si>
  <si>
    <t>Elukohariigid kokku / all countries of residence</t>
  </si>
  <si>
    <t>Läti /Latvia</t>
  </si>
  <si>
    <t>Leedu /Lithuania</t>
  </si>
  <si>
    <t>Rootsi / Sweden</t>
  </si>
  <si>
    <t>Saksamaa / Germany</t>
  </si>
  <si>
    <t>Suurbritannia / United Kingdom</t>
  </si>
  <si>
    <t>I kv / Q1</t>
  </si>
  <si>
    <t>muutus /change</t>
  </si>
  <si>
    <t>2026/2019</t>
  </si>
  <si>
    <t>2026/2025</t>
  </si>
  <si>
    <t>Ööpäeva keskmine maksumus, eurot / Average price per person, euros</t>
  </si>
  <si>
    <t>Tubade täitumus, % / Room occupancy, %</t>
  </si>
  <si>
    <t>Voodikohad / Number of bed-places</t>
  </si>
  <si>
    <t>..Tartu county, excl Tartu</t>
  </si>
  <si>
    <t>..Tartu mk, v.a Tartu</t>
  </si>
  <si>
    <t>..Pärnu county, excl Pärnu</t>
  </si>
  <si>
    <t>..Pärnu mk, v.a Pärnu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</si>
</sst>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charset val="186"/>
    </font>
    <font>
      <b/>
      <sz val="11"/>
      <color rgb="FF0000F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</font>
    <font>
      <b/>
      <sz val="11"/>
      <color rgb="FF0000F0"/>
      <name val="Calibri"/>
      <family val="2"/>
      <charset val="186"/>
    </font>
    <font>
      <b/>
      <sz val="11"/>
      <color rgb="FF0033CC"/>
      <name val="Calibri"/>
      <family val="2"/>
      <charset val="186"/>
    </font>
    <font>
      <b/>
      <u/>
      <sz val="11"/>
      <color theme="1"/>
      <name val="Calibri"/>
      <family val="2"/>
      <scheme val="minor"/>
    </font>
    <font>
      <b/>
      <sz val="11"/>
      <color rgb="FF0000FF"/>
      <name val="Calibri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 applyBorder="0"/>
    <xf numFmtId="9" fontId="2" fillId="0" borderId="0" applyFont="0" applyFill="0" applyBorder="0" applyAlignment="0" applyProtection="0"/>
    <xf numFmtId="0" fontId="2" fillId="0" borderId="0" applyBorder="0"/>
    <xf numFmtId="0" fontId="2" fillId="0" borderId="0" applyBorder="0"/>
  </cellStyleXfs>
  <cellXfs count="51">
    <xf numFmtId="0" fontId="0" fillId="0" borderId="0" xfId="0"/>
    <xf numFmtId="0" fontId="1" fillId="0" borderId="0" xfId="0" applyFont="1"/>
    <xf numFmtId="3" fontId="0" fillId="0" borderId="0" xfId="0" applyNumberFormat="1"/>
    <xf numFmtId="3" fontId="1" fillId="2" borderId="1" xfId="2" applyNumberFormat="1" applyFont="1" applyFill="1" applyBorder="1" applyAlignment="1">
      <alignment horizontal="center"/>
    </xf>
    <xf numFmtId="3" fontId="1" fillId="3" borderId="1" xfId="2" applyNumberFormat="1" applyFont="1" applyFill="1" applyBorder="1" applyAlignment="1">
      <alignment horizontal="center"/>
    </xf>
    <xf numFmtId="3" fontId="1" fillId="4" borderId="1" xfId="2" applyNumberFormat="1" applyFont="1" applyFill="1" applyBorder="1" applyAlignment="1">
      <alignment horizontal="center"/>
    </xf>
    <xf numFmtId="3" fontId="1" fillId="5" borderId="1" xfId="2" applyNumberFormat="1" applyFont="1" applyFill="1" applyBorder="1" applyAlignment="1">
      <alignment horizontal="center"/>
    </xf>
    <xf numFmtId="0" fontId="1" fillId="2" borderId="1" xfId="2" applyFont="1" applyFill="1" applyBorder="1" applyAlignment="1">
      <alignment horizontal="center"/>
    </xf>
    <xf numFmtId="0" fontId="1" fillId="3" borderId="1" xfId="2" applyFont="1" applyFill="1" applyBorder="1" applyAlignment="1">
      <alignment horizontal="center"/>
    </xf>
    <xf numFmtId="3" fontId="1" fillId="4" borderId="1" xfId="2" quotePrefix="1" applyNumberFormat="1" applyFont="1" applyFill="1" applyBorder="1" applyAlignment="1">
      <alignment horizontal="center"/>
    </xf>
    <xf numFmtId="3" fontId="1" fillId="5" borderId="1" xfId="2" quotePrefix="1" applyNumberFormat="1" applyFont="1" applyFill="1" applyBorder="1" applyAlignment="1">
      <alignment horizontal="center"/>
    </xf>
    <xf numFmtId="3" fontId="1" fillId="6" borderId="1" xfId="2" applyNumberFormat="1" applyFont="1" applyFill="1" applyBorder="1" applyAlignment="1">
      <alignment horizontal="center"/>
    </xf>
    <xf numFmtId="3" fontId="1" fillId="6" borderId="1" xfId="2" quotePrefix="1" applyNumberFormat="1" applyFont="1" applyFill="1" applyBorder="1" applyAlignment="1">
      <alignment horizontal="center"/>
    </xf>
    <xf numFmtId="3" fontId="3" fillId="0" borderId="1" xfId="2" applyNumberFormat="1" applyFont="1" applyBorder="1"/>
    <xf numFmtId="3" fontId="3" fillId="0" borderId="1" xfId="0" applyNumberFormat="1" applyFont="1" applyBorder="1"/>
    <xf numFmtId="0" fontId="3" fillId="0" borderId="0" xfId="0" applyFont="1"/>
    <xf numFmtId="0" fontId="0" fillId="0" borderId="1" xfId="0" applyBorder="1"/>
    <xf numFmtId="0" fontId="3" fillId="0" borderId="1" xfId="0" applyFont="1" applyBorder="1"/>
    <xf numFmtId="3" fontId="4" fillId="0" borderId="0" xfId="0" applyNumberFormat="1" applyFont="1"/>
    <xf numFmtId="3" fontId="4" fillId="0" borderId="0" xfId="0" applyNumberFormat="1" applyFont="1" applyAlignment="1" applyProtection="1">
      <alignment horizontal="left"/>
      <protection locked="0"/>
    </xf>
    <xf numFmtId="3" fontId="0" fillId="0" borderId="1" xfId="0" applyNumberFormat="1" applyBorder="1"/>
    <xf numFmtId="3" fontId="1" fillId="0" borderId="1" xfId="2" applyNumberFormat="1" applyFont="1" applyBorder="1" applyAlignment="1">
      <alignment horizontal="center"/>
    </xf>
    <xf numFmtId="9" fontId="1" fillId="0" borderId="1" xfId="1" applyFont="1" applyFill="1" applyBorder="1" applyAlignment="1" applyProtection="1">
      <alignment horizontal="center"/>
    </xf>
    <xf numFmtId="9" fontId="0" fillId="0" borderId="0" xfId="1" applyFont="1"/>
    <xf numFmtId="9" fontId="0" fillId="0" borderId="1" xfId="1" applyFont="1" applyBorder="1"/>
    <xf numFmtId="0" fontId="5" fillId="0" borderId="0" xfId="0" applyFont="1"/>
    <xf numFmtId="3" fontId="0" fillId="0" borderId="1" xfId="0" applyNumberFormat="1" applyBorder="1" applyAlignment="1">
      <alignment horizontal="right"/>
    </xf>
    <xf numFmtId="3" fontId="6" fillId="0" borderId="0" xfId="0" applyNumberFormat="1" applyFont="1" applyProtection="1">
      <protection locked="0"/>
    </xf>
    <xf numFmtId="0" fontId="7" fillId="0" borderId="0" xfId="0" applyFont="1"/>
    <xf numFmtId="3" fontId="6" fillId="0" borderId="0" xfId="0" applyNumberFormat="1" applyFont="1"/>
    <xf numFmtId="3" fontId="6" fillId="0" borderId="0" xfId="0" applyNumberFormat="1" applyFont="1" applyAlignment="1" applyProtection="1">
      <alignment horizontal="left"/>
      <protection locked="0"/>
    </xf>
    <xf numFmtId="3" fontId="5" fillId="0" borderId="1" xfId="2" applyNumberFormat="1" applyFont="1" applyBorder="1"/>
    <xf numFmtId="3" fontId="5" fillId="0" borderId="1" xfId="0" applyNumberFormat="1" applyFont="1" applyBorder="1"/>
    <xf numFmtId="9" fontId="5" fillId="0" borderId="1" xfId="1" applyFont="1" applyBorder="1"/>
    <xf numFmtId="9" fontId="3" fillId="0" borderId="1" xfId="1" applyFont="1" applyBorder="1"/>
    <xf numFmtId="3" fontId="3" fillId="0" borderId="0" xfId="0" applyNumberFormat="1" applyFont="1" applyBorder="1"/>
    <xf numFmtId="3" fontId="0" fillId="0" borderId="0" xfId="0" applyNumberFormat="1" applyBorder="1"/>
    <xf numFmtId="3" fontId="0" fillId="0" borderId="0" xfId="0" applyNumberFormat="1" applyBorder="1" applyAlignment="1">
      <alignment horizontal="right"/>
    </xf>
    <xf numFmtId="9" fontId="0" fillId="0" borderId="0" xfId="1" applyFont="1" applyBorder="1"/>
    <xf numFmtId="164" fontId="0" fillId="0" borderId="1" xfId="1" applyNumberFormat="1" applyFont="1" applyBorder="1"/>
    <xf numFmtId="1" fontId="0" fillId="0" borderId="0" xfId="0" applyNumberFormat="1"/>
    <xf numFmtId="0" fontId="9" fillId="0" borderId="0" xfId="3" applyFont="1"/>
    <xf numFmtId="1" fontId="0" fillId="0" borderId="1" xfId="0" applyNumberFormat="1" applyBorder="1"/>
    <xf numFmtId="164" fontId="0" fillId="0" borderId="0" xfId="1" applyNumberFormat="1" applyFont="1"/>
    <xf numFmtId="3" fontId="5" fillId="0" borderId="0" xfId="0" applyNumberFormat="1" applyFont="1"/>
    <xf numFmtId="9" fontId="5" fillId="0" borderId="0" xfId="1" applyFont="1"/>
    <xf numFmtId="10" fontId="1" fillId="0" borderId="0" xfId="1" applyNumberFormat="1" applyFont="1"/>
    <xf numFmtId="164" fontId="3" fillId="0" borderId="1" xfId="1" applyNumberFormat="1" applyFont="1" applyBorder="1"/>
    <xf numFmtId="3" fontId="1" fillId="0" borderId="1" xfId="2" applyNumberFormat="1" applyFont="1" applyBorder="1" applyAlignment="1">
      <alignment horizontal="center"/>
    </xf>
    <xf numFmtId="9" fontId="1" fillId="0" borderId="1" xfId="1" applyFont="1" applyBorder="1" applyAlignment="1">
      <alignment horizontal="center"/>
    </xf>
    <xf numFmtId="0" fontId="8" fillId="0" borderId="1" xfId="0" applyFont="1" applyBorder="1" applyAlignment="1">
      <alignment horizontal="center"/>
    </xf>
  </cellXfs>
  <cellStyles count="4">
    <cellStyle name="Normal" xfId="0" builtinId="0"/>
    <cellStyle name="Normal 2" xfId="2" xr:uid="{F09DFC81-EC3A-4213-8C10-57691631CA9E}"/>
    <cellStyle name="Normal 2 11" xfId="3" xr:uid="{F22062BF-942B-4AD8-BF17-ED6BDE313FB2}"/>
    <cellStyle name="Per cent" xfId="1" builtinId="5"/>
  </cellStyles>
  <dxfs count="2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56"/>
  <sheetViews>
    <sheetView topLeftCell="A28" zoomScale="80" zoomScaleNormal="80" workbookViewId="0">
      <pane xSplit="2" topLeftCell="C1" activePane="topRight" state="frozen"/>
      <selection pane="topRight" activeCell="U32" sqref="U32:W34"/>
    </sheetView>
  </sheetViews>
  <sheetFormatPr defaultRowHeight="14.5" x14ac:dyDescent="0.35"/>
  <cols>
    <col min="1" max="1" width="16.08984375" customWidth="1"/>
    <col min="2" max="2" width="15" style="15" customWidth="1"/>
    <col min="3" max="5" width="9.1796875" style="2" customWidth="1"/>
    <col min="6" max="11" width="9.1796875" style="2" hidden="1" customWidth="1"/>
    <col min="12" max="17" width="9.1796875" style="2" customWidth="1"/>
    <col min="18" max="18" width="8.7265625" style="2" customWidth="1"/>
    <col min="19" max="20" width="8.7265625" customWidth="1"/>
    <col min="21" max="23" width="8.7265625" style="23" customWidth="1"/>
  </cols>
  <sheetData>
    <row r="1" spans="1:23" x14ac:dyDescent="0.35">
      <c r="A1" s="18" t="s">
        <v>55</v>
      </c>
    </row>
    <row r="2" spans="1:23" x14ac:dyDescent="0.35">
      <c r="A2" s="19" t="s">
        <v>56</v>
      </c>
    </row>
    <row r="3" spans="1:23" x14ac:dyDescent="0.35">
      <c r="A3" s="16"/>
      <c r="B3" s="17"/>
      <c r="C3" s="3" t="s">
        <v>22</v>
      </c>
      <c r="D3" s="3" t="s">
        <v>23</v>
      </c>
      <c r="E3" s="3" t="s">
        <v>24</v>
      </c>
      <c r="F3" s="4" t="s">
        <v>22</v>
      </c>
      <c r="G3" s="4" t="s">
        <v>23</v>
      </c>
      <c r="H3" s="4" t="s">
        <v>24</v>
      </c>
      <c r="I3" s="5" t="s">
        <v>22</v>
      </c>
      <c r="J3" s="5" t="s">
        <v>23</v>
      </c>
      <c r="K3" s="5" t="s">
        <v>24</v>
      </c>
      <c r="L3" s="6" t="s">
        <v>22</v>
      </c>
      <c r="M3" s="6" t="s">
        <v>23</v>
      </c>
      <c r="N3" s="6" t="s">
        <v>24</v>
      </c>
      <c r="O3" s="11" t="s">
        <v>22</v>
      </c>
      <c r="P3" s="11" t="s">
        <v>23</v>
      </c>
      <c r="Q3" s="11" t="s">
        <v>24</v>
      </c>
      <c r="R3" s="48" t="s">
        <v>58</v>
      </c>
      <c r="S3" s="48"/>
      <c r="T3" s="48"/>
      <c r="U3" s="49" t="s">
        <v>58</v>
      </c>
      <c r="V3" s="49"/>
      <c r="W3" s="49"/>
    </row>
    <row r="4" spans="1:23" x14ac:dyDescent="0.35">
      <c r="A4" s="16"/>
      <c r="B4" s="17"/>
      <c r="C4" s="3" t="s">
        <v>25</v>
      </c>
      <c r="D4" s="3" t="s">
        <v>26</v>
      </c>
      <c r="E4" s="3" t="s">
        <v>27</v>
      </c>
      <c r="F4" s="4" t="s">
        <v>25</v>
      </c>
      <c r="G4" s="4" t="s">
        <v>26</v>
      </c>
      <c r="H4" s="4" t="s">
        <v>27</v>
      </c>
      <c r="I4" s="5" t="s">
        <v>25</v>
      </c>
      <c r="J4" s="5" t="s">
        <v>26</v>
      </c>
      <c r="K4" s="5" t="s">
        <v>27</v>
      </c>
      <c r="L4" s="6" t="s">
        <v>25</v>
      </c>
      <c r="M4" s="6" t="s">
        <v>26</v>
      </c>
      <c r="N4" s="6" t="s">
        <v>27</v>
      </c>
      <c r="O4" s="11" t="s">
        <v>25</v>
      </c>
      <c r="P4" s="11" t="s">
        <v>26</v>
      </c>
      <c r="Q4" s="11" t="s">
        <v>27</v>
      </c>
      <c r="R4" s="21" t="s">
        <v>25</v>
      </c>
      <c r="S4" s="21" t="s">
        <v>26</v>
      </c>
      <c r="T4" s="21" t="s">
        <v>27</v>
      </c>
      <c r="U4" s="22" t="s">
        <v>25</v>
      </c>
      <c r="V4" s="22" t="s">
        <v>26</v>
      </c>
      <c r="W4" s="22" t="s">
        <v>27</v>
      </c>
    </row>
    <row r="5" spans="1:23" x14ac:dyDescent="0.35">
      <c r="A5" s="16"/>
      <c r="B5" s="17"/>
      <c r="C5" s="7">
        <v>2019</v>
      </c>
      <c r="D5" s="7">
        <v>2019</v>
      </c>
      <c r="E5" s="7">
        <v>2019</v>
      </c>
      <c r="F5" s="8">
        <v>2023</v>
      </c>
      <c r="G5" s="8">
        <v>2023</v>
      </c>
      <c r="H5" s="8">
        <v>2023</v>
      </c>
      <c r="I5" s="9" t="s">
        <v>28</v>
      </c>
      <c r="J5" s="9" t="s">
        <v>28</v>
      </c>
      <c r="K5" s="9" t="s">
        <v>28</v>
      </c>
      <c r="L5" s="10" t="s">
        <v>29</v>
      </c>
      <c r="M5" s="10" t="s">
        <v>29</v>
      </c>
      <c r="N5" s="10" t="s">
        <v>29</v>
      </c>
      <c r="O5" s="12" t="s">
        <v>30</v>
      </c>
      <c r="P5" s="12" t="s">
        <v>30</v>
      </c>
      <c r="Q5" s="12" t="s">
        <v>30</v>
      </c>
      <c r="R5" s="21" t="s">
        <v>22</v>
      </c>
      <c r="S5" s="21" t="s">
        <v>23</v>
      </c>
      <c r="T5" s="21" t="s">
        <v>24</v>
      </c>
      <c r="U5" s="22" t="s">
        <v>22</v>
      </c>
      <c r="V5" s="22" t="s">
        <v>23</v>
      </c>
      <c r="W5" s="22" t="s">
        <v>24</v>
      </c>
    </row>
    <row r="6" spans="1:23" x14ac:dyDescent="0.35">
      <c r="A6" s="13" t="s">
        <v>31</v>
      </c>
      <c r="B6" s="13" t="s">
        <v>32</v>
      </c>
      <c r="C6" s="20">
        <v>208405</v>
      </c>
      <c r="D6" s="20">
        <v>218936</v>
      </c>
      <c r="E6" s="20">
        <v>233384</v>
      </c>
      <c r="F6" s="20">
        <v>196442</v>
      </c>
      <c r="G6" s="20">
        <v>221666</v>
      </c>
      <c r="H6" s="20">
        <v>226277</v>
      </c>
      <c r="I6" s="20">
        <v>193953</v>
      </c>
      <c r="J6" s="20">
        <v>224948</v>
      </c>
      <c r="K6" s="20">
        <v>237380</v>
      </c>
      <c r="L6" s="20">
        <v>204971</v>
      </c>
      <c r="M6" s="20">
        <v>230410</v>
      </c>
      <c r="N6" s="20">
        <v>217018</v>
      </c>
      <c r="O6" s="20">
        <v>217120</v>
      </c>
      <c r="P6" s="20">
        <v>233291</v>
      </c>
      <c r="Q6" s="20">
        <v>234040</v>
      </c>
      <c r="R6" s="20">
        <f>O6-C6</f>
        <v>8715</v>
      </c>
      <c r="S6" s="20">
        <f t="shared" ref="S6:T6" si="0">P6-D6</f>
        <v>14355</v>
      </c>
      <c r="T6" s="20">
        <f t="shared" si="0"/>
        <v>656</v>
      </c>
      <c r="U6" s="24">
        <f>(O6-C6)/C6</f>
        <v>4.1817614740529259E-2</v>
      </c>
      <c r="V6" s="24">
        <f t="shared" ref="V6:W6" si="1">(P6-D6)/D6</f>
        <v>6.5567106368984537E-2</v>
      </c>
      <c r="W6" s="24">
        <f t="shared" si="1"/>
        <v>2.8108182223288659E-3</v>
      </c>
    </row>
    <row r="7" spans="1:23" x14ac:dyDescent="0.35">
      <c r="A7" s="13" t="s">
        <v>33</v>
      </c>
      <c r="B7" s="13" t="s">
        <v>0</v>
      </c>
      <c r="C7" s="20">
        <v>94757</v>
      </c>
      <c r="D7" s="20">
        <v>108322</v>
      </c>
      <c r="E7" s="20">
        <v>109420</v>
      </c>
      <c r="F7" s="20">
        <v>114202</v>
      </c>
      <c r="G7" s="20">
        <v>118745</v>
      </c>
      <c r="H7" s="20">
        <v>124543</v>
      </c>
      <c r="I7" s="20">
        <v>110875</v>
      </c>
      <c r="J7" s="20">
        <v>117596</v>
      </c>
      <c r="K7" s="20">
        <v>121662</v>
      </c>
      <c r="L7" s="20">
        <v>109553</v>
      </c>
      <c r="M7" s="20">
        <v>119924</v>
      </c>
      <c r="N7" s="20">
        <v>108875</v>
      </c>
      <c r="O7" s="20">
        <v>117629</v>
      </c>
      <c r="P7" s="20">
        <v>120708</v>
      </c>
      <c r="Q7" s="20">
        <v>117238</v>
      </c>
      <c r="R7" s="20">
        <f t="shared" ref="R7:R8" si="2">O7-C7</f>
        <v>22872</v>
      </c>
      <c r="S7" s="20">
        <f t="shared" ref="S7:S8" si="3">P7-D7</f>
        <v>12386</v>
      </c>
      <c r="T7" s="20">
        <f t="shared" ref="T7:T8" si="4">Q7-E7</f>
        <v>7818</v>
      </c>
      <c r="U7" s="24">
        <f t="shared" ref="U7:U8" si="5">(O7-C7)/C7</f>
        <v>0.24137530736515508</v>
      </c>
      <c r="V7" s="24">
        <f t="shared" ref="V7:V8" si="6">(P7-D7)/D7</f>
        <v>0.11434426986207788</v>
      </c>
      <c r="W7" s="24">
        <f t="shared" ref="W7:W8" si="7">(Q7-E7)/E7</f>
        <v>7.144946079327362E-2</v>
      </c>
    </row>
    <row r="8" spans="1:23" s="25" customFormat="1" x14ac:dyDescent="0.35">
      <c r="A8" s="31" t="s">
        <v>34</v>
      </c>
      <c r="B8" s="31" t="s">
        <v>1</v>
      </c>
      <c r="C8" s="32">
        <v>113648</v>
      </c>
      <c r="D8" s="32">
        <v>110614</v>
      </c>
      <c r="E8" s="32">
        <v>123964</v>
      </c>
      <c r="F8" s="32">
        <v>82240</v>
      </c>
      <c r="G8" s="32">
        <v>102921</v>
      </c>
      <c r="H8" s="32">
        <v>101734</v>
      </c>
      <c r="I8" s="32">
        <v>83078</v>
      </c>
      <c r="J8" s="32">
        <v>107352</v>
      </c>
      <c r="K8" s="32">
        <v>115718</v>
      </c>
      <c r="L8" s="32">
        <v>95418</v>
      </c>
      <c r="M8" s="32">
        <v>110486</v>
      </c>
      <c r="N8" s="32">
        <v>108143</v>
      </c>
      <c r="O8" s="32">
        <v>99491</v>
      </c>
      <c r="P8" s="32">
        <v>112583</v>
      </c>
      <c r="Q8" s="32">
        <v>116802</v>
      </c>
      <c r="R8" s="32">
        <f t="shared" si="2"/>
        <v>-14157</v>
      </c>
      <c r="S8" s="32">
        <f t="shared" si="3"/>
        <v>1969</v>
      </c>
      <c r="T8" s="32">
        <f t="shared" si="4"/>
        <v>-7162</v>
      </c>
      <c r="U8" s="33">
        <f t="shared" si="5"/>
        <v>-0.124568844150359</v>
      </c>
      <c r="V8" s="33">
        <f t="shared" si="6"/>
        <v>1.7800640063644745E-2</v>
      </c>
      <c r="W8" s="33">
        <f t="shared" si="7"/>
        <v>-5.7774837856151784E-2</v>
      </c>
    </row>
    <row r="9" spans="1:23" x14ac:dyDescent="0.35">
      <c r="A9" s="16" t="s">
        <v>35</v>
      </c>
      <c r="B9" s="17" t="s">
        <v>15</v>
      </c>
      <c r="C9" s="20">
        <v>31968</v>
      </c>
      <c r="D9" s="20">
        <v>51416</v>
      </c>
      <c r="E9" s="20">
        <v>45353</v>
      </c>
      <c r="F9" s="20">
        <v>29314</v>
      </c>
      <c r="G9" s="20">
        <v>48098</v>
      </c>
      <c r="H9" s="20">
        <v>39507</v>
      </c>
      <c r="I9" s="20">
        <v>24454</v>
      </c>
      <c r="J9" s="20">
        <v>49298</v>
      </c>
      <c r="K9" s="20">
        <v>43971</v>
      </c>
      <c r="L9" s="20">
        <v>30165</v>
      </c>
      <c r="M9" s="20">
        <v>47619</v>
      </c>
      <c r="N9" s="20">
        <v>35700</v>
      </c>
      <c r="O9" s="20">
        <v>30560</v>
      </c>
      <c r="P9" s="20">
        <v>44511</v>
      </c>
      <c r="Q9" s="20">
        <v>34745</v>
      </c>
      <c r="R9" s="20">
        <f t="shared" ref="R9:R29" si="8">O9-C9</f>
        <v>-1408</v>
      </c>
      <c r="S9" s="20">
        <f t="shared" ref="S9:S29" si="9">P9-D9</f>
        <v>-6905</v>
      </c>
      <c r="T9" s="20">
        <f t="shared" ref="T9:T29" si="10">Q9-E9</f>
        <v>-10608</v>
      </c>
      <c r="U9" s="24">
        <f t="shared" ref="U9:U29" si="11">(O9-C9)/C9</f>
        <v>-4.4044044044044044E-2</v>
      </c>
      <c r="V9" s="24">
        <f t="shared" ref="V9:V29" si="12">(P9-D9)/D9</f>
        <v>-0.13429671697526063</v>
      </c>
      <c r="W9" s="24">
        <f t="shared" ref="W9:W29" si="13">(Q9-E9)/E9</f>
        <v>-0.23389852931448857</v>
      </c>
    </row>
    <row r="10" spans="1:23" x14ac:dyDescent="0.35">
      <c r="A10" s="16" t="s">
        <v>36</v>
      </c>
      <c r="B10" s="17" t="s">
        <v>8</v>
      </c>
      <c r="C10" s="20">
        <v>10007</v>
      </c>
      <c r="D10" s="20">
        <v>11343</v>
      </c>
      <c r="E10" s="20">
        <v>14523</v>
      </c>
      <c r="F10" s="20">
        <v>13873</v>
      </c>
      <c r="G10" s="20">
        <v>13660</v>
      </c>
      <c r="H10" s="20">
        <v>18817</v>
      </c>
      <c r="I10" s="20">
        <v>15850</v>
      </c>
      <c r="J10" s="20">
        <v>17302</v>
      </c>
      <c r="K10" s="20">
        <v>25113</v>
      </c>
      <c r="L10" s="20">
        <v>18027</v>
      </c>
      <c r="M10" s="20">
        <v>18417</v>
      </c>
      <c r="N10" s="20">
        <v>24263</v>
      </c>
      <c r="O10" s="20">
        <v>20248</v>
      </c>
      <c r="P10" s="20">
        <v>19001</v>
      </c>
      <c r="Q10" s="20">
        <v>25935</v>
      </c>
      <c r="R10" s="20">
        <f t="shared" si="8"/>
        <v>10241</v>
      </c>
      <c r="S10" s="20">
        <f t="shared" si="9"/>
        <v>7658</v>
      </c>
      <c r="T10" s="20">
        <f t="shared" si="10"/>
        <v>11412</v>
      </c>
      <c r="U10" s="24">
        <f t="shared" si="11"/>
        <v>1.0233836314579794</v>
      </c>
      <c r="V10" s="24">
        <f t="shared" si="12"/>
        <v>0.67513003614564049</v>
      </c>
      <c r="W10" s="24">
        <f t="shared" si="13"/>
        <v>0.7857880603181161</v>
      </c>
    </row>
    <row r="11" spans="1:23" x14ac:dyDescent="0.35">
      <c r="A11" s="16" t="s">
        <v>38</v>
      </c>
      <c r="B11" s="17" t="s">
        <v>16</v>
      </c>
      <c r="C11" s="20">
        <v>3447</v>
      </c>
      <c r="D11" s="20">
        <v>4010</v>
      </c>
      <c r="E11" s="20">
        <v>4410</v>
      </c>
      <c r="F11" s="20">
        <v>2992</v>
      </c>
      <c r="G11" s="20">
        <v>4860</v>
      </c>
      <c r="H11" s="20">
        <v>3192</v>
      </c>
      <c r="I11" s="20">
        <v>4399</v>
      </c>
      <c r="J11" s="20">
        <v>4140</v>
      </c>
      <c r="K11" s="20">
        <v>4473</v>
      </c>
      <c r="L11" s="20">
        <v>4540</v>
      </c>
      <c r="M11" s="20">
        <v>4548</v>
      </c>
      <c r="N11" s="20">
        <v>4103</v>
      </c>
      <c r="O11" s="20">
        <v>4910</v>
      </c>
      <c r="P11" s="20">
        <v>4863</v>
      </c>
      <c r="Q11" s="20">
        <v>5065</v>
      </c>
      <c r="R11" s="20">
        <f t="shared" si="8"/>
        <v>1463</v>
      </c>
      <c r="S11" s="20">
        <f t="shared" si="9"/>
        <v>853</v>
      </c>
      <c r="T11" s="20">
        <f t="shared" si="10"/>
        <v>655</v>
      </c>
      <c r="U11" s="24">
        <f t="shared" si="11"/>
        <v>0.42442703800406151</v>
      </c>
      <c r="V11" s="24">
        <f t="shared" si="12"/>
        <v>0.21271820448877807</v>
      </c>
      <c r="W11" s="24">
        <f t="shared" si="13"/>
        <v>0.14852607709750568</v>
      </c>
    </row>
    <row r="12" spans="1:23" x14ac:dyDescent="0.35">
      <c r="A12" s="16" t="s">
        <v>37</v>
      </c>
      <c r="B12" s="17" t="s">
        <v>7</v>
      </c>
      <c r="C12" s="20">
        <v>3631</v>
      </c>
      <c r="D12" s="20">
        <v>3346</v>
      </c>
      <c r="E12" s="20">
        <v>4262</v>
      </c>
      <c r="F12" s="20">
        <v>3929</v>
      </c>
      <c r="G12" s="20">
        <v>3291</v>
      </c>
      <c r="H12" s="20">
        <v>3992</v>
      </c>
      <c r="I12" s="20">
        <v>4143</v>
      </c>
      <c r="J12" s="20">
        <v>4240</v>
      </c>
      <c r="K12" s="20">
        <v>4845</v>
      </c>
      <c r="L12" s="20">
        <v>4694</v>
      </c>
      <c r="M12" s="20">
        <v>4137</v>
      </c>
      <c r="N12" s="20">
        <v>4589</v>
      </c>
      <c r="O12" s="20">
        <v>4588</v>
      </c>
      <c r="P12" s="20">
        <v>5036</v>
      </c>
      <c r="Q12" s="20">
        <v>5062</v>
      </c>
      <c r="R12" s="20">
        <f t="shared" si="8"/>
        <v>957</v>
      </c>
      <c r="S12" s="20">
        <f t="shared" si="9"/>
        <v>1690</v>
      </c>
      <c r="T12" s="20">
        <f t="shared" si="10"/>
        <v>800</v>
      </c>
      <c r="U12" s="24">
        <f t="shared" si="11"/>
        <v>0.26356375654089781</v>
      </c>
      <c r="V12" s="24">
        <f t="shared" si="12"/>
        <v>0.50508069336521222</v>
      </c>
      <c r="W12" s="24">
        <f t="shared" si="13"/>
        <v>0.18770530267480057</v>
      </c>
    </row>
    <row r="13" spans="1:23" x14ac:dyDescent="0.35">
      <c r="A13" s="16" t="s">
        <v>39</v>
      </c>
      <c r="B13" s="17" t="s">
        <v>13</v>
      </c>
      <c r="C13" s="20">
        <v>3280</v>
      </c>
      <c r="D13" s="20">
        <v>3427</v>
      </c>
      <c r="E13" s="20">
        <v>5169</v>
      </c>
      <c r="F13" s="20">
        <v>3999</v>
      </c>
      <c r="G13" s="20">
        <v>3435</v>
      </c>
      <c r="H13" s="20">
        <v>4239</v>
      </c>
      <c r="I13" s="20">
        <v>3960</v>
      </c>
      <c r="J13" s="20">
        <v>3685</v>
      </c>
      <c r="K13" s="20">
        <v>4632</v>
      </c>
      <c r="L13" s="20">
        <v>3998</v>
      </c>
      <c r="M13" s="20">
        <v>3785</v>
      </c>
      <c r="N13" s="20">
        <v>5026</v>
      </c>
      <c r="O13" s="20">
        <v>3855</v>
      </c>
      <c r="P13" s="20">
        <v>3555</v>
      </c>
      <c r="Q13" s="20">
        <v>4983</v>
      </c>
      <c r="R13" s="20">
        <f t="shared" si="8"/>
        <v>575</v>
      </c>
      <c r="S13" s="20">
        <f t="shared" si="9"/>
        <v>128</v>
      </c>
      <c r="T13" s="20">
        <f t="shared" si="10"/>
        <v>-186</v>
      </c>
      <c r="U13" s="24">
        <f t="shared" si="11"/>
        <v>0.17530487804878048</v>
      </c>
      <c r="V13" s="24">
        <f t="shared" si="12"/>
        <v>3.7350452290633204E-2</v>
      </c>
      <c r="W13" s="24">
        <f t="shared" si="13"/>
        <v>-3.5983749274521186E-2</v>
      </c>
    </row>
    <row r="14" spans="1:23" x14ac:dyDescent="0.35">
      <c r="A14" s="16" t="s">
        <v>40</v>
      </c>
      <c r="B14" s="17" t="s">
        <v>12</v>
      </c>
      <c r="C14" s="20">
        <v>3643</v>
      </c>
      <c r="D14" s="20">
        <v>3499</v>
      </c>
      <c r="E14" s="20">
        <v>4159</v>
      </c>
      <c r="F14" s="20">
        <v>2673</v>
      </c>
      <c r="G14" s="20">
        <v>2586</v>
      </c>
      <c r="H14" s="20">
        <v>2908</v>
      </c>
      <c r="I14" s="20">
        <v>2074</v>
      </c>
      <c r="J14" s="20">
        <v>2509</v>
      </c>
      <c r="K14" s="20">
        <v>2942</v>
      </c>
      <c r="L14" s="20">
        <v>2826</v>
      </c>
      <c r="M14" s="20">
        <v>2869</v>
      </c>
      <c r="N14" s="20">
        <v>3335</v>
      </c>
      <c r="O14" s="20">
        <v>2879</v>
      </c>
      <c r="P14" s="20">
        <v>3141</v>
      </c>
      <c r="Q14" s="20">
        <v>3645</v>
      </c>
      <c r="R14" s="20">
        <f t="shared" si="8"/>
        <v>-764</v>
      </c>
      <c r="S14" s="20">
        <f t="shared" si="9"/>
        <v>-358</v>
      </c>
      <c r="T14" s="20">
        <f t="shared" si="10"/>
        <v>-514</v>
      </c>
      <c r="U14" s="24">
        <f t="shared" si="11"/>
        <v>-0.20971726598956902</v>
      </c>
      <c r="V14" s="24">
        <f t="shared" si="12"/>
        <v>-0.10231494712775079</v>
      </c>
      <c r="W14" s="24">
        <f t="shared" si="13"/>
        <v>-0.1235874008175042</v>
      </c>
    </row>
    <row r="15" spans="1:23" x14ac:dyDescent="0.35">
      <c r="A15" s="16" t="s">
        <v>42</v>
      </c>
      <c r="B15" s="16" t="s">
        <v>42</v>
      </c>
      <c r="C15" s="20">
        <v>1370</v>
      </c>
      <c r="D15" s="20">
        <v>1924</v>
      </c>
      <c r="E15" s="20">
        <v>2377</v>
      </c>
      <c r="F15" s="20">
        <v>2056</v>
      </c>
      <c r="G15" s="20">
        <v>1813</v>
      </c>
      <c r="H15" s="20">
        <v>2571</v>
      </c>
      <c r="I15" s="20">
        <v>1712</v>
      </c>
      <c r="J15" s="20">
        <v>1849</v>
      </c>
      <c r="K15" s="20">
        <v>2676</v>
      </c>
      <c r="L15" s="20">
        <v>1894</v>
      </c>
      <c r="M15" s="20">
        <v>1656</v>
      </c>
      <c r="N15" s="20">
        <v>2515</v>
      </c>
      <c r="O15" s="20">
        <v>2793</v>
      </c>
      <c r="P15" s="20">
        <v>2284</v>
      </c>
      <c r="Q15" s="20">
        <v>3454</v>
      </c>
      <c r="R15" s="20">
        <f t="shared" si="8"/>
        <v>1423</v>
      </c>
      <c r="S15" s="20">
        <f t="shared" si="9"/>
        <v>360</v>
      </c>
      <c r="T15" s="20">
        <f t="shared" si="10"/>
        <v>1077</v>
      </c>
      <c r="U15" s="24">
        <f t="shared" si="11"/>
        <v>1.0386861313868614</v>
      </c>
      <c r="V15" s="24">
        <f t="shared" si="12"/>
        <v>0.18711018711018712</v>
      </c>
      <c r="W15" s="24">
        <f t="shared" si="13"/>
        <v>0.45309213294068151</v>
      </c>
    </row>
    <row r="16" spans="1:23" x14ac:dyDescent="0.35">
      <c r="A16" s="16" t="s">
        <v>43</v>
      </c>
      <c r="B16" s="17" t="s">
        <v>10</v>
      </c>
      <c r="C16" s="20">
        <v>1400</v>
      </c>
      <c r="D16" s="20">
        <v>1401</v>
      </c>
      <c r="E16" s="20">
        <v>1861</v>
      </c>
      <c r="F16" s="20">
        <v>1747</v>
      </c>
      <c r="G16" s="20">
        <v>2195</v>
      </c>
      <c r="H16" s="20">
        <v>2410</v>
      </c>
      <c r="I16" s="20">
        <v>2225</v>
      </c>
      <c r="J16" s="20">
        <v>2063</v>
      </c>
      <c r="K16" s="20">
        <v>1718</v>
      </c>
      <c r="L16" s="20">
        <v>2224</v>
      </c>
      <c r="M16" s="20">
        <v>1844</v>
      </c>
      <c r="N16" s="20">
        <v>1897</v>
      </c>
      <c r="O16" s="20">
        <v>2482</v>
      </c>
      <c r="P16" s="20">
        <v>2182</v>
      </c>
      <c r="Q16" s="20">
        <v>2877</v>
      </c>
      <c r="R16" s="20">
        <f t="shared" si="8"/>
        <v>1082</v>
      </c>
      <c r="S16" s="20">
        <f t="shared" si="9"/>
        <v>781</v>
      </c>
      <c r="T16" s="20">
        <f t="shared" si="10"/>
        <v>1016</v>
      </c>
      <c r="U16" s="24">
        <f t="shared" si="11"/>
        <v>0.77285714285714291</v>
      </c>
      <c r="V16" s="24">
        <f t="shared" si="12"/>
        <v>0.55745895788722344</v>
      </c>
      <c r="W16" s="24">
        <f t="shared" si="13"/>
        <v>0.54594304137560457</v>
      </c>
    </row>
    <row r="17" spans="1:23" x14ac:dyDescent="0.35">
      <c r="A17" s="16" t="s">
        <v>44</v>
      </c>
      <c r="B17" s="17" t="s">
        <v>18</v>
      </c>
      <c r="C17" s="20">
        <v>1504</v>
      </c>
      <c r="D17" s="20">
        <v>1296</v>
      </c>
      <c r="E17" s="20">
        <v>1680</v>
      </c>
      <c r="F17" s="20">
        <v>2563</v>
      </c>
      <c r="G17" s="20">
        <v>2815</v>
      </c>
      <c r="H17" s="20">
        <v>2500</v>
      </c>
      <c r="I17" s="20">
        <v>2223</v>
      </c>
      <c r="J17" s="20">
        <v>2405</v>
      </c>
      <c r="K17" s="20">
        <v>2513</v>
      </c>
      <c r="L17" s="20">
        <v>1898</v>
      </c>
      <c r="M17" s="20">
        <v>1943</v>
      </c>
      <c r="N17" s="20">
        <v>1875</v>
      </c>
      <c r="O17" s="20">
        <v>2201</v>
      </c>
      <c r="P17" s="20">
        <v>2377</v>
      </c>
      <c r="Q17" s="20">
        <v>2567</v>
      </c>
      <c r="R17" s="20">
        <f t="shared" si="8"/>
        <v>697</v>
      </c>
      <c r="S17" s="20">
        <f t="shared" si="9"/>
        <v>1081</v>
      </c>
      <c r="T17" s="20">
        <f t="shared" si="10"/>
        <v>887</v>
      </c>
      <c r="U17" s="24">
        <f t="shared" si="11"/>
        <v>0.46343085106382981</v>
      </c>
      <c r="V17" s="24">
        <f t="shared" si="12"/>
        <v>0.83410493827160492</v>
      </c>
      <c r="W17" s="24">
        <f t="shared" si="13"/>
        <v>0.52797619047619049</v>
      </c>
    </row>
    <row r="18" spans="1:23" x14ac:dyDescent="0.35">
      <c r="A18" s="16" t="s">
        <v>41</v>
      </c>
      <c r="B18" s="17" t="s">
        <v>6</v>
      </c>
      <c r="C18" s="20">
        <v>1554</v>
      </c>
      <c r="D18" s="20">
        <v>1386</v>
      </c>
      <c r="E18" s="20">
        <v>1472</v>
      </c>
      <c r="F18" s="20">
        <v>2699</v>
      </c>
      <c r="G18" s="20">
        <v>1985</v>
      </c>
      <c r="H18" s="20">
        <v>1825</v>
      </c>
      <c r="I18" s="20">
        <v>2092</v>
      </c>
      <c r="J18" s="20">
        <v>1552</v>
      </c>
      <c r="K18" s="20">
        <v>1663</v>
      </c>
      <c r="L18" s="20">
        <v>3500</v>
      </c>
      <c r="M18" s="20">
        <v>2030</v>
      </c>
      <c r="N18" s="20">
        <v>2251</v>
      </c>
      <c r="O18" s="20">
        <v>2297</v>
      </c>
      <c r="P18" s="20">
        <v>1824</v>
      </c>
      <c r="Q18" s="20">
        <v>2049</v>
      </c>
      <c r="R18" s="20">
        <f t="shared" si="8"/>
        <v>743</v>
      </c>
      <c r="S18" s="20">
        <f t="shared" si="9"/>
        <v>438</v>
      </c>
      <c r="T18" s="20">
        <f t="shared" si="10"/>
        <v>577</v>
      </c>
      <c r="U18" s="24">
        <f t="shared" si="11"/>
        <v>0.47812097812097815</v>
      </c>
      <c r="V18" s="24">
        <f t="shared" si="12"/>
        <v>0.31601731601731603</v>
      </c>
      <c r="W18" s="24">
        <f t="shared" si="13"/>
        <v>0.39198369565217389</v>
      </c>
    </row>
    <row r="19" spans="1:23" x14ac:dyDescent="0.35">
      <c r="A19" s="16" t="s">
        <v>45</v>
      </c>
      <c r="B19" s="17" t="s">
        <v>11</v>
      </c>
      <c r="C19" s="20">
        <v>1164</v>
      </c>
      <c r="D19" s="20">
        <v>1113</v>
      </c>
      <c r="E19" s="20">
        <v>1263</v>
      </c>
      <c r="F19" s="20">
        <v>1462</v>
      </c>
      <c r="G19" s="20">
        <v>1476</v>
      </c>
      <c r="H19" s="20">
        <v>1561</v>
      </c>
      <c r="I19" s="20">
        <v>1530</v>
      </c>
      <c r="J19" s="20">
        <v>1419</v>
      </c>
      <c r="K19" s="20">
        <v>1745</v>
      </c>
      <c r="L19" s="20">
        <v>1608</v>
      </c>
      <c r="M19" s="20">
        <v>1562</v>
      </c>
      <c r="N19" s="20">
        <v>1821</v>
      </c>
      <c r="O19" s="20">
        <v>1712</v>
      </c>
      <c r="P19" s="20">
        <v>1685</v>
      </c>
      <c r="Q19" s="20">
        <v>2284</v>
      </c>
      <c r="R19" s="20">
        <f t="shared" si="8"/>
        <v>548</v>
      </c>
      <c r="S19" s="20">
        <f t="shared" si="9"/>
        <v>572</v>
      </c>
      <c r="T19" s="20">
        <f t="shared" si="10"/>
        <v>1021</v>
      </c>
      <c r="U19" s="24">
        <f t="shared" si="11"/>
        <v>0.47079037800687284</v>
      </c>
      <c r="V19" s="24">
        <f t="shared" si="12"/>
        <v>0.51392632524707993</v>
      </c>
      <c r="W19" s="24">
        <f t="shared" si="13"/>
        <v>0.80839271575613614</v>
      </c>
    </row>
    <row r="20" spans="1:23" x14ac:dyDescent="0.35">
      <c r="A20" s="16" t="s">
        <v>46</v>
      </c>
      <c r="B20" s="17" t="s">
        <v>9</v>
      </c>
      <c r="C20" s="20">
        <v>1928</v>
      </c>
      <c r="D20" s="20">
        <v>1560</v>
      </c>
      <c r="E20" s="20">
        <v>2208</v>
      </c>
      <c r="F20" s="20">
        <v>1000</v>
      </c>
      <c r="G20" s="20">
        <v>1250</v>
      </c>
      <c r="H20" s="20">
        <v>1551</v>
      </c>
      <c r="I20" s="20">
        <v>1170</v>
      </c>
      <c r="J20" s="20">
        <v>1127</v>
      </c>
      <c r="K20" s="20">
        <v>1496</v>
      </c>
      <c r="L20" s="20">
        <v>997</v>
      </c>
      <c r="M20" s="20">
        <v>1294</v>
      </c>
      <c r="N20" s="20">
        <v>1870</v>
      </c>
      <c r="O20" s="20">
        <v>1263</v>
      </c>
      <c r="P20" s="20">
        <v>1280</v>
      </c>
      <c r="Q20" s="20">
        <v>1768</v>
      </c>
      <c r="R20" s="20">
        <f t="shared" si="8"/>
        <v>-665</v>
      </c>
      <c r="S20" s="20">
        <f t="shared" si="9"/>
        <v>-280</v>
      </c>
      <c r="T20" s="20">
        <f t="shared" si="10"/>
        <v>-440</v>
      </c>
      <c r="U20" s="24">
        <f t="shared" si="11"/>
        <v>-0.34491701244813278</v>
      </c>
      <c r="V20" s="24">
        <f t="shared" si="12"/>
        <v>-0.17948717948717949</v>
      </c>
      <c r="W20" s="24">
        <f t="shared" si="13"/>
        <v>-0.19927536231884058</v>
      </c>
    </row>
    <row r="21" spans="1:23" x14ac:dyDescent="0.35">
      <c r="A21" s="16" t="s">
        <v>48</v>
      </c>
      <c r="B21" s="17" t="s">
        <v>4</v>
      </c>
      <c r="C21" s="20">
        <v>630</v>
      </c>
      <c r="D21" s="20">
        <v>633</v>
      </c>
      <c r="E21" s="20">
        <v>809</v>
      </c>
      <c r="F21" s="20">
        <v>987</v>
      </c>
      <c r="G21" s="20">
        <v>1024</v>
      </c>
      <c r="H21" s="20">
        <v>1093</v>
      </c>
      <c r="I21" s="20">
        <v>1321</v>
      </c>
      <c r="J21" s="20">
        <v>991</v>
      </c>
      <c r="K21" s="20">
        <v>1458</v>
      </c>
      <c r="L21" s="20">
        <v>1278</v>
      </c>
      <c r="M21" s="20">
        <v>1180</v>
      </c>
      <c r="N21" s="20">
        <v>1375</v>
      </c>
      <c r="O21" s="20">
        <v>1353</v>
      </c>
      <c r="P21" s="20">
        <v>1163</v>
      </c>
      <c r="Q21" s="20">
        <v>1668</v>
      </c>
      <c r="R21" s="20">
        <f t="shared" si="8"/>
        <v>723</v>
      </c>
      <c r="S21" s="20">
        <f t="shared" si="9"/>
        <v>530</v>
      </c>
      <c r="T21" s="20">
        <f t="shared" si="10"/>
        <v>859</v>
      </c>
      <c r="U21" s="24">
        <f t="shared" si="11"/>
        <v>1.1476190476190475</v>
      </c>
      <c r="V21" s="24">
        <f t="shared" si="12"/>
        <v>0.83728278041074244</v>
      </c>
      <c r="W21" s="24">
        <f t="shared" si="13"/>
        <v>1.0618046971569839</v>
      </c>
    </row>
    <row r="22" spans="1:23" x14ac:dyDescent="0.35">
      <c r="A22" s="16" t="s">
        <v>50</v>
      </c>
      <c r="B22" s="17" t="s">
        <v>5</v>
      </c>
      <c r="C22" s="20">
        <v>930</v>
      </c>
      <c r="D22" s="20">
        <v>892</v>
      </c>
      <c r="E22" s="20">
        <v>1174</v>
      </c>
      <c r="F22" s="20">
        <v>918</v>
      </c>
      <c r="G22" s="20">
        <v>1008</v>
      </c>
      <c r="H22" s="20">
        <v>1026</v>
      </c>
      <c r="I22" s="20">
        <v>1080</v>
      </c>
      <c r="J22" s="20">
        <v>1092</v>
      </c>
      <c r="K22" s="20">
        <v>891</v>
      </c>
      <c r="L22" s="20">
        <v>1651</v>
      </c>
      <c r="M22" s="20">
        <v>1071</v>
      </c>
      <c r="N22" s="20">
        <v>1034</v>
      </c>
      <c r="O22" s="20">
        <v>1401</v>
      </c>
      <c r="P22" s="20">
        <v>1112</v>
      </c>
      <c r="Q22" s="20">
        <v>1441</v>
      </c>
      <c r="R22" s="20">
        <f t="shared" si="8"/>
        <v>471</v>
      </c>
      <c r="S22" s="20">
        <f t="shared" si="9"/>
        <v>220</v>
      </c>
      <c r="T22" s="20">
        <f t="shared" si="10"/>
        <v>267</v>
      </c>
      <c r="U22" s="24">
        <f t="shared" si="11"/>
        <v>0.50645161290322582</v>
      </c>
      <c r="V22" s="24">
        <f t="shared" si="12"/>
        <v>0.24663677130044842</v>
      </c>
      <c r="W22" s="24">
        <f t="shared" si="13"/>
        <v>0.22742759795570699</v>
      </c>
    </row>
    <row r="23" spans="1:23" x14ac:dyDescent="0.35">
      <c r="A23" s="16" t="s">
        <v>47</v>
      </c>
      <c r="B23" s="17" t="s">
        <v>19</v>
      </c>
      <c r="C23" s="20">
        <v>34924</v>
      </c>
      <c r="D23" s="20">
        <v>12932</v>
      </c>
      <c r="E23" s="20">
        <v>19969</v>
      </c>
      <c r="F23" s="20">
        <v>1798</v>
      </c>
      <c r="G23" s="20">
        <v>1314</v>
      </c>
      <c r="H23" s="20">
        <v>1302</v>
      </c>
      <c r="I23" s="20">
        <v>1971</v>
      </c>
      <c r="J23" s="20">
        <v>1580</v>
      </c>
      <c r="K23" s="20">
        <v>1844</v>
      </c>
      <c r="L23" s="20">
        <v>1546</v>
      </c>
      <c r="M23" s="20">
        <v>1215</v>
      </c>
      <c r="N23" s="20">
        <v>1342</v>
      </c>
      <c r="O23" s="20">
        <v>1290</v>
      </c>
      <c r="P23" s="20">
        <v>879</v>
      </c>
      <c r="Q23" s="20">
        <v>1295</v>
      </c>
      <c r="R23" s="20">
        <f t="shared" si="8"/>
        <v>-33634</v>
      </c>
      <c r="S23" s="20">
        <f t="shared" si="9"/>
        <v>-12053</v>
      </c>
      <c r="T23" s="20">
        <f t="shared" si="10"/>
        <v>-18674</v>
      </c>
      <c r="U23" s="24">
        <f t="shared" si="11"/>
        <v>-0.96306265032642313</v>
      </c>
      <c r="V23" s="24">
        <f t="shared" si="12"/>
        <v>-0.93202907516238787</v>
      </c>
      <c r="W23" s="24">
        <f t="shared" si="13"/>
        <v>-0.93514948169662981</v>
      </c>
    </row>
    <row r="24" spans="1:23" x14ac:dyDescent="0.35">
      <c r="A24" s="16" t="s">
        <v>51</v>
      </c>
      <c r="B24" s="17" t="s">
        <v>17</v>
      </c>
      <c r="C24" s="20">
        <v>753</v>
      </c>
      <c r="D24" s="20">
        <v>740</v>
      </c>
      <c r="E24" s="20">
        <v>1035</v>
      </c>
      <c r="F24" s="20">
        <v>805</v>
      </c>
      <c r="G24" s="20">
        <v>906</v>
      </c>
      <c r="H24" s="20">
        <v>927</v>
      </c>
      <c r="I24" s="20">
        <v>638</v>
      </c>
      <c r="J24" s="20">
        <v>595</v>
      </c>
      <c r="K24" s="20">
        <v>740</v>
      </c>
      <c r="L24" s="20">
        <v>836</v>
      </c>
      <c r="M24" s="20">
        <v>1063</v>
      </c>
      <c r="N24" s="20">
        <v>752</v>
      </c>
      <c r="O24" s="20">
        <v>826</v>
      </c>
      <c r="P24" s="20">
        <v>990</v>
      </c>
      <c r="Q24" s="20">
        <v>1260</v>
      </c>
      <c r="R24" s="20">
        <f t="shared" si="8"/>
        <v>73</v>
      </c>
      <c r="S24" s="20">
        <f t="shared" si="9"/>
        <v>250</v>
      </c>
      <c r="T24" s="20">
        <f t="shared" si="10"/>
        <v>225</v>
      </c>
      <c r="U24" s="24">
        <f t="shared" si="11"/>
        <v>9.6945551128818058E-2</v>
      </c>
      <c r="V24" s="24">
        <f t="shared" si="12"/>
        <v>0.33783783783783783</v>
      </c>
      <c r="W24" s="24">
        <f t="shared" si="13"/>
        <v>0.21739130434782608</v>
      </c>
    </row>
    <row r="25" spans="1:23" x14ac:dyDescent="0.35">
      <c r="A25" s="16" t="s">
        <v>49</v>
      </c>
      <c r="B25" s="17" t="s">
        <v>3</v>
      </c>
      <c r="C25" s="20">
        <v>579</v>
      </c>
      <c r="D25" s="20">
        <v>525</v>
      </c>
      <c r="E25" s="20">
        <v>658</v>
      </c>
      <c r="F25" s="20">
        <v>543</v>
      </c>
      <c r="G25" s="20">
        <v>613</v>
      </c>
      <c r="H25" s="20">
        <v>622</v>
      </c>
      <c r="I25" s="20">
        <v>573</v>
      </c>
      <c r="J25" s="20">
        <v>539</v>
      </c>
      <c r="K25" s="20">
        <v>664</v>
      </c>
      <c r="L25" s="20">
        <v>1322</v>
      </c>
      <c r="M25" s="20">
        <v>1185</v>
      </c>
      <c r="N25" s="20">
        <v>1274</v>
      </c>
      <c r="O25" s="20">
        <v>632</v>
      </c>
      <c r="P25" s="20">
        <v>548</v>
      </c>
      <c r="Q25" s="20">
        <v>837</v>
      </c>
      <c r="R25" s="20">
        <f t="shared" si="8"/>
        <v>53</v>
      </c>
      <c r="S25" s="20">
        <f t="shared" si="9"/>
        <v>23</v>
      </c>
      <c r="T25" s="20">
        <f t="shared" si="10"/>
        <v>179</v>
      </c>
      <c r="U25" s="24">
        <f t="shared" si="11"/>
        <v>9.1537132987910191E-2</v>
      </c>
      <c r="V25" s="24">
        <f t="shared" si="12"/>
        <v>4.3809523809523812E-2</v>
      </c>
      <c r="W25" s="24">
        <f t="shared" si="13"/>
        <v>0.27203647416413373</v>
      </c>
    </row>
    <row r="26" spans="1:23" x14ac:dyDescent="0.35">
      <c r="A26" s="16" t="s">
        <v>54</v>
      </c>
      <c r="B26" s="17" t="s">
        <v>20</v>
      </c>
      <c r="C26" s="20">
        <v>469</v>
      </c>
      <c r="D26" s="20">
        <v>743</v>
      </c>
      <c r="E26" s="20">
        <v>624</v>
      </c>
      <c r="F26" s="20">
        <v>140</v>
      </c>
      <c r="G26" s="20">
        <v>227</v>
      </c>
      <c r="H26" s="20">
        <v>521</v>
      </c>
      <c r="I26" s="20">
        <v>436</v>
      </c>
      <c r="J26" s="20">
        <v>490</v>
      </c>
      <c r="K26" s="20">
        <v>465</v>
      </c>
      <c r="L26" s="20">
        <v>358</v>
      </c>
      <c r="M26" s="20">
        <v>371</v>
      </c>
      <c r="N26" s="20">
        <v>579</v>
      </c>
      <c r="O26" s="20">
        <v>694</v>
      </c>
      <c r="P26" s="20">
        <v>622</v>
      </c>
      <c r="Q26" s="20">
        <v>596</v>
      </c>
      <c r="R26" s="20">
        <f t="shared" si="8"/>
        <v>225</v>
      </c>
      <c r="S26" s="20">
        <f t="shared" si="9"/>
        <v>-121</v>
      </c>
      <c r="T26" s="20">
        <f t="shared" si="10"/>
        <v>-28</v>
      </c>
      <c r="U26" s="24">
        <f t="shared" si="11"/>
        <v>0.47974413646055436</v>
      </c>
      <c r="V26" s="24">
        <f t="shared" si="12"/>
        <v>-0.16285329744279947</v>
      </c>
      <c r="W26" s="24">
        <f t="shared" si="13"/>
        <v>-4.4871794871794872E-2</v>
      </c>
    </row>
    <row r="27" spans="1:23" x14ac:dyDescent="0.35">
      <c r="A27" s="16" t="s">
        <v>53</v>
      </c>
      <c r="B27" s="17" t="s">
        <v>21</v>
      </c>
      <c r="C27" s="20">
        <v>1424</v>
      </c>
      <c r="D27" s="20">
        <v>904</v>
      </c>
      <c r="E27" s="20">
        <v>1260</v>
      </c>
      <c r="F27" s="20">
        <v>173</v>
      </c>
      <c r="G27" s="20">
        <v>176</v>
      </c>
      <c r="H27" s="20">
        <v>309</v>
      </c>
      <c r="I27" s="20">
        <v>367</v>
      </c>
      <c r="J27" s="20">
        <v>423</v>
      </c>
      <c r="K27" s="20">
        <v>423</v>
      </c>
      <c r="L27" s="20">
        <v>444</v>
      </c>
      <c r="M27" s="20">
        <v>458</v>
      </c>
      <c r="N27" s="20">
        <v>523</v>
      </c>
      <c r="O27" s="20">
        <v>582</v>
      </c>
      <c r="P27" s="20">
        <v>679</v>
      </c>
      <c r="Q27" s="20">
        <v>634</v>
      </c>
      <c r="R27" s="20">
        <f t="shared" si="8"/>
        <v>-842</v>
      </c>
      <c r="S27" s="20">
        <f t="shared" si="9"/>
        <v>-225</v>
      </c>
      <c r="T27" s="20">
        <f t="shared" si="10"/>
        <v>-626</v>
      </c>
      <c r="U27" s="24">
        <f t="shared" si="11"/>
        <v>-0.5912921348314607</v>
      </c>
      <c r="V27" s="24">
        <f t="shared" si="12"/>
        <v>-0.24889380530973451</v>
      </c>
      <c r="W27" s="24">
        <f t="shared" si="13"/>
        <v>-0.49682539682539684</v>
      </c>
    </row>
    <row r="28" spans="1:23" x14ac:dyDescent="0.35">
      <c r="A28" s="16" t="s">
        <v>52</v>
      </c>
      <c r="B28" s="17" t="s">
        <v>14</v>
      </c>
      <c r="C28" s="20">
        <v>419</v>
      </c>
      <c r="D28" s="20">
        <v>336</v>
      </c>
      <c r="E28" s="20">
        <v>555</v>
      </c>
      <c r="F28" s="20">
        <v>474</v>
      </c>
      <c r="G28" s="20">
        <v>530</v>
      </c>
      <c r="H28" s="20">
        <v>809</v>
      </c>
      <c r="I28" s="20">
        <v>557</v>
      </c>
      <c r="J28" s="20">
        <v>558</v>
      </c>
      <c r="K28" s="20">
        <v>782</v>
      </c>
      <c r="L28" s="20">
        <v>499</v>
      </c>
      <c r="M28" s="20">
        <v>614</v>
      </c>
      <c r="N28" s="20">
        <v>521</v>
      </c>
      <c r="O28" s="20">
        <v>581</v>
      </c>
      <c r="P28" s="20">
        <v>579</v>
      </c>
      <c r="Q28" s="20">
        <v>666</v>
      </c>
      <c r="R28" s="20">
        <f t="shared" si="8"/>
        <v>162</v>
      </c>
      <c r="S28" s="20">
        <f t="shared" si="9"/>
        <v>243</v>
      </c>
      <c r="T28" s="20">
        <f t="shared" si="10"/>
        <v>111</v>
      </c>
      <c r="U28" s="24">
        <f t="shared" si="11"/>
        <v>0.38663484486873506</v>
      </c>
      <c r="V28" s="24">
        <f t="shared" si="12"/>
        <v>0.7232142857142857</v>
      </c>
      <c r="W28" s="24">
        <f t="shared" si="13"/>
        <v>0.2</v>
      </c>
    </row>
    <row r="29" spans="1:23" x14ac:dyDescent="0.35">
      <c r="A29" s="16" t="s">
        <v>2</v>
      </c>
      <c r="B29" s="17" t="s">
        <v>2</v>
      </c>
      <c r="C29" s="20">
        <v>395</v>
      </c>
      <c r="D29" s="20">
        <v>353</v>
      </c>
      <c r="E29" s="20">
        <v>438</v>
      </c>
      <c r="F29" s="20">
        <v>524</v>
      </c>
      <c r="G29" s="20">
        <v>456</v>
      </c>
      <c r="H29" s="20">
        <v>434</v>
      </c>
      <c r="I29" s="20">
        <v>411</v>
      </c>
      <c r="J29" s="20">
        <v>501</v>
      </c>
      <c r="K29" s="20">
        <v>456</v>
      </c>
      <c r="L29" s="20">
        <v>425</v>
      </c>
      <c r="M29" s="20">
        <v>592</v>
      </c>
      <c r="N29" s="20">
        <v>411</v>
      </c>
      <c r="O29" s="20">
        <v>433</v>
      </c>
      <c r="P29" s="20">
        <v>380</v>
      </c>
      <c r="Q29" s="20">
        <v>590</v>
      </c>
      <c r="R29" s="20">
        <f t="shared" si="8"/>
        <v>38</v>
      </c>
      <c r="S29" s="20">
        <f t="shared" si="9"/>
        <v>27</v>
      </c>
      <c r="T29" s="20">
        <f t="shared" si="10"/>
        <v>152</v>
      </c>
      <c r="U29" s="24">
        <f t="shared" si="11"/>
        <v>9.6202531645569619E-2</v>
      </c>
      <c r="V29" s="24">
        <f t="shared" si="12"/>
        <v>7.6487252124645896E-2</v>
      </c>
      <c r="W29" s="24">
        <f t="shared" si="13"/>
        <v>0.34703196347031962</v>
      </c>
    </row>
    <row r="31" spans="1:23" x14ac:dyDescent="0.35">
      <c r="A31" s="19" t="s">
        <v>57</v>
      </c>
    </row>
    <row r="32" spans="1:23" x14ac:dyDescent="0.35">
      <c r="A32" s="16"/>
      <c r="B32" s="17"/>
      <c r="C32" s="3" t="s">
        <v>22</v>
      </c>
      <c r="D32" s="3" t="s">
        <v>23</v>
      </c>
      <c r="E32" s="3" t="s">
        <v>24</v>
      </c>
      <c r="F32" s="4" t="s">
        <v>22</v>
      </c>
      <c r="G32" s="4" t="s">
        <v>23</v>
      </c>
      <c r="H32" s="4" t="s">
        <v>24</v>
      </c>
      <c r="I32" s="5" t="s">
        <v>22</v>
      </c>
      <c r="J32" s="5" t="s">
        <v>23</v>
      </c>
      <c r="K32" s="5" t="s">
        <v>24</v>
      </c>
      <c r="L32" s="6" t="s">
        <v>22</v>
      </c>
      <c r="M32" s="6" t="s">
        <v>23</v>
      </c>
      <c r="N32" s="6" t="s">
        <v>24</v>
      </c>
      <c r="O32" s="11" t="s">
        <v>22</v>
      </c>
      <c r="P32" s="11" t="s">
        <v>23</v>
      </c>
      <c r="Q32" s="11" t="s">
        <v>24</v>
      </c>
      <c r="R32" s="48" t="s">
        <v>58</v>
      </c>
      <c r="S32" s="48"/>
      <c r="T32" s="48"/>
      <c r="U32" s="49" t="s">
        <v>58</v>
      </c>
      <c r="V32" s="49"/>
      <c r="W32" s="49"/>
    </row>
    <row r="33" spans="1:23" x14ac:dyDescent="0.35">
      <c r="A33" s="16"/>
      <c r="B33" s="17"/>
      <c r="C33" s="3" t="s">
        <v>25</v>
      </c>
      <c r="D33" s="3" t="s">
        <v>26</v>
      </c>
      <c r="E33" s="3" t="s">
        <v>27</v>
      </c>
      <c r="F33" s="4" t="s">
        <v>25</v>
      </c>
      <c r="G33" s="4" t="s">
        <v>26</v>
      </c>
      <c r="H33" s="4" t="s">
        <v>27</v>
      </c>
      <c r="I33" s="5" t="s">
        <v>25</v>
      </c>
      <c r="J33" s="5" t="s">
        <v>26</v>
      </c>
      <c r="K33" s="5" t="s">
        <v>27</v>
      </c>
      <c r="L33" s="6" t="s">
        <v>25</v>
      </c>
      <c r="M33" s="6" t="s">
        <v>26</v>
      </c>
      <c r="N33" s="6" t="s">
        <v>27</v>
      </c>
      <c r="O33" s="11" t="s">
        <v>25</v>
      </c>
      <c r="P33" s="11" t="s">
        <v>26</v>
      </c>
      <c r="Q33" s="11" t="s">
        <v>27</v>
      </c>
      <c r="R33" s="21" t="s">
        <v>25</v>
      </c>
      <c r="S33" s="21" t="s">
        <v>26</v>
      </c>
      <c r="T33" s="21" t="s">
        <v>27</v>
      </c>
      <c r="U33" s="22" t="s">
        <v>25</v>
      </c>
      <c r="V33" s="22" t="s">
        <v>26</v>
      </c>
      <c r="W33" s="22" t="s">
        <v>27</v>
      </c>
    </row>
    <row r="34" spans="1:23" x14ac:dyDescent="0.35">
      <c r="A34" s="16"/>
      <c r="B34" s="17"/>
      <c r="C34" s="7">
        <v>2019</v>
      </c>
      <c r="D34" s="7">
        <v>2019</v>
      </c>
      <c r="E34" s="7">
        <v>2019</v>
      </c>
      <c r="F34" s="8">
        <v>2023</v>
      </c>
      <c r="G34" s="8">
        <v>2023</v>
      </c>
      <c r="H34" s="8">
        <v>2023</v>
      </c>
      <c r="I34" s="9" t="s">
        <v>28</v>
      </c>
      <c r="J34" s="9" t="s">
        <v>28</v>
      </c>
      <c r="K34" s="9" t="s">
        <v>28</v>
      </c>
      <c r="L34" s="10" t="s">
        <v>29</v>
      </c>
      <c r="M34" s="10" t="s">
        <v>29</v>
      </c>
      <c r="N34" s="10" t="s">
        <v>29</v>
      </c>
      <c r="O34" s="12" t="s">
        <v>30</v>
      </c>
      <c r="P34" s="12" t="s">
        <v>30</v>
      </c>
      <c r="Q34" s="12" t="s">
        <v>30</v>
      </c>
      <c r="R34" s="21" t="s">
        <v>22</v>
      </c>
      <c r="S34" s="21" t="s">
        <v>23</v>
      </c>
      <c r="T34" s="21" t="s">
        <v>24</v>
      </c>
      <c r="U34" s="22" t="s">
        <v>22</v>
      </c>
      <c r="V34" s="22" t="s">
        <v>23</v>
      </c>
      <c r="W34" s="22" t="s">
        <v>24</v>
      </c>
    </row>
    <row r="35" spans="1:23" x14ac:dyDescent="0.35">
      <c r="A35" s="13" t="s">
        <v>31</v>
      </c>
      <c r="B35" s="13" t="s">
        <v>32</v>
      </c>
      <c r="C35" s="20">
        <v>394683</v>
      </c>
      <c r="D35" s="20">
        <v>379649</v>
      </c>
      <c r="E35" s="20">
        <v>420897</v>
      </c>
      <c r="F35" s="20">
        <v>363554</v>
      </c>
      <c r="G35" s="20">
        <v>409525</v>
      </c>
      <c r="H35" s="20">
        <v>428037</v>
      </c>
      <c r="I35" s="20">
        <v>354167</v>
      </c>
      <c r="J35" s="20">
        <v>409206</v>
      </c>
      <c r="K35" s="20">
        <v>435921</v>
      </c>
      <c r="L35" s="20">
        <v>368280</v>
      </c>
      <c r="M35" s="20">
        <v>406872</v>
      </c>
      <c r="N35" s="20">
        <v>395473</v>
      </c>
      <c r="O35" s="20">
        <v>395913</v>
      </c>
      <c r="P35" s="20">
        <v>422187</v>
      </c>
      <c r="Q35" s="20">
        <v>438172</v>
      </c>
      <c r="R35" s="20">
        <f>O35-C35</f>
        <v>1230</v>
      </c>
      <c r="S35" s="20">
        <f t="shared" ref="S35:S37" si="14">P35-D35</f>
        <v>42538</v>
      </c>
      <c r="T35" s="20">
        <f t="shared" ref="T35:T37" si="15">Q35-E35</f>
        <v>17275</v>
      </c>
      <c r="U35" s="24">
        <f>(O35-C35)/C35</f>
        <v>3.116425080380964E-3</v>
      </c>
      <c r="V35" s="24">
        <f t="shared" ref="V35:V37" si="16">(P35-D35)/D35</f>
        <v>0.11204560001475047</v>
      </c>
      <c r="W35" s="24">
        <f t="shared" ref="W35:W37" si="17">(Q35-E35)/E35</f>
        <v>4.1043295628146556E-2</v>
      </c>
    </row>
    <row r="36" spans="1:23" x14ac:dyDescent="0.35">
      <c r="A36" s="13" t="s">
        <v>33</v>
      </c>
      <c r="B36" s="13" t="s">
        <v>0</v>
      </c>
      <c r="C36" s="20">
        <v>155230</v>
      </c>
      <c r="D36" s="20">
        <v>171453</v>
      </c>
      <c r="E36" s="20">
        <v>174655</v>
      </c>
      <c r="F36" s="20">
        <v>193151</v>
      </c>
      <c r="G36" s="20">
        <v>202010</v>
      </c>
      <c r="H36" s="20">
        <v>212440</v>
      </c>
      <c r="I36" s="20">
        <v>184860</v>
      </c>
      <c r="J36" s="20">
        <v>197729</v>
      </c>
      <c r="K36" s="20">
        <v>202684</v>
      </c>
      <c r="L36" s="20">
        <v>181454</v>
      </c>
      <c r="M36" s="20">
        <v>198717</v>
      </c>
      <c r="N36" s="20">
        <v>181207</v>
      </c>
      <c r="O36" s="20">
        <v>194804</v>
      </c>
      <c r="P36" s="20">
        <v>198520</v>
      </c>
      <c r="Q36" s="20">
        <v>198297</v>
      </c>
      <c r="R36" s="20">
        <f t="shared" ref="R36:R37" si="18">O36-C36</f>
        <v>39574</v>
      </c>
      <c r="S36" s="20">
        <f t="shared" si="14"/>
        <v>27067</v>
      </c>
      <c r="T36" s="20">
        <f t="shared" si="15"/>
        <v>23642</v>
      </c>
      <c r="U36" s="24">
        <f t="shared" ref="U36:U37" si="19">(O36-C36)/C36</f>
        <v>0.25493783418153709</v>
      </c>
      <c r="V36" s="24">
        <f t="shared" si="16"/>
        <v>0.15786833709529724</v>
      </c>
      <c r="W36" s="24">
        <f t="shared" si="17"/>
        <v>0.13536400332083251</v>
      </c>
    </row>
    <row r="37" spans="1:23" s="25" customFormat="1" x14ac:dyDescent="0.35">
      <c r="A37" s="31" t="s">
        <v>34</v>
      </c>
      <c r="B37" s="31" t="s">
        <v>1</v>
      </c>
      <c r="C37" s="32">
        <v>239453</v>
      </c>
      <c r="D37" s="32">
        <v>208196</v>
      </c>
      <c r="E37" s="32">
        <v>246242</v>
      </c>
      <c r="F37" s="32">
        <v>170403</v>
      </c>
      <c r="G37" s="32">
        <v>207515</v>
      </c>
      <c r="H37" s="32">
        <v>215597</v>
      </c>
      <c r="I37" s="32">
        <v>169307</v>
      </c>
      <c r="J37" s="32">
        <v>211477</v>
      </c>
      <c r="K37" s="32">
        <v>233237</v>
      </c>
      <c r="L37" s="32">
        <v>186826</v>
      </c>
      <c r="M37" s="32">
        <v>208155</v>
      </c>
      <c r="N37" s="32">
        <v>214266</v>
      </c>
      <c r="O37" s="32">
        <v>201109</v>
      </c>
      <c r="P37" s="32">
        <v>223667</v>
      </c>
      <c r="Q37" s="32">
        <v>239875</v>
      </c>
      <c r="R37" s="32">
        <f t="shared" si="18"/>
        <v>-38344</v>
      </c>
      <c r="S37" s="32">
        <f t="shared" si="14"/>
        <v>15471</v>
      </c>
      <c r="T37" s="32">
        <f t="shared" si="15"/>
        <v>-6367</v>
      </c>
      <c r="U37" s="33">
        <f t="shared" si="19"/>
        <v>-0.16013163334767158</v>
      </c>
      <c r="V37" s="33">
        <f t="shared" si="16"/>
        <v>7.4309785010278781E-2</v>
      </c>
      <c r="W37" s="33">
        <f t="shared" si="17"/>
        <v>-2.5856677577342613E-2</v>
      </c>
    </row>
    <row r="38" spans="1:23" x14ac:dyDescent="0.35">
      <c r="A38" s="16" t="s">
        <v>35</v>
      </c>
      <c r="B38" s="17" t="s">
        <v>15</v>
      </c>
      <c r="C38" s="20">
        <v>56263</v>
      </c>
      <c r="D38" s="20">
        <v>84462</v>
      </c>
      <c r="E38" s="20">
        <v>83670</v>
      </c>
      <c r="F38" s="20">
        <v>50887</v>
      </c>
      <c r="G38" s="20">
        <v>80843</v>
      </c>
      <c r="H38" s="20">
        <v>73384</v>
      </c>
      <c r="I38" s="20">
        <v>44414</v>
      </c>
      <c r="J38" s="20">
        <v>82034</v>
      </c>
      <c r="K38" s="20">
        <v>82485</v>
      </c>
      <c r="L38" s="20">
        <v>54938</v>
      </c>
      <c r="M38" s="20">
        <v>81123</v>
      </c>
      <c r="N38" s="20">
        <v>65226</v>
      </c>
      <c r="O38" s="20">
        <v>54720</v>
      </c>
      <c r="P38" s="20">
        <v>78189</v>
      </c>
      <c r="Q38" s="20">
        <v>65489</v>
      </c>
      <c r="R38" s="20">
        <f t="shared" ref="R38:R58" si="20">O38-C38</f>
        <v>-1543</v>
      </c>
      <c r="S38" s="20">
        <f t="shared" ref="S38:S58" si="21">P38-D38</f>
        <v>-6273</v>
      </c>
      <c r="T38" s="20">
        <f t="shared" ref="T38:T58" si="22">Q38-E38</f>
        <v>-18181</v>
      </c>
      <c r="U38" s="24">
        <f t="shared" ref="U38:U58" si="23">(O38-C38)/C38</f>
        <v>-2.7424772941364663E-2</v>
      </c>
      <c r="V38" s="24">
        <f t="shared" ref="V38:V58" si="24">(P38-D38)/D38</f>
        <v>-7.4270085955814455E-2</v>
      </c>
      <c r="W38" s="24">
        <f t="shared" ref="W38:W58" si="25">(Q38-E38)/E38</f>
        <v>-0.21729413170790007</v>
      </c>
    </row>
    <row r="39" spans="1:23" x14ac:dyDescent="0.35">
      <c r="A39" s="16" t="s">
        <v>36</v>
      </c>
      <c r="B39" s="17" t="s">
        <v>8</v>
      </c>
      <c r="C39" s="20">
        <v>16084</v>
      </c>
      <c r="D39" s="20">
        <v>17455</v>
      </c>
      <c r="E39" s="20">
        <v>21629</v>
      </c>
      <c r="F39" s="20">
        <v>22897</v>
      </c>
      <c r="G39" s="20">
        <v>21832</v>
      </c>
      <c r="H39" s="20">
        <v>29182</v>
      </c>
      <c r="I39" s="20">
        <v>25267</v>
      </c>
      <c r="J39" s="20">
        <v>27249</v>
      </c>
      <c r="K39" s="20">
        <v>39182</v>
      </c>
      <c r="L39" s="20">
        <v>27140</v>
      </c>
      <c r="M39" s="20">
        <v>28247</v>
      </c>
      <c r="N39" s="20">
        <v>36654</v>
      </c>
      <c r="O39" s="20">
        <v>31014</v>
      </c>
      <c r="P39" s="20">
        <v>28108</v>
      </c>
      <c r="Q39" s="20">
        <v>38853</v>
      </c>
      <c r="R39" s="20">
        <f t="shared" si="20"/>
        <v>14930</v>
      </c>
      <c r="S39" s="20">
        <f t="shared" si="21"/>
        <v>10653</v>
      </c>
      <c r="T39" s="20">
        <f t="shared" si="22"/>
        <v>17224</v>
      </c>
      <c r="U39" s="24">
        <f t="shared" si="23"/>
        <v>0.92825167868689384</v>
      </c>
      <c r="V39" s="24">
        <f t="shared" si="24"/>
        <v>0.61031223145230595</v>
      </c>
      <c r="W39" s="24">
        <f t="shared" si="25"/>
        <v>0.79633824957233346</v>
      </c>
    </row>
    <row r="40" spans="1:23" x14ac:dyDescent="0.35">
      <c r="A40" s="16" t="s">
        <v>38</v>
      </c>
      <c r="B40" s="17" t="s">
        <v>16</v>
      </c>
      <c r="C40" s="20">
        <v>8974</v>
      </c>
      <c r="D40" s="20">
        <v>9657</v>
      </c>
      <c r="E40" s="20">
        <v>10680</v>
      </c>
      <c r="F40" s="20">
        <v>5771</v>
      </c>
      <c r="G40" s="20">
        <v>9528</v>
      </c>
      <c r="H40" s="20">
        <v>6985</v>
      </c>
      <c r="I40" s="20">
        <v>9023</v>
      </c>
      <c r="J40" s="20">
        <v>9305</v>
      </c>
      <c r="K40" s="20">
        <v>8888</v>
      </c>
      <c r="L40" s="20">
        <v>9822</v>
      </c>
      <c r="M40" s="20">
        <v>9980</v>
      </c>
      <c r="N40" s="20">
        <v>8709</v>
      </c>
      <c r="O40" s="20">
        <v>10241</v>
      </c>
      <c r="P40" s="20">
        <v>11111</v>
      </c>
      <c r="Q40" s="20">
        <v>11342</v>
      </c>
      <c r="R40" s="20">
        <f t="shared" si="20"/>
        <v>1267</v>
      </c>
      <c r="S40" s="20">
        <f t="shared" si="21"/>
        <v>1454</v>
      </c>
      <c r="T40" s="20">
        <f t="shared" si="22"/>
        <v>662</v>
      </c>
      <c r="U40" s="24">
        <f t="shared" si="23"/>
        <v>0.14118564742589704</v>
      </c>
      <c r="V40" s="24">
        <f t="shared" si="24"/>
        <v>0.15056435746090918</v>
      </c>
      <c r="W40" s="24">
        <f t="shared" si="25"/>
        <v>6.1985018726591762E-2</v>
      </c>
    </row>
    <row r="41" spans="1:23" x14ac:dyDescent="0.35">
      <c r="A41" s="16" t="s">
        <v>44</v>
      </c>
      <c r="B41" s="17" t="s">
        <v>18</v>
      </c>
      <c r="C41" s="20">
        <v>5060</v>
      </c>
      <c r="D41" s="20">
        <v>4001</v>
      </c>
      <c r="E41" s="20">
        <v>5649</v>
      </c>
      <c r="F41" s="20">
        <v>11319</v>
      </c>
      <c r="G41" s="20">
        <v>12077</v>
      </c>
      <c r="H41" s="20">
        <v>11016</v>
      </c>
      <c r="I41" s="20">
        <v>9389</v>
      </c>
      <c r="J41" s="20">
        <v>10042</v>
      </c>
      <c r="K41" s="20">
        <v>9906</v>
      </c>
      <c r="L41" s="20">
        <v>7578</v>
      </c>
      <c r="M41" s="20">
        <v>7895</v>
      </c>
      <c r="N41" s="20">
        <v>7931</v>
      </c>
      <c r="O41" s="20">
        <v>9829</v>
      </c>
      <c r="P41" s="20">
        <v>9500</v>
      </c>
      <c r="Q41" s="20">
        <v>11243</v>
      </c>
      <c r="R41" s="20">
        <f t="shared" si="20"/>
        <v>4769</v>
      </c>
      <c r="S41" s="20">
        <f t="shared" si="21"/>
        <v>5499</v>
      </c>
      <c r="T41" s="20">
        <f t="shared" si="22"/>
        <v>5594</v>
      </c>
      <c r="U41" s="24">
        <f t="shared" si="23"/>
        <v>0.9424901185770751</v>
      </c>
      <c r="V41" s="24">
        <f t="shared" si="24"/>
        <v>1.3744063984003998</v>
      </c>
      <c r="W41" s="24">
        <f t="shared" si="25"/>
        <v>0.99026376349796419</v>
      </c>
    </row>
    <row r="42" spans="1:23" x14ac:dyDescent="0.35">
      <c r="A42" s="16" t="s">
        <v>39</v>
      </c>
      <c r="B42" s="17" t="s">
        <v>13</v>
      </c>
      <c r="C42" s="20">
        <v>11393</v>
      </c>
      <c r="D42" s="20">
        <v>11552</v>
      </c>
      <c r="E42" s="20">
        <v>14173</v>
      </c>
      <c r="F42" s="20">
        <v>13615</v>
      </c>
      <c r="G42" s="20">
        <v>11740</v>
      </c>
      <c r="H42" s="20">
        <v>13829</v>
      </c>
      <c r="I42" s="20">
        <v>8359</v>
      </c>
      <c r="J42" s="20">
        <v>9252</v>
      </c>
      <c r="K42" s="20">
        <v>12049</v>
      </c>
      <c r="L42" s="20">
        <v>8925</v>
      </c>
      <c r="M42" s="20">
        <v>8719</v>
      </c>
      <c r="N42" s="20">
        <v>10499</v>
      </c>
      <c r="O42" s="20">
        <v>8600</v>
      </c>
      <c r="P42" s="20">
        <v>7928</v>
      </c>
      <c r="Q42" s="20">
        <v>11116</v>
      </c>
      <c r="R42" s="20">
        <f t="shared" si="20"/>
        <v>-2793</v>
      </c>
      <c r="S42" s="20">
        <f t="shared" si="21"/>
        <v>-3624</v>
      </c>
      <c r="T42" s="20">
        <f t="shared" si="22"/>
        <v>-3057</v>
      </c>
      <c r="U42" s="24">
        <f t="shared" si="23"/>
        <v>-0.24515053102782411</v>
      </c>
      <c r="V42" s="24">
        <f t="shared" si="24"/>
        <v>-0.31371191135734072</v>
      </c>
      <c r="W42" s="24">
        <f t="shared" si="25"/>
        <v>-0.21569180836802371</v>
      </c>
    </row>
    <row r="43" spans="1:23" x14ac:dyDescent="0.35">
      <c r="A43" s="16" t="s">
        <v>37</v>
      </c>
      <c r="B43" s="17" t="s">
        <v>7</v>
      </c>
      <c r="C43" s="20">
        <v>6613</v>
      </c>
      <c r="D43" s="20">
        <v>6214</v>
      </c>
      <c r="E43" s="20">
        <v>7552</v>
      </c>
      <c r="F43" s="20">
        <v>6475</v>
      </c>
      <c r="G43" s="20">
        <v>6300</v>
      </c>
      <c r="H43" s="20">
        <v>7097</v>
      </c>
      <c r="I43" s="20">
        <v>7451</v>
      </c>
      <c r="J43" s="20">
        <v>7526</v>
      </c>
      <c r="K43" s="20">
        <v>7800</v>
      </c>
      <c r="L43" s="20">
        <v>7869</v>
      </c>
      <c r="M43" s="20">
        <v>7017</v>
      </c>
      <c r="N43" s="20">
        <v>7849</v>
      </c>
      <c r="O43" s="20">
        <v>8802</v>
      </c>
      <c r="P43" s="20">
        <v>9732</v>
      </c>
      <c r="Q43" s="20">
        <v>8915</v>
      </c>
      <c r="R43" s="20">
        <f t="shared" si="20"/>
        <v>2189</v>
      </c>
      <c r="S43" s="20">
        <f t="shared" si="21"/>
        <v>3518</v>
      </c>
      <c r="T43" s="20">
        <f t="shared" si="22"/>
        <v>1363</v>
      </c>
      <c r="U43" s="24">
        <f t="shared" si="23"/>
        <v>0.33101466807802815</v>
      </c>
      <c r="V43" s="24">
        <f t="shared" si="24"/>
        <v>0.56614097199871261</v>
      </c>
      <c r="W43" s="24">
        <f t="shared" si="25"/>
        <v>0.18048199152542374</v>
      </c>
    </row>
    <row r="44" spans="1:23" x14ac:dyDescent="0.35">
      <c r="A44" s="16" t="s">
        <v>41</v>
      </c>
      <c r="B44" s="17" t="s">
        <v>6</v>
      </c>
      <c r="C44" s="20">
        <v>3448</v>
      </c>
      <c r="D44" s="20">
        <v>3330</v>
      </c>
      <c r="E44" s="20">
        <v>3622</v>
      </c>
      <c r="F44" s="20">
        <v>6528</v>
      </c>
      <c r="G44" s="20">
        <v>3956</v>
      </c>
      <c r="H44" s="20">
        <v>4329</v>
      </c>
      <c r="I44" s="20">
        <v>4572</v>
      </c>
      <c r="J44" s="20">
        <v>3641</v>
      </c>
      <c r="K44" s="20">
        <v>3545</v>
      </c>
      <c r="L44" s="20">
        <v>7378</v>
      </c>
      <c r="M44" s="20">
        <v>4571</v>
      </c>
      <c r="N44" s="20">
        <v>5638</v>
      </c>
      <c r="O44" s="20">
        <v>8413</v>
      </c>
      <c r="P44" s="20">
        <v>6690</v>
      </c>
      <c r="Q44" s="20">
        <v>7919</v>
      </c>
      <c r="R44" s="20">
        <f t="shared" si="20"/>
        <v>4965</v>
      </c>
      <c r="S44" s="20">
        <f t="shared" si="21"/>
        <v>3360</v>
      </c>
      <c r="T44" s="20">
        <f t="shared" si="22"/>
        <v>4297</v>
      </c>
      <c r="U44" s="24">
        <f t="shared" si="23"/>
        <v>1.4399651972157772</v>
      </c>
      <c r="V44" s="24">
        <f t="shared" si="24"/>
        <v>1.0090090090090089</v>
      </c>
      <c r="W44" s="24">
        <f t="shared" si="25"/>
        <v>1.1863611264494753</v>
      </c>
    </row>
    <row r="45" spans="1:23" x14ac:dyDescent="0.35">
      <c r="A45" s="16" t="s">
        <v>40</v>
      </c>
      <c r="B45" s="17" t="s">
        <v>12</v>
      </c>
      <c r="C45" s="20">
        <v>8439</v>
      </c>
      <c r="D45" s="20">
        <v>7237</v>
      </c>
      <c r="E45" s="20">
        <v>9774</v>
      </c>
      <c r="F45" s="20">
        <v>5763</v>
      </c>
      <c r="G45" s="20">
        <v>5649</v>
      </c>
      <c r="H45" s="20">
        <v>6209</v>
      </c>
      <c r="I45" s="20">
        <v>4685</v>
      </c>
      <c r="J45" s="20">
        <v>5332</v>
      </c>
      <c r="K45" s="20">
        <v>7186</v>
      </c>
      <c r="L45" s="20">
        <v>6208</v>
      </c>
      <c r="M45" s="20">
        <v>5782</v>
      </c>
      <c r="N45" s="20">
        <v>7638</v>
      </c>
      <c r="O45" s="20">
        <v>5925</v>
      </c>
      <c r="P45" s="20">
        <v>6807</v>
      </c>
      <c r="Q45" s="20">
        <v>8004</v>
      </c>
      <c r="R45" s="20">
        <f t="shared" si="20"/>
        <v>-2514</v>
      </c>
      <c r="S45" s="20">
        <f t="shared" si="21"/>
        <v>-430</v>
      </c>
      <c r="T45" s="20">
        <f t="shared" si="22"/>
        <v>-1770</v>
      </c>
      <c r="U45" s="24">
        <f t="shared" si="23"/>
        <v>-0.29790259509420547</v>
      </c>
      <c r="V45" s="24">
        <f t="shared" si="24"/>
        <v>-5.9416885449772007E-2</v>
      </c>
      <c r="W45" s="24">
        <f t="shared" si="25"/>
        <v>-0.18109269490484961</v>
      </c>
    </row>
    <row r="46" spans="1:23" x14ac:dyDescent="0.35">
      <c r="A46" s="16" t="s">
        <v>42</v>
      </c>
      <c r="B46" s="17" t="s">
        <v>42</v>
      </c>
      <c r="C46" s="20">
        <v>3232</v>
      </c>
      <c r="D46" s="20">
        <v>3973</v>
      </c>
      <c r="E46" s="20">
        <v>5114</v>
      </c>
      <c r="F46" s="20">
        <v>4471</v>
      </c>
      <c r="G46" s="20">
        <v>4264</v>
      </c>
      <c r="H46" s="20">
        <v>6048</v>
      </c>
      <c r="I46" s="20">
        <v>3736</v>
      </c>
      <c r="J46" s="20">
        <v>4644</v>
      </c>
      <c r="K46" s="20">
        <v>7108</v>
      </c>
      <c r="L46" s="20">
        <v>4361</v>
      </c>
      <c r="M46" s="20">
        <v>4253</v>
      </c>
      <c r="N46" s="20">
        <v>6086</v>
      </c>
      <c r="O46" s="20">
        <v>5441</v>
      </c>
      <c r="P46" s="20">
        <v>4527</v>
      </c>
      <c r="Q46" s="20">
        <v>8077</v>
      </c>
      <c r="R46" s="20">
        <f t="shared" si="20"/>
        <v>2209</v>
      </c>
      <c r="S46" s="20">
        <f t="shared" si="21"/>
        <v>554</v>
      </c>
      <c r="T46" s="20">
        <f t="shared" si="22"/>
        <v>2963</v>
      </c>
      <c r="U46" s="24">
        <f t="shared" si="23"/>
        <v>0.68347772277227725</v>
      </c>
      <c r="V46" s="24">
        <f t="shared" si="24"/>
        <v>0.139441228290964</v>
      </c>
      <c r="W46" s="24">
        <f t="shared" si="25"/>
        <v>0.57938991005084084</v>
      </c>
    </row>
    <row r="47" spans="1:23" x14ac:dyDescent="0.35">
      <c r="A47" s="16" t="s">
        <v>43</v>
      </c>
      <c r="B47" s="17" t="s">
        <v>10</v>
      </c>
      <c r="C47" s="20">
        <v>2761</v>
      </c>
      <c r="D47" s="20">
        <v>3201</v>
      </c>
      <c r="E47" s="20">
        <v>3792</v>
      </c>
      <c r="F47" s="20">
        <v>5410</v>
      </c>
      <c r="G47" s="20">
        <v>7226</v>
      </c>
      <c r="H47" s="20">
        <v>7785</v>
      </c>
      <c r="I47" s="20">
        <v>5266</v>
      </c>
      <c r="J47" s="20">
        <v>5520</v>
      </c>
      <c r="K47" s="20">
        <v>4366</v>
      </c>
      <c r="L47" s="20">
        <v>4528</v>
      </c>
      <c r="M47" s="20">
        <v>3647</v>
      </c>
      <c r="N47" s="20">
        <v>3744</v>
      </c>
      <c r="O47" s="20">
        <v>5398</v>
      </c>
      <c r="P47" s="20">
        <v>4556</v>
      </c>
      <c r="Q47" s="20">
        <v>5614</v>
      </c>
      <c r="R47" s="20">
        <f t="shared" si="20"/>
        <v>2637</v>
      </c>
      <c r="S47" s="20">
        <f t="shared" si="21"/>
        <v>1355</v>
      </c>
      <c r="T47" s="20">
        <f t="shared" si="22"/>
        <v>1822</v>
      </c>
      <c r="U47" s="24">
        <f t="shared" si="23"/>
        <v>0.95508873596523003</v>
      </c>
      <c r="V47" s="24">
        <f t="shared" si="24"/>
        <v>0.42330521711965013</v>
      </c>
      <c r="W47" s="24">
        <f t="shared" si="25"/>
        <v>0.48048523206751054</v>
      </c>
    </row>
    <row r="48" spans="1:23" x14ac:dyDescent="0.35">
      <c r="A48" s="16" t="s">
        <v>45</v>
      </c>
      <c r="B48" s="17" t="s">
        <v>11</v>
      </c>
      <c r="C48" s="20">
        <v>2692</v>
      </c>
      <c r="D48" s="20">
        <v>2793</v>
      </c>
      <c r="E48" s="20">
        <v>3328</v>
      </c>
      <c r="F48" s="20">
        <v>3411</v>
      </c>
      <c r="G48" s="20">
        <v>4834</v>
      </c>
      <c r="H48" s="20">
        <v>4865</v>
      </c>
      <c r="I48" s="20">
        <v>4834</v>
      </c>
      <c r="J48" s="20">
        <v>4240</v>
      </c>
      <c r="K48" s="20">
        <v>4848</v>
      </c>
      <c r="L48" s="20">
        <v>4188</v>
      </c>
      <c r="M48" s="20">
        <v>3767</v>
      </c>
      <c r="N48" s="20">
        <v>4697</v>
      </c>
      <c r="O48" s="20">
        <v>4133</v>
      </c>
      <c r="P48" s="20">
        <v>4074</v>
      </c>
      <c r="Q48" s="20">
        <v>5647</v>
      </c>
      <c r="R48" s="20">
        <f t="shared" si="20"/>
        <v>1441</v>
      </c>
      <c r="S48" s="20">
        <f t="shared" si="21"/>
        <v>1281</v>
      </c>
      <c r="T48" s="20">
        <f t="shared" si="22"/>
        <v>2319</v>
      </c>
      <c r="U48" s="24">
        <f t="shared" si="23"/>
        <v>0.53528974739970281</v>
      </c>
      <c r="V48" s="24">
        <f t="shared" si="24"/>
        <v>0.45864661654135336</v>
      </c>
      <c r="W48" s="24">
        <f t="shared" si="25"/>
        <v>0.69681490384615385</v>
      </c>
    </row>
    <row r="49" spans="1:23" x14ac:dyDescent="0.35">
      <c r="A49" s="16" t="s">
        <v>48</v>
      </c>
      <c r="B49" s="17" t="s">
        <v>4</v>
      </c>
      <c r="C49" s="20">
        <v>1900</v>
      </c>
      <c r="D49" s="20">
        <v>1704</v>
      </c>
      <c r="E49" s="20">
        <v>2222</v>
      </c>
      <c r="F49" s="20">
        <v>2473</v>
      </c>
      <c r="G49" s="20">
        <v>2637</v>
      </c>
      <c r="H49" s="20">
        <v>3194</v>
      </c>
      <c r="I49" s="20">
        <v>3118</v>
      </c>
      <c r="J49" s="20">
        <v>2429</v>
      </c>
      <c r="K49" s="20">
        <v>3210</v>
      </c>
      <c r="L49" s="20">
        <v>2935</v>
      </c>
      <c r="M49" s="20">
        <v>2821</v>
      </c>
      <c r="N49" s="20">
        <v>3450</v>
      </c>
      <c r="O49" s="20">
        <v>3876</v>
      </c>
      <c r="P49" s="20">
        <v>3087</v>
      </c>
      <c r="Q49" s="20">
        <v>4215</v>
      </c>
      <c r="R49" s="20">
        <f t="shared" si="20"/>
        <v>1976</v>
      </c>
      <c r="S49" s="20">
        <f t="shared" si="21"/>
        <v>1383</v>
      </c>
      <c r="T49" s="20">
        <f t="shared" si="22"/>
        <v>1993</v>
      </c>
      <c r="U49" s="24">
        <f t="shared" si="23"/>
        <v>1.04</v>
      </c>
      <c r="V49" s="24">
        <f t="shared" si="24"/>
        <v>0.81161971830985913</v>
      </c>
      <c r="W49" s="24">
        <f t="shared" si="25"/>
        <v>0.89693969396939699</v>
      </c>
    </row>
    <row r="50" spans="1:23" x14ac:dyDescent="0.35">
      <c r="A50" s="16" t="s">
        <v>46</v>
      </c>
      <c r="B50" s="17" t="s">
        <v>9</v>
      </c>
      <c r="C50" s="20">
        <v>4567</v>
      </c>
      <c r="D50" s="20">
        <v>3337</v>
      </c>
      <c r="E50" s="20">
        <v>4685</v>
      </c>
      <c r="F50" s="20">
        <v>2203</v>
      </c>
      <c r="G50" s="20">
        <v>2499</v>
      </c>
      <c r="H50" s="20">
        <v>3477</v>
      </c>
      <c r="I50" s="20">
        <v>2554</v>
      </c>
      <c r="J50" s="20">
        <v>2702</v>
      </c>
      <c r="K50" s="20">
        <v>3784</v>
      </c>
      <c r="L50" s="20">
        <v>2003</v>
      </c>
      <c r="M50" s="20">
        <v>2806</v>
      </c>
      <c r="N50" s="20">
        <v>3860</v>
      </c>
      <c r="O50" s="20">
        <v>2614</v>
      </c>
      <c r="P50" s="20">
        <v>2733</v>
      </c>
      <c r="Q50" s="20">
        <v>3943</v>
      </c>
      <c r="R50" s="20">
        <f t="shared" si="20"/>
        <v>-1953</v>
      </c>
      <c r="S50" s="20">
        <f t="shared" si="21"/>
        <v>-604</v>
      </c>
      <c r="T50" s="20">
        <f t="shared" si="22"/>
        <v>-742</v>
      </c>
      <c r="U50" s="24">
        <f t="shared" si="23"/>
        <v>-0.42763301948762866</v>
      </c>
      <c r="V50" s="24">
        <f t="shared" si="24"/>
        <v>-0.18100089901108779</v>
      </c>
      <c r="W50" s="24">
        <f t="shared" si="25"/>
        <v>-0.15837780149413019</v>
      </c>
    </row>
    <row r="51" spans="1:23" x14ac:dyDescent="0.35">
      <c r="A51" s="16" t="s">
        <v>50</v>
      </c>
      <c r="B51" s="17" t="s">
        <v>5</v>
      </c>
      <c r="C51" s="20">
        <v>2041</v>
      </c>
      <c r="D51" s="20">
        <v>2011</v>
      </c>
      <c r="E51" s="20">
        <v>2779</v>
      </c>
      <c r="F51" s="20">
        <v>2033</v>
      </c>
      <c r="G51" s="20">
        <v>2262</v>
      </c>
      <c r="H51" s="20">
        <v>2304</v>
      </c>
      <c r="I51" s="20">
        <v>2337</v>
      </c>
      <c r="J51" s="20">
        <v>2471</v>
      </c>
      <c r="K51" s="20">
        <v>1911</v>
      </c>
      <c r="L51" s="20">
        <v>3260</v>
      </c>
      <c r="M51" s="20">
        <v>2252</v>
      </c>
      <c r="N51" s="20">
        <v>2268</v>
      </c>
      <c r="O51" s="20">
        <v>2807</v>
      </c>
      <c r="P51" s="20">
        <v>2314</v>
      </c>
      <c r="Q51" s="20">
        <v>3076</v>
      </c>
      <c r="R51" s="20">
        <f t="shared" si="20"/>
        <v>766</v>
      </c>
      <c r="S51" s="20">
        <f t="shared" si="21"/>
        <v>303</v>
      </c>
      <c r="T51" s="20">
        <f t="shared" si="22"/>
        <v>297</v>
      </c>
      <c r="U51" s="24">
        <f t="shared" si="23"/>
        <v>0.37530622243998041</v>
      </c>
      <c r="V51" s="24">
        <f t="shared" si="24"/>
        <v>0.15067130780706117</v>
      </c>
      <c r="W51" s="24">
        <f t="shared" si="25"/>
        <v>0.10687297589060814</v>
      </c>
    </row>
    <row r="52" spans="1:23" x14ac:dyDescent="0.35">
      <c r="A52" s="16" t="s">
        <v>47</v>
      </c>
      <c r="B52" s="17" t="s">
        <v>19</v>
      </c>
      <c r="C52" s="20">
        <v>79573</v>
      </c>
      <c r="D52" s="20">
        <v>23987</v>
      </c>
      <c r="E52" s="20">
        <v>38026</v>
      </c>
      <c r="F52" s="20">
        <v>3263</v>
      </c>
      <c r="G52" s="20">
        <v>2465</v>
      </c>
      <c r="H52" s="20">
        <v>2589</v>
      </c>
      <c r="I52" s="20">
        <v>3350</v>
      </c>
      <c r="J52" s="20">
        <v>2732</v>
      </c>
      <c r="K52" s="20">
        <v>3171</v>
      </c>
      <c r="L52" s="20">
        <v>2581</v>
      </c>
      <c r="M52" s="20">
        <v>2017</v>
      </c>
      <c r="N52" s="20">
        <v>2307</v>
      </c>
      <c r="O52" s="20">
        <v>2274</v>
      </c>
      <c r="P52" s="20">
        <v>1737</v>
      </c>
      <c r="Q52" s="20">
        <v>2156</v>
      </c>
      <c r="R52" s="20">
        <f t="shared" si="20"/>
        <v>-77299</v>
      </c>
      <c r="S52" s="20">
        <f t="shared" si="21"/>
        <v>-22250</v>
      </c>
      <c r="T52" s="20">
        <f t="shared" si="22"/>
        <v>-35870</v>
      </c>
      <c r="U52" s="24">
        <f t="shared" si="23"/>
        <v>-0.9714224674198535</v>
      </c>
      <c r="V52" s="24">
        <f t="shared" si="24"/>
        <v>-0.92758577562846545</v>
      </c>
      <c r="W52" s="24">
        <f t="shared" si="25"/>
        <v>-0.94330195129648131</v>
      </c>
    </row>
    <row r="53" spans="1:23" x14ac:dyDescent="0.35">
      <c r="A53" s="16" t="s">
        <v>51</v>
      </c>
      <c r="B53" s="17" t="s">
        <v>17</v>
      </c>
      <c r="C53" s="20">
        <v>1650</v>
      </c>
      <c r="D53" s="20">
        <v>1533</v>
      </c>
      <c r="E53" s="20">
        <v>1826</v>
      </c>
      <c r="F53" s="20">
        <v>1674</v>
      </c>
      <c r="G53" s="20">
        <v>1963</v>
      </c>
      <c r="H53" s="20">
        <v>2125</v>
      </c>
      <c r="I53" s="20">
        <v>1458</v>
      </c>
      <c r="J53" s="20">
        <v>1274</v>
      </c>
      <c r="K53" s="20">
        <v>1576</v>
      </c>
      <c r="L53" s="20">
        <v>1800</v>
      </c>
      <c r="M53" s="20">
        <v>1985</v>
      </c>
      <c r="N53" s="20">
        <v>1650</v>
      </c>
      <c r="O53" s="20">
        <v>1627</v>
      </c>
      <c r="P53" s="20">
        <v>1966</v>
      </c>
      <c r="Q53" s="20">
        <v>2231</v>
      </c>
      <c r="R53" s="20">
        <f t="shared" si="20"/>
        <v>-23</v>
      </c>
      <c r="S53" s="20">
        <f t="shared" si="21"/>
        <v>433</v>
      </c>
      <c r="T53" s="20">
        <f t="shared" si="22"/>
        <v>405</v>
      </c>
      <c r="U53" s="24">
        <f t="shared" si="23"/>
        <v>-1.3939393939393939E-2</v>
      </c>
      <c r="V53" s="24">
        <f t="shared" si="24"/>
        <v>0.28245270711024134</v>
      </c>
      <c r="W53" s="24">
        <f t="shared" si="25"/>
        <v>0.22179627601314347</v>
      </c>
    </row>
    <row r="54" spans="1:23" x14ac:dyDescent="0.35">
      <c r="A54" s="16" t="s">
        <v>49</v>
      </c>
      <c r="B54" s="17" t="s">
        <v>3</v>
      </c>
      <c r="C54" s="20">
        <v>1003</v>
      </c>
      <c r="D54" s="20">
        <v>1023</v>
      </c>
      <c r="E54" s="20">
        <v>1435</v>
      </c>
      <c r="F54" s="20">
        <v>1106</v>
      </c>
      <c r="G54" s="20">
        <v>1353</v>
      </c>
      <c r="H54" s="20">
        <v>1699</v>
      </c>
      <c r="I54" s="20">
        <v>1398</v>
      </c>
      <c r="J54" s="20">
        <v>1186</v>
      </c>
      <c r="K54" s="20">
        <v>1389</v>
      </c>
      <c r="L54" s="20">
        <v>1912</v>
      </c>
      <c r="M54" s="20">
        <v>1848</v>
      </c>
      <c r="N54" s="20">
        <v>1939</v>
      </c>
      <c r="O54" s="20">
        <v>1250</v>
      </c>
      <c r="P54" s="20">
        <v>1139</v>
      </c>
      <c r="Q54" s="20">
        <v>2060</v>
      </c>
      <c r="R54" s="20">
        <f t="shared" si="20"/>
        <v>247</v>
      </c>
      <c r="S54" s="20">
        <f t="shared" si="21"/>
        <v>116</v>
      </c>
      <c r="T54" s="20">
        <f t="shared" si="22"/>
        <v>625</v>
      </c>
      <c r="U54" s="24">
        <f t="shared" si="23"/>
        <v>0.24626121635094717</v>
      </c>
      <c r="V54" s="24">
        <f t="shared" si="24"/>
        <v>0.11339198435972629</v>
      </c>
      <c r="W54" s="24">
        <f t="shared" si="25"/>
        <v>0.43554006968641112</v>
      </c>
    </row>
    <row r="55" spans="1:23" x14ac:dyDescent="0.35">
      <c r="A55" s="16" t="s">
        <v>52</v>
      </c>
      <c r="B55" s="17" t="s">
        <v>14</v>
      </c>
      <c r="C55" s="20">
        <v>917</v>
      </c>
      <c r="D55" s="20">
        <v>642</v>
      </c>
      <c r="E55" s="20">
        <v>1123</v>
      </c>
      <c r="F55" s="20">
        <v>839</v>
      </c>
      <c r="G55" s="20">
        <v>872</v>
      </c>
      <c r="H55" s="20">
        <v>1391</v>
      </c>
      <c r="I55" s="20">
        <v>1063</v>
      </c>
      <c r="J55" s="20">
        <v>1082</v>
      </c>
      <c r="K55" s="20">
        <v>1519</v>
      </c>
      <c r="L55" s="20">
        <v>1069</v>
      </c>
      <c r="M55" s="20">
        <v>1030</v>
      </c>
      <c r="N55" s="20">
        <v>1073</v>
      </c>
      <c r="O55" s="20">
        <v>1186</v>
      </c>
      <c r="P55" s="20">
        <v>1169</v>
      </c>
      <c r="Q55" s="20">
        <v>1638</v>
      </c>
      <c r="R55" s="20">
        <f t="shared" si="20"/>
        <v>269</v>
      </c>
      <c r="S55" s="20">
        <f t="shared" si="21"/>
        <v>527</v>
      </c>
      <c r="T55" s="20">
        <f t="shared" si="22"/>
        <v>515</v>
      </c>
      <c r="U55" s="24">
        <f t="shared" si="23"/>
        <v>0.29334787350054525</v>
      </c>
      <c r="V55" s="24">
        <f t="shared" si="24"/>
        <v>0.82087227414330222</v>
      </c>
      <c r="W55" s="24">
        <f t="shared" si="25"/>
        <v>0.45859305431878894</v>
      </c>
    </row>
    <row r="56" spans="1:23" x14ac:dyDescent="0.35">
      <c r="A56" s="16" t="s">
        <v>53</v>
      </c>
      <c r="B56" s="17" t="s">
        <v>21</v>
      </c>
      <c r="C56" s="20">
        <v>2355</v>
      </c>
      <c r="D56" s="20">
        <v>1642</v>
      </c>
      <c r="E56" s="20">
        <v>2786</v>
      </c>
      <c r="F56" s="20">
        <v>399</v>
      </c>
      <c r="G56" s="20">
        <v>512</v>
      </c>
      <c r="H56" s="20">
        <v>957</v>
      </c>
      <c r="I56" s="20">
        <v>577</v>
      </c>
      <c r="J56" s="20">
        <v>822</v>
      </c>
      <c r="K56" s="20">
        <v>1039</v>
      </c>
      <c r="L56" s="20">
        <v>1183</v>
      </c>
      <c r="M56" s="20">
        <v>858</v>
      </c>
      <c r="N56" s="20">
        <v>955</v>
      </c>
      <c r="O56" s="20">
        <v>1117</v>
      </c>
      <c r="P56" s="20">
        <v>1382</v>
      </c>
      <c r="Q56" s="20">
        <v>1289</v>
      </c>
      <c r="R56" s="20">
        <f t="shared" si="20"/>
        <v>-1238</v>
      </c>
      <c r="S56" s="20">
        <f t="shared" si="21"/>
        <v>-260</v>
      </c>
      <c r="T56" s="20">
        <f t="shared" si="22"/>
        <v>-1497</v>
      </c>
      <c r="U56" s="24">
        <f t="shared" si="23"/>
        <v>-0.5256900212314225</v>
      </c>
      <c r="V56" s="24">
        <f t="shared" si="24"/>
        <v>-0.15834348355663824</v>
      </c>
      <c r="W56" s="24">
        <f t="shared" si="25"/>
        <v>-0.53732950466618812</v>
      </c>
    </row>
    <row r="57" spans="1:23" x14ac:dyDescent="0.35">
      <c r="A57" s="16" t="s">
        <v>54</v>
      </c>
      <c r="B57" s="17" t="s">
        <v>20</v>
      </c>
      <c r="C57" s="20">
        <v>1028</v>
      </c>
      <c r="D57" s="20">
        <v>1442</v>
      </c>
      <c r="E57" s="20">
        <v>1184</v>
      </c>
      <c r="F57" s="20">
        <v>318</v>
      </c>
      <c r="G57" s="20">
        <v>455</v>
      </c>
      <c r="H57" s="20">
        <v>978</v>
      </c>
      <c r="I57" s="20">
        <v>722</v>
      </c>
      <c r="J57" s="20">
        <v>855</v>
      </c>
      <c r="K57" s="20">
        <v>779</v>
      </c>
      <c r="L57" s="20">
        <v>594</v>
      </c>
      <c r="M57" s="20">
        <v>622</v>
      </c>
      <c r="N57" s="20">
        <v>951</v>
      </c>
      <c r="O57" s="20">
        <v>1577</v>
      </c>
      <c r="P57" s="20">
        <v>1068</v>
      </c>
      <c r="Q57" s="20">
        <v>1087</v>
      </c>
      <c r="R57" s="20">
        <f t="shared" si="20"/>
        <v>549</v>
      </c>
      <c r="S57" s="20">
        <f t="shared" si="21"/>
        <v>-374</v>
      </c>
      <c r="T57" s="20">
        <f t="shared" si="22"/>
        <v>-97</v>
      </c>
      <c r="U57" s="24">
        <f t="shared" si="23"/>
        <v>0.53404669260700388</v>
      </c>
      <c r="V57" s="24">
        <f t="shared" si="24"/>
        <v>-0.25936199722607489</v>
      </c>
      <c r="W57" s="24">
        <f t="shared" si="25"/>
        <v>-8.1925675675675672E-2</v>
      </c>
    </row>
    <row r="58" spans="1:23" x14ac:dyDescent="0.35">
      <c r="A58" s="16" t="s">
        <v>2</v>
      </c>
      <c r="B58" s="17" t="s">
        <v>2</v>
      </c>
      <c r="C58" s="20">
        <v>949</v>
      </c>
      <c r="D58" s="20">
        <v>809</v>
      </c>
      <c r="E58" s="20">
        <v>906</v>
      </c>
      <c r="F58" s="20">
        <v>1043</v>
      </c>
      <c r="G58" s="20">
        <v>872</v>
      </c>
      <c r="H58" s="20">
        <v>1226</v>
      </c>
      <c r="I58" s="20">
        <v>888</v>
      </c>
      <c r="J58" s="20">
        <v>1458</v>
      </c>
      <c r="K58" s="20">
        <v>955</v>
      </c>
      <c r="L58" s="20">
        <v>1010</v>
      </c>
      <c r="M58" s="20">
        <v>1377</v>
      </c>
      <c r="N58" s="20">
        <v>881</v>
      </c>
      <c r="O58" s="20">
        <v>1205</v>
      </c>
      <c r="P58" s="20">
        <v>949</v>
      </c>
      <c r="Q58" s="20">
        <v>1369</v>
      </c>
      <c r="R58" s="20">
        <f t="shared" si="20"/>
        <v>256</v>
      </c>
      <c r="S58" s="20">
        <f t="shared" si="21"/>
        <v>140</v>
      </c>
      <c r="T58" s="20">
        <f t="shared" si="22"/>
        <v>463</v>
      </c>
      <c r="U58" s="24">
        <f t="shared" si="23"/>
        <v>0.2697576396206533</v>
      </c>
      <c r="V58" s="24">
        <f t="shared" si="24"/>
        <v>0.17305315203955501</v>
      </c>
      <c r="W58" s="24">
        <f t="shared" si="25"/>
        <v>0.51103752759381893</v>
      </c>
    </row>
    <row r="60" spans="1:23" x14ac:dyDescent="0.35">
      <c r="A60" s="19" t="s">
        <v>96</v>
      </c>
    </row>
    <row r="61" spans="1:23" x14ac:dyDescent="0.35">
      <c r="A61" s="19" t="s">
        <v>100</v>
      </c>
    </row>
    <row r="62" spans="1:23" x14ac:dyDescent="0.35">
      <c r="A62" s="17"/>
      <c r="B62" s="17"/>
      <c r="C62" s="3" t="s">
        <v>22</v>
      </c>
      <c r="D62" s="3" t="s">
        <v>23</v>
      </c>
      <c r="E62" s="3" t="s">
        <v>24</v>
      </c>
      <c r="F62" s="4" t="s">
        <v>22</v>
      </c>
      <c r="G62" s="4" t="s">
        <v>23</v>
      </c>
      <c r="H62" s="4" t="s">
        <v>24</v>
      </c>
      <c r="I62" s="5" t="s">
        <v>22</v>
      </c>
      <c r="J62" s="5" t="s">
        <v>23</v>
      </c>
      <c r="K62" s="5" t="s">
        <v>24</v>
      </c>
      <c r="L62" s="6" t="s">
        <v>22</v>
      </c>
      <c r="M62" s="6" t="s">
        <v>23</v>
      </c>
      <c r="N62" s="6" t="s">
        <v>24</v>
      </c>
      <c r="O62" s="11" t="s">
        <v>22</v>
      </c>
      <c r="P62" s="11" t="s">
        <v>23</v>
      </c>
      <c r="Q62" s="11" t="s">
        <v>24</v>
      </c>
      <c r="R62" s="48" t="s">
        <v>58</v>
      </c>
      <c r="S62" s="48"/>
      <c r="T62" s="48"/>
      <c r="U62" s="49" t="s">
        <v>58</v>
      </c>
      <c r="V62" s="49"/>
      <c r="W62" s="49"/>
    </row>
    <row r="63" spans="1:23" x14ac:dyDescent="0.35">
      <c r="A63" s="17"/>
      <c r="B63" s="17"/>
      <c r="C63" s="3" t="s">
        <v>25</v>
      </c>
      <c r="D63" s="3" t="s">
        <v>26</v>
      </c>
      <c r="E63" s="3" t="s">
        <v>27</v>
      </c>
      <c r="F63" s="4" t="s">
        <v>25</v>
      </c>
      <c r="G63" s="4" t="s">
        <v>26</v>
      </c>
      <c r="H63" s="4" t="s">
        <v>27</v>
      </c>
      <c r="I63" s="5" t="s">
        <v>25</v>
      </c>
      <c r="J63" s="5" t="s">
        <v>26</v>
      </c>
      <c r="K63" s="5" t="s">
        <v>27</v>
      </c>
      <c r="L63" s="6" t="s">
        <v>25</v>
      </c>
      <c r="M63" s="6" t="s">
        <v>26</v>
      </c>
      <c r="N63" s="6" t="s">
        <v>27</v>
      </c>
      <c r="O63" s="11" t="s">
        <v>25</v>
      </c>
      <c r="P63" s="11" t="s">
        <v>26</v>
      </c>
      <c r="Q63" s="11" t="s">
        <v>27</v>
      </c>
      <c r="R63" s="21" t="s">
        <v>25</v>
      </c>
      <c r="S63" s="21" t="s">
        <v>26</v>
      </c>
      <c r="T63" s="21" t="s">
        <v>27</v>
      </c>
      <c r="U63" s="22" t="s">
        <v>25</v>
      </c>
      <c r="V63" s="22" t="s">
        <v>26</v>
      </c>
      <c r="W63" s="22" t="s">
        <v>27</v>
      </c>
    </row>
    <row r="64" spans="1:23" x14ac:dyDescent="0.35">
      <c r="A64" s="17"/>
      <c r="B64" s="17"/>
      <c r="C64" s="7">
        <v>2019</v>
      </c>
      <c r="D64" s="7">
        <v>2019</v>
      </c>
      <c r="E64" s="7">
        <v>2019</v>
      </c>
      <c r="F64" s="8">
        <v>2023</v>
      </c>
      <c r="G64" s="8">
        <v>2023</v>
      </c>
      <c r="H64" s="8">
        <v>2023</v>
      </c>
      <c r="I64" s="9" t="s">
        <v>28</v>
      </c>
      <c r="J64" s="9" t="s">
        <v>28</v>
      </c>
      <c r="K64" s="9" t="s">
        <v>28</v>
      </c>
      <c r="L64" s="10" t="s">
        <v>29</v>
      </c>
      <c r="M64" s="10" t="s">
        <v>29</v>
      </c>
      <c r="N64" s="10" t="s">
        <v>29</v>
      </c>
      <c r="O64" s="12" t="s">
        <v>30</v>
      </c>
      <c r="P64" s="12" t="s">
        <v>30</v>
      </c>
      <c r="Q64" s="12" t="s">
        <v>30</v>
      </c>
      <c r="R64" s="21" t="s">
        <v>22</v>
      </c>
      <c r="S64" s="21" t="s">
        <v>23</v>
      </c>
      <c r="T64" s="21" t="s">
        <v>24</v>
      </c>
      <c r="U64" s="22" t="s">
        <v>22</v>
      </c>
      <c r="V64" s="22" t="s">
        <v>23</v>
      </c>
      <c r="W64" s="22" t="s">
        <v>24</v>
      </c>
    </row>
    <row r="65" spans="1:23" x14ac:dyDescent="0.35">
      <c r="A65" s="14" t="s">
        <v>31</v>
      </c>
      <c r="B65" s="14" t="s">
        <v>32</v>
      </c>
      <c r="C65" s="20">
        <v>394683</v>
      </c>
      <c r="D65" s="20">
        <v>379649</v>
      </c>
      <c r="E65" s="20">
        <v>420897</v>
      </c>
      <c r="F65" s="20">
        <v>363554</v>
      </c>
      <c r="G65" s="20">
        <v>409525</v>
      </c>
      <c r="H65" s="20">
        <v>428037</v>
      </c>
      <c r="I65" s="20">
        <v>354167</v>
      </c>
      <c r="J65" s="20">
        <v>409206</v>
      </c>
      <c r="K65" s="20">
        <v>435921</v>
      </c>
      <c r="L65" s="20">
        <v>368280</v>
      </c>
      <c r="M65" s="20">
        <v>406872</v>
      </c>
      <c r="N65" s="20">
        <v>395473</v>
      </c>
      <c r="O65" s="20">
        <v>395913</v>
      </c>
      <c r="P65" s="20">
        <v>422187</v>
      </c>
      <c r="Q65" s="20">
        <v>438172</v>
      </c>
      <c r="R65" s="20">
        <f t="shared" ref="R65:R83" si="26">O65-C65</f>
        <v>1230</v>
      </c>
      <c r="S65" s="20">
        <f t="shared" ref="S65" si="27">P65-D65</f>
        <v>42538</v>
      </c>
      <c r="T65" s="20">
        <f t="shared" ref="T65" si="28">Q65-E65</f>
        <v>17275</v>
      </c>
      <c r="U65" s="24">
        <f t="shared" ref="U65:U83" si="29">(O65-C65)/C65</f>
        <v>3.116425080380964E-3</v>
      </c>
      <c r="V65" s="24">
        <f t="shared" ref="V65" si="30">(P65-D65)/D65</f>
        <v>0.11204560001475047</v>
      </c>
      <c r="W65" s="24">
        <f t="shared" ref="W65" si="31">(Q65-E65)/E65</f>
        <v>4.1043295628146556E-2</v>
      </c>
    </row>
    <row r="66" spans="1:23" s="15" customFormat="1" x14ac:dyDescent="0.35">
      <c r="A66" s="14" t="s">
        <v>60</v>
      </c>
      <c r="B66" s="14" t="s">
        <v>60</v>
      </c>
      <c r="C66" s="14">
        <v>197489</v>
      </c>
      <c r="D66" s="14">
        <v>175982</v>
      </c>
      <c r="E66" s="14">
        <v>198688</v>
      </c>
      <c r="F66" s="14">
        <v>181570</v>
      </c>
      <c r="G66" s="14">
        <v>210071</v>
      </c>
      <c r="H66" s="14">
        <v>222556</v>
      </c>
      <c r="I66" s="14">
        <v>178290</v>
      </c>
      <c r="J66" s="14">
        <v>207031</v>
      </c>
      <c r="K66" s="14">
        <v>221894</v>
      </c>
      <c r="L66" s="14">
        <v>196405</v>
      </c>
      <c r="M66" s="14">
        <v>210769</v>
      </c>
      <c r="N66" s="14">
        <v>207377</v>
      </c>
      <c r="O66" s="14">
        <v>215062</v>
      </c>
      <c r="P66" s="14">
        <v>226449</v>
      </c>
      <c r="Q66" s="14">
        <v>238344</v>
      </c>
      <c r="R66" s="14">
        <f t="shared" si="26"/>
        <v>17573</v>
      </c>
      <c r="S66" s="14">
        <f t="shared" ref="S66:S83" si="32">P66-D66</f>
        <v>50467</v>
      </c>
      <c r="T66" s="14">
        <f t="shared" ref="T66:T83" si="33">Q66-E66</f>
        <v>39656</v>
      </c>
      <c r="U66" s="34">
        <f t="shared" si="29"/>
        <v>8.8982171158899989E-2</v>
      </c>
      <c r="V66" s="34">
        <f t="shared" ref="V66:V83" si="34">(P66-D66)/D66</f>
        <v>0.28677364730483801</v>
      </c>
      <c r="W66" s="34">
        <f t="shared" ref="W66:W83" si="35">(Q66-E66)/E66</f>
        <v>0.19958930584635207</v>
      </c>
    </row>
    <row r="67" spans="1:23" x14ac:dyDescent="0.35">
      <c r="A67" s="14" t="s">
        <v>84</v>
      </c>
      <c r="B67" s="14" t="s">
        <v>70</v>
      </c>
      <c r="C67" s="20">
        <v>47023</v>
      </c>
      <c r="D67" s="20">
        <v>51339</v>
      </c>
      <c r="E67" s="20">
        <v>58164</v>
      </c>
      <c r="F67" s="20">
        <v>39505</v>
      </c>
      <c r="G67" s="20">
        <v>47322</v>
      </c>
      <c r="H67" s="20">
        <v>57055</v>
      </c>
      <c r="I67" s="20">
        <v>41980</v>
      </c>
      <c r="J67" s="20">
        <v>49774</v>
      </c>
      <c r="K67" s="20">
        <v>59423</v>
      </c>
      <c r="L67" s="20">
        <v>43816</v>
      </c>
      <c r="M67" s="20">
        <v>47939</v>
      </c>
      <c r="N67" s="20">
        <v>51768</v>
      </c>
      <c r="O67" s="20">
        <v>43120</v>
      </c>
      <c r="P67" s="20">
        <v>47477</v>
      </c>
      <c r="Q67" s="20">
        <v>56640</v>
      </c>
      <c r="R67" s="20">
        <f t="shared" si="26"/>
        <v>-3903</v>
      </c>
      <c r="S67" s="20">
        <f t="shared" si="32"/>
        <v>-3862</v>
      </c>
      <c r="T67" s="20">
        <f t="shared" si="33"/>
        <v>-1524</v>
      </c>
      <c r="U67" s="24">
        <f t="shared" si="29"/>
        <v>-8.3001935223188647E-2</v>
      </c>
      <c r="V67" s="24">
        <f t="shared" si="34"/>
        <v>-7.5225462124310957E-2</v>
      </c>
      <c r="W67" s="24">
        <f t="shared" si="35"/>
        <v>-2.6201774293377347E-2</v>
      </c>
    </row>
    <row r="68" spans="1:23" x14ac:dyDescent="0.35">
      <c r="A68" s="14" t="s">
        <v>92</v>
      </c>
      <c r="B68" s="14" t="s">
        <v>92</v>
      </c>
      <c r="C68" s="20">
        <v>43475</v>
      </c>
      <c r="D68" s="20">
        <v>48545</v>
      </c>
      <c r="E68" s="20">
        <v>55078</v>
      </c>
      <c r="F68" s="20">
        <v>37529</v>
      </c>
      <c r="G68" s="20">
        <v>45025</v>
      </c>
      <c r="H68" s="20">
        <v>55086</v>
      </c>
      <c r="I68" s="20">
        <v>38985</v>
      </c>
      <c r="J68" s="20">
        <v>47394</v>
      </c>
      <c r="K68" s="20">
        <v>56835</v>
      </c>
      <c r="L68" s="20">
        <v>40264</v>
      </c>
      <c r="M68" s="20">
        <v>45695</v>
      </c>
      <c r="N68" s="20">
        <v>50003</v>
      </c>
      <c r="O68" s="20">
        <v>40606</v>
      </c>
      <c r="P68" s="20">
        <v>45093</v>
      </c>
      <c r="Q68" s="20">
        <v>54204</v>
      </c>
      <c r="R68" s="20">
        <f t="shared" si="26"/>
        <v>-2869</v>
      </c>
      <c r="S68" s="20">
        <f t="shared" si="32"/>
        <v>-3452</v>
      </c>
      <c r="T68" s="20">
        <f t="shared" si="33"/>
        <v>-874</v>
      </c>
      <c r="U68" s="24">
        <f t="shared" si="29"/>
        <v>-6.5991949396204716E-2</v>
      </c>
      <c r="V68" s="24">
        <f t="shared" si="34"/>
        <v>-7.1109280049438658E-2</v>
      </c>
      <c r="W68" s="24">
        <f t="shared" si="35"/>
        <v>-1.5868404807727225E-2</v>
      </c>
    </row>
    <row r="69" spans="1:23" x14ac:dyDescent="0.35">
      <c r="A69" s="14" t="s">
        <v>87</v>
      </c>
      <c r="B69" s="14" t="s">
        <v>73</v>
      </c>
      <c r="C69" s="20">
        <v>34151</v>
      </c>
      <c r="D69" s="20">
        <v>33313</v>
      </c>
      <c r="E69" s="20">
        <v>41179</v>
      </c>
      <c r="F69" s="20">
        <v>29831</v>
      </c>
      <c r="G69" s="20">
        <v>32178</v>
      </c>
      <c r="H69" s="20">
        <v>33958</v>
      </c>
      <c r="I69" s="20">
        <v>27456</v>
      </c>
      <c r="J69" s="20">
        <v>31658</v>
      </c>
      <c r="K69" s="20">
        <v>35032</v>
      </c>
      <c r="L69" s="20">
        <v>26586</v>
      </c>
      <c r="M69" s="20">
        <v>33229</v>
      </c>
      <c r="N69" s="20">
        <v>34011</v>
      </c>
      <c r="O69" s="20">
        <v>32437</v>
      </c>
      <c r="P69" s="20">
        <v>36372</v>
      </c>
      <c r="Q69" s="20">
        <v>38230</v>
      </c>
      <c r="R69" s="20">
        <f t="shared" si="26"/>
        <v>-1714</v>
      </c>
      <c r="S69" s="20">
        <f t="shared" si="32"/>
        <v>3059</v>
      </c>
      <c r="T69" s="20">
        <f t="shared" si="33"/>
        <v>-2949</v>
      </c>
      <c r="U69" s="24">
        <f t="shared" si="29"/>
        <v>-5.0188867090275542E-2</v>
      </c>
      <c r="V69" s="24">
        <f t="shared" si="34"/>
        <v>9.182601386845976E-2</v>
      </c>
      <c r="W69" s="24">
        <f t="shared" si="35"/>
        <v>-7.1614172272274706E-2</v>
      </c>
    </row>
    <row r="70" spans="1:23" x14ac:dyDescent="0.35">
      <c r="A70" s="14" t="s">
        <v>93</v>
      </c>
      <c r="B70" s="14" t="s">
        <v>93</v>
      </c>
      <c r="C70" s="20">
        <v>31746</v>
      </c>
      <c r="D70" s="20">
        <v>30644</v>
      </c>
      <c r="E70" s="20">
        <v>38339</v>
      </c>
      <c r="F70" s="20">
        <v>27337</v>
      </c>
      <c r="G70" s="20">
        <v>29272</v>
      </c>
      <c r="H70" s="20">
        <v>31073</v>
      </c>
      <c r="I70" s="20">
        <v>25011</v>
      </c>
      <c r="J70" s="20">
        <v>28254</v>
      </c>
      <c r="K70" s="20">
        <v>32921</v>
      </c>
      <c r="L70" s="20">
        <v>25310</v>
      </c>
      <c r="M70" s="20">
        <v>31060</v>
      </c>
      <c r="N70" s="20">
        <v>32359</v>
      </c>
      <c r="O70" s="20">
        <v>30848</v>
      </c>
      <c r="P70" s="20">
        <v>34004</v>
      </c>
      <c r="Q70" s="20">
        <v>36479</v>
      </c>
      <c r="R70" s="20">
        <f t="shared" si="26"/>
        <v>-898</v>
      </c>
      <c r="S70" s="20">
        <f t="shared" si="32"/>
        <v>3360</v>
      </c>
      <c r="T70" s="20">
        <f t="shared" si="33"/>
        <v>-1860</v>
      </c>
      <c r="U70" s="24">
        <f t="shared" si="29"/>
        <v>-2.8287028287028285E-2</v>
      </c>
      <c r="V70" s="24">
        <f t="shared" si="34"/>
        <v>0.1096462602793369</v>
      </c>
      <c r="W70" s="24">
        <f t="shared" si="35"/>
        <v>-4.8514567411773915E-2</v>
      </c>
    </row>
    <row r="71" spans="1:23" x14ac:dyDescent="0.35">
      <c r="A71" s="14" t="s">
        <v>78</v>
      </c>
      <c r="B71" s="14" t="s">
        <v>64</v>
      </c>
      <c r="C71" s="20">
        <v>32996</v>
      </c>
      <c r="D71" s="20">
        <v>30162</v>
      </c>
      <c r="E71" s="20">
        <v>33382</v>
      </c>
      <c r="F71" s="20">
        <v>22337</v>
      </c>
      <c r="G71" s="20">
        <v>23958</v>
      </c>
      <c r="H71" s="20">
        <v>24630</v>
      </c>
      <c r="I71" s="20">
        <v>21651</v>
      </c>
      <c r="J71" s="20">
        <v>24086</v>
      </c>
      <c r="K71" s="20">
        <v>24938</v>
      </c>
      <c r="L71" s="20">
        <v>22322</v>
      </c>
      <c r="M71" s="20">
        <v>24830</v>
      </c>
      <c r="N71" s="20">
        <v>22037</v>
      </c>
      <c r="O71" s="20">
        <v>23305</v>
      </c>
      <c r="P71" s="20">
        <v>24200</v>
      </c>
      <c r="Q71" s="20">
        <v>23140</v>
      </c>
      <c r="R71" s="20">
        <f t="shared" si="26"/>
        <v>-9691</v>
      </c>
      <c r="S71" s="20">
        <f t="shared" si="32"/>
        <v>-5962</v>
      </c>
      <c r="T71" s="20">
        <f t="shared" si="33"/>
        <v>-10242</v>
      </c>
      <c r="U71" s="24">
        <f t="shared" si="29"/>
        <v>-0.29370226694144747</v>
      </c>
      <c r="V71" s="24">
        <f t="shared" si="34"/>
        <v>-0.19766593727206419</v>
      </c>
      <c r="W71" s="24">
        <f t="shared" si="35"/>
        <v>-0.30681205440057518</v>
      </c>
    </row>
    <row r="72" spans="1:23" x14ac:dyDescent="0.35">
      <c r="A72" s="14" t="s">
        <v>88</v>
      </c>
      <c r="B72" s="14" t="s">
        <v>74</v>
      </c>
      <c r="C72" s="20">
        <v>13336</v>
      </c>
      <c r="D72" s="20">
        <v>15298</v>
      </c>
      <c r="E72" s="20">
        <v>8867</v>
      </c>
      <c r="F72" s="20">
        <v>17626</v>
      </c>
      <c r="G72" s="20">
        <v>18103</v>
      </c>
      <c r="H72" s="20">
        <v>12653</v>
      </c>
      <c r="I72" s="20">
        <v>18118</v>
      </c>
      <c r="J72" s="20">
        <v>23870</v>
      </c>
      <c r="K72" s="20">
        <v>15522</v>
      </c>
      <c r="L72" s="20">
        <v>15785</v>
      </c>
      <c r="M72" s="20">
        <v>17938</v>
      </c>
      <c r="N72" s="20">
        <v>11611</v>
      </c>
      <c r="O72" s="20">
        <v>17463</v>
      </c>
      <c r="P72" s="20">
        <v>19531</v>
      </c>
      <c r="Q72" s="20">
        <v>14172</v>
      </c>
      <c r="R72" s="20">
        <f t="shared" si="26"/>
        <v>4127</v>
      </c>
      <c r="S72" s="20">
        <f t="shared" si="32"/>
        <v>4233</v>
      </c>
      <c r="T72" s="20">
        <f t="shared" si="33"/>
        <v>5305</v>
      </c>
      <c r="U72" s="24">
        <f t="shared" si="29"/>
        <v>0.30946310737852428</v>
      </c>
      <c r="V72" s="24">
        <f t="shared" si="34"/>
        <v>0.2767028369721532</v>
      </c>
      <c r="W72" s="24">
        <f t="shared" si="35"/>
        <v>0.5982857787301229</v>
      </c>
    </row>
    <row r="73" spans="1:23" x14ac:dyDescent="0.35">
      <c r="A73" s="14" t="s">
        <v>91</v>
      </c>
      <c r="B73" s="14" t="s">
        <v>62</v>
      </c>
      <c r="C73" s="20">
        <v>16951</v>
      </c>
      <c r="D73" s="20">
        <v>19267</v>
      </c>
      <c r="E73" s="20">
        <v>18605</v>
      </c>
      <c r="F73" s="20">
        <v>12770</v>
      </c>
      <c r="G73" s="20">
        <v>16155</v>
      </c>
      <c r="H73" s="20">
        <v>13760</v>
      </c>
      <c r="I73" s="20">
        <v>15294</v>
      </c>
      <c r="J73" s="20">
        <v>16495</v>
      </c>
      <c r="K73" s="20">
        <v>16341</v>
      </c>
      <c r="L73" s="20">
        <v>13017</v>
      </c>
      <c r="M73" s="20">
        <v>13753</v>
      </c>
      <c r="N73" s="20">
        <v>13499</v>
      </c>
      <c r="O73" s="20">
        <v>13096</v>
      </c>
      <c r="P73" s="20">
        <v>13451</v>
      </c>
      <c r="Q73" s="20">
        <v>12956</v>
      </c>
      <c r="R73" s="20">
        <f t="shared" si="26"/>
        <v>-3855</v>
      </c>
      <c r="S73" s="20">
        <f t="shared" si="32"/>
        <v>-5816</v>
      </c>
      <c r="T73" s="20">
        <f t="shared" si="33"/>
        <v>-5649</v>
      </c>
      <c r="U73" s="24">
        <f t="shared" si="29"/>
        <v>-0.22742021119697953</v>
      </c>
      <c r="V73" s="24">
        <f t="shared" si="34"/>
        <v>-0.30186328956246433</v>
      </c>
      <c r="W73" s="24">
        <f t="shared" si="35"/>
        <v>-0.30362805697393175</v>
      </c>
    </row>
    <row r="74" spans="1:23" x14ac:dyDescent="0.35">
      <c r="A74" s="14" t="s">
        <v>86</v>
      </c>
      <c r="B74" s="14" t="s">
        <v>72</v>
      </c>
      <c r="C74" s="20">
        <v>11513</v>
      </c>
      <c r="D74" s="20">
        <v>11589</v>
      </c>
      <c r="E74" s="20">
        <v>13985</v>
      </c>
      <c r="F74" s="20">
        <v>13892</v>
      </c>
      <c r="G74" s="20">
        <v>10915</v>
      </c>
      <c r="H74" s="20">
        <v>12579</v>
      </c>
      <c r="I74" s="20">
        <v>9895</v>
      </c>
      <c r="J74" s="20">
        <v>10270</v>
      </c>
      <c r="K74" s="20">
        <v>14100</v>
      </c>
      <c r="L74" s="20">
        <v>9519</v>
      </c>
      <c r="M74" s="20">
        <v>10795</v>
      </c>
      <c r="N74" s="20">
        <v>11322</v>
      </c>
      <c r="O74" s="20">
        <v>11430</v>
      </c>
      <c r="P74" s="20">
        <v>11490</v>
      </c>
      <c r="Q74" s="20">
        <v>11948</v>
      </c>
      <c r="R74" s="20">
        <f t="shared" si="26"/>
        <v>-83</v>
      </c>
      <c r="S74" s="20">
        <f t="shared" si="32"/>
        <v>-99</v>
      </c>
      <c r="T74" s="20">
        <f t="shared" si="33"/>
        <v>-2037</v>
      </c>
      <c r="U74" s="24">
        <f t="shared" si="29"/>
        <v>-7.2092417267436808E-3</v>
      </c>
      <c r="V74" s="24">
        <f t="shared" si="34"/>
        <v>-8.5425834843385964E-3</v>
      </c>
      <c r="W74" s="24">
        <f t="shared" si="35"/>
        <v>-0.14565606006435466</v>
      </c>
    </row>
    <row r="75" spans="1:23" x14ac:dyDescent="0.35">
      <c r="A75" s="14" t="s">
        <v>82</v>
      </c>
      <c r="B75" s="14" t="s">
        <v>68</v>
      </c>
      <c r="C75" s="20">
        <v>12257</v>
      </c>
      <c r="D75" s="20">
        <v>13285</v>
      </c>
      <c r="E75" s="20">
        <v>15019</v>
      </c>
      <c r="F75" s="20">
        <v>12240</v>
      </c>
      <c r="G75" s="20">
        <v>11423</v>
      </c>
      <c r="H75" s="20">
        <v>11071</v>
      </c>
      <c r="I75" s="20">
        <v>12232</v>
      </c>
      <c r="J75" s="20">
        <v>12718</v>
      </c>
      <c r="K75" s="20">
        <v>12734</v>
      </c>
      <c r="L75" s="20">
        <v>10728</v>
      </c>
      <c r="M75" s="20">
        <v>11483</v>
      </c>
      <c r="N75" s="20">
        <v>10547</v>
      </c>
      <c r="O75" s="20">
        <v>11061</v>
      </c>
      <c r="P75" s="20">
        <v>11744</v>
      </c>
      <c r="Q75" s="20">
        <v>10297</v>
      </c>
      <c r="R75" s="20">
        <f t="shared" si="26"/>
        <v>-1196</v>
      </c>
      <c r="S75" s="20">
        <f t="shared" si="32"/>
        <v>-1541</v>
      </c>
      <c r="T75" s="20">
        <f t="shared" si="33"/>
        <v>-4722</v>
      </c>
      <c r="U75" s="24">
        <f t="shared" si="29"/>
        <v>-9.7576894835604139E-2</v>
      </c>
      <c r="V75" s="24">
        <f t="shared" si="34"/>
        <v>-0.11599548362815205</v>
      </c>
      <c r="W75" s="24">
        <f t="shared" si="35"/>
        <v>-0.31440175777348689</v>
      </c>
    </row>
    <row r="76" spans="1:23" x14ac:dyDescent="0.35">
      <c r="A76" s="14" t="s">
        <v>81</v>
      </c>
      <c r="B76" s="14" t="s">
        <v>67</v>
      </c>
      <c r="C76" s="20">
        <v>4784</v>
      </c>
      <c r="D76" s="20">
        <v>6909</v>
      </c>
      <c r="E76" s="20">
        <v>9252</v>
      </c>
      <c r="F76" s="20">
        <v>4884</v>
      </c>
      <c r="G76" s="20">
        <v>7330</v>
      </c>
      <c r="H76" s="20">
        <v>9042</v>
      </c>
      <c r="I76" s="20">
        <v>6906</v>
      </c>
      <c r="J76" s="20">
        <v>8390</v>
      </c>
      <c r="K76" s="20">
        <v>9605</v>
      </c>
      <c r="L76" s="20">
        <v>7309</v>
      </c>
      <c r="M76" s="20">
        <v>9844</v>
      </c>
      <c r="N76" s="20">
        <v>9687</v>
      </c>
      <c r="O76" s="20">
        <v>7229</v>
      </c>
      <c r="P76" s="20">
        <v>9321</v>
      </c>
      <c r="Q76" s="20">
        <v>10202</v>
      </c>
      <c r="R76" s="20">
        <f t="shared" si="26"/>
        <v>2445</v>
      </c>
      <c r="S76" s="20">
        <f t="shared" si="32"/>
        <v>2412</v>
      </c>
      <c r="T76" s="20">
        <f t="shared" si="33"/>
        <v>950</v>
      </c>
      <c r="U76" s="24">
        <f t="shared" si="29"/>
        <v>0.5110785953177257</v>
      </c>
      <c r="V76" s="24">
        <f t="shared" si="34"/>
        <v>0.34910985670864092</v>
      </c>
      <c r="W76" s="24">
        <f t="shared" si="35"/>
        <v>0.10268050151318633</v>
      </c>
    </row>
    <row r="77" spans="1:23" x14ac:dyDescent="0.35">
      <c r="A77" s="14" t="s">
        <v>90</v>
      </c>
      <c r="B77" s="14" t="s">
        <v>76</v>
      </c>
      <c r="C77" s="20">
        <v>10289</v>
      </c>
      <c r="D77" s="20">
        <v>9930</v>
      </c>
      <c r="E77" s="20">
        <v>10152</v>
      </c>
      <c r="F77" s="20">
        <v>7791</v>
      </c>
      <c r="G77" s="20">
        <v>10823</v>
      </c>
      <c r="H77" s="20">
        <v>9836</v>
      </c>
      <c r="I77" s="20">
        <v>6957</v>
      </c>
      <c r="J77" s="20">
        <v>9692</v>
      </c>
      <c r="K77" s="20">
        <v>8917</v>
      </c>
      <c r="L77" s="20">
        <v>7984</v>
      </c>
      <c r="M77" s="20">
        <v>9483</v>
      </c>
      <c r="N77" s="20">
        <v>7544</v>
      </c>
      <c r="O77" s="20">
        <v>7504</v>
      </c>
      <c r="P77" s="20">
        <v>8845</v>
      </c>
      <c r="Q77" s="20">
        <v>8389</v>
      </c>
      <c r="R77" s="20">
        <f t="shared" si="26"/>
        <v>-2785</v>
      </c>
      <c r="S77" s="20">
        <f t="shared" si="32"/>
        <v>-1085</v>
      </c>
      <c r="T77" s="20">
        <f t="shared" si="33"/>
        <v>-1763</v>
      </c>
      <c r="U77" s="24">
        <f t="shared" si="29"/>
        <v>-0.2706774224900379</v>
      </c>
      <c r="V77" s="24">
        <f t="shared" si="34"/>
        <v>-0.10926485397784491</v>
      </c>
      <c r="W77" s="24">
        <f t="shared" si="35"/>
        <v>-0.17366036249014971</v>
      </c>
    </row>
    <row r="78" spans="1:23" x14ac:dyDescent="0.35">
      <c r="A78" s="14" t="s">
        <v>89</v>
      </c>
      <c r="B78" s="14" t="s">
        <v>75</v>
      </c>
      <c r="C78" s="20">
        <v>4316</v>
      </c>
      <c r="D78" s="20">
        <v>3734</v>
      </c>
      <c r="E78" s="20">
        <v>4546</v>
      </c>
      <c r="F78" s="20">
        <v>4436</v>
      </c>
      <c r="G78" s="20">
        <v>4835</v>
      </c>
      <c r="H78" s="20">
        <v>5482</v>
      </c>
      <c r="I78" s="20">
        <v>4257</v>
      </c>
      <c r="J78" s="20">
        <v>4422</v>
      </c>
      <c r="K78" s="20">
        <v>5276</v>
      </c>
      <c r="L78" s="20">
        <v>4606</v>
      </c>
      <c r="M78" s="20">
        <v>4709</v>
      </c>
      <c r="N78" s="20">
        <v>4934</v>
      </c>
      <c r="O78" s="20">
        <v>4118</v>
      </c>
      <c r="P78" s="20">
        <v>4150</v>
      </c>
      <c r="Q78" s="20">
        <v>4817</v>
      </c>
      <c r="R78" s="20">
        <f t="shared" si="26"/>
        <v>-198</v>
      </c>
      <c r="S78" s="20">
        <f t="shared" si="32"/>
        <v>416</v>
      </c>
      <c r="T78" s="20">
        <f t="shared" si="33"/>
        <v>271</v>
      </c>
      <c r="U78" s="24">
        <f t="shared" si="29"/>
        <v>-4.5875810936051899E-2</v>
      </c>
      <c r="V78" s="24">
        <f t="shared" si="34"/>
        <v>0.11140867702196036</v>
      </c>
      <c r="W78" s="24">
        <f t="shared" si="35"/>
        <v>5.961284645842499E-2</v>
      </c>
    </row>
    <row r="79" spans="1:23" x14ac:dyDescent="0.35">
      <c r="A79" s="14" t="s">
        <v>80</v>
      </c>
      <c r="B79" s="14" t="s">
        <v>66</v>
      </c>
      <c r="C79" s="20">
        <v>2688</v>
      </c>
      <c r="D79" s="20">
        <v>2607</v>
      </c>
      <c r="E79" s="20">
        <v>2482</v>
      </c>
      <c r="F79" s="20">
        <v>6436</v>
      </c>
      <c r="G79" s="20">
        <v>6683</v>
      </c>
      <c r="H79" s="20">
        <v>6703</v>
      </c>
      <c r="I79" s="20">
        <v>3414</v>
      </c>
      <c r="J79" s="20">
        <v>3460</v>
      </c>
      <c r="K79" s="20">
        <v>3038</v>
      </c>
      <c r="L79" s="20">
        <v>3290</v>
      </c>
      <c r="M79" s="20">
        <v>3509</v>
      </c>
      <c r="N79" s="20">
        <v>2908</v>
      </c>
      <c r="O79" s="20">
        <v>2861</v>
      </c>
      <c r="P79" s="20">
        <v>2654</v>
      </c>
      <c r="Q79" s="20">
        <v>2339</v>
      </c>
      <c r="R79" s="20">
        <f t="shared" si="26"/>
        <v>173</v>
      </c>
      <c r="S79" s="20">
        <f t="shared" si="32"/>
        <v>47</v>
      </c>
      <c r="T79" s="20">
        <f t="shared" si="33"/>
        <v>-143</v>
      </c>
      <c r="U79" s="24">
        <f t="shared" si="29"/>
        <v>6.4360119047619041E-2</v>
      </c>
      <c r="V79" s="24">
        <f t="shared" si="34"/>
        <v>1.8028385116992712E-2</v>
      </c>
      <c r="W79" s="24">
        <f t="shared" si="35"/>
        <v>-5.7614826752618857E-2</v>
      </c>
    </row>
    <row r="80" spans="1:23" x14ac:dyDescent="0.35">
      <c r="A80" s="14" t="s">
        <v>85</v>
      </c>
      <c r="B80" s="14" t="s">
        <v>71</v>
      </c>
      <c r="C80" s="20">
        <v>1665</v>
      </c>
      <c r="D80" s="20">
        <v>1582</v>
      </c>
      <c r="E80" s="20">
        <v>1564</v>
      </c>
      <c r="F80" s="20">
        <v>2787</v>
      </c>
      <c r="G80" s="20">
        <v>2716</v>
      </c>
      <c r="H80" s="20">
        <v>2309</v>
      </c>
      <c r="I80" s="20">
        <v>2506</v>
      </c>
      <c r="J80" s="20">
        <v>2202</v>
      </c>
      <c r="K80" s="20">
        <v>3259</v>
      </c>
      <c r="L80" s="20">
        <v>1982</v>
      </c>
      <c r="M80" s="20">
        <v>2597</v>
      </c>
      <c r="N80" s="20">
        <v>3050</v>
      </c>
      <c r="O80" s="20">
        <v>2326</v>
      </c>
      <c r="P80" s="20">
        <v>1998</v>
      </c>
      <c r="Q80" s="20">
        <v>2669</v>
      </c>
      <c r="R80" s="20">
        <f t="shared" si="26"/>
        <v>661</v>
      </c>
      <c r="S80" s="20">
        <f t="shared" si="32"/>
        <v>416</v>
      </c>
      <c r="T80" s="20">
        <f t="shared" si="33"/>
        <v>1105</v>
      </c>
      <c r="U80" s="24">
        <f t="shared" si="29"/>
        <v>0.39699699699699698</v>
      </c>
      <c r="V80" s="24">
        <f t="shared" si="34"/>
        <v>0.26295828065739568</v>
      </c>
      <c r="W80" s="24">
        <f t="shared" si="35"/>
        <v>0.70652173913043481</v>
      </c>
    </row>
    <row r="81" spans="1:23" x14ac:dyDescent="0.35">
      <c r="A81" s="14" t="s">
        <v>83</v>
      </c>
      <c r="B81" s="14" t="s">
        <v>69</v>
      </c>
      <c r="C81" s="20">
        <v>1813</v>
      </c>
      <c r="D81" s="20">
        <v>1265</v>
      </c>
      <c r="E81" s="20">
        <v>1705</v>
      </c>
      <c r="F81" s="20">
        <v>2096</v>
      </c>
      <c r="G81" s="20">
        <v>2670</v>
      </c>
      <c r="H81" s="20">
        <v>2200</v>
      </c>
      <c r="I81" s="20">
        <v>1542</v>
      </c>
      <c r="J81" s="20">
        <v>1907</v>
      </c>
      <c r="K81" s="20">
        <v>2185</v>
      </c>
      <c r="L81" s="20">
        <v>1416</v>
      </c>
      <c r="M81" s="20">
        <v>2759</v>
      </c>
      <c r="N81" s="20">
        <v>1985</v>
      </c>
      <c r="O81" s="20">
        <v>1774</v>
      </c>
      <c r="P81" s="20">
        <v>1765</v>
      </c>
      <c r="Q81" s="20">
        <v>1358</v>
      </c>
      <c r="R81" s="20">
        <f t="shared" si="26"/>
        <v>-39</v>
      </c>
      <c r="S81" s="20">
        <f t="shared" si="32"/>
        <v>500</v>
      </c>
      <c r="T81" s="20">
        <f t="shared" si="33"/>
        <v>-347</v>
      </c>
      <c r="U81" s="24">
        <f t="shared" si="29"/>
        <v>-2.1511307225592941E-2</v>
      </c>
      <c r="V81" s="24">
        <f t="shared" si="34"/>
        <v>0.39525691699604742</v>
      </c>
      <c r="W81" s="24">
        <f t="shared" si="35"/>
        <v>-0.20351906158357772</v>
      </c>
    </row>
    <row r="82" spans="1:23" x14ac:dyDescent="0.35">
      <c r="A82" s="14" t="s">
        <v>79</v>
      </c>
      <c r="B82" s="14" t="s">
        <v>65</v>
      </c>
      <c r="C82" s="20">
        <v>2154</v>
      </c>
      <c r="D82" s="20">
        <v>2206</v>
      </c>
      <c r="E82" s="20">
        <v>2288</v>
      </c>
      <c r="F82" s="20">
        <v>3891</v>
      </c>
      <c r="G82" s="20">
        <v>3221</v>
      </c>
      <c r="H82" s="20">
        <v>2929</v>
      </c>
      <c r="I82" s="20">
        <v>2365</v>
      </c>
      <c r="J82" s="20">
        <v>2228</v>
      </c>
      <c r="K82" s="20">
        <v>2488</v>
      </c>
      <c r="L82" s="20">
        <v>2134</v>
      </c>
      <c r="M82" s="20">
        <v>1844</v>
      </c>
      <c r="N82" s="20">
        <v>1689</v>
      </c>
      <c r="O82" s="20">
        <v>1616</v>
      </c>
      <c r="P82" s="20">
        <v>1598</v>
      </c>
      <c r="Q82" s="20">
        <v>1340</v>
      </c>
      <c r="R82" s="20">
        <f t="shared" si="26"/>
        <v>-538</v>
      </c>
      <c r="S82" s="20">
        <f t="shared" si="32"/>
        <v>-608</v>
      </c>
      <c r="T82" s="20">
        <f t="shared" si="33"/>
        <v>-948</v>
      </c>
      <c r="U82" s="24">
        <f t="shared" si="29"/>
        <v>-0.24976787372330547</v>
      </c>
      <c r="V82" s="24">
        <f t="shared" si="34"/>
        <v>-0.27561196736174071</v>
      </c>
      <c r="W82" s="24">
        <f t="shared" si="35"/>
        <v>-0.41433566433566432</v>
      </c>
    </row>
    <row r="83" spans="1:23" x14ac:dyDescent="0.35">
      <c r="A83" s="14" t="s">
        <v>77</v>
      </c>
      <c r="B83" s="14" t="s">
        <v>63</v>
      </c>
      <c r="C83" s="20">
        <v>1258</v>
      </c>
      <c r="D83" s="20">
        <v>1181</v>
      </c>
      <c r="E83" s="20">
        <v>1019</v>
      </c>
      <c r="F83" s="20">
        <v>1462</v>
      </c>
      <c r="G83" s="20">
        <v>1122</v>
      </c>
      <c r="H83" s="20">
        <v>1274</v>
      </c>
      <c r="I83" s="20">
        <v>1284</v>
      </c>
      <c r="J83" s="20">
        <v>982</v>
      </c>
      <c r="K83" s="20">
        <v>1137</v>
      </c>
      <c r="L83" s="20">
        <v>1381</v>
      </c>
      <c r="M83" s="20">
        <v>1391</v>
      </c>
      <c r="N83" s="20">
        <v>1504</v>
      </c>
      <c r="O83" s="20">
        <v>1511</v>
      </c>
      <c r="P83" s="20">
        <v>1142</v>
      </c>
      <c r="Q83" s="20">
        <v>1331</v>
      </c>
      <c r="R83" s="20">
        <f t="shared" si="26"/>
        <v>253</v>
      </c>
      <c r="S83" s="20">
        <f t="shared" si="32"/>
        <v>-39</v>
      </c>
      <c r="T83" s="20">
        <f t="shared" si="33"/>
        <v>312</v>
      </c>
      <c r="U83" s="24">
        <f t="shared" si="29"/>
        <v>0.20111287758346583</v>
      </c>
      <c r="V83" s="24">
        <f t="shared" si="34"/>
        <v>-3.3022861981371721E-2</v>
      </c>
      <c r="W83" s="24">
        <f t="shared" si="35"/>
        <v>0.30618253189401373</v>
      </c>
    </row>
    <row r="85" spans="1:23" x14ac:dyDescent="0.35">
      <c r="A85" s="29" t="s">
        <v>99</v>
      </c>
      <c r="C85" s="1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1:23" x14ac:dyDescent="0.35">
      <c r="A86" s="17"/>
      <c r="B86" s="17"/>
      <c r="C86" s="3" t="s">
        <v>22</v>
      </c>
      <c r="D86" s="3" t="s">
        <v>23</v>
      </c>
      <c r="E86" s="3" t="s">
        <v>24</v>
      </c>
      <c r="F86" s="4" t="s">
        <v>22</v>
      </c>
      <c r="G86" s="4" t="s">
        <v>23</v>
      </c>
      <c r="H86" s="4" t="s">
        <v>24</v>
      </c>
      <c r="I86" s="5" t="s">
        <v>22</v>
      </c>
      <c r="J86" s="5" t="s">
        <v>23</v>
      </c>
      <c r="K86" s="5" t="s">
        <v>24</v>
      </c>
      <c r="L86" s="6" t="s">
        <v>22</v>
      </c>
      <c r="M86" s="6" t="s">
        <v>23</v>
      </c>
      <c r="N86" s="6" t="s">
        <v>24</v>
      </c>
      <c r="O86" s="11" t="s">
        <v>22</v>
      </c>
      <c r="P86" s="11" t="s">
        <v>23</v>
      </c>
      <c r="Q86" s="11" t="s">
        <v>24</v>
      </c>
      <c r="R86" s="48" t="s">
        <v>58</v>
      </c>
      <c r="S86" s="48"/>
      <c r="T86" s="48"/>
      <c r="U86" s="49" t="s">
        <v>58</v>
      </c>
      <c r="V86" s="49"/>
      <c r="W86" s="49"/>
    </row>
    <row r="87" spans="1:23" x14ac:dyDescent="0.35">
      <c r="A87" s="17"/>
      <c r="B87" s="17"/>
      <c r="C87" s="3" t="s">
        <v>25</v>
      </c>
      <c r="D87" s="3" t="s">
        <v>26</v>
      </c>
      <c r="E87" s="3" t="s">
        <v>27</v>
      </c>
      <c r="F87" s="4" t="s">
        <v>25</v>
      </c>
      <c r="G87" s="4" t="s">
        <v>26</v>
      </c>
      <c r="H87" s="4" t="s">
        <v>27</v>
      </c>
      <c r="I87" s="5" t="s">
        <v>25</v>
      </c>
      <c r="J87" s="5" t="s">
        <v>26</v>
      </c>
      <c r="K87" s="5" t="s">
        <v>27</v>
      </c>
      <c r="L87" s="6" t="s">
        <v>25</v>
      </c>
      <c r="M87" s="6" t="s">
        <v>26</v>
      </c>
      <c r="N87" s="6" t="s">
        <v>27</v>
      </c>
      <c r="O87" s="11" t="s">
        <v>25</v>
      </c>
      <c r="P87" s="11" t="s">
        <v>26</v>
      </c>
      <c r="Q87" s="11" t="s">
        <v>27</v>
      </c>
      <c r="R87" s="21" t="s">
        <v>25</v>
      </c>
      <c r="S87" s="21" t="s">
        <v>26</v>
      </c>
      <c r="T87" s="21" t="s">
        <v>27</v>
      </c>
      <c r="U87" s="22" t="s">
        <v>25</v>
      </c>
      <c r="V87" s="22" t="s">
        <v>26</v>
      </c>
      <c r="W87" s="22" t="s">
        <v>27</v>
      </c>
    </row>
    <row r="88" spans="1:23" x14ac:dyDescent="0.35">
      <c r="A88" s="17"/>
      <c r="B88" s="17"/>
      <c r="C88" s="7">
        <v>2019</v>
      </c>
      <c r="D88" s="7">
        <v>2019</v>
      </c>
      <c r="E88" s="7">
        <v>2019</v>
      </c>
      <c r="F88" s="8">
        <v>2023</v>
      </c>
      <c r="G88" s="8">
        <v>2023</v>
      </c>
      <c r="H88" s="8">
        <v>2023</v>
      </c>
      <c r="I88" s="9" t="s">
        <v>28</v>
      </c>
      <c r="J88" s="9" t="s">
        <v>28</v>
      </c>
      <c r="K88" s="9" t="s">
        <v>28</v>
      </c>
      <c r="L88" s="10" t="s">
        <v>29</v>
      </c>
      <c r="M88" s="10" t="s">
        <v>29</v>
      </c>
      <c r="N88" s="10" t="s">
        <v>29</v>
      </c>
      <c r="O88" s="12" t="s">
        <v>30</v>
      </c>
      <c r="P88" s="12" t="s">
        <v>30</v>
      </c>
      <c r="Q88" s="12" t="s">
        <v>30</v>
      </c>
      <c r="R88" s="21" t="s">
        <v>22</v>
      </c>
      <c r="S88" s="21" t="s">
        <v>23</v>
      </c>
      <c r="T88" s="21" t="s">
        <v>24</v>
      </c>
      <c r="U88" s="22" t="s">
        <v>22</v>
      </c>
      <c r="V88" s="22" t="s">
        <v>23</v>
      </c>
      <c r="W88" s="22" t="s">
        <v>24</v>
      </c>
    </row>
    <row r="89" spans="1:23" x14ac:dyDescent="0.35">
      <c r="A89" s="14" t="s">
        <v>31</v>
      </c>
      <c r="B89" s="14" t="s">
        <v>32</v>
      </c>
      <c r="C89" s="20">
        <v>155230</v>
      </c>
      <c r="D89" s="20">
        <v>171453</v>
      </c>
      <c r="E89" s="20">
        <v>174655</v>
      </c>
      <c r="F89" s="20">
        <v>193151</v>
      </c>
      <c r="G89" s="20">
        <v>202010</v>
      </c>
      <c r="H89" s="20">
        <v>212440</v>
      </c>
      <c r="I89" s="20">
        <v>184860</v>
      </c>
      <c r="J89" s="20">
        <v>197729</v>
      </c>
      <c r="K89" s="20">
        <v>202684</v>
      </c>
      <c r="L89" s="20">
        <v>181454</v>
      </c>
      <c r="M89" s="20">
        <v>198717</v>
      </c>
      <c r="N89" s="20">
        <v>181207</v>
      </c>
      <c r="O89" s="20">
        <v>194804</v>
      </c>
      <c r="P89" s="20">
        <v>198520</v>
      </c>
      <c r="Q89" s="20">
        <v>198297</v>
      </c>
      <c r="R89" s="20">
        <f t="shared" ref="R89:R107" si="36">O89-C89</f>
        <v>39574</v>
      </c>
      <c r="S89" s="20">
        <f t="shared" ref="S89" si="37">P89-D89</f>
        <v>27067</v>
      </c>
      <c r="T89" s="20">
        <f t="shared" ref="T89" si="38">Q89-E89</f>
        <v>23642</v>
      </c>
      <c r="U89" s="24">
        <f t="shared" ref="U89:U107" si="39">(O89-C89)/C89</f>
        <v>0.25493783418153709</v>
      </c>
      <c r="V89" s="24">
        <f t="shared" ref="V89" si="40">(P89-D89)/D89</f>
        <v>0.15786833709529724</v>
      </c>
      <c r="W89" s="24">
        <f t="shared" ref="W89" si="41">(Q89-E89)/E89</f>
        <v>0.13536400332083251</v>
      </c>
    </row>
    <row r="90" spans="1:23" x14ac:dyDescent="0.35">
      <c r="A90" s="14" t="s">
        <v>60</v>
      </c>
      <c r="B90" s="14" t="s">
        <v>60</v>
      </c>
      <c r="C90" s="20">
        <v>34927</v>
      </c>
      <c r="D90" s="20">
        <v>32457</v>
      </c>
      <c r="E90" s="20">
        <v>35225</v>
      </c>
      <c r="F90" s="20">
        <v>54905</v>
      </c>
      <c r="G90" s="20">
        <v>55030</v>
      </c>
      <c r="H90" s="20">
        <v>68607</v>
      </c>
      <c r="I90" s="20">
        <v>53798</v>
      </c>
      <c r="J90" s="20">
        <v>56714</v>
      </c>
      <c r="K90" s="20">
        <v>59562</v>
      </c>
      <c r="L90" s="20">
        <v>56367</v>
      </c>
      <c r="M90" s="20">
        <v>57010</v>
      </c>
      <c r="N90" s="20">
        <v>60040</v>
      </c>
      <c r="O90" s="20">
        <v>65135</v>
      </c>
      <c r="P90" s="20">
        <v>59314</v>
      </c>
      <c r="Q90" s="20">
        <v>72237</v>
      </c>
      <c r="R90" s="20">
        <f t="shared" si="36"/>
        <v>30208</v>
      </c>
      <c r="S90" s="20">
        <f t="shared" ref="S90:S107" si="42">P90-D90</f>
        <v>26857</v>
      </c>
      <c r="T90" s="20">
        <f t="shared" ref="T90:T107" si="43">Q90-E90</f>
        <v>37012</v>
      </c>
      <c r="U90" s="24">
        <f t="shared" si="39"/>
        <v>0.86488962693618121</v>
      </c>
      <c r="V90" s="24">
        <f t="shared" ref="V90:V107" si="44">(P90-D90)/D90</f>
        <v>0.82746402933111496</v>
      </c>
      <c r="W90" s="24">
        <f t="shared" ref="W90:W107" si="45">(Q90-E90)/E90</f>
        <v>1.0507310149041873</v>
      </c>
    </row>
    <row r="91" spans="1:23" x14ac:dyDescent="0.35">
      <c r="A91" s="14" t="s">
        <v>84</v>
      </c>
      <c r="B91" s="14" t="s">
        <v>70</v>
      </c>
      <c r="C91" s="20">
        <v>22321</v>
      </c>
      <c r="D91" s="20">
        <v>28879</v>
      </c>
      <c r="E91" s="20">
        <v>30969</v>
      </c>
      <c r="F91" s="20">
        <v>24140</v>
      </c>
      <c r="G91" s="20">
        <v>28461</v>
      </c>
      <c r="H91" s="20">
        <v>30930</v>
      </c>
      <c r="I91" s="20">
        <v>24150</v>
      </c>
      <c r="J91" s="20">
        <v>28070</v>
      </c>
      <c r="K91" s="20">
        <v>29874</v>
      </c>
      <c r="L91" s="20">
        <v>24175</v>
      </c>
      <c r="M91" s="20">
        <v>27605</v>
      </c>
      <c r="N91" s="20">
        <v>23735</v>
      </c>
      <c r="O91" s="20">
        <v>22931</v>
      </c>
      <c r="P91" s="20">
        <v>26122</v>
      </c>
      <c r="Q91" s="20">
        <v>26180</v>
      </c>
      <c r="R91" s="20">
        <f t="shared" si="36"/>
        <v>610</v>
      </c>
      <c r="S91" s="20">
        <f t="shared" si="42"/>
        <v>-2757</v>
      </c>
      <c r="T91" s="20">
        <f t="shared" si="43"/>
        <v>-4789</v>
      </c>
      <c r="U91" s="24">
        <f t="shared" si="39"/>
        <v>2.7328524707674388E-2</v>
      </c>
      <c r="V91" s="24">
        <f t="shared" si="44"/>
        <v>-9.5467294573911843E-2</v>
      </c>
      <c r="W91" s="24">
        <f t="shared" si="45"/>
        <v>-0.15463850947721916</v>
      </c>
    </row>
    <row r="92" spans="1:23" x14ac:dyDescent="0.35">
      <c r="A92" s="14" t="s">
        <v>92</v>
      </c>
      <c r="B92" s="14" t="s">
        <v>92</v>
      </c>
      <c r="C92" s="20">
        <v>19117</v>
      </c>
      <c r="D92" s="20">
        <v>26445</v>
      </c>
      <c r="E92" s="20">
        <v>28215</v>
      </c>
      <c r="F92" s="20">
        <v>22317</v>
      </c>
      <c r="G92" s="20">
        <v>26509</v>
      </c>
      <c r="H92" s="20">
        <v>29095</v>
      </c>
      <c r="I92" s="20">
        <v>21817</v>
      </c>
      <c r="J92" s="20">
        <v>26140</v>
      </c>
      <c r="K92" s="20">
        <v>27819</v>
      </c>
      <c r="L92" s="20">
        <v>20939</v>
      </c>
      <c r="M92" s="20">
        <v>25413</v>
      </c>
      <c r="N92" s="20">
        <v>22192</v>
      </c>
      <c r="O92" s="20">
        <v>21112</v>
      </c>
      <c r="P92" s="20">
        <v>24330</v>
      </c>
      <c r="Q92" s="20">
        <v>24557</v>
      </c>
      <c r="R92" s="20">
        <f t="shared" si="36"/>
        <v>1995</v>
      </c>
      <c r="S92" s="20">
        <f t="shared" si="42"/>
        <v>-2115</v>
      </c>
      <c r="T92" s="20">
        <f t="shared" si="43"/>
        <v>-3658</v>
      </c>
      <c r="U92" s="24">
        <f t="shared" si="39"/>
        <v>0.10435737824972538</v>
      </c>
      <c r="V92" s="24">
        <f t="shared" si="44"/>
        <v>-7.997731140102099E-2</v>
      </c>
      <c r="W92" s="24">
        <f t="shared" si="45"/>
        <v>-0.12964735069998229</v>
      </c>
    </row>
    <row r="93" spans="1:23" x14ac:dyDescent="0.35">
      <c r="A93" s="14" t="s">
        <v>87</v>
      </c>
      <c r="B93" s="14" t="s">
        <v>73</v>
      </c>
      <c r="C93" s="20">
        <v>21106</v>
      </c>
      <c r="D93" s="20">
        <v>21278</v>
      </c>
      <c r="E93" s="20">
        <v>24725</v>
      </c>
      <c r="F93" s="20">
        <v>22172</v>
      </c>
      <c r="G93" s="20">
        <v>20661</v>
      </c>
      <c r="H93" s="20">
        <v>22685</v>
      </c>
      <c r="I93" s="20">
        <v>19117</v>
      </c>
      <c r="J93" s="20">
        <v>19421</v>
      </c>
      <c r="K93" s="20">
        <v>21453</v>
      </c>
      <c r="L93" s="20">
        <v>17089</v>
      </c>
      <c r="M93" s="20">
        <v>20196</v>
      </c>
      <c r="N93" s="20">
        <v>18850</v>
      </c>
      <c r="O93" s="20">
        <v>19735</v>
      </c>
      <c r="P93" s="20">
        <v>20590</v>
      </c>
      <c r="Q93" s="20">
        <v>21497</v>
      </c>
      <c r="R93" s="20">
        <f t="shared" si="36"/>
        <v>-1371</v>
      </c>
      <c r="S93" s="20">
        <f t="shared" si="42"/>
        <v>-688</v>
      </c>
      <c r="T93" s="20">
        <f t="shared" si="43"/>
        <v>-3228</v>
      </c>
      <c r="U93" s="24">
        <f t="shared" si="39"/>
        <v>-6.4957831896143278E-2</v>
      </c>
      <c r="V93" s="24">
        <f t="shared" si="44"/>
        <v>-3.2333865964846317E-2</v>
      </c>
      <c r="W93" s="24">
        <f t="shared" si="45"/>
        <v>-0.13055611729019212</v>
      </c>
    </row>
    <row r="94" spans="1:23" x14ac:dyDescent="0.35">
      <c r="A94" s="14" t="s">
        <v>93</v>
      </c>
      <c r="B94" s="14" t="s">
        <v>93</v>
      </c>
      <c r="C94" s="20">
        <v>19413</v>
      </c>
      <c r="D94" s="20">
        <v>19532</v>
      </c>
      <c r="E94" s="20">
        <v>22815</v>
      </c>
      <c r="F94" s="20">
        <v>20171</v>
      </c>
      <c r="G94" s="20">
        <v>19021</v>
      </c>
      <c r="H94" s="20">
        <v>20522</v>
      </c>
      <c r="I94" s="20">
        <v>17838</v>
      </c>
      <c r="J94" s="20">
        <v>17298</v>
      </c>
      <c r="K94" s="20">
        <v>19925</v>
      </c>
      <c r="L94" s="20">
        <v>16041</v>
      </c>
      <c r="M94" s="20">
        <v>18954</v>
      </c>
      <c r="N94" s="20">
        <v>17778</v>
      </c>
      <c r="O94" s="20">
        <v>18656</v>
      </c>
      <c r="P94" s="20">
        <v>19193</v>
      </c>
      <c r="Q94" s="20">
        <v>20356</v>
      </c>
      <c r="R94" s="20">
        <f t="shared" si="36"/>
        <v>-757</v>
      </c>
      <c r="S94" s="20">
        <f t="shared" si="42"/>
        <v>-339</v>
      </c>
      <c r="T94" s="20">
        <f t="shared" si="43"/>
        <v>-2459</v>
      </c>
      <c r="U94" s="24">
        <f t="shared" si="39"/>
        <v>-3.8994488229536911E-2</v>
      </c>
      <c r="V94" s="24">
        <f t="shared" si="44"/>
        <v>-1.7356133524472659E-2</v>
      </c>
      <c r="W94" s="24">
        <f t="shared" si="45"/>
        <v>-0.10777996931843085</v>
      </c>
    </row>
    <row r="95" spans="1:23" x14ac:dyDescent="0.35">
      <c r="A95" s="14" t="s">
        <v>78</v>
      </c>
      <c r="B95" s="14" t="s">
        <v>64</v>
      </c>
      <c r="C95" s="20">
        <v>17140</v>
      </c>
      <c r="D95" s="20">
        <v>19229</v>
      </c>
      <c r="E95" s="20">
        <v>17947</v>
      </c>
      <c r="F95" s="20">
        <v>18508</v>
      </c>
      <c r="G95" s="20">
        <v>20388</v>
      </c>
      <c r="H95" s="20">
        <v>20331</v>
      </c>
      <c r="I95" s="20">
        <v>18617</v>
      </c>
      <c r="J95" s="20">
        <v>20527</v>
      </c>
      <c r="K95" s="20">
        <v>19664</v>
      </c>
      <c r="L95" s="20">
        <v>19056</v>
      </c>
      <c r="M95" s="20">
        <v>21433</v>
      </c>
      <c r="N95" s="20">
        <v>18619</v>
      </c>
      <c r="O95" s="20">
        <v>20375</v>
      </c>
      <c r="P95" s="20">
        <v>21241</v>
      </c>
      <c r="Q95" s="20">
        <v>18557</v>
      </c>
      <c r="R95" s="20">
        <f t="shared" si="36"/>
        <v>3235</v>
      </c>
      <c r="S95" s="20">
        <f t="shared" si="42"/>
        <v>2012</v>
      </c>
      <c r="T95" s="20">
        <f t="shared" si="43"/>
        <v>610</v>
      </c>
      <c r="U95" s="24">
        <f t="shared" si="39"/>
        <v>0.18873978996499416</v>
      </c>
      <c r="V95" s="24">
        <f t="shared" si="44"/>
        <v>0.10463362629361901</v>
      </c>
      <c r="W95" s="24">
        <f t="shared" si="45"/>
        <v>3.3988967515462196E-2</v>
      </c>
    </row>
    <row r="96" spans="1:23" x14ac:dyDescent="0.35">
      <c r="A96" s="14" t="s">
        <v>88</v>
      </c>
      <c r="B96" s="14" t="s">
        <v>74</v>
      </c>
      <c r="C96" s="20">
        <v>9111</v>
      </c>
      <c r="D96" s="20">
        <v>11981</v>
      </c>
      <c r="E96" s="20">
        <v>6749</v>
      </c>
      <c r="F96" s="20">
        <v>15434</v>
      </c>
      <c r="G96" s="20">
        <v>15816</v>
      </c>
      <c r="H96" s="20">
        <v>11145</v>
      </c>
      <c r="I96" s="20">
        <v>15644</v>
      </c>
      <c r="J96" s="20">
        <v>16286</v>
      </c>
      <c r="K96" s="20">
        <v>12254</v>
      </c>
      <c r="L96" s="20">
        <v>12948</v>
      </c>
      <c r="M96" s="20">
        <v>14961</v>
      </c>
      <c r="N96" s="20">
        <v>7858</v>
      </c>
      <c r="O96" s="20">
        <v>14806</v>
      </c>
      <c r="P96" s="20">
        <v>16190</v>
      </c>
      <c r="Q96" s="20">
        <v>9564</v>
      </c>
      <c r="R96" s="20">
        <f t="shared" si="36"/>
        <v>5695</v>
      </c>
      <c r="S96" s="20">
        <f t="shared" si="42"/>
        <v>4209</v>
      </c>
      <c r="T96" s="20">
        <f t="shared" si="43"/>
        <v>2815</v>
      </c>
      <c r="U96" s="24">
        <f t="shared" si="39"/>
        <v>0.62506859839754148</v>
      </c>
      <c r="V96" s="24">
        <f t="shared" si="44"/>
        <v>0.35130623487188045</v>
      </c>
      <c r="W96" s="24">
        <f t="shared" si="45"/>
        <v>0.41709882945621574</v>
      </c>
    </row>
    <row r="97" spans="1:23" x14ac:dyDescent="0.35">
      <c r="A97" s="14" t="s">
        <v>82</v>
      </c>
      <c r="B97" s="14" t="s">
        <v>68</v>
      </c>
      <c r="C97" s="20">
        <v>8674</v>
      </c>
      <c r="D97" s="20">
        <v>11235</v>
      </c>
      <c r="E97" s="20">
        <v>11979</v>
      </c>
      <c r="F97" s="20">
        <v>11178</v>
      </c>
      <c r="G97" s="20">
        <v>10177</v>
      </c>
      <c r="H97" s="20">
        <v>9467</v>
      </c>
      <c r="I97" s="20">
        <v>10505</v>
      </c>
      <c r="J97" s="20">
        <v>10248</v>
      </c>
      <c r="K97" s="20">
        <v>10491</v>
      </c>
      <c r="L97" s="20">
        <v>9265</v>
      </c>
      <c r="M97" s="20">
        <v>9423</v>
      </c>
      <c r="N97" s="20">
        <v>8491</v>
      </c>
      <c r="O97" s="20">
        <v>9579</v>
      </c>
      <c r="P97" s="20">
        <v>10299</v>
      </c>
      <c r="Q97" s="20">
        <v>8620</v>
      </c>
      <c r="R97" s="20">
        <f t="shared" si="36"/>
        <v>905</v>
      </c>
      <c r="S97" s="20">
        <f t="shared" si="42"/>
        <v>-936</v>
      </c>
      <c r="T97" s="20">
        <f t="shared" si="43"/>
        <v>-3359</v>
      </c>
      <c r="U97" s="24">
        <f t="shared" si="39"/>
        <v>0.10433479363615403</v>
      </c>
      <c r="V97" s="24">
        <f t="shared" si="44"/>
        <v>-8.3311081441922563E-2</v>
      </c>
      <c r="W97" s="24">
        <f t="shared" si="45"/>
        <v>-0.28040737958093331</v>
      </c>
    </row>
    <row r="98" spans="1:23" x14ac:dyDescent="0.35">
      <c r="A98" s="14" t="s">
        <v>86</v>
      </c>
      <c r="B98" s="14" t="s">
        <v>72</v>
      </c>
      <c r="C98" s="20">
        <v>9231</v>
      </c>
      <c r="D98" s="20">
        <v>10024</v>
      </c>
      <c r="E98" s="20">
        <v>10494</v>
      </c>
      <c r="F98" s="20">
        <v>12291</v>
      </c>
      <c r="G98" s="20">
        <v>9488</v>
      </c>
      <c r="H98" s="20">
        <v>10192</v>
      </c>
      <c r="I98" s="20">
        <v>8392</v>
      </c>
      <c r="J98" s="20">
        <v>8748</v>
      </c>
      <c r="K98" s="20">
        <v>11023</v>
      </c>
      <c r="L98" s="20">
        <v>8174</v>
      </c>
      <c r="M98" s="20">
        <v>9310</v>
      </c>
      <c r="N98" s="20">
        <v>9045</v>
      </c>
      <c r="O98" s="20">
        <v>9412</v>
      </c>
      <c r="P98" s="20">
        <v>9770</v>
      </c>
      <c r="Q98" s="20">
        <v>9058</v>
      </c>
      <c r="R98" s="20">
        <f t="shared" si="36"/>
        <v>181</v>
      </c>
      <c r="S98" s="20">
        <f t="shared" si="42"/>
        <v>-254</v>
      </c>
      <c r="T98" s="20">
        <f t="shared" si="43"/>
        <v>-1436</v>
      </c>
      <c r="U98" s="24">
        <f t="shared" si="39"/>
        <v>1.9607843137254902E-2</v>
      </c>
      <c r="V98" s="24">
        <f t="shared" si="44"/>
        <v>-2.5339185953711093E-2</v>
      </c>
      <c r="W98" s="24">
        <f t="shared" si="45"/>
        <v>-0.13684009910425005</v>
      </c>
    </row>
    <row r="99" spans="1:23" x14ac:dyDescent="0.35">
      <c r="A99" s="14" t="s">
        <v>91</v>
      </c>
      <c r="B99" s="14" t="s">
        <v>62</v>
      </c>
      <c r="C99" s="20">
        <v>10487</v>
      </c>
      <c r="D99" s="20">
        <v>12514</v>
      </c>
      <c r="E99" s="20">
        <v>11848</v>
      </c>
      <c r="F99" s="20">
        <v>9940</v>
      </c>
      <c r="G99" s="20">
        <v>12814</v>
      </c>
      <c r="H99" s="20">
        <v>10027</v>
      </c>
      <c r="I99" s="20">
        <v>10726</v>
      </c>
      <c r="J99" s="20">
        <v>11155</v>
      </c>
      <c r="K99" s="20">
        <v>10616</v>
      </c>
      <c r="L99" s="20">
        <v>9622</v>
      </c>
      <c r="M99" s="20">
        <v>9295</v>
      </c>
      <c r="N99" s="20">
        <v>8918</v>
      </c>
      <c r="O99" s="20">
        <v>9160</v>
      </c>
      <c r="P99" s="20">
        <v>8765</v>
      </c>
      <c r="Q99" s="20">
        <v>7778</v>
      </c>
      <c r="R99" s="20">
        <f t="shared" si="36"/>
        <v>-1327</v>
      </c>
      <c r="S99" s="20">
        <f t="shared" si="42"/>
        <v>-3749</v>
      </c>
      <c r="T99" s="20">
        <f t="shared" si="43"/>
        <v>-4070</v>
      </c>
      <c r="U99" s="24">
        <f t="shared" si="39"/>
        <v>-0.12653761800324212</v>
      </c>
      <c r="V99" s="24">
        <f t="shared" si="44"/>
        <v>-0.29958446539875339</v>
      </c>
      <c r="W99" s="24">
        <f t="shared" si="45"/>
        <v>-0.3435178933153275</v>
      </c>
    </row>
    <row r="100" spans="1:23" x14ac:dyDescent="0.35">
      <c r="A100" s="14" t="s">
        <v>81</v>
      </c>
      <c r="B100" s="14" t="s">
        <v>67</v>
      </c>
      <c r="C100" s="20">
        <v>3778</v>
      </c>
      <c r="D100" s="20">
        <v>5379</v>
      </c>
      <c r="E100" s="20">
        <v>6238</v>
      </c>
      <c r="F100" s="20">
        <v>4634</v>
      </c>
      <c r="G100" s="20">
        <v>6569</v>
      </c>
      <c r="H100" s="20">
        <v>7206</v>
      </c>
      <c r="I100" s="20">
        <v>6358</v>
      </c>
      <c r="J100" s="20">
        <v>7138</v>
      </c>
      <c r="K100" s="20">
        <v>7806</v>
      </c>
      <c r="L100" s="20">
        <v>6108</v>
      </c>
      <c r="M100" s="20">
        <v>8240</v>
      </c>
      <c r="N100" s="20">
        <v>7503</v>
      </c>
      <c r="O100" s="20">
        <v>5647</v>
      </c>
      <c r="P100" s="20">
        <v>7715</v>
      </c>
      <c r="Q100" s="20">
        <v>7627</v>
      </c>
      <c r="R100" s="20">
        <f t="shared" si="36"/>
        <v>1869</v>
      </c>
      <c r="S100" s="20">
        <f t="shared" si="42"/>
        <v>2336</v>
      </c>
      <c r="T100" s="20">
        <f t="shared" si="43"/>
        <v>1389</v>
      </c>
      <c r="U100" s="24">
        <f t="shared" si="39"/>
        <v>0.49470619375330865</v>
      </c>
      <c r="V100" s="24">
        <f t="shared" si="44"/>
        <v>0.43428146495631159</v>
      </c>
      <c r="W100" s="24">
        <f t="shared" si="45"/>
        <v>0.22266752164155179</v>
      </c>
    </row>
    <row r="101" spans="1:23" x14ac:dyDescent="0.35">
      <c r="A101" s="14" t="s">
        <v>90</v>
      </c>
      <c r="B101" s="14" t="s">
        <v>76</v>
      </c>
      <c r="C101" s="20">
        <v>7811</v>
      </c>
      <c r="D101" s="20">
        <v>8722</v>
      </c>
      <c r="E101" s="20">
        <v>8528</v>
      </c>
      <c r="F101" s="20">
        <v>6857</v>
      </c>
      <c r="G101" s="26" t="s">
        <v>61</v>
      </c>
      <c r="H101" s="20">
        <v>8462</v>
      </c>
      <c r="I101" s="20">
        <v>5875</v>
      </c>
      <c r="J101" s="20">
        <v>7903</v>
      </c>
      <c r="K101" s="20">
        <v>7465</v>
      </c>
      <c r="L101" s="20">
        <v>6720</v>
      </c>
      <c r="M101" s="20">
        <v>8140</v>
      </c>
      <c r="N101" s="20">
        <v>5997</v>
      </c>
      <c r="O101" s="20">
        <v>5957</v>
      </c>
      <c r="P101" s="20">
        <v>7242</v>
      </c>
      <c r="Q101" s="20">
        <v>6399</v>
      </c>
      <c r="R101" s="20">
        <f t="shared" si="36"/>
        <v>-1854</v>
      </c>
      <c r="S101" s="20">
        <f t="shared" si="42"/>
        <v>-1480</v>
      </c>
      <c r="T101" s="20">
        <f t="shared" si="43"/>
        <v>-2129</v>
      </c>
      <c r="U101" s="24">
        <f t="shared" si="39"/>
        <v>-0.23735757265394955</v>
      </c>
      <c r="V101" s="24">
        <f t="shared" si="44"/>
        <v>-0.16968585186883742</v>
      </c>
      <c r="W101" s="24">
        <f t="shared" si="45"/>
        <v>-0.24964821763602252</v>
      </c>
    </row>
    <row r="102" spans="1:23" x14ac:dyDescent="0.35">
      <c r="A102" s="14" t="s">
        <v>89</v>
      </c>
      <c r="B102" s="14" t="s">
        <v>75</v>
      </c>
      <c r="C102" s="20">
        <v>3423</v>
      </c>
      <c r="D102" s="20">
        <v>3066</v>
      </c>
      <c r="E102" s="20">
        <v>3405</v>
      </c>
      <c r="F102" s="20">
        <v>3729</v>
      </c>
      <c r="G102" s="20">
        <v>3934</v>
      </c>
      <c r="H102" s="20">
        <v>4607</v>
      </c>
      <c r="I102" s="20">
        <v>3392</v>
      </c>
      <c r="J102" s="20">
        <v>3736</v>
      </c>
      <c r="K102" s="20">
        <v>4266</v>
      </c>
      <c r="L102" s="20">
        <v>3693</v>
      </c>
      <c r="M102" s="20">
        <v>3863</v>
      </c>
      <c r="N102" s="20">
        <v>3948</v>
      </c>
      <c r="O102" s="20">
        <v>3437</v>
      </c>
      <c r="P102" s="20">
        <v>3556</v>
      </c>
      <c r="Q102" s="20">
        <v>3874</v>
      </c>
      <c r="R102" s="20">
        <f t="shared" si="36"/>
        <v>14</v>
      </c>
      <c r="S102" s="20">
        <f t="shared" si="42"/>
        <v>490</v>
      </c>
      <c r="T102" s="20">
        <f t="shared" si="43"/>
        <v>469</v>
      </c>
      <c r="U102" s="24">
        <f t="shared" si="39"/>
        <v>4.0899795501022499E-3</v>
      </c>
      <c r="V102" s="24">
        <f t="shared" si="44"/>
        <v>0.15981735159817351</v>
      </c>
      <c r="W102" s="24">
        <f t="shared" si="45"/>
        <v>0.13773861967694567</v>
      </c>
    </row>
    <row r="103" spans="1:23" x14ac:dyDescent="0.35">
      <c r="A103" s="14" t="s">
        <v>80</v>
      </c>
      <c r="B103" s="14" t="s">
        <v>66</v>
      </c>
      <c r="C103" s="20">
        <v>2410</v>
      </c>
      <c r="D103" s="20">
        <v>2202</v>
      </c>
      <c r="E103" s="20">
        <v>2093</v>
      </c>
      <c r="F103" s="20">
        <v>3128</v>
      </c>
      <c r="G103" s="20">
        <v>3291</v>
      </c>
      <c r="H103" s="20">
        <v>2523</v>
      </c>
      <c r="I103" s="20">
        <v>2659</v>
      </c>
      <c r="J103" s="20">
        <v>2479</v>
      </c>
      <c r="K103" s="20">
        <v>2027</v>
      </c>
      <c r="L103" s="20">
        <v>2881</v>
      </c>
      <c r="M103" s="20">
        <v>2815</v>
      </c>
      <c r="N103" s="20">
        <v>2101</v>
      </c>
      <c r="O103" s="20">
        <v>2642</v>
      </c>
      <c r="P103" s="20">
        <v>2438</v>
      </c>
      <c r="Q103" s="20">
        <v>1925</v>
      </c>
      <c r="R103" s="20">
        <f t="shared" si="36"/>
        <v>232</v>
      </c>
      <c r="S103" s="20">
        <f t="shared" si="42"/>
        <v>236</v>
      </c>
      <c r="T103" s="20">
        <f t="shared" si="43"/>
        <v>-168</v>
      </c>
      <c r="U103" s="24">
        <f t="shared" si="39"/>
        <v>9.6265560165975109E-2</v>
      </c>
      <c r="V103" s="24">
        <f t="shared" si="44"/>
        <v>0.10717529518619437</v>
      </c>
      <c r="W103" s="24">
        <f t="shared" si="45"/>
        <v>-8.0267558528428096E-2</v>
      </c>
    </row>
    <row r="104" spans="1:23" x14ac:dyDescent="0.35">
      <c r="A104" s="14" t="s">
        <v>85</v>
      </c>
      <c r="B104" s="14" t="s">
        <v>71</v>
      </c>
      <c r="C104" s="20">
        <v>1427</v>
      </c>
      <c r="D104" s="20">
        <v>1437</v>
      </c>
      <c r="E104" s="20">
        <v>1224</v>
      </c>
      <c r="F104" s="20">
        <v>1960</v>
      </c>
      <c r="G104" s="20">
        <v>1973</v>
      </c>
      <c r="H104" s="20">
        <v>1647</v>
      </c>
      <c r="I104" s="20">
        <v>1876</v>
      </c>
      <c r="J104" s="20">
        <v>1609</v>
      </c>
      <c r="K104" s="20">
        <v>2538</v>
      </c>
      <c r="L104" s="20">
        <v>1194</v>
      </c>
      <c r="M104" s="20">
        <v>1548</v>
      </c>
      <c r="N104" s="20">
        <v>1975</v>
      </c>
      <c r="O104" s="20">
        <v>1877</v>
      </c>
      <c r="P104" s="20">
        <v>1601</v>
      </c>
      <c r="Q104" s="20">
        <v>1892</v>
      </c>
      <c r="R104" s="20">
        <f t="shared" si="36"/>
        <v>450</v>
      </c>
      <c r="S104" s="20">
        <f t="shared" si="42"/>
        <v>164</v>
      </c>
      <c r="T104" s="20">
        <f t="shared" si="43"/>
        <v>668</v>
      </c>
      <c r="U104" s="24">
        <f t="shared" si="39"/>
        <v>0.31534688156972668</v>
      </c>
      <c r="V104" s="24">
        <f t="shared" si="44"/>
        <v>0.11412665274878218</v>
      </c>
      <c r="W104" s="24">
        <f t="shared" si="45"/>
        <v>0.54575163398692805</v>
      </c>
    </row>
    <row r="105" spans="1:23" x14ac:dyDescent="0.35">
      <c r="A105" s="14" t="s">
        <v>77</v>
      </c>
      <c r="B105" s="14" t="s">
        <v>63</v>
      </c>
      <c r="C105" s="20">
        <v>1041</v>
      </c>
      <c r="D105" s="20">
        <v>993</v>
      </c>
      <c r="E105" s="20">
        <v>710</v>
      </c>
      <c r="F105" s="20">
        <v>1396</v>
      </c>
      <c r="G105" s="26" t="s">
        <v>61</v>
      </c>
      <c r="H105" s="20">
        <v>1177</v>
      </c>
      <c r="I105" s="20">
        <v>1235</v>
      </c>
      <c r="J105" s="20">
        <v>931</v>
      </c>
      <c r="K105" s="20">
        <v>1073</v>
      </c>
      <c r="L105" s="20">
        <v>1318</v>
      </c>
      <c r="M105" s="20">
        <v>1362</v>
      </c>
      <c r="N105" s="20">
        <v>1402</v>
      </c>
      <c r="O105" s="20">
        <v>1441</v>
      </c>
      <c r="P105" s="20">
        <v>1087</v>
      </c>
      <c r="Q105" s="20">
        <v>1268</v>
      </c>
      <c r="R105" s="20">
        <f t="shared" si="36"/>
        <v>400</v>
      </c>
      <c r="S105" s="20">
        <f t="shared" si="42"/>
        <v>94</v>
      </c>
      <c r="T105" s="20">
        <f t="shared" si="43"/>
        <v>558</v>
      </c>
      <c r="U105" s="24">
        <f t="shared" si="39"/>
        <v>0.38424591738712777</v>
      </c>
      <c r="V105" s="24">
        <f t="shared" si="44"/>
        <v>9.4662638469284993E-2</v>
      </c>
      <c r="W105" s="24">
        <f t="shared" si="45"/>
        <v>0.78591549295774643</v>
      </c>
    </row>
    <row r="106" spans="1:23" x14ac:dyDescent="0.35">
      <c r="A106" s="14" t="s">
        <v>83</v>
      </c>
      <c r="B106" s="14" t="s">
        <v>69</v>
      </c>
      <c r="C106" s="20">
        <v>1359</v>
      </c>
      <c r="D106" s="20">
        <v>982</v>
      </c>
      <c r="E106" s="20">
        <v>1257</v>
      </c>
      <c r="F106" s="20">
        <v>1150</v>
      </c>
      <c r="G106" s="20">
        <v>2195</v>
      </c>
      <c r="H106" s="20">
        <v>1787</v>
      </c>
      <c r="I106" s="20">
        <v>1159</v>
      </c>
      <c r="J106" s="20">
        <v>1580</v>
      </c>
      <c r="K106" s="20">
        <v>1679</v>
      </c>
      <c r="L106" s="20">
        <v>983</v>
      </c>
      <c r="M106" s="20">
        <v>2009</v>
      </c>
      <c r="N106" s="20">
        <v>1438</v>
      </c>
      <c r="O106" s="20">
        <v>1415</v>
      </c>
      <c r="P106" s="20">
        <v>1376</v>
      </c>
      <c r="Q106" s="20">
        <v>907</v>
      </c>
      <c r="R106" s="20">
        <f t="shared" si="36"/>
        <v>56</v>
      </c>
      <c r="S106" s="20">
        <f t="shared" si="42"/>
        <v>394</v>
      </c>
      <c r="T106" s="20">
        <f t="shared" si="43"/>
        <v>-350</v>
      </c>
      <c r="U106" s="24">
        <f t="shared" si="39"/>
        <v>4.1206769683590876E-2</v>
      </c>
      <c r="V106" s="24">
        <f t="shared" si="44"/>
        <v>0.40122199592668023</v>
      </c>
      <c r="W106" s="24">
        <f t="shared" si="45"/>
        <v>-0.27844073190135243</v>
      </c>
    </row>
    <row r="107" spans="1:23" x14ac:dyDescent="0.35">
      <c r="A107" s="14" t="s">
        <v>79</v>
      </c>
      <c r="B107" s="14" t="s">
        <v>65</v>
      </c>
      <c r="C107" s="20">
        <v>984</v>
      </c>
      <c r="D107" s="20">
        <v>1075</v>
      </c>
      <c r="E107" s="20">
        <v>1264</v>
      </c>
      <c r="F107" s="20">
        <v>1729</v>
      </c>
      <c r="G107" s="20">
        <v>1730</v>
      </c>
      <c r="H107" s="20">
        <v>1647</v>
      </c>
      <c r="I107" s="20">
        <v>1337</v>
      </c>
      <c r="J107" s="20">
        <v>1163</v>
      </c>
      <c r="K107" s="20">
        <v>861</v>
      </c>
      <c r="L107" s="20">
        <v>1861</v>
      </c>
      <c r="M107" s="20">
        <v>1507</v>
      </c>
      <c r="N107" s="20">
        <v>1287</v>
      </c>
      <c r="O107" s="20">
        <v>1255</v>
      </c>
      <c r="P107" s="20">
        <v>1214</v>
      </c>
      <c r="Q107" s="20">
        <v>914</v>
      </c>
      <c r="R107" s="20">
        <f t="shared" si="36"/>
        <v>271</v>
      </c>
      <c r="S107" s="20">
        <f t="shared" si="42"/>
        <v>139</v>
      </c>
      <c r="T107" s="20">
        <f t="shared" si="43"/>
        <v>-350</v>
      </c>
      <c r="U107" s="24">
        <f t="shared" si="39"/>
        <v>0.27540650406504064</v>
      </c>
      <c r="V107" s="24">
        <f t="shared" si="44"/>
        <v>0.12930232558139534</v>
      </c>
      <c r="W107" s="24">
        <f t="shared" si="45"/>
        <v>-0.27689873417721517</v>
      </c>
    </row>
    <row r="109" spans="1:23" x14ac:dyDescent="0.35">
      <c r="A109" s="29" t="s">
        <v>98</v>
      </c>
      <c r="C109" s="1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1:23" x14ac:dyDescent="0.35">
      <c r="A110" s="17"/>
      <c r="B110" s="17"/>
      <c r="C110" s="3" t="s">
        <v>22</v>
      </c>
      <c r="D110" s="3" t="s">
        <v>23</v>
      </c>
      <c r="E110" s="3" t="s">
        <v>24</v>
      </c>
      <c r="F110" s="4" t="s">
        <v>22</v>
      </c>
      <c r="G110" s="4" t="s">
        <v>23</v>
      </c>
      <c r="H110" s="4" t="s">
        <v>24</v>
      </c>
      <c r="I110" s="5" t="s">
        <v>22</v>
      </c>
      <c r="J110" s="5" t="s">
        <v>23</v>
      </c>
      <c r="K110" s="5" t="s">
        <v>24</v>
      </c>
      <c r="L110" s="6" t="s">
        <v>22</v>
      </c>
      <c r="M110" s="6" t="s">
        <v>23</v>
      </c>
      <c r="N110" s="6" t="s">
        <v>24</v>
      </c>
      <c r="O110" s="11" t="s">
        <v>22</v>
      </c>
      <c r="P110" s="11" t="s">
        <v>23</v>
      </c>
      <c r="Q110" s="11" t="s">
        <v>24</v>
      </c>
      <c r="R110" s="48" t="s">
        <v>58</v>
      </c>
      <c r="S110" s="48"/>
      <c r="T110" s="48"/>
      <c r="U110" s="49" t="s">
        <v>58</v>
      </c>
      <c r="V110" s="49"/>
      <c r="W110" s="49"/>
    </row>
    <row r="111" spans="1:23" x14ac:dyDescent="0.35">
      <c r="A111" s="17"/>
      <c r="B111" s="17"/>
      <c r="C111" s="3" t="s">
        <v>25</v>
      </c>
      <c r="D111" s="3" t="s">
        <v>26</v>
      </c>
      <c r="E111" s="3" t="s">
        <v>27</v>
      </c>
      <c r="F111" s="4" t="s">
        <v>25</v>
      </c>
      <c r="G111" s="4" t="s">
        <v>26</v>
      </c>
      <c r="H111" s="4" t="s">
        <v>27</v>
      </c>
      <c r="I111" s="5" t="s">
        <v>25</v>
      </c>
      <c r="J111" s="5" t="s">
        <v>26</v>
      </c>
      <c r="K111" s="5" t="s">
        <v>27</v>
      </c>
      <c r="L111" s="6" t="s">
        <v>25</v>
      </c>
      <c r="M111" s="6" t="s">
        <v>26</v>
      </c>
      <c r="N111" s="6" t="s">
        <v>27</v>
      </c>
      <c r="O111" s="11" t="s">
        <v>25</v>
      </c>
      <c r="P111" s="11" t="s">
        <v>26</v>
      </c>
      <c r="Q111" s="11" t="s">
        <v>27</v>
      </c>
      <c r="R111" s="21" t="s">
        <v>25</v>
      </c>
      <c r="S111" s="21" t="s">
        <v>26</v>
      </c>
      <c r="T111" s="21" t="s">
        <v>27</v>
      </c>
      <c r="U111" s="22" t="s">
        <v>25</v>
      </c>
      <c r="V111" s="22" t="s">
        <v>26</v>
      </c>
      <c r="W111" s="22" t="s">
        <v>27</v>
      </c>
    </row>
    <row r="112" spans="1:23" x14ac:dyDescent="0.35">
      <c r="A112" s="17"/>
      <c r="B112" s="17"/>
      <c r="C112" s="7">
        <v>2019</v>
      </c>
      <c r="D112" s="7">
        <v>2019</v>
      </c>
      <c r="E112" s="7">
        <v>2019</v>
      </c>
      <c r="F112" s="8">
        <v>2023</v>
      </c>
      <c r="G112" s="8">
        <v>2023</v>
      </c>
      <c r="H112" s="8">
        <v>2023</v>
      </c>
      <c r="I112" s="9" t="s">
        <v>28</v>
      </c>
      <c r="J112" s="9" t="s">
        <v>28</v>
      </c>
      <c r="K112" s="9" t="s">
        <v>28</v>
      </c>
      <c r="L112" s="10" t="s">
        <v>29</v>
      </c>
      <c r="M112" s="10" t="s">
        <v>29</v>
      </c>
      <c r="N112" s="10" t="s">
        <v>29</v>
      </c>
      <c r="O112" s="12" t="s">
        <v>30</v>
      </c>
      <c r="P112" s="12" t="s">
        <v>30</v>
      </c>
      <c r="Q112" s="12" t="s">
        <v>30</v>
      </c>
      <c r="R112" s="21" t="s">
        <v>22</v>
      </c>
      <c r="S112" s="21" t="s">
        <v>23</v>
      </c>
      <c r="T112" s="21" t="s">
        <v>24</v>
      </c>
      <c r="U112" s="22" t="s">
        <v>22</v>
      </c>
      <c r="V112" s="22" t="s">
        <v>23</v>
      </c>
      <c r="W112" s="22" t="s">
        <v>24</v>
      </c>
    </row>
    <row r="113" spans="1:23" x14ac:dyDescent="0.35">
      <c r="A113" s="14" t="s">
        <v>31</v>
      </c>
      <c r="B113" s="14" t="s">
        <v>32</v>
      </c>
      <c r="C113" s="20">
        <v>239453</v>
      </c>
      <c r="D113" s="20">
        <v>208196</v>
      </c>
      <c r="E113" s="20">
        <v>246242</v>
      </c>
      <c r="F113" s="20">
        <v>170403</v>
      </c>
      <c r="G113" s="20">
        <v>207515</v>
      </c>
      <c r="H113" s="20">
        <v>215597</v>
      </c>
      <c r="I113" s="20">
        <v>169307</v>
      </c>
      <c r="J113" s="20">
        <v>211477</v>
      </c>
      <c r="K113" s="20">
        <v>233237</v>
      </c>
      <c r="L113" s="20">
        <v>186826</v>
      </c>
      <c r="M113" s="20">
        <v>208155</v>
      </c>
      <c r="N113" s="20">
        <v>214266</v>
      </c>
      <c r="O113" s="20">
        <v>201109</v>
      </c>
      <c r="P113" s="20">
        <v>223667</v>
      </c>
      <c r="Q113" s="20">
        <v>239875</v>
      </c>
      <c r="R113" s="20">
        <f t="shared" ref="R113:R131" si="46">O113-C113</f>
        <v>-38344</v>
      </c>
      <c r="S113" s="20">
        <f t="shared" ref="S113" si="47">P113-D113</f>
        <v>15471</v>
      </c>
      <c r="T113" s="20">
        <f t="shared" ref="T113" si="48">Q113-E113</f>
        <v>-6367</v>
      </c>
      <c r="U113" s="24">
        <f t="shared" ref="U113:U131" si="49">(O113-C113)/C113</f>
        <v>-0.16013163334767158</v>
      </c>
      <c r="V113" s="24">
        <f t="shared" ref="V113" si="50">(P113-D113)/D113</f>
        <v>7.4309785010278781E-2</v>
      </c>
      <c r="W113" s="24">
        <f t="shared" ref="W113" si="51">(Q113-E113)/E113</f>
        <v>-2.5856677577342613E-2</v>
      </c>
    </row>
    <row r="114" spans="1:23" x14ac:dyDescent="0.35">
      <c r="A114" s="14" t="s">
        <v>60</v>
      </c>
      <c r="B114" s="14" t="s">
        <v>60</v>
      </c>
      <c r="C114" s="20">
        <v>162562</v>
      </c>
      <c r="D114" s="20">
        <v>143525</v>
      </c>
      <c r="E114" s="20">
        <v>163463</v>
      </c>
      <c r="F114" s="20">
        <v>126665</v>
      </c>
      <c r="G114" s="20">
        <v>155041</v>
      </c>
      <c r="H114" s="20">
        <v>153949</v>
      </c>
      <c r="I114" s="20">
        <v>124492</v>
      </c>
      <c r="J114" s="20">
        <v>150317</v>
      </c>
      <c r="K114" s="20">
        <v>162332</v>
      </c>
      <c r="L114" s="20">
        <v>140038</v>
      </c>
      <c r="M114" s="20">
        <v>153759</v>
      </c>
      <c r="N114" s="20">
        <v>147337</v>
      </c>
      <c r="O114" s="20">
        <v>149927</v>
      </c>
      <c r="P114" s="20">
        <v>167135</v>
      </c>
      <c r="Q114" s="20">
        <v>166107</v>
      </c>
      <c r="R114" s="20">
        <f t="shared" si="46"/>
        <v>-12635</v>
      </c>
      <c r="S114" s="20">
        <f t="shared" ref="S114:S131" si="52">P114-D114</f>
        <v>23610</v>
      </c>
      <c r="T114" s="20">
        <f t="shared" ref="T114:T131" si="53">Q114-E114</f>
        <v>2644</v>
      </c>
      <c r="U114" s="24">
        <f t="shared" si="49"/>
        <v>-7.7724191385440636E-2</v>
      </c>
      <c r="V114" s="24">
        <f t="shared" ref="V114:V131" si="54">(P114-D114)/D114</f>
        <v>0.16450095802125064</v>
      </c>
      <c r="W114" s="24">
        <f t="shared" ref="W114:W131" si="55">(Q114-E114)/E114</f>
        <v>1.6174914200767145E-2</v>
      </c>
    </row>
    <row r="115" spans="1:23" x14ac:dyDescent="0.35">
      <c r="A115" s="14" t="s">
        <v>84</v>
      </c>
      <c r="B115" s="14" t="s">
        <v>70</v>
      </c>
      <c r="C115" s="20">
        <v>24702</v>
      </c>
      <c r="D115" s="20">
        <v>22460</v>
      </c>
      <c r="E115" s="20">
        <v>27195</v>
      </c>
      <c r="F115" s="20">
        <v>15365</v>
      </c>
      <c r="G115" s="20">
        <v>18861</v>
      </c>
      <c r="H115" s="20">
        <v>26125</v>
      </c>
      <c r="I115" s="20">
        <v>17830</v>
      </c>
      <c r="J115" s="20">
        <v>21704</v>
      </c>
      <c r="K115" s="20">
        <v>29549</v>
      </c>
      <c r="L115" s="20">
        <v>19641</v>
      </c>
      <c r="M115" s="20">
        <v>20334</v>
      </c>
      <c r="N115" s="20">
        <v>28033</v>
      </c>
      <c r="O115" s="20">
        <v>20189</v>
      </c>
      <c r="P115" s="20">
        <v>21355</v>
      </c>
      <c r="Q115" s="20">
        <v>30460</v>
      </c>
      <c r="R115" s="20">
        <f t="shared" si="46"/>
        <v>-4513</v>
      </c>
      <c r="S115" s="20">
        <f t="shared" si="52"/>
        <v>-1105</v>
      </c>
      <c r="T115" s="20">
        <f t="shared" si="53"/>
        <v>3265</v>
      </c>
      <c r="U115" s="24">
        <f t="shared" si="49"/>
        <v>-0.18269775726661808</v>
      </c>
      <c r="V115" s="24">
        <f t="shared" si="54"/>
        <v>-4.9198575244879784E-2</v>
      </c>
      <c r="W115" s="24">
        <f t="shared" si="55"/>
        <v>0.12005883434454863</v>
      </c>
    </row>
    <row r="116" spans="1:23" x14ac:dyDescent="0.35">
      <c r="A116" s="14" t="s">
        <v>92</v>
      </c>
      <c r="B116" s="14" t="s">
        <v>92</v>
      </c>
      <c r="C116" s="20">
        <v>24358</v>
      </c>
      <c r="D116" s="20">
        <v>22100</v>
      </c>
      <c r="E116" s="20">
        <v>26863</v>
      </c>
      <c r="F116" s="20">
        <v>15212</v>
      </c>
      <c r="G116" s="20">
        <v>18516</v>
      </c>
      <c r="H116" s="20">
        <v>25991</v>
      </c>
      <c r="I116" s="20">
        <v>17168</v>
      </c>
      <c r="J116" s="20">
        <v>21254</v>
      </c>
      <c r="K116" s="20">
        <v>29016</v>
      </c>
      <c r="L116" s="20">
        <v>19325</v>
      </c>
      <c r="M116" s="20">
        <v>20282</v>
      </c>
      <c r="N116" s="20">
        <v>27811</v>
      </c>
      <c r="O116" s="20">
        <v>19494</v>
      </c>
      <c r="P116" s="20">
        <v>20763</v>
      </c>
      <c r="Q116" s="20">
        <v>29647</v>
      </c>
      <c r="R116" s="20">
        <f t="shared" si="46"/>
        <v>-4864</v>
      </c>
      <c r="S116" s="20">
        <f t="shared" si="52"/>
        <v>-1337</v>
      </c>
      <c r="T116" s="20">
        <f t="shared" si="53"/>
        <v>2784</v>
      </c>
      <c r="U116" s="24">
        <f t="shared" si="49"/>
        <v>-0.19968798751950079</v>
      </c>
      <c r="V116" s="24">
        <f t="shared" si="54"/>
        <v>-6.0497737556561085E-2</v>
      </c>
      <c r="W116" s="24">
        <f t="shared" si="55"/>
        <v>0.10363697278784946</v>
      </c>
    </row>
    <row r="117" spans="1:23" x14ac:dyDescent="0.35">
      <c r="A117" s="14" t="s">
        <v>87</v>
      </c>
      <c r="B117" s="14" t="s">
        <v>73</v>
      </c>
      <c r="C117" s="20">
        <v>13045</v>
      </c>
      <c r="D117" s="20">
        <v>12035</v>
      </c>
      <c r="E117" s="20">
        <v>16454</v>
      </c>
      <c r="F117" s="20">
        <v>7659</v>
      </c>
      <c r="G117" s="20">
        <v>11517</v>
      </c>
      <c r="H117" s="20">
        <v>11273</v>
      </c>
      <c r="I117" s="20">
        <v>8339</v>
      </c>
      <c r="J117" s="20">
        <v>12237</v>
      </c>
      <c r="K117" s="20">
        <v>13579</v>
      </c>
      <c r="L117" s="20">
        <v>9497</v>
      </c>
      <c r="M117" s="20">
        <v>13033</v>
      </c>
      <c r="N117" s="20">
        <v>15161</v>
      </c>
      <c r="O117" s="20">
        <v>12702</v>
      </c>
      <c r="P117" s="20">
        <v>15782</v>
      </c>
      <c r="Q117" s="20">
        <v>16733</v>
      </c>
      <c r="R117" s="20">
        <f t="shared" si="46"/>
        <v>-343</v>
      </c>
      <c r="S117" s="20">
        <f t="shared" si="52"/>
        <v>3747</v>
      </c>
      <c r="T117" s="20">
        <f t="shared" si="53"/>
        <v>279</v>
      </c>
      <c r="U117" s="24">
        <f t="shared" si="49"/>
        <v>-2.6293599080107321E-2</v>
      </c>
      <c r="V117" s="24">
        <f t="shared" si="54"/>
        <v>0.31134191940174494</v>
      </c>
      <c r="W117" s="24">
        <f t="shared" si="55"/>
        <v>1.6956363194360034E-2</v>
      </c>
    </row>
    <row r="118" spans="1:23" x14ac:dyDescent="0.35">
      <c r="A118" s="14" t="s">
        <v>93</v>
      </c>
      <c r="B118" s="14" t="s">
        <v>93</v>
      </c>
      <c r="C118" s="20">
        <v>12333</v>
      </c>
      <c r="D118" s="20">
        <v>11112</v>
      </c>
      <c r="E118" s="20">
        <v>15524</v>
      </c>
      <c r="F118" s="20">
        <v>7166</v>
      </c>
      <c r="G118" s="20">
        <v>10251</v>
      </c>
      <c r="H118" s="20">
        <v>10551</v>
      </c>
      <c r="I118" s="20">
        <v>7173</v>
      </c>
      <c r="J118" s="20">
        <v>10956</v>
      </c>
      <c r="K118" s="20">
        <v>12996</v>
      </c>
      <c r="L118" s="20">
        <v>9269</v>
      </c>
      <c r="M118" s="20">
        <v>12106</v>
      </c>
      <c r="N118" s="20">
        <v>14581</v>
      </c>
      <c r="O118" s="20">
        <v>12192</v>
      </c>
      <c r="P118" s="20">
        <v>14811</v>
      </c>
      <c r="Q118" s="20">
        <v>16123</v>
      </c>
      <c r="R118" s="20">
        <f t="shared" si="46"/>
        <v>-141</v>
      </c>
      <c r="S118" s="20">
        <f t="shared" si="52"/>
        <v>3699</v>
      </c>
      <c r="T118" s="20">
        <f t="shared" si="53"/>
        <v>599</v>
      </c>
      <c r="U118" s="24">
        <f t="shared" si="49"/>
        <v>-1.1432741425443932E-2</v>
      </c>
      <c r="V118" s="24">
        <f t="shared" si="54"/>
        <v>0.33288336933045354</v>
      </c>
      <c r="W118" s="24">
        <f t="shared" si="55"/>
        <v>3.8585416129863437E-2</v>
      </c>
    </row>
    <row r="119" spans="1:23" x14ac:dyDescent="0.35">
      <c r="A119" s="14" t="s">
        <v>91</v>
      </c>
      <c r="B119" s="14" t="s">
        <v>62</v>
      </c>
      <c r="C119" s="20">
        <v>6464</v>
      </c>
      <c r="D119" s="20">
        <v>6753</v>
      </c>
      <c r="E119" s="20">
        <v>6757</v>
      </c>
      <c r="F119" s="20">
        <v>2830</v>
      </c>
      <c r="G119" s="20">
        <v>3341</v>
      </c>
      <c r="H119" s="20">
        <v>3733</v>
      </c>
      <c r="I119" s="20">
        <v>4568</v>
      </c>
      <c r="J119" s="20">
        <v>5340</v>
      </c>
      <c r="K119" s="20">
        <v>5725</v>
      </c>
      <c r="L119" s="20">
        <v>3395</v>
      </c>
      <c r="M119" s="20">
        <v>4458</v>
      </c>
      <c r="N119" s="20">
        <v>4581</v>
      </c>
      <c r="O119" s="20">
        <v>3936</v>
      </c>
      <c r="P119" s="20">
        <v>4686</v>
      </c>
      <c r="Q119" s="20">
        <v>5178</v>
      </c>
      <c r="R119" s="20">
        <f t="shared" si="46"/>
        <v>-2528</v>
      </c>
      <c r="S119" s="20">
        <f t="shared" si="52"/>
        <v>-2067</v>
      </c>
      <c r="T119" s="20">
        <f t="shared" si="53"/>
        <v>-1579</v>
      </c>
      <c r="U119" s="24">
        <f t="shared" si="49"/>
        <v>-0.3910891089108911</v>
      </c>
      <c r="V119" s="24">
        <f t="shared" si="54"/>
        <v>-0.30608618391825854</v>
      </c>
      <c r="W119" s="24">
        <f t="shared" si="55"/>
        <v>-0.23368358739085393</v>
      </c>
    </row>
    <row r="120" spans="1:23" x14ac:dyDescent="0.35">
      <c r="A120" s="14" t="s">
        <v>88</v>
      </c>
      <c r="B120" s="14" t="s">
        <v>74</v>
      </c>
      <c r="C120" s="20">
        <v>4225</v>
      </c>
      <c r="D120" s="20">
        <v>3317</v>
      </c>
      <c r="E120" s="20">
        <v>2118</v>
      </c>
      <c r="F120" s="20">
        <v>2192</v>
      </c>
      <c r="G120" s="20">
        <v>2287</v>
      </c>
      <c r="H120" s="20">
        <v>1508</v>
      </c>
      <c r="I120" s="20">
        <v>2474</v>
      </c>
      <c r="J120" s="20">
        <v>7584</v>
      </c>
      <c r="K120" s="20">
        <v>3268</v>
      </c>
      <c r="L120" s="20">
        <v>2837</v>
      </c>
      <c r="M120" s="20">
        <v>2977</v>
      </c>
      <c r="N120" s="20">
        <v>3753</v>
      </c>
      <c r="O120" s="20">
        <v>2657</v>
      </c>
      <c r="P120" s="20">
        <v>3341</v>
      </c>
      <c r="Q120" s="20">
        <v>4608</v>
      </c>
      <c r="R120" s="20">
        <f t="shared" si="46"/>
        <v>-1568</v>
      </c>
      <c r="S120" s="20">
        <f t="shared" si="52"/>
        <v>24</v>
      </c>
      <c r="T120" s="20">
        <f t="shared" si="53"/>
        <v>2490</v>
      </c>
      <c r="U120" s="24">
        <f t="shared" si="49"/>
        <v>-0.3711242603550296</v>
      </c>
      <c r="V120" s="24">
        <f t="shared" si="54"/>
        <v>7.2354537232438947E-3</v>
      </c>
      <c r="W120" s="24">
        <f t="shared" si="55"/>
        <v>1.1756373937677054</v>
      </c>
    </row>
    <row r="121" spans="1:23" x14ac:dyDescent="0.35">
      <c r="A121" s="14" t="s">
        <v>78</v>
      </c>
      <c r="B121" s="14" t="s">
        <v>64</v>
      </c>
      <c r="C121" s="20">
        <v>15856</v>
      </c>
      <c r="D121" s="20">
        <v>10933</v>
      </c>
      <c r="E121" s="20">
        <v>15435</v>
      </c>
      <c r="F121" s="20">
        <v>3829</v>
      </c>
      <c r="G121" s="20">
        <v>3570</v>
      </c>
      <c r="H121" s="20">
        <v>4299</v>
      </c>
      <c r="I121" s="20">
        <v>3034</v>
      </c>
      <c r="J121" s="20">
        <v>3559</v>
      </c>
      <c r="K121" s="20">
        <v>5274</v>
      </c>
      <c r="L121" s="20">
        <v>3266</v>
      </c>
      <c r="M121" s="20">
        <v>3397</v>
      </c>
      <c r="N121" s="20">
        <v>3418</v>
      </c>
      <c r="O121" s="20">
        <v>2930</v>
      </c>
      <c r="P121" s="20">
        <v>2959</v>
      </c>
      <c r="Q121" s="20">
        <v>4583</v>
      </c>
      <c r="R121" s="20">
        <f t="shared" si="46"/>
        <v>-12926</v>
      </c>
      <c r="S121" s="20">
        <f t="shared" si="52"/>
        <v>-7974</v>
      </c>
      <c r="T121" s="20">
        <f t="shared" si="53"/>
        <v>-10852</v>
      </c>
      <c r="U121" s="24">
        <f t="shared" si="49"/>
        <v>-0.81521190716448033</v>
      </c>
      <c r="V121" s="24">
        <f t="shared" si="54"/>
        <v>-0.7293515046190433</v>
      </c>
      <c r="W121" s="24">
        <f t="shared" si="55"/>
        <v>-0.70307742144476837</v>
      </c>
    </row>
    <row r="122" spans="1:23" x14ac:dyDescent="0.35">
      <c r="A122" s="14" t="s">
        <v>86</v>
      </c>
      <c r="B122" s="14" t="s">
        <v>72</v>
      </c>
      <c r="C122" s="20">
        <v>2282</v>
      </c>
      <c r="D122" s="20">
        <v>1565</v>
      </c>
      <c r="E122" s="20">
        <v>3491</v>
      </c>
      <c r="F122" s="20">
        <v>1601</v>
      </c>
      <c r="G122" s="20">
        <v>1427</v>
      </c>
      <c r="H122" s="20">
        <v>2387</v>
      </c>
      <c r="I122" s="20">
        <v>1503</v>
      </c>
      <c r="J122" s="20">
        <v>1522</v>
      </c>
      <c r="K122" s="20">
        <v>3077</v>
      </c>
      <c r="L122" s="20">
        <v>1345</v>
      </c>
      <c r="M122" s="20">
        <v>1485</v>
      </c>
      <c r="N122" s="20">
        <v>2277</v>
      </c>
      <c r="O122" s="20">
        <v>2018</v>
      </c>
      <c r="P122" s="20">
        <v>1720</v>
      </c>
      <c r="Q122" s="20">
        <v>2890</v>
      </c>
      <c r="R122" s="20">
        <f t="shared" si="46"/>
        <v>-264</v>
      </c>
      <c r="S122" s="20">
        <f t="shared" si="52"/>
        <v>155</v>
      </c>
      <c r="T122" s="20">
        <f t="shared" si="53"/>
        <v>-601</v>
      </c>
      <c r="U122" s="24">
        <f t="shared" si="49"/>
        <v>-0.11568799298860649</v>
      </c>
      <c r="V122" s="24">
        <f t="shared" si="54"/>
        <v>9.9041533546325874E-2</v>
      </c>
      <c r="W122" s="24">
        <f t="shared" si="55"/>
        <v>-0.17215697507877398</v>
      </c>
    </row>
    <row r="123" spans="1:23" x14ac:dyDescent="0.35">
      <c r="A123" s="14" t="s">
        <v>81</v>
      </c>
      <c r="B123" s="14" t="s">
        <v>67</v>
      </c>
      <c r="C123" s="20">
        <v>1006</v>
      </c>
      <c r="D123" s="20">
        <v>1530</v>
      </c>
      <c r="E123" s="20">
        <v>3014</v>
      </c>
      <c r="F123" s="20">
        <v>250</v>
      </c>
      <c r="G123" s="20">
        <v>761</v>
      </c>
      <c r="H123" s="20">
        <v>1836</v>
      </c>
      <c r="I123" s="20">
        <v>548</v>
      </c>
      <c r="J123" s="20">
        <v>1252</v>
      </c>
      <c r="K123" s="20">
        <v>1799</v>
      </c>
      <c r="L123" s="20">
        <v>1201</v>
      </c>
      <c r="M123" s="20">
        <v>1604</v>
      </c>
      <c r="N123" s="20">
        <v>2184</v>
      </c>
      <c r="O123" s="20">
        <v>1582</v>
      </c>
      <c r="P123" s="20">
        <v>1606</v>
      </c>
      <c r="Q123" s="20">
        <v>2575</v>
      </c>
      <c r="R123" s="20">
        <f t="shared" si="46"/>
        <v>576</v>
      </c>
      <c r="S123" s="20">
        <f t="shared" si="52"/>
        <v>76</v>
      </c>
      <c r="T123" s="20">
        <f t="shared" si="53"/>
        <v>-439</v>
      </c>
      <c r="U123" s="24">
        <f t="shared" si="49"/>
        <v>0.57256461232604372</v>
      </c>
      <c r="V123" s="24">
        <f t="shared" si="54"/>
        <v>4.9673202614379082E-2</v>
      </c>
      <c r="W123" s="24">
        <f t="shared" si="55"/>
        <v>-0.14565361645653616</v>
      </c>
    </row>
    <row r="124" spans="1:23" x14ac:dyDescent="0.35">
      <c r="A124" s="14" t="s">
        <v>90</v>
      </c>
      <c r="B124" s="14" t="s">
        <v>76</v>
      </c>
      <c r="C124" s="20">
        <v>2478</v>
      </c>
      <c r="D124" s="20">
        <v>1208</v>
      </c>
      <c r="E124" s="20">
        <v>1624</v>
      </c>
      <c r="F124" s="20">
        <v>934</v>
      </c>
      <c r="G124" s="26" t="s">
        <v>61</v>
      </c>
      <c r="H124" s="20">
        <v>1374</v>
      </c>
      <c r="I124" s="20">
        <v>1082</v>
      </c>
      <c r="J124" s="20">
        <v>1789</v>
      </c>
      <c r="K124" s="20">
        <v>1452</v>
      </c>
      <c r="L124" s="20">
        <v>1264</v>
      </c>
      <c r="M124" s="20">
        <v>1343</v>
      </c>
      <c r="N124" s="20">
        <v>1547</v>
      </c>
      <c r="O124" s="20">
        <v>1547</v>
      </c>
      <c r="P124" s="20">
        <v>1603</v>
      </c>
      <c r="Q124" s="20">
        <v>1990</v>
      </c>
      <c r="R124" s="20">
        <f t="shared" si="46"/>
        <v>-931</v>
      </c>
      <c r="S124" s="20">
        <f t="shared" si="52"/>
        <v>395</v>
      </c>
      <c r="T124" s="20">
        <f t="shared" si="53"/>
        <v>366</v>
      </c>
      <c r="U124" s="24">
        <f t="shared" si="49"/>
        <v>-0.37570621468926552</v>
      </c>
      <c r="V124" s="24">
        <f t="shared" si="54"/>
        <v>0.32698675496688739</v>
      </c>
      <c r="W124" s="24">
        <f t="shared" si="55"/>
        <v>0.22536945812807882</v>
      </c>
    </row>
    <row r="125" spans="1:23" x14ac:dyDescent="0.35">
      <c r="A125" s="14" t="s">
        <v>82</v>
      </c>
      <c r="B125" s="14" t="s">
        <v>68</v>
      </c>
      <c r="C125" s="20">
        <v>3583</v>
      </c>
      <c r="D125" s="20">
        <v>2050</v>
      </c>
      <c r="E125" s="20">
        <v>3040</v>
      </c>
      <c r="F125" s="20">
        <v>1062</v>
      </c>
      <c r="G125" s="20">
        <v>1246</v>
      </c>
      <c r="H125" s="20">
        <v>1604</v>
      </c>
      <c r="I125" s="20">
        <v>1727</v>
      </c>
      <c r="J125" s="20">
        <v>2470</v>
      </c>
      <c r="K125" s="20">
        <v>2243</v>
      </c>
      <c r="L125" s="20">
        <v>1463</v>
      </c>
      <c r="M125" s="20">
        <v>2060</v>
      </c>
      <c r="N125" s="20">
        <v>2056</v>
      </c>
      <c r="O125" s="20">
        <v>1482</v>
      </c>
      <c r="P125" s="20">
        <v>1445</v>
      </c>
      <c r="Q125" s="20">
        <v>1677</v>
      </c>
      <c r="R125" s="20">
        <f t="shared" si="46"/>
        <v>-2101</v>
      </c>
      <c r="S125" s="20">
        <f t="shared" si="52"/>
        <v>-605</v>
      </c>
      <c r="T125" s="20">
        <f t="shared" si="53"/>
        <v>-1363</v>
      </c>
      <c r="U125" s="24">
        <f t="shared" si="49"/>
        <v>-0.58638012838403575</v>
      </c>
      <c r="V125" s="24">
        <f t="shared" si="54"/>
        <v>-0.29512195121951218</v>
      </c>
      <c r="W125" s="24">
        <f t="shared" si="55"/>
        <v>-0.44835526315789476</v>
      </c>
    </row>
    <row r="126" spans="1:23" x14ac:dyDescent="0.35">
      <c r="A126" s="14" t="s">
        <v>89</v>
      </c>
      <c r="B126" s="14" t="s">
        <v>75</v>
      </c>
      <c r="C126" s="20">
        <v>893</v>
      </c>
      <c r="D126" s="20">
        <v>668</v>
      </c>
      <c r="E126" s="20">
        <v>1141</v>
      </c>
      <c r="F126" s="20">
        <v>707</v>
      </c>
      <c r="G126" s="20">
        <v>901</v>
      </c>
      <c r="H126" s="20">
        <v>875</v>
      </c>
      <c r="I126" s="20">
        <v>865</v>
      </c>
      <c r="J126" s="20">
        <v>686</v>
      </c>
      <c r="K126" s="20">
        <v>1010</v>
      </c>
      <c r="L126" s="20">
        <v>913</v>
      </c>
      <c r="M126" s="20">
        <v>846</v>
      </c>
      <c r="N126" s="20">
        <v>986</v>
      </c>
      <c r="O126" s="20">
        <v>681</v>
      </c>
      <c r="P126" s="20">
        <v>594</v>
      </c>
      <c r="Q126" s="20">
        <v>943</v>
      </c>
      <c r="R126" s="20">
        <f t="shared" si="46"/>
        <v>-212</v>
      </c>
      <c r="S126" s="20">
        <f t="shared" si="52"/>
        <v>-74</v>
      </c>
      <c r="T126" s="20">
        <f t="shared" si="53"/>
        <v>-198</v>
      </c>
      <c r="U126" s="24">
        <f t="shared" si="49"/>
        <v>-0.23740201567749161</v>
      </c>
      <c r="V126" s="24">
        <f t="shared" si="54"/>
        <v>-0.11077844311377245</v>
      </c>
      <c r="W126" s="24">
        <f t="shared" si="55"/>
        <v>-0.17353198948290974</v>
      </c>
    </row>
    <row r="127" spans="1:23" x14ac:dyDescent="0.35">
      <c r="A127" s="14" t="s">
        <v>85</v>
      </c>
      <c r="B127" s="14" t="s">
        <v>71</v>
      </c>
      <c r="C127" s="20">
        <v>238</v>
      </c>
      <c r="D127" s="20">
        <v>145</v>
      </c>
      <c r="E127" s="20">
        <v>340</v>
      </c>
      <c r="F127" s="20">
        <v>827</v>
      </c>
      <c r="G127" s="20">
        <v>743</v>
      </c>
      <c r="H127" s="20">
        <v>662</v>
      </c>
      <c r="I127" s="20">
        <v>630</v>
      </c>
      <c r="J127" s="20">
        <v>593</v>
      </c>
      <c r="K127" s="20">
        <v>721</v>
      </c>
      <c r="L127" s="20">
        <v>788</v>
      </c>
      <c r="M127" s="20">
        <v>1049</v>
      </c>
      <c r="N127" s="20">
        <v>1075</v>
      </c>
      <c r="O127" s="20">
        <v>449</v>
      </c>
      <c r="P127" s="20">
        <v>397</v>
      </c>
      <c r="Q127" s="20">
        <v>777</v>
      </c>
      <c r="R127" s="20">
        <f t="shared" si="46"/>
        <v>211</v>
      </c>
      <c r="S127" s="20">
        <f t="shared" si="52"/>
        <v>252</v>
      </c>
      <c r="T127" s="20">
        <f t="shared" si="53"/>
        <v>437</v>
      </c>
      <c r="U127" s="24">
        <f t="shared" si="49"/>
        <v>0.88655462184873945</v>
      </c>
      <c r="V127" s="24">
        <f t="shared" si="54"/>
        <v>1.7379310344827585</v>
      </c>
      <c r="W127" s="24">
        <f t="shared" si="55"/>
        <v>1.2852941176470589</v>
      </c>
    </row>
    <row r="128" spans="1:23" x14ac:dyDescent="0.35">
      <c r="A128" s="14" t="s">
        <v>83</v>
      </c>
      <c r="B128" s="14" t="s">
        <v>69</v>
      </c>
      <c r="C128" s="20">
        <v>454</v>
      </c>
      <c r="D128" s="20">
        <v>283</v>
      </c>
      <c r="E128" s="20">
        <v>448</v>
      </c>
      <c r="F128" s="20">
        <v>946</v>
      </c>
      <c r="G128" s="20">
        <v>475</v>
      </c>
      <c r="H128" s="20">
        <v>413</v>
      </c>
      <c r="I128" s="20">
        <v>383</v>
      </c>
      <c r="J128" s="20">
        <v>327</v>
      </c>
      <c r="K128" s="20">
        <v>506</v>
      </c>
      <c r="L128" s="20">
        <v>433</v>
      </c>
      <c r="M128" s="20">
        <v>750</v>
      </c>
      <c r="N128" s="20">
        <v>547</v>
      </c>
      <c r="O128" s="20">
        <v>359</v>
      </c>
      <c r="P128" s="20">
        <v>389</v>
      </c>
      <c r="Q128" s="20">
        <v>451</v>
      </c>
      <c r="R128" s="20">
        <f t="shared" si="46"/>
        <v>-95</v>
      </c>
      <c r="S128" s="20">
        <f t="shared" si="52"/>
        <v>106</v>
      </c>
      <c r="T128" s="20">
        <f t="shared" si="53"/>
        <v>3</v>
      </c>
      <c r="U128" s="24">
        <f t="shared" si="49"/>
        <v>-0.20925110132158589</v>
      </c>
      <c r="V128" s="24">
        <f t="shared" si="54"/>
        <v>0.37455830388692579</v>
      </c>
      <c r="W128" s="24">
        <f t="shared" si="55"/>
        <v>6.6964285714285711E-3</v>
      </c>
    </row>
    <row r="129" spans="1:23" x14ac:dyDescent="0.35">
      <c r="A129" s="14" t="s">
        <v>79</v>
      </c>
      <c r="B129" s="14" t="s">
        <v>65</v>
      </c>
      <c r="C129" s="20">
        <v>1170</v>
      </c>
      <c r="D129" s="20">
        <v>1131</v>
      </c>
      <c r="E129" s="20">
        <v>1024</v>
      </c>
      <c r="F129" s="20">
        <v>2162</v>
      </c>
      <c r="G129" s="20">
        <v>1491</v>
      </c>
      <c r="H129" s="20">
        <v>1282</v>
      </c>
      <c r="I129" s="20">
        <v>1028</v>
      </c>
      <c r="J129" s="20">
        <v>1065</v>
      </c>
      <c r="K129" s="20">
        <v>1627</v>
      </c>
      <c r="L129" s="20">
        <v>273</v>
      </c>
      <c r="M129" s="20">
        <v>337</v>
      </c>
      <c r="N129" s="20">
        <v>402</v>
      </c>
      <c r="O129" s="20">
        <v>361</v>
      </c>
      <c r="P129" s="20">
        <v>384</v>
      </c>
      <c r="Q129" s="20">
        <v>426</v>
      </c>
      <c r="R129" s="20">
        <f t="shared" si="46"/>
        <v>-809</v>
      </c>
      <c r="S129" s="20">
        <f t="shared" si="52"/>
        <v>-747</v>
      </c>
      <c r="T129" s="20">
        <f t="shared" si="53"/>
        <v>-598</v>
      </c>
      <c r="U129" s="24">
        <f t="shared" si="49"/>
        <v>-0.69145299145299144</v>
      </c>
      <c r="V129" s="24">
        <f t="shared" si="54"/>
        <v>-0.66047745358090182</v>
      </c>
      <c r="W129" s="24">
        <f t="shared" si="55"/>
        <v>-0.583984375</v>
      </c>
    </row>
    <row r="130" spans="1:23" x14ac:dyDescent="0.35">
      <c r="A130" s="14" t="s">
        <v>80</v>
      </c>
      <c r="B130" s="14" t="s">
        <v>66</v>
      </c>
      <c r="C130" s="20">
        <v>278</v>
      </c>
      <c r="D130" s="20">
        <v>405</v>
      </c>
      <c r="E130" s="20">
        <v>389</v>
      </c>
      <c r="F130" s="20">
        <v>3308</v>
      </c>
      <c r="G130" s="20">
        <v>3392</v>
      </c>
      <c r="H130" s="20">
        <v>4180</v>
      </c>
      <c r="I130" s="20">
        <v>755</v>
      </c>
      <c r="J130" s="20">
        <v>981</v>
      </c>
      <c r="K130" s="20">
        <v>1011</v>
      </c>
      <c r="L130" s="20">
        <v>409</v>
      </c>
      <c r="M130" s="20">
        <v>694</v>
      </c>
      <c r="N130" s="20">
        <v>807</v>
      </c>
      <c r="O130" s="20">
        <v>219</v>
      </c>
      <c r="P130" s="20">
        <v>216</v>
      </c>
      <c r="Q130" s="20">
        <v>414</v>
      </c>
      <c r="R130" s="20">
        <f t="shared" si="46"/>
        <v>-59</v>
      </c>
      <c r="S130" s="20">
        <f t="shared" si="52"/>
        <v>-189</v>
      </c>
      <c r="T130" s="20">
        <f t="shared" si="53"/>
        <v>25</v>
      </c>
      <c r="U130" s="24">
        <f t="shared" si="49"/>
        <v>-0.21223021582733814</v>
      </c>
      <c r="V130" s="24">
        <f t="shared" si="54"/>
        <v>-0.46666666666666667</v>
      </c>
      <c r="W130" s="24">
        <f t="shared" si="55"/>
        <v>6.4267352185089971E-2</v>
      </c>
    </row>
    <row r="131" spans="1:23" x14ac:dyDescent="0.35">
      <c r="A131" s="14" t="s">
        <v>77</v>
      </c>
      <c r="B131" s="14" t="s">
        <v>63</v>
      </c>
      <c r="C131" s="20">
        <v>217</v>
      </c>
      <c r="D131" s="20">
        <v>188</v>
      </c>
      <c r="E131" s="20">
        <v>309</v>
      </c>
      <c r="F131" s="20">
        <v>66</v>
      </c>
      <c r="G131" s="26" t="s">
        <v>61</v>
      </c>
      <c r="H131" s="20">
        <v>97</v>
      </c>
      <c r="I131" s="20">
        <v>49</v>
      </c>
      <c r="J131" s="20">
        <v>51</v>
      </c>
      <c r="K131" s="20">
        <v>64</v>
      </c>
      <c r="L131" s="20">
        <v>63</v>
      </c>
      <c r="M131" s="20">
        <v>29</v>
      </c>
      <c r="N131" s="20">
        <v>102</v>
      </c>
      <c r="O131" s="20">
        <v>70</v>
      </c>
      <c r="P131" s="20">
        <v>55</v>
      </c>
      <c r="Q131" s="20">
        <v>63</v>
      </c>
      <c r="R131" s="20">
        <f t="shared" si="46"/>
        <v>-147</v>
      </c>
      <c r="S131" s="20">
        <f t="shared" si="52"/>
        <v>-133</v>
      </c>
      <c r="T131" s="20">
        <f t="shared" si="53"/>
        <v>-246</v>
      </c>
      <c r="U131" s="24">
        <f t="shared" si="49"/>
        <v>-0.67741935483870963</v>
      </c>
      <c r="V131" s="24">
        <f t="shared" si="54"/>
        <v>-0.70744680851063835</v>
      </c>
      <c r="W131" s="24">
        <f t="shared" si="55"/>
        <v>-0.79611650485436891</v>
      </c>
    </row>
    <row r="133" spans="1:23" x14ac:dyDescent="0.35">
      <c r="A133" s="27" t="s">
        <v>96</v>
      </c>
    </row>
    <row r="134" spans="1:23" x14ac:dyDescent="0.35">
      <c r="A134" s="28" t="s">
        <v>97</v>
      </c>
      <c r="C134" s="1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</row>
    <row r="135" spans="1:23" x14ac:dyDescent="0.35">
      <c r="A135" s="17"/>
      <c r="B135" s="17"/>
      <c r="C135" s="3" t="s">
        <v>22</v>
      </c>
      <c r="D135" s="3" t="s">
        <v>23</v>
      </c>
      <c r="E135" s="3" t="s">
        <v>24</v>
      </c>
      <c r="F135" s="4" t="s">
        <v>22</v>
      </c>
      <c r="G135" s="4" t="s">
        <v>23</v>
      </c>
      <c r="H135" s="4" t="s">
        <v>24</v>
      </c>
      <c r="I135" s="5" t="s">
        <v>22</v>
      </c>
      <c r="J135" s="5" t="s">
        <v>23</v>
      </c>
      <c r="K135" s="5" t="s">
        <v>24</v>
      </c>
      <c r="L135" s="6" t="s">
        <v>22</v>
      </c>
      <c r="M135" s="6" t="s">
        <v>23</v>
      </c>
      <c r="N135" s="6" t="s">
        <v>24</v>
      </c>
      <c r="O135" s="11" t="s">
        <v>22</v>
      </c>
      <c r="P135" s="11" t="s">
        <v>23</v>
      </c>
      <c r="Q135" s="11" t="s">
        <v>24</v>
      </c>
      <c r="R135" s="48" t="s">
        <v>58</v>
      </c>
      <c r="S135" s="48"/>
      <c r="T135" s="48"/>
      <c r="U135" s="49" t="s">
        <v>58</v>
      </c>
      <c r="V135" s="49"/>
      <c r="W135" s="49"/>
    </row>
    <row r="136" spans="1:23" x14ac:dyDescent="0.35">
      <c r="A136" s="17"/>
      <c r="B136" s="17"/>
      <c r="C136" s="3" t="s">
        <v>25</v>
      </c>
      <c r="D136" s="3" t="s">
        <v>26</v>
      </c>
      <c r="E136" s="3" t="s">
        <v>27</v>
      </c>
      <c r="F136" s="4" t="s">
        <v>25</v>
      </c>
      <c r="G136" s="4" t="s">
        <v>26</v>
      </c>
      <c r="H136" s="4" t="s">
        <v>27</v>
      </c>
      <c r="I136" s="5" t="s">
        <v>25</v>
      </c>
      <c r="J136" s="5" t="s">
        <v>26</v>
      </c>
      <c r="K136" s="5" t="s">
        <v>27</v>
      </c>
      <c r="L136" s="6" t="s">
        <v>25</v>
      </c>
      <c r="M136" s="6" t="s">
        <v>26</v>
      </c>
      <c r="N136" s="6" t="s">
        <v>27</v>
      </c>
      <c r="O136" s="11" t="s">
        <v>25</v>
      </c>
      <c r="P136" s="11" t="s">
        <v>26</v>
      </c>
      <c r="Q136" s="11" t="s">
        <v>27</v>
      </c>
      <c r="R136" s="21" t="s">
        <v>25</v>
      </c>
      <c r="S136" s="21" t="s">
        <v>26</v>
      </c>
      <c r="T136" s="21" t="s">
        <v>27</v>
      </c>
      <c r="U136" s="22" t="s">
        <v>25</v>
      </c>
      <c r="V136" s="22" t="s">
        <v>26</v>
      </c>
      <c r="W136" s="22" t="s">
        <v>27</v>
      </c>
    </row>
    <row r="137" spans="1:23" x14ac:dyDescent="0.35">
      <c r="A137" s="17"/>
      <c r="B137" s="17"/>
      <c r="C137" s="7">
        <v>2019</v>
      </c>
      <c r="D137" s="7">
        <v>2019</v>
      </c>
      <c r="E137" s="7">
        <v>2019</v>
      </c>
      <c r="F137" s="8">
        <v>2023</v>
      </c>
      <c r="G137" s="8">
        <v>2023</v>
      </c>
      <c r="H137" s="8">
        <v>2023</v>
      </c>
      <c r="I137" s="9" t="s">
        <v>28</v>
      </c>
      <c r="J137" s="9" t="s">
        <v>28</v>
      </c>
      <c r="K137" s="9" t="s">
        <v>28</v>
      </c>
      <c r="L137" s="10" t="s">
        <v>29</v>
      </c>
      <c r="M137" s="10" t="s">
        <v>29</v>
      </c>
      <c r="N137" s="10" t="s">
        <v>29</v>
      </c>
      <c r="O137" s="12" t="s">
        <v>30</v>
      </c>
      <c r="P137" s="12" t="s">
        <v>30</v>
      </c>
      <c r="Q137" s="12" t="s">
        <v>30</v>
      </c>
      <c r="R137" s="21" t="s">
        <v>22</v>
      </c>
      <c r="S137" s="21" t="s">
        <v>23</v>
      </c>
      <c r="T137" s="21" t="s">
        <v>24</v>
      </c>
      <c r="U137" s="22" t="s">
        <v>22</v>
      </c>
      <c r="V137" s="22" t="s">
        <v>23</v>
      </c>
      <c r="W137" s="22" t="s">
        <v>24</v>
      </c>
    </row>
    <row r="138" spans="1:23" x14ac:dyDescent="0.35">
      <c r="A138" s="14" t="s">
        <v>31</v>
      </c>
      <c r="B138" s="14" t="s">
        <v>32</v>
      </c>
      <c r="C138" s="20">
        <v>56263</v>
      </c>
      <c r="D138" s="20">
        <v>84462</v>
      </c>
      <c r="E138" s="20">
        <v>83670</v>
      </c>
      <c r="F138" s="20">
        <v>50887</v>
      </c>
      <c r="G138" s="20">
        <v>80843</v>
      </c>
      <c r="H138" s="20">
        <v>73384</v>
      </c>
      <c r="I138" s="20">
        <v>44414</v>
      </c>
      <c r="J138" s="20">
        <v>82034</v>
      </c>
      <c r="K138" s="20">
        <v>82485</v>
      </c>
      <c r="L138" s="20">
        <v>54938</v>
      </c>
      <c r="M138" s="20">
        <v>81123</v>
      </c>
      <c r="N138" s="20">
        <v>65226</v>
      </c>
      <c r="O138" s="20">
        <v>54720</v>
      </c>
      <c r="P138" s="20">
        <v>78189</v>
      </c>
      <c r="Q138" s="20">
        <v>65489</v>
      </c>
      <c r="R138" s="20">
        <f>O138-C138</f>
        <v>-1543</v>
      </c>
      <c r="S138" s="20">
        <f t="shared" ref="S138:S141" si="56">P138-D138</f>
        <v>-6273</v>
      </c>
      <c r="T138" s="20">
        <f t="shared" ref="T138:T141" si="57">Q138-E138</f>
        <v>-18181</v>
      </c>
      <c r="U138" s="24">
        <f>(O138-C138)/C138</f>
        <v>-2.7424772941364663E-2</v>
      </c>
      <c r="V138" s="24">
        <f t="shared" ref="V138:V141" si="58">(P138-D138)/D138</f>
        <v>-7.4270085955814455E-2</v>
      </c>
      <c r="W138" s="24">
        <f t="shared" ref="W138:W141" si="59">(Q138-E138)/E138</f>
        <v>-0.21729413170790007</v>
      </c>
    </row>
    <row r="139" spans="1:23" x14ac:dyDescent="0.35">
      <c r="A139" s="14" t="s">
        <v>94</v>
      </c>
      <c r="B139" s="14" t="s">
        <v>95</v>
      </c>
      <c r="C139" s="20">
        <v>39281</v>
      </c>
      <c r="D139" s="20">
        <v>63250</v>
      </c>
      <c r="E139" s="20">
        <v>59951</v>
      </c>
      <c r="F139" s="20">
        <v>43879</v>
      </c>
      <c r="G139" s="20">
        <v>69438</v>
      </c>
      <c r="H139" s="20">
        <v>57742</v>
      </c>
      <c r="I139" s="20">
        <v>37764</v>
      </c>
      <c r="J139" s="20">
        <v>69645</v>
      </c>
      <c r="K139" s="20">
        <v>66552</v>
      </c>
      <c r="L139" s="20">
        <v>46538</v>
      </c>
      <c r="M139" s="20">
        <v>69383</v>
      </c>
      <c r="N139" s="20">
        <v>51018</v>
      </c>
      <c r="O139" s="20">
        <v>47838</v>
      </c>
      <c r="P139" s="20">
        <v>68680</v>
      </c>
      <c r="Q139" s="20">
        <v>50622</v>
      </c>
      <c r="R139" s="20">
        <f t="shared" ref="R139:R141" si="60">O139-C139</f>
        <v>8557</v>
      </c>
      <c r="S139" s="20">
        <f t="shared" si="56"/>
        <v>5430</v>
      </c>
      <c r="T139" s="20">
        <f t="shared" si="57"/>
        <v>-9329</v>
      </c>
      <c r="U139" s="24">
        <f t="shared" ref="U139:U141" si="61">(O139-C139)/C139</f>
        <v>0.21784068633690587</v>
      </c>
      <c r="V139" s="24">
        <f t="shared" si="58"/>
        <v>8.5849802371541509E-2</v>
      </c>
      <c r="W139" s="24">
        <f t="shared" si="59"/>
        <v>-0.1556104151723908</v>
      </c>
    </row>
    <row r="140" spans="1:23" x14ac:dyDescent="0.35">
      <c r="A140" s="14" t="s">
        <v>60</v>
      </c>
      <c r="B140" s="14" t="s">
        <v>60</v>
      </c>
      <c r="C140" s="20">
        <v>37317</v>
      </c>
      <c r="D140" s="20">
        <v>59157</v>
      </c>
      <c r="E140" s="20">
        <v>56337</v>
      </c>
      <c r="F140" s="20">
        <v>42686</v>
      </c>
      <c r="G140" s="20">
        <v>67324</v>
      </c>
      <c r="H140" s="20">
        <v>56028</v>
      </c>
      <c r="I140" s="20">
        <v>36431</v>
      </c>
      <c r="J140" s="20">
        <v>67217</v>
      </c>
      <c r="K140" s="20">
        <v>64406</v>
      </c>
      <c r="L140" s="26" t="s">
        <v>61</v>
      </c>
      <c r="M140" s="26" t="s">
        <v>61</v>
      </c>
      <c r="N140" s="20">
        <v>49489</v>
      </c>
      <c r="O140" s="20">
        <v>46394</v>
      </c>
      <c r="P140" s="20">
        <v>66343</v>
      </c>
      <c r="Q140" s="26" t="s">
        <v>61</v>
      </c>
      <c r="R140" s="20">
        <f t="shared" si="60"/>
        <v>9077</v>
      </c>
      <c r="S140" s="20">
        <f t="shared" si="56"/>
        <v>7186</v>
      </c>
      <c r="T140" s="20" t="e">
        <f t="shared" si="57"/>
        <v>#VALUE!</v>
      </c>
      <c r="U140" s="24">
        <f t="shared" si="61"/>
        <v>0.24324034622290108</v>
      </c>
      <c r="V140" s="24">
        <f t="shared" si="58"/>
        <v>0.12147336747975726</v>
      </c>
      <c r="W140" s="24" t="e">
        <f t="shared" si="59"/>
        <v>#VALUE!</v>
      </c>
    </row>
    <row r="141" spans="1:23" x14ac:dyDescent="0.35">
      <c r="A141" s="14" t="s">
        <v>91</v>
      </c>
      <c r="B141" s="14" t="s">
        <v>62</v>
      </c>
      <c r="C141" s="20">
        <v>1964</v>
      </c>
      <c r="D141" s="20">
        <v>4093</v>
      </c>
      <c r="E141" s="20">
        <v>3614</v>
      </c>
      <c r="F141" s="20">
        <v>1193</v>
      </c>
      <c r="G141" s="20">
        <v>2114</v>
      </c>
      <c r="H141" s="20">
        <v>1714</v>
      </c>
      <c r="I141" s="20">
        <v>1333</v>
      </c>
      <c r="J141" s="20">
        <v>2428</v>
      </c>
      <c r="K141" s="20">
        <v>2146</v>
      </c>
      <c r="L141" s="26" t="s">
        <v>61</v>
      </c>
      <c r="M141" s="26" t="s">
        <v>61</v>
      </c>
      <c r="N141" s="20">
        <v>1529</v>
      </c>
      <c r="O141" s="20">
        <v>1444</v>
      </c>
      <c r="P141" s="20">
        <v>2337</v>
      </c>
      <c r="Q141" s="26" t="s">
        <v>61</v>
      </c>
      <c r="R141" s="20">
        <f t="shared" si="60"/>
        <v>-520</v>
      </c>
      <c r="S141" s="20">
        <f t="shared" si="56"/>
        <v>-1756</v>
      </c>
      <c r="T141" s="20" t="e">
        <f t="shared" si="57"/>
        <v>#VALUE!</v>
      </c>
      <c r="U141" s="24">
        <f t="shared" si="61"/>
        <v>-0.26476578411405294</v>
      </c>
      <c r="V141" s="24">
        <f t="shared" si="58"/>
        <v>-0.42902516491570974</v>
      </c>
      <c r="W141" s="24" t="e">
        <f t="shared" si="59"/>
        <v>#VALUE!</v>
      </c>
    </row>
    <row r="142" spans="1:23" x14ac:dyDescent="0.35">
      <c r="A142" s="14" t="s">
        <v>84</v>
      </c>
      <c r="B142" s="14" t="s">
        <v>70</v>
      </c>
      <c r="C142" s="20">
        <v>12010</v>
      </c>
      <c r="D142" s="20">
        <v>14260</v>
      </c>
      <c r="E142" s="20">
        <v>14964</v>
      </c>
      <c r="F142" s="20">
        <v>3663</v>
      </c>
      <c r="G142" s="20">
        <v>6665</v>
      </c>
      <c r="H142" s="20">
        <v>10205</v>
      </c>
      <c r="I142" s="20">
        <v>3602</v>
      </c>
      <c r="J142" s="20">
        <v>6620</v>
      </c>
      <c r="K142" s="20">
        <v>8752</v>
      </c>
      <c r="L142" s="20">
        <v>4442</v>
      </c>
      <c r="M142" s="20">
        <v>6085</v>
      </c>
      <c r="N142" s="20">
        <v>7925</v>
      </c>
      <c r="O142" s="20">
        <v>3072</v>
      </c>
      <c r="P142" s="20">
        <v>5227</v>
      </c>
      <c r="Q142" s="20">
        <v>8172</v>
      </c>
      <c r="R142" s="20">
        <f t="shared" ref="R142:R153" si="62">O142-C142</f>
        <v>-8938</v>
      </c>
      <c r="S142" s="20">
        <f t="shared" ref="S142:S153" si="63">P142-D142</f>
        <v>-9033</v>
      </c>
      <c r="T142" s="20">
        <f t="shared" ref="T142:T153" si="64">Q142-E142</f>
        <v>-6792</v>
      </c>
      <c r="U142" s="24">
        <f t="shared" ref="U142:U153" si="65">(O142-C142)/C142</f>
        <v>-0.74421315570358038</v>
      </c>
      <c r="V142" s="24">
        <f t="shared" ref="V142:V153" si="66">(P142-D142)/D142</f>
        <v>-0.63345021037868166</v>
      </c>
      <c r="W142" s="24">
        <f t="shared" ref="W142:W153" si="67">(Q142-E142)/E142</f>
        <v>-0.45388933440256618</v>
      </c>
    </row>
    <row r="143" spans="1:23" x14ac:dyDescent="0.35">
      <c r="A143" s="14" t="s">
        <v>92</v>
      </c>
      <c r="B143" s="14" t="s">
        <v>92</v>
      </c>
      <c r="C143" s="20">
        <v>11978</v>
      </c>
      <c r="D143" s="20">
        <v>14239</v>
      </c>
      <c r="E143" s="26" t="s">
        <v>61</v>
      </c>
      <c r="F143" s="26" t="s">
        <v>61</v>
      </c>
      <c r="G143" s="26" t="s">
        <v>61</v>
      </c>
      <c r="H143" s="20">
        <v>10183</v>
      </c>
      <c r="I143" s="20">
        <v>3533</v>
      </c>
      <c r="J143" s="20">
        <v>6545</v>
      </c>
      <c r="K143" s="20">
        <v>8610</v>
      </c>
      <c r="L143" s="20">
        <v>4428</v>
      </c>
      <c r="M143" s="26" t="s">
        <v>61</v>
      </c>
      <c r="N143" s="20">
        <v>7904</v>
      </c>
      <c r="O143" s="20">
        <v>3037</v>
      </c>
      <c r="P143" s="20">
        <v>5195</v>
      </c>
      <c r="Q143" s="20">
        <v>8154</v>
      </c>
      <c r="R143" s="20">
        <f t="shared" si="62"/>
        <v>-8941</v>
      </c>
      <c r="S143" s="20">
        <f t="shared" si="63"/>
        <v>-9044</v>
      </c>
      <c r="T143" s="20" t="e">
        <f t="shared" si="64"/>
        <v>#VALUE!</v>
      </c>
      <c r="U143" s="24">
        <f t="shared" si="65"/>
        <v>-0.74645182835197865</v>
      </c>
      <c r="V143" s="24">
        <f t="shared" si="66"/>
        <v>-0.63515696326989257</v>
      </c>
      <c r="W143" s="24" t="e">
        <f t="shared" si="67"/>
        <v>#VALUE!</v>
      </c>
    </row>
    <row r="144" spans="1:23" x14ac:dyDescent="0.35">
      <c r="A144" s="14" t="s">
        <v>87</v>
      </c>
      <c r="B144" s="14" t="s">
        <v>73</v>
      </c>
      <c r="C144" s="20">
        <v>2330</v>
      </c>
      <c r="D144" s="20">
        <v>2892</v>
      </c>
      <c r="E144" s="20">
        <v>3478</v>
      </c>
      <c r="F144" s="20">
        <v>1300</v>
      </c>
      <c r="G144" s="20">
        <v>1874</v>
      </c>
      <c r="H144" s="20">
        <v>1618</v>
      </c>
      <c r="I144" s="20">
        <v>1159</v>
      </c>
      <c r="J144" s="20">
        <v>1984</v>
      </c>
      <c r="K144" s="20">
        <v>2937</v>
      </c>
      <c r="L144" s="20">
        <v>1609</v>
      </c>
      <c r="M144" s="20">
        <v>2381</v>
      </c>
      <c r="N144" s="20">
        <v>2425</v>
      </c>
      <c r="O144" s="20">
        <v>1658</v>
      </c>
      <c r="P144" s="20">
        <v>1961</v>
      </c>
      <c r="Q144" s="20">
        <v>2718</v>
      </c>
      <c r="R144" s="20">
        <f t="shared" si="62"/>
        <v>-672</v>
      </c>
      <c r="S144" s="20">
        <f t="shared" si="63"/>
        <v>-931</v>
      </c>
      <c r="T144" s="20">
        <f t="shared" si="64"/>
        <v>-760</v>
      </c>
      <c r="U144" s="24">
        <f t="shared" si="65"/>
        <v>-0.28841201716738196</v>
      </c>
      <c r="V144" s="24">
        <f t="shared" si="66"/>
        <v>-0.32192254495159062</v>
      </c>
      <c r="W144" s="24">
        <f t="shared" si="67"/>
        <v>-0.21851638872915469</v>
      </c>
    </row>
    <row r="145" spans="1:23" x14ac:dyDescent="0.35">
      <c r="A145" s="14" t="s">
        <v>78</v>
      </c>
      <c r="B145" s="14" t="s">
        <v>64</v>
      </c>
      <c r="C145" s="20">
        <v>488</v>
      </c>
      <c r="D145" s="20">
        <v>607</v>
      </c>
      <c r="E145" s="20">
        <v>591</v>
      </c>
      <c r="F145" s="20">
        <v>446</v>
      </c>
      <c r="G145" s="20">
        <v>320</v>
      </c>
      <c r="H145" s="20">
        <v>681</v>
      </c>
      <c r="I145" s="20">
        <v>417</v>
      </c>
      <c r="J145" s="20">
        <v>1185</v>
      </c>
      <c r="K145" s="20">
        <v>1094</v>
      </c>
      <c r="L145" s="20">
        <v>400</v>
      </c>
      <c r="M145" s="20">
        <v>992</v>
      </c>
      <c r="N145" s="20">
        <v>767</v>
      </c>
      <c r="O145" s="20">
        <v>642</v>
      </c>
      <c r="P145" s="20">
        <v>559</v>
      </c>
      <c r="Q145" s="20">
        <v>864</v>
      </c>
      <c r="R145" s="20">
        <f t="shared" si="62"/>
        <v>154</v>
      </c>
      <c r="S145" s="20">
        <f t="shared" si="63"/>
        <v>-48</v>
      </c>
      <c r="T145" s="20">
        <f t="shared" si="64"/>
        <v>273</v>
      </c>
      <c r="U145" s="24">
        <f t="shared" si="65"/>
        <v>0.3155737704918033</v>
      </c>
      <c r="V145" s="24">
        <f t="shared" si="66"/>
        <v>-7.907742998352553E-2</v>
      </c>
      <c r="W145" s="24">
        <f t="shared" si="67"/>
        <v>0.46192893401015228</v>
      </c>
    </row>
    <row r="146" spans="1:23" x14ac:dyDescent="0.35">
      <c r="A146" s="14" t="s">
        <v>81</v>
      </c>
      <c r="B146" s="14" t="s">
        <v>67</v>
      </c>
      <c r="C146" s="20">
        <v>394</v>
      </c>
      <c r="D146" s="20">
        <v>975</v>
      </c>
      <c r="E146" s="20">
        <v>2246</v>
      </c>
      <c r="F146" s="20">
        <v>91</v>
      </c>
      <c r="G146" s="20">
        <v>389</v>
      </c>
      <c r="H146" s="20">
        <v>1398</v>
      </c>
      <c r="I146" s="20">
        <v>158</v>
      </c>
      <c r="J146" s="20">
        <v>698</v>
      </c>
      <c r="K146" s="20">
        <v>874</v>
      </c>
      <c r="L146" s="20">
        <v>270</v>
      </c>
      <c r="M146" s="20">
        <v>429</v>
      </c>
      <c r="N146" s="20">
        <v>1184</v>
      </c>
      <c r="O146" s="20">
        <v>147</v>
      </c>
      <c r="P146" s="20">
        <v>230</v>
      </c>
      <c r="Q146" s="20">
        <v>1342</v>
      </c>
      <c r="R146" s="20">
        <f t="shared" si="62"/>
        <v>-247</v>
      </c>
      <c r="S146" s="20">
        <f t="shared" si="63"/>
        <v>-745</v>
      </c>
      <c r="T146" s="20">
        <f t="shared" si="64"/>
        <v>-904</v>
      </c>
      <c r="U146" s="24">
        <f t="shared" si="65"/>
        <v>-0.62690355329949243</v>
      </c>
      <c r="V146" s="24">
        <f t="shared" si="66"/>
        <v>-0.76410256410256405</v>
      </c>
      <c r="W146" s="24">
        <f t="shared" si="67"/>
        <v>-0.40249332146037398</v>
      </c>
    </row>
    <row r="147" spans="1:23" x14ac:dyDescent="0.35">
      <c r="A147" s="14" t="s">
        <v>82</v>
      </c>
      <c r="B147" s="14" t="s">
        <v>68</v>
      </c>
      <c r="C147" s="20">
        <v>432</v>
      </c>
      <c r="D147" s="20">
        <v>777</v>
      </c>
      <c r="E147" s="20">
        <v>817</v>
      </c>
      <c r="F147" s="20">
        <v>326</v>
      </c>
      <c r="G147" s="20">
        <v>503</v>
      </c>
      <c r="H147" s="20">
        <v>621</v>
      </c>
      <c r="I147" s="20">
        <v>295</v>
      </c>
      <c r="J147" s="20">
        <v>495</v>
      </c>
      <c r="K147" s="20">
        <v>619</v>
      </c>
      <c r="L147" s="20">
        <v>373</v>
      </c>
      <c r="M147" s="20">
        <v>387</v>
      </c>
      <c r="N147" s="20">
        <v>576</v>
      </c>
      <c r="O147" s="20">
        <v>389</v>
      </c>
      <c r="P147" s="20">
        <v>331</v>
      </c>
      <c r="Q147" s="20">
        <v>590</v>
      </c>
      <c r="R147" s="20">
        <f t="shared" si="62"/>
        <v>-43</v>
      </c>
      <c r="S147" s="20">
        <f t="shared" si="63"/>
        <v>-446</v>
      </c>
      <c r="T147" s="20">
        <f t="shared" si="64"/>
        <v>-227</v>
      </c>
      <c r="U147" s="24">
        <f t="shared" si="65"/>
        <v>-9.9537037037037035E-2</v>
      </c>
      <c r="V147" s="24">
        <f t="shared" si="66"/>
        <v>-0.57400257400257404</v>
      </c>
      <c r="W147" s="24">
        <f t="shared" si="67"/>
        <v>-0.27784577723378212</v>
      </c>
    </row>
    <row r="148" spans="1:23" x14ac:dyDescent="0.35">
      <c r="A148" s="14" t="s">
        <v>86</v>
      </c>
      <c r="B148" s="14" t="s">
        <v>72</v>
      </c>
      <c r="C148" s="20">
        <v>284</v>
      </c>
      <c r="D148" s="20">
        <v>421</v>
      </c>
      <c r="E148" s="20">
        <v>630</v>
      </c>
      <c r="F148" s="20">
        <v>276</v>
      </c>
      <c r="G148" s="20">
        <v>324</v>
      </c>
      <c r="H148" s="20">
        <v>459</v>
      </c>
      <c r="I148" s="20">
        <v>320</v>
      </c>
      <c r="J148" s="20">
        <v>243</v>
      </c>
      <c r="K148" s="20">
        <v>553</v>
      </c>
      <c r="L148" s="20">
        <v>237</v>
      </c>
      <c r="M148" s="20">
        <v>296</v>
      </c>
      <c r="N148" s="20">
        <v>348</v>
      </c>
      <c r="O148" s="20">
        <v>485</v>
      </c>
      <c r="P148" s="20">
        <v>291</v>
      </c>
      <c r="Q148" s="20">
        <v>456</v>
      </c>
      <c r="R148" s="20">
        <f t="shared" si="62"/>
        <v>201</v>
      </c>
      <c r="S148" s="20">
        <f t="shared" si="63"/>
        <v>-130</v>
      </c>
      <c r="T148" s="20">
        <f t="shared" si="64"/>
        <v>-174</v>
      </c>
      <c r="U148" s="24">
        <f t="shared" si="65"/>
        <v>0.70774647887323938</v>
      </c>
      <c r="V148" s="24">
        <f t="shared" si="66"/>
        <v>-0.30878859857482183</v>
      </c>
      <c r="W148" s="24">
        <f t="shared" si="67"/>
        <v>-0.27619047619047621</v>
      </c>
    </row>
    <row r="149" spans="1:23" x14ac:dyDescent="0.35">
      <c r="A149" s="14" t="s">
        <v>88</v>
      </c>
      <c r="B149" s="14" t="s">
        <v>74</v>
      </c>
      <c r="C149" s="20">
        <v>163</v>
      </c>
      <c r="D149" s="20">
        <v>697</v>
      </c>
      <c r="E149" s="20">
        <v>240</v>
      </c>
      <c r="F149" s="20">
        <v>116</v>
      </c>
      <c r="G149" s="20">
        <v>532</v>
      </c>
      <c r="H149" s="20">
        <v>177</v>
      </c>
      <c r="I149" s="20">
        <v>344</v>
      </c>
      <c r="J149" s="20">
        <v>390</v>
      </c>
      <c r="K149" s="20">
        <v>418</v>
      </c>
      <c r="L149" s="20">
        <v>286</v>
      </c>
      <c r="M149" s="20">
        <v>528</v>
      </c>
      <c r="N149" s="20">
        <v>360</v>
      </c>
      <c r="O149" s="20">
        <v>184</v>
      </c>
      <c r="P149" s="20">
        <v>500</v>
      </c>
      <c r="Q149" s="20">
        <v>233</v>
      </c>
      <c r="R149" s="20">
        <f t="shared" si="62"/>
        <v>21</v>
      </c>
      <c r="S149" s="20">
        <f t="shared" si="63"/>
        <v>-197</v>
      </c>
      <c r="T149" s="20">
        <f t="shared" si="64"/>
        <v>-7</v>
      </c>
      <c r="U149" s="24">
        <f t="shared" si="65"/>
        <v>0.12883435582822086</v>
      </c>
      <c r="V149" s="24">
        <f t="shared" si="66"/>
        <v>-0.28263988522238165</v>
      </c>
      <c r="W149" s="24">
        <f t="shared" si="67"/>
        <v>-2.9166666666666667E-2</v>
      </c>
    </row>
    <row r="150" spans="1:23" x14ac:dyDescent="0.35">
      <c r="A150" s="14" t="s">
        <v>89</v>
      </c>
      <c r="B150" s="14" t="s">
        <v>75</v>
      </c>
      <c r="C150" s="20">
        <v>151</v>
      </c>
      <c r="D150" s="20">
        <v>75</v>
      </c>
      <c r="E150" s="20">
        <v>211</v>
      </c>
      <c r="F150" s="20">
        <v>106</v>
      </c>
      <c r="G150" s="20">
        <v>129</v>
      </c>
      <c r="H150" s="20">
        <v>95</v>
      </c>
      <c r="I150" s="20">
        <v>105</v>
      </c>
      <c r="J150" s="20">
        <v>84</v>
      </c>
      <c r="K150" s="20">
        <v>218</v>
      </c>
      <c r="L150" s="20">
        <v>195</v>
      </c>
      <c r="M150" s="20">
        <v>99</v>
      </c>
      <c r="N150" s="20">
        <v>123</v>
      </c>
      <c r="O150" s="20">
        <v>70</v>
      </c>
      <c r="P150" s="20">
        <v>80</v>
      </c>
      <c r="Q150" s="20">
        <v>165</v>
      </c>
      <c r="R150" s="20">
        <f t="shared" si="62"/>
        <v>-81</v>
      </c>
      <c r="S150" s="20">
        <f t="shared" si="63"/>
        <v>5</v>
      </c>
      <c r="T150" s="20">
        <f t="shared" si="64"/>
        <v>-46</v>
      </c>
      <c r="U150" s="24">
        <f t="shared" si="65"/>
        <v>-0.53642384105960261</v>
      </c>
      <c r="V150" s="24">
        <f t="shared" si="66"/>
        <v>6.6666666666666666E-2</v>
      </c>
      <c r="W150" s="24">
        <f t="shared" si="67"/>
        <v>-0.21800947867298578</v>
      </c>
    </row>
    <row r="151" spans="1:23" x14ac:dyDescent="0.35">
      <c r="A151" s="14" t="s">
        <v>80</v>
      </c>
      <c r="B151" s="14" t="s">
        <v>66</v>
      </c>
      <c r="C151" s="20">
        <v>37</v>
      </c>
      <c r="D151" s="26" t="s">
        <v>61</v>
      </c>
      <c r="E151" s="20">
        <v>65</v>
      </c>
      <c r="F151" s="20">
        <v>227</v>
      </c>
      <c r="G151" s="20">
        <v>41</v>
      </c>
      <c r="H151" s="26" t="s">
        <v>61</v>
      </c>
      <c r="I151" s="20">
        <v>34</v>
      </c>
      <c r="J151" s="20">
        <v>99</v>
      </c>
      <c r="K151" s="26" t="s">
        <v>61</v>
      </c>
      <c r="L151" s="20">
        <v>163</v>
      </c>
      <c r="M151" s="20">
        <v>162</v>
      </c>
      <c r="N151" s="20">
        <v>59</v>
      </c>
      <c r="O151" s="20">
        <v>78</v>
      </c>
      <c r="P151" s="20">
        <v>34</v>
      </c>
      <c r="Q151" s="20">
        <v>77</v>
      </c>
      <c r="R151" s="20">
        <f t="shared" si="62"/>
        <v>41</v>
      </c>
      <c r="S151" s="20" t="e">
        <f t="shared" si="63"/>
        <v>#VALUE!</v>
      </c>
      <c r="T151" s="20">
        <f t="shared" si="64"/>
        <v>12</v>
      </c>
      <c r="U151" s="24">
        <f t="shared" si="65"/>
        <v>1.1081081081081081</v>
      </c>
      <c r="V151" s="24" t="e">
        <f t="shared" si="66"/>
        <v>#VALUE!</v>
      </c>
      <c r="W151" s="24">
        <f t="shared" si="67"/>
        <v>0.18461538461538463</v>
      </c>
    </row>
    <row r="152" spans="1:23" x14ac:dyDescent="0.35">
      <c r="A152" s="14" t="s">
        <v>77</v>
      </c>
      <c r="B152" s="14" t="s">
        <v>63</v>
      </c>
      <c r="C152" s="26" t="s">
        <v>61</v>
      </c>
      <c r="D152" s="20">
        <v>102</v>
      </c>
      <c r="E152" s="20">
        <v>34</v>
      </c>
      <c r="F152" s="20">
        <v>31</v>
      </c>
      <c r="G152" s="26" t="s">
        <v>61</v>
      </c>
      <c r="H152" s="26" t="s">
        <v>61</v>
      </c>
      <c r="I152" s="26" t="s">
        <v>61</v>
      </c>
      <c r="J152" s="20">
        <v>13</v>
      </c>
      <c r="K152" s="20">
        <v>7</v>
      </c>
      <c r="L152" s="20">
        <v>39</v>
      </c>
      <c r="M152" s="26" t="s">
        <v>61</v>
      </c>
      <c r="N152" s="26" t="s">
        <v>61</v>
      </c>
      <c r="O152" s="20">
        <v>9</v>
      </c>
      <c r="P152" s="26" t="s">
        <v>61</v>
      </c>
      <c r="Q152" s="20">
        <v>7</v>
      </c>
      <c r="R152" s="20" t="e">
        <f t="shared" si="62"/>
        <v>#VALUE!</v>
      </c>
      <c r="S152" s="20" t="e">
        <f t="shared" si="63"/>
        <v>#VALUE!</v>
      </c>
      <c r="T152" s="20">
        <f t="shared" si="64"/>
        <v>-27</v>
      </c>
      <c r="U152" s="24" t="e">
        <f t="shared" si="65"/>
        <v>#VALUE!</v>
      </c>
      <c r="V152" s="24" t="e">
        <f t="shared" si="66"/>
        <v>#VALUE!</v>
      </c>
      <c r="W152" s="24">
        <f t="shared" si="67"/>
        <v>-0.79411764705882348</v>
      </c>
    </row>
    <row r="153" spans="1:23" x14ac:dyDescent="0.35">
      <c r="A153" s="14" t="s">
        <v>90</v>
      </c>
      <c r="B153" s="14" t="s">
        <v>76</v>
      </c>
      <c r="C153" s="20">
        <v>422</v>
      </c>
      <c r="D153" s="26" t="s">
        <v>61</v>
      </c>
      <c r="E153" s="26" t="s">
        <v>61</v>
      </c>
      <c r="F153" s="20">
        <v>140</v>
      </c>
      <c r="G153" s="20">
        <v>414</v>
      </c>
      <c r="H153" s="20">
        <v>242</v>
      </c>
      <c r="I153" s="20">
        <v>127</v>
      </c>
      <c r="J153" s="20">
        <v>472</v>
      </c>
      <c r="K153" s="20">
        <v>180</v>
      </c>
      <c r="L153" s="20">
        <v>242</v>
      </c>
      <c r="M153" s="20">
        <v>278</v>
      </c>
      <c r="N153" s="20">
        <v>241</v>
      </c>
      <c r="O153" s="26" t="s">
        <v>61</v>
      </c>
      <c r="P153" s="20">
        <v>218</v>
      </c>
      <c r="Q153" s="20">
        <v>174</v>
      </c>
      <c r="R153" s="20" t="e">
        <f t="shared" si="62"/>
        <v>#VALUE!</v>
      </c>
      <c r="S153" s="20" t="e">
        <f t="shared" si="63"/>
        <v>#VALUE!</v>
      </c>
      <c r="T153" s="20" t="e">
        <f t="shared" si="64"/>
        <v>#VALUE!</v>
      </c>
      <c r="U153" s="24" t="e">
        <f t="shared" si="65"/>
        <v>#VALUE!</v>
      </c>
      <c r="V153" s="24" t="e">
        <f t="shared" si="66"/>
        <v>#VALUE!</v>
      </c>
      <c r="W153" s="24" t="e">
        <f t="shared" si="67"/>
        <v>#VALUE!</v>
      </c>
    </row>
    <row r="154" spans="1:23" x14ac:dyDescent="0.35">
      <c r="A154" s="35"/>
      <c r="B154" s="35"/>
      <c r="C154" s="36"/>
      <c r="D154" s="37"/>
      <c r="E154" s="36"/>
      <c r="F154" s="36"/>
      <c r="G154" s="36"/>
      <c r="H154" s="37"/>
      <c r="I154" s="36"/>
      <c r="J154" s="36"/>
      <c r="K154" s="37"/>
      <c r="L154" s="36"/>
      <c r="M154" s="36"/>
      <c r="N154" s="36"/>
      <c r="O154" s="36"/>
      <c r="P154" s="36"/>
      <c r="Q154" s="36"/>
      <c r="R154" s="36"/>
      <c r="S154" s="36"/>
      <c r="T154" s="36"/>
      <c r="U154" s="38"/>
      <c r="V154" s="38"/>
      <c r="W154" s="38"/>
    </row>
    <row r="155" spans="1:23" x14ac:dyDescent="0.35">
      <c r="A155" s="27" t="s">
        <v>96</v>
      </c>
    </row>
    <row r="156" spans="1:23" x14ac:dyDescent="0.35">
      <c r="A156" s="28" t="s">
        <v>101</v>
      </c>
      <c r="C156" s="1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</row>
    <row r="157" spans="1:23" x14ac:dyDescent="0.35">
      <c r="A157" s="17"/>
      <c r="B157" s="17"/>
      <c r="C157" s="3" t="s">
        <v>22</v>
      </c>
      <c r="D157" s="3" t="s">
        <v>23</v>
      </c>
      <c r="E157" s="3" t="s">
        <v>24</v>
      </c>
      <c r="F157" s="4" t="s">
        <v>22</v>
      </c>
      <c r="G157" s="4" t="s">
        <v>23</v>
      </c>
      <c r="H157" s="4" t="s">
        <v>24</v>
      </c>
      <c r="I157" s="5" t="s">
        <v>22</v>
      </c>
      <c r="J157" s="5" t="s">
        <v>23</v>
      </c>
      <c r="K157" s="5" t="s">
        <v>24</v>
      </c>
      <c r="L157" s="6" t="s">
        <v>22</v>
      </c>
      <c r="M157" s="6" t="s">
        <v>23</v>
      </c>
      <c r="N157" s="6" t="s">
        <v>24</v>
      </c>
      <c r="O157" s="11" t="s">
        <v>22</v>
      </c>
      <c r="P157" s="11" t="s">
        <v>23</v>
      </c>
      <c r="Q157" s="11" t="s">
        <v>24</v>
      </c>
      <c r="R157" s="48" t="s">
        <v>58</v>
      </c>
      <c r="S157" s="48"/>
      <c r="T157" s="48"/>
      <c r="U157" s="49" t="s">
        <v>58</v>
      </c>
      <c r="V157" s="49"/>
      <c r="W157" s="49"/>
    </row>
    <row r="158" spans="1:23" x14ac:dyDescent="0.35">
      <c r="A158" s="17"/>
      <c r="B158" s="17"/>
      <c r="C158" s="3" t="s">
        <v>25</v>
      </c>
      <c r="D158" s="3" t="s">
        <v>26</v>
      </c>
      <c r="E158" s="3" t="s">
        <v>27</v>
      </c>
      <c r="F158" s="4" t="s">
        <v>25</v>
      </c>
      <c r="G158" s="4" t="s">
        <v>26</v>
      </c>
      <c r="H158" s="4" t="s">
        <v>27</v>
      </c>
      <c r="I158" s="5" t="s">
        <v>25</v>
      </c>
      <c r="J158" s="5" t="s">
        <v>26</v>
      </c>
      <c r="K158" s="5" t="s">
        <v>27</v>
      </c>
      <c r="L158" s="6" t="s">
        <v>25</v>
      </c>
      <c r="M158" s="6" t="s">
        <v>26</v>
      </c>
      <c r="N158" s="6" t="s">
        <v>27</v>
      </c>
      <c r="O158" s="11" t="s">
        <v>25</v>
      </c>
      <c r="P158" s="11" t="s">
        <v>26</v>
      </c>
      <c r="Q158" s="11" t="s">
        <v>27</v>
      </c>
      <c r="R158" s="21" t="s">
        <v>25</v>
      </c>
      <c r="S158" s="21" t="s">
        <v>26</v>
      </c>
      <c r="T158" s="21" t="s">
        <v>27</v>
      </c>
      <c r="U158" s="22" t="s">
        <v>25</v>
      </c>
      <c r="V158" s="22" t="s">
        <v>26</v>
      </c>
      <c r="W158" s="22" t="s">
        <v>27</v>
      </c>
    </row>
    <row r="159" spans="1:23" x14ac:dyDescent="0.35">
      <c r="A159" s="17"/>
      <c r="B159" s="17"/>
      <c r="C159" s="7">
        <v>2019</v>
      </c>
      <c r="D159" s="7">
        <v>2019</v>
      </c>
      <c r="E159" s="7">
        <v>2019</v>
      </c>
      <c r="F159" s="8">
        <v>2023</v>
      </c>
      <c r="G159" s="8">
        <v>2023</v>
      </c>
      <c r="H159" s="8">
        <v>2023</v>
      </c>
      <c r="I159" s="9" t="s">
        <v>28</v>
      </c>
      <c r="J159" s="9" t="s">
        <v>28</v>
      </c>
      <c r="K159" s="9" t="s">
        <v>28</v>
      </c>
      <c r="L159" s="10" t="s">
        <v>29</v>
      </c>
      <c r="M159" s="10" t="s">
        <v>29</v>
      </c>
      <c r="N159" s="10" t="s">
        <v>29</v>
      </c>
      <c r="O159" s="12" t="s">
        <v>30</v>
      </c>
      <c r="P159" s="12" t="s">
        <v>30</v>
      </c>
      <c r="Q159" s="12" t="s">
        <v>30</v>
      </c>
      <c r="R159" s="21" t="s">
        <v>22</v>
      </c>
      <c r="S159" s="21" t="s">
        <v>23</v>
      </c>
      <c r="T159" s="21" t="s">
        <v>24</v>
      </c>
      <c r="U159" s="22" t="s">
        <v>22</v>
      </c>
      <c r="V159" s="22" t="s">
        <v>23</v>
      </c>
      <c r="W159" s="22" t="s">
        <v>24</v>
      </c>
    </row>
    <row r="160" spans="1:23" x14ac:dyDescent="0.35">
      <c r="A160" s="14" t="s">
        <v>31</v>
      </c>
      <c r="B160" s="14" t="s">
        <v>32</v>
      </c>
      <c r="C160" s="20">
        <v>16084</v>
      </c>
      <c r="D160" s="20">
        <v>17455</v>
      </c>
      <c r="E160" s="20">
        <v>21629</v>
      </c>
      <c r="F160" s="20">
        <v>22897</v>
      </c>
      <c r="G160" s="20">
        <v>21832</v>
      </c>
      <c r="H160" s="20">
        <v>29182</v>
      </c>
      <c r="I160" s="20">
        <v>25267</v>
      </c>
      <c r="J160" s="20">
        <v>27249</v>
      </c>
      <c r="K160" s="20">
        <v>39182</v>
      </c>
      <c r="L160" s="20">
        <v>27140</v>
      </c>
      <c r="M160" s="20">
        <v>28247</v>
      </c>
      <c r="N160" s="20">
        <v>36654</v>
      </c>
      <c r="O160" s="20">
        <v>31014</v>
      </c>
      <c r="P160" s="20">
        <v>28108</v>
      </c>
      <c r="Q160" s="20">
        <v>38853</v>
      </c>
      <c r="R160" s="20">
        <f t="shared" ref="R160:R177" si="68">O160-C160</f>
        <v>14930</v>
      </c>
      <c r="S160" s="20">
        <f t="shared" ref="S160" si="69">P160-D160</f>
        <v>10653</v>
      </c>
      <c r="T160" s="20">
        <f t="shared" ref="T160" si="70">Q160-E160</f>
        <v>17224</v>
      </c>
      <c r="U160" s="24">
        <f t="shared" ref="U160:U177" si="71">(O160-C160)/C160</f>
        <v>0.92825167868689384</v>
      </c>
      <c r="V160" s="24">
        <f t="shared" ref="V160" si="72">(P160-D160)/D160</f>
        <v>0.61031223145230595</v>
      </c>
      <c r="W160" s="24">
        <f t="shared" ref="W160" si="73">(Q160-E160)/E160</f>
        <v>0.79633824957233346</v>
      </c>
    </row>
    <row r="161" spans="1:23" x14ac:dyDescent="0.35">
      <c r="A161" s="14" t="s">
        <v>84</v>
      </c>
      <c r="B161" s="14" t="s">
        <v>70</v>
      </c>
      <c r="C161" s="20">
        <v>3790</v>
      </c>
      <c r="D161" s="20">
        <v>4641</v>
      </c>
      <c r="E161" s="20">
        <v>6489</v>
      </c>
      <c r="F161" s="20">
        <v>6709</v>
      </c>
      <c r="G161" s="20">
        <v>6855</v>
      </c>
      <c r="H161" s="20">
        <v>10637</v>
      </c>
      <c r="I161" s="20">
        <v>9242</v>
      </c>
      <c r="J161" s="20">
        <v>9169</v>
      </c>
      <c r="K161" s="20">
        <v>15340</v>
      </c>
      <c r="L161" s="20">
        <v>10657</v>
      </c>
      <c r="M161" s="20">
        <v>10446</v>
      </c>
      <c r="N161" s="20">
        <v>14541</v>
      </c>
      <c r="O161" s="20">
        <v>12211</v>
      </c>
      <c r="P161" s="20">
        <v>10900</v>
      </c>
      <c r="Q161" s="20">
        <v>15947</v>
      </c>
      <c r="R161" s="20">
        <f t="shared" si="68"/>
        <v>8421</v>
      </c>
      <c r="S161" s="20">
        <f t="shared" ref="S161:S177" si="74">P161-D161</f>
        <v>6259</v>
      </c>
      <c r="T161" s="20">
        <f t="shared" ref="T161:T177" si="75">Q161-E161</f>
        <v>9458</v>
      </c>
      <c r="U161" s="24">
        <f t="shared" si="71"/>
        <v>2.221899736147757</v>
      </c>
      <c r="V161" s="24">
        <f t="shared" ref="V161:V177" si="76">(P161-D161)/D161</f>
        <v>1.3486317603964664</v>
      </c>
      <c r="W161" s="24">
        <f t="shared" ref="W161:W177" si="77">(Q161-E161)/E161</f>
        <v>1.457543535213438</v>
      </c>
    </row>
    <row r="162" spans="1:23" x14ac:dyDescent="0.35">
      <c r="A162" s="14" t="s">
        <v>60</v>
      </c>
      <c r="B162" s="14" t="s">
        <v>60</v>
      </c>
      <c r="C162" s="20">
        <v>7367</v>
      </c>
      <c r="D162" s="20">
        <v>6996</v>
      </c>
      <c r="E162" s="20">
        <v>6919</v>
      </c>
      <c r="F162" s="20">
        <v>9130</v>
      </c>
      <c r="G162" s="20">
        <v>7307</v>
      </c>
      <c r="H162" s="20">
        <v>9416</v>
      </c>
      <c r="I162" s="20">
        <v>8441</v>
      </c>
      <c r="J162" s="20">
        <v>9703</v>
      </c>
      <c r="K162" s="20">
        <v>11034</v>
      </c>
      <c r="L162" s="20">
        <v>9105</v>
      </c>
      <c r="M162" s="20">
        <v>9587</v>
      </c>
      <c r="N162" s="20">
        <v>11702</v>
      </c>
      <c r="O162" s="20">
        <v>9648</v>
      </c>
      <c r="P162" s="20">
        <v>9258</v>
      </c>
      <c r="Q162" s="20">
        <v>11510</v>
      </c>
      <c r="R162" s="20">
        <f t="shared" si="68"/>
        <v>2281</v>
      </c>
      <c r="S162" s="20">
        <f t="shared" si="74"/>
        <v>2262</v>
      </c>
      <c r="T162" s="20">
        <f t="shared" si="75"/>
        <v>4591</v>
      </c>
      <c r="U162" s="24">
        <f t="shared" si="71"/>
        <v>0.30962399891407627</v>
      </c>
      <c r="V162" s="24">
        <f t="shared" si="76"/>
        <v>0.32332761578044594</v>
      </c>
      <c r="W162" s="24">
        <f t="shared" si="77"/>
        <v>0.66353519294695762</v>
      </c>
    </row>
    <row r="163" spans="1:23" x14ac:dyDescent="0.35">
      <c r="A163" s="14" t="s">
        <v>87</v>
      </c>
      <c r="B163" s="14" t="s">
        <v>73</v>
      </c>
      <c r="C163" s="20">
        <v>1921</v>
      </c>
      <c r="D163" s="20">
        <v>1994</v>
      </c>
      <c r="E163" s="20">
        <v>3903</v>
      </c>
      <c r="F163" s="20">
        <v>3118</v>
      </c>
      <c r="G163" s="20">
        <v>3455</v>
      </c>
      <c r="H163" s="20">
        <v>4091</v>
      </c>
      <c r="I163" s="20">
        <v>3014</v>
      </c>
      <c r="J163" s="20">
        <v>4284</v>
      </c>
      <c r="K163" s="20">
        <v>5974</v>
      </c>
      <c r="L163" s="20">
        <v>3169</v>
      </c>
      <c r="M163" s="20">
        <v>3438</v>
      </c>
      <c r="N163" s="20">
        <v>4907</v>
      </c>
      <c r="O163" s="20">
        <v>4440</v>
      </c>
      <c r="P163" s="20">
        <v>3431</v>
      </c>
      <c r="Q163" s="20">
        <v>5002</v>
      </c>
      <c r="R163" s="20">
        <f t="shared" si="68"/>
        <v>2519</v>
      </c>
      <c r="S163" s="20">
        <f t="shared" si="74"/>
        <v>1437</v>
      </c>
      <c r="T163" s="20">
        <f t="shared" si="75"/>
        <v>1099</v>
      </c>
      <c r="U163" s="24">
        <f t="shared" si="71"/>
        <v>1.3112961998958876</v>
      </c>
      <c r="V163" s="24">
        <f t="shared" si="76"/>
        <v>0.72066198595787367</v>
      </c>
      <c r="W163" s="24">
        <f t="shared" si="77"/>
        <v>0.28157827312323852</v>
      </c>
    </row>
    <row r="164" spans="1:23" x14ac:dyDescent="0.35">
      <c r="A164" s="14" t="s">
        <v>93</v>
      </c>
      <c r="B164" s="14" t="s">
        <v>93</v>
      </c>
      <c r="C164" s="20">
        <v>1635</v>
      </c>
      <c r="D164" s="20">
        <v>1498</v>
      </c>
      <c r="E164" s="20">
        <v>3408</v>
      </c>
      <c r="F164" s="20">
        <v>2872</v>
      </c>
      <c r="G164" s="20">
        <v>2774</v>
      </c>
      <c r="H164" s="20">
        <v>3605</v>
      </c>
      <c r="I164" s="20">
        <v>2343</v>
      </c>
      <c r="J164" s="20">
        <v>3400</v>
      </c>
      <c r="K164" s="20">
        <v>5623</v>
      </c>
      <c r="L164" s="20">
        <v>3000</v>
      </c>
      <c r="M164" s="20">
        <v>2801</v>
      </c>
      <c r="N164" s="20">
        <v>4544</v>
      </c>
      <c r="O164" s="20">
        <v>4039</v>
      </c>
      <c r="P164" s="20">
        <v>2826</v>
      </c>
      <c r="Q164" s="20">
        <v>4588</v>
      </c>
      <c r="R164" s="20">
        <f t="shared" si="68"/>
        <v>2404</v>
      </c>
      <c r="S164" s="20">
        <f t="shared" si="74"/>
        <v>1328</v>
      </c>
      <c r="T164" s="20">
        <f t="shared" si="75"/>
        <v>1180</v>
      </c>
      <c r="U164" s="24">
        <f t="shared" si="71"/>
        <v>1.4703363914373089</v>
      </c>
      <c r="V164" s="24">
        <f t="shared" si="76"/>
        <v>0.8865153538050734</v>
      </c>
      <c r="W164" s="24">
        <f t="shared" si="77"/>
        <v>0.34624413145539906</v>
      </c>
    </row>
    <row r="165" spans="1:23" x14ac:dyDescent="0.35">
      <c r="A165" s="14" t="s">
        <v>91</v>
      </c>
      <c r="B165" s="14" t="s">
        <v>62</v>
      </c>
      <c r="C165" s="20">
        <v>448</v>
      </c>
      <c r="D165" s="20">
        <v>834</v>
      </c>
      <c r="E165" s="20">
        <v>1020</v>
      </c>
      <c r="F165" s="20">
        <v>642</v>
      </c>
      <c r="G165" s="20">
        <v>582</v>
      </c>
      <c r="H165" s="20">
        <v>1114</v>
      </c>
      <c r="I165" s="20">
        <v>935</v>
      </c>
      <c r="J165" s="20">
        <v>665</v>
      </c>
      <c r="K165" s="20">
        <v>1683</v>
      </c>
      <c r="L165" s="20">
        <v>583</v>
      </c>
      <c r="M165" s="20">
        <v>718</v>
      </c>
      <c r="N165" s="20">
        <v>1105</v>
      </c>
      <c r="O165" s="20">
        <v>1107</v>
      </c>
      <c r="P165" s="20">
        <v>993</v>
      </c>
      <c r="Q165" s="20">
        <v>1420</v>
      </c>
      <c r="R165" s="20">
        <f t="shared" si="68"/>
        <v>659</v>
      </c>
      <c r="S165" s="20">
        <f t="shared" si="74"/>
        <v>159</v>
      </c>
      <c r="T165" s="20">
        <f t="shared" si="75"/>
        <v>400</v>
      </c>
      <c r="U165" s="24">
        <f t="shared" si="71"/>
        <v>1.4709821428571428</v>
      </c>
      <c r="V165" s="24">
        <f t="shared" si="76"/>
        <v>0.1906474820143885</v>
      </c>
      <c r="W165" s="24">
        <f t="shared" si="77"/>
        <v>0.39215686274509803</v>
      </c>
    </row>
    <row r="166" spans="1:23" x14ac:dyDescent="0.35">
      <c r="A166" s="14" t="s">
        <v>88</v>
      </c>
      <c r="B166" s="14" t="s">
        <v>74</v>
      </c>
      <c r="C166" s="20">
        <v>186</v>
      </c>
      <c r="D166" s="20">
        <v>323</v>
      </c>
      <c r="E166" s="20">
        <v>341</v>
      </c>
      <c r="F166" s="20">
        <v>644</v>
      </c>
      <c r="G166" s="20">
        <v>927</v>
      </c>
      <c r="H166" s="20">
        <v>695</v>
      </c>
      <c r="I166" s="20">
        <v>703</v>
      </c>
      <c r="J166" s="20">
        <v>710</v>
      </c>
      <c r="K166" s="20">
        <v>764</v>
      </c>
      <c r="L166" s="20">
        <v>1290</v>
      </c>
      <c r="M166" s="20">
        <v>937</v>
      </c>
      <c r="N166" s="20">
        <v>702</v>
      </c>
      <c r="O166" s="20">
        <v>1128</v>
      </c>
      <c r="P166" s="20">
        <v>1207</v>
      </c>
      <c r="Q166" s="20">
        <v>1134</v>
      </c>
      <c r="R166" s="20">
        <f t="shared" si="68"/>
        <v>942</v>
      </c>
      <c r="S166" s="20">
        <f t="shared" si="74"/>
        <v>884</v>
      </c>
      <c r="T166" s="20">
        <f t="shared" si="75"/>
        <v>793</v>
      </c>
      <c r="U166" s="24">
        <f t="shared" si="71"/>
        <v>5.064516129032258</v>
      </c>
      <c r="V166" s="24">
        <f t="shared" si="76"/>
        <v>2.736842105263158</v>
      </c>
      <c r="W166" s="24">
        <f t="shared" si="77"/>
        <v>2.3255131964809386</v>
      </c>
    </row>
    <row r="167" spans="1:23" x14ac:dyDescent="0.35">
      <c r="A167" s="14" t="s">
        <v>86</v>
      </c>
      <c r="B167" s="14" t="s">
        <v>72</v>
      </c>
      <c r="C167" s="20">
        <v>689</v>
      </c>
      <c r="D167" s="20">
        <v>759</v>
      </c>
      <c r="E167" s="20">
        <v>994</v>
      </c>
      <c r="F167" s="20">
        <v>709</v>
      </c>
      <c r="G167" s="20">
        <v>620</v>
      </c>
      <c r="H167" s="20">
        <v>1054</v>
      </c>
      <c r="I167" s="20">
        <v>690</v>
      </c>
      <c r="J167" s="20">
        <v>570</v>
      </c>
      <c r="K167" s="20">
        <v>1422</v>
      </c>
      <c r="L167" s="20">
        <v>587</v>
      </c>
      <c r="M167" s="20">
        <v>595</v>
      </c>
      <c r="N167" s="20">
        <v>1123</v>
      </c>
      <c r="O167" s="20">
        <v>686</v>
      </c>
      <c r="P167" s="20">
        <v>767</v>
      </c>
      <c r="Q167" s="20">
        <v>1249</v>
      </c>
      <c r="R167" s="20">
        <f t="shared" si="68"/>
        <v>-3</v>
      </c>
      <c r="S167" s="20">
        <f t="shared" si="74"/>
        <v>8</v>
      </c>
      <c r="T167" s="20">
        <f t="shared" si="75"/>
        <v>255</v>
      </c>
      <c r="U167" s="24">
        <f t="shared" si="71"/>
        <v>-4.3541364296081275E-3</v>
      </c>
      <c r="V167" s="24">
        <f t="shared" si="76"/>
        <v>1.0540184453227932E-2</v>
      </c>
      <c r="W167" s="24">
        <f t="shared" si="77"/>
        <v>0.25653923541247486</v>
      </c>
    </row>
    <row r="168" spans="1:23" x14ac:dyDescent="0.35">
      <c r="A168" s="14" t="s">
        <v>78</v>
      </c>
      <c r="B168" s="14" t="s">
        <v>64</v>
      </c>
      <c r="C168" s="20">
        <v>577</v>
      </c>
      <c r="D168" s="20">
        <v>394</v>
      </c>
      <c r="E168" s="20">
        <v>473</v>
      </c>
      <c r="F168" s="20">
        <v>624</v>
      </c>
      <c r="G168" s="20">
        <v>737</v>
      </c>
      <c r="H168" s="20">
        <v>499</v>
      </c>
      <c r="I168" s="20">
        <v>659</v>
      </c>
      <c r="J168" s="20">
        <v>339</v>
      </c>
      <c r="K168" s="20">
        <v>865</v>
      </c>
      <c r="L168" s="20">
        <v>344</v>
      </c>
      <c r="M168" s="20">
        <v>497</v>
      </c>
      <c r="N168" s="20">
        <v>517</v>
      </c>
      <c r="O168" s="20">
        <v>497</v>
      </c>
      <c r="P168" s="20">
        <v>303</v>
      </c>
      <c r="Q168" s="20">
        <v>489</v>
      </c>
      <c r="R168" s="20">
        <f t="shared" si="68"/>
        <v>-80</v>
      </c>
      <c r="S168" s="20">
        <f t="shared" si="74"/>
        <v>-91</v>
      </c>
      <c r="T168" s="20">
        <f t="shared" si="75"/>
        <v>16</v>
      </c>
      <c r="U168" s="24">
        <f t="shared" si="71"/>
        <v>-0.13864818024263431</v>
      </c>
      <c r="V168" s="24">
        <f t="shared" si="76"/>
        <v>-0.23096446700507614</v>
      </c>
      <c r="W168" s="24">
        <f t="shared" si="77"/>
        <v>3.382663847780127E-2</v>
      </c>
    </row>
    <row r="169" spans="1:23" x14ac:dyDescent="0.35">
      <c r="A169" s="14" t="s">
        <v>81</v>
      </c>
      <c r="B169" s="14" t="s">
        <v>67</v>
      </c>
      <c r="C169" s="20">
        <v>37</v>
      </c>
      <c r="D169" s="20">
        <v>218</v>
      </c>
      <c r="E169" s="20">
        <v>169</v>
      </c>
      <c r="F169" s="20">
        <v>64</v>
      </c>
      <c r="G169" s="20">
        <v>91</v>
      </c>
      <c r="H169" s="20">
        <v>156</v>
      </c>
      <c r="I169" s="20">
        <v>132</v>
      </c>
      <c r="J169" s="20">
        <v>248</v>
      </c>
      <c r="K169" s="20">
        <v>260</v>
      </c>
      <c r="L169" s="20">
        <v>197</v>
      </c>
      <c r="M169" s="20">
        <v>310</v>
      </c>
      <c r="N169" s="20">
        <v>369</v>
      </c>
      <c r="O169" s="20">
        <v>255</v>
      </c>
      <c r="P169" s="20">
        <v>291</v>
      </c>
      <c r="Q169" s="20">
        <v>374</v>
      </c>
      <c r="R169" s="20">
        <f t="shared" si="68"/>
        <v>218</v>
      </c>
      <c r="S169" s="20">
        <f t="shared" si="74"/>
        <v>73</v>
      </c>
      <c r="T169" s="20">
        <f t="shared" si="75"/>
        <v>205</v>
      </c>
      <c r="U169" s="24">
        <f t="shared" si="71"/>
        <v>5.8918918918918921</v>
      </c>
      <c r="V169" s="24">
        <f t="shared" si="76"/>
        <v>0.33486238532110091</v>
      </c>
      <c r="W169" s="24">
        <f t="shared" si="77"/>
        <v>1.2130177514792899</v>
      </c>
    </row>
    <row r="170" spans="1:23" x14ac:dyDescent="0.35">
      <c r="A170" s="14" t="s">
        <v>79</v>
      </c>
      <c r="B170" s="14" t="s">
        <v>65</v>
      </c>
      <c r="C170" s="20">
        <v>119</v>
      </c>
      <c r="D170" s="20">
        <v>141</v>
      </c>
      <c r="E170" s="20">
        <v>123</v>
      </c>
      <c r="F170" s="20">
        <v>344</v>
      </c>
      <c r="G170" s="20">
        <v>153</v>
      </c>
      <c r="H170" s="20">
        <v>146</v>
      </c>
      <c r="I170" s="20">
        <v>399</v>
      </c>
      <c r="J170" s="20">
        <v>156</v>
      </c>
      <c r="K170" s="20">
        <v>168</v>
      </c>
      <c r="L170" s="26" t="s">
        <v>61</v>
      </c>
      <c r="M170" s="20">
        <v>180</v>
      </c>
      <c r="N170" s="20">
        <v>109</v>
      </c>
      <c r="O170" s="20">
        <v>172</v>
      </c>
      <c r="P170" s="20">
        <v>200</v>
      </c>
      <c r="Q170" s="20">
        <v>173</v>
      </c>
      <c r="R170" s="20">
        <f t="shared" si="68"/>
        <v>53</v>
      </c>
      <c r="S170" s="20">
        <f t="shared" si="74"/>
        <v>59</v>
      </c>
      <c r="T170" s="20">
        <f t="shared" si="75"/>
        <v>50</v>
      </c>
      <c r="U170" s="24">
        <f t="shared" si="71"/>
        <v>0.44537815126050423</v>
      </c>
      <c r="V170" s="24">
        <f t="shared" si="76"/>
        <v>0.41843971631205673</v>
      </c>
      <c r="W170" s="24">
        <f t="shared" si="77"/>
        <v>0.4065040650406504</v>
      </c>
    </row>
    <row r="171" spans="1:23" x14ac:dyDescent="0.35">
      <c r="A171" s="14" t="s">
        <v>82</v>
      </c>
      <c r="B171" s="14" t="s">
        <v>68</v>
      </c>
      <c r="C171" s="20">
        <v>106</v>
      </c>
      <c r="D171" s="20">
        <v>331</v>
      </c>
      <c r="E171" s="20">
        <v>157</v>
      </c>
      <c r="F171" s="20">
        <v>110</v>
      </c>
      <c r="G171" s="20">
        <v>133</v>
      </c>
      <c r="H171" s="20">
        <v>255</v>
      </c>
      <c r="I171" s="20">
        <v>137</v>
      </c>
      <c r="J171" s="20">
        <v>163</v>
      </c>
      <c r="K171" s="20">
        <v>176</v>
      </c>
      <c r="L171" s="20">
        <v>95</v>
      </c>
      <c r="M171" s="20">
        <v>138</v>
      </c>
      <c r="N171" s="20">
        <v>257</v>
      </c>
      <c r="O171" s="20">
        <v>114</v>
      </c>
      <c r="P171" s="20">
        <v>82</v>
      </c>
      <c r="Q171" s="20">
        <v>138</v>
      </c>
      <c r="R171" s="20">
        <f t="shared" si="68"/>
        <v>8</v>
      </c>
      <c r="S171" s="20">
        <f t="shared" si="74"/>
        <v>-249</v>
      </c>
      <c r="T171" s="20">
        <f t="shared" si="75"/>
        <v>-19</v>
      </c>
      <c r="U171" s="24">
        <f t="shared" si="71"/>
        <v>7.5471698113207544E-2</v>
      </c>
      <c r="V171" s="24">
        <f t="shared" si="76"/>
        <v>-0.75226586102719029</v>
      </c>
      <c r="W171" s="24">
        <f t="shared" si="77"/>
        <v>-0.12101910828025478</v>
      </c>
    </row>
    <row r="172" spans="1:23" x14ac:dyDescent="0.35">
      <c r="A172" s="14" t="s">
        <v>89</v>
      </c>
      <c r="B172" s="14" t="s">
        <v>75</v>
      </c>
      <c r="C172" s="20">
        <v>22</v>
      </c>
      <c r="D172" s="20">
        <v>52</v>
      </c>
      <c r="E172" s="20">
        <v>53</v>
      </c>
      <c r="F172" s="20">
        <v>59</v>
      </c>
      <c r="G172" s="20">
        <v>45</v>
      </c>
      <c r="H172" s="20">
        <v>53</v>
      </c>
      <c r="I172" s="20">
        <v>95</v>
      </c>
      <c r="J172" s="20">
        <v>143</v>
      </c>
      <c r="K172" s="20">
        <v>149</v>
      </c>
      <c r="L172" s="20">
        <v>163</v>
      </c>
      <c r="M172" s="20">
        <v>87</v>
      </c>
      <c r="N172" s="20">
        <v>76</v>
      </c>
      <c r="O172" s="20">
        <v>57</v>
      </c>
      <c r="P172" s="20">
        <v>50</v>
      </c>
      <c r="Q172" s="20">
        <v>46</v>
      </c>
      <c r="R172" s="20">
        <f t="shared" si="68"/>
        <v>35</v>
      </c>
      <c r="S172" s="20">
        <f t="shared" si="74"/>
        <v>-2</v>
      </c>
      <c r="T172" s="20">
        <f t="shared" si="75"/>
        <v>-7</v>
      </c>
      <c r="U172" s="24">
        <f t="shared" si="71"/>
        <v>1.5909090909090908</v>
      </c>
      <c r="V172" s="24">
        <f t="shared" si="76"/>
        <v>-3.8461538461538464E-2</v>
      </c>
      <c r="W172" s="24">
        <f t="shared" si="77"/>
        <v>-0.13207547169811321</v>
      </c>
    </row>
    <row r="173" spans="1:23" x14ac:dyDescent="0.35">
      <c r="A173" s="14" t="s">
        <v>80</v>
      </c>
      <c r="B173" s="14" t="s">
        <v>66</v>
      </c>
      <c r="C173" s="20">
        <v>92</v>
      </c>
      <c r="D173" s="20">
        <v>110</v>
      </c>
      <c r="E173" s="20">
        <v>107</v>
      </c>
      <c r="F173" s="26" t="s">
        <v>61</v>
      </c>
      <c r="G173" s="20">
        <v>32</v>
      </c>
      <c r="H173" s="20">
        <v>36</v>
      </c>
      <c r="I173" s="20">
        <v>120</v>
      </c>
      <c r="J173" s="20">
        <v>221</v>
      </c>
      <c r="K173" s="20">
        <v>178</v>
      </c>
      <c r="L173" s="20">
        <v>59</v>
      </c>
      <c r="M173" s="20">
        <v>206</v>
      </c>
      <c r="N173" s="20">
        <v>184</v>
      </c>
      <c r="O173" s="20">
        <v>56</v>
      </c>
      <c r="P173" s="20">
        <v>28</v>
      </c>
      <c r="Q173" s="20">
        <v>39</v>
      </c>
      <c r="R173" s="20">
        <f t="shared" si="68"/>
        <v>-36</v>
      </c>
      <c r="S173" s="20">
        <f t="shared" si="74"/>
        <v>-82</v>
      </c>
      <c r="T173" s="20">
        <f t="shared" si="75"/>
        <v>-68</v>
      </c>
      <c r="U173" s="24">
        <f t="shared" si="71"/>
        <v>-0.39130434782608697</v>
      </c>
      <c r="V173" s="24">
        <f t="shared" si="76"/>
        <v>-0.74545454545454548</v>
      </c>
      <c r="W173" s="24">
        <f t="shared" si="77"/>
        <v>-0.63551401869158874</v>
      </c>
    </row>
    <row r="174" spans="1:23" x14ac:dyDescent="0.35">
      <c r="A174" s="14" t="s">
        <v>77</v>
      </c>
      <c r="B174" s="14" t="s">
        <v>63</v>
      </c>
      <c r="C174" s="20">
        <v>16</v>
      </c>
      <c r="D174" s="26" t="s">
        <v>61</v>
      </c>
      <c r="E174" s="20">
        <v>0</v>
      </c>
      <c r="F174" s="26" t="s">
        <v>61</v>
      </c>
      <c r="G174" s="26" t="s">
        <v>61</v>
      </c>
      <c r="H174" s="26" t="s">
        <v>61</v>
      </c>
      <c r="I174" s="26" t="s">
        <v>61</v>
      </c>
      <c r="J174" s="26" t="s">
        <v>61</v>
      </c>
      <c r="K174" s="20">
        <v>36</v>
      </c>
      <c r="L174" s="26" t="s">
        <v>61</v>
      </c>
      <c r="M174" s="26" t="s">
        <v>61</v>
      </c>
      <c r="N174" s="20">
        <v>20</v>
      </c>
      <c r="O174" s="20">
        <v>34</v>
      </c>
      <c r="P174" s="20">
        <v>26</v>
      </c>
      <c r="Q174" s="20">
        <v>26</v>
      </c>
      <c r="R174" s="20">
        <f t="shared" si="68"/>
        <v>18</v>
      </c>
      <c r="S174" s="20" t="e">
        <f t="shared" si="74"/>
        <v>#VALUE!</v>
      </c>
      <c r="T174" s="20">
        <f t="shared" si="75"/>
        <v>26</v>
      </c>
      <c r="U174" s="24">
        <f t="shared" si="71"/>
        <v>1.125</v>
      </c>
      <c r="V174" s="24" t="e">
        <f t="shared" si="76"/>
        <v>#VALUE!</v>
      </c>
      <c r="W174" s="24" t="e">
        <f t="shared" si="77"/>
        <v>#DIV/0!</v>
      </c>
    </row>
    <row r="175" spans="1:23" x14ac:dyDescent="0.35">
      <c r="A175" s="14" t="s">
        <v>83</v>
      </c>
      <c r="B175" s="14" t="s">
        <v>69</v>
      </c>
      <c r="C175" s="20">
        <v>71</v>
      </c>
      <c r="D175" s="20">
        <v>107</v>
      </c>
      <c r="E175" s="20">
        <v>117</v>
      </c>
      <c r="F175" s="20">
        <v>200</v>
      </c>
      <c r="G175" s="20">
        <v>178</v>
      </c>
      <c r="H175" s="20">
        <v>188</v>
      </c>
      <c r="I175" s="20">
        <v>153</v>
      </c>
      <c r="J175" s="20">
        <v>108</v>
      </c>
      <c r="K175" s="20">
        <v>64</v>
      </c>
      <c r="L175" s="20">
        <v>20</v>
      </c>
      <c r="M175" s="20">
        <v>237</v>
      </c>
      <c r="N175" s="20">
        <v>54</v>
      </c>
      <c r="O175" s="20">
        <v>82</v>
      </c>
      <c r="P175" s="20">
        <v>48</v>
      </c>
      <c r="Q175" s="26" t="s">
        <v>61</v>
      </c>
      <c r="R175" s="20">
        <f t="shared" si="68"/>
        <v>11</v>
      </c>
      <c r="S175" s="20">
        <f t="shared" si="74"/>
        <v>-59</v>
      </c>
      <c r="T175" s="20" t="e">
        <f t="shared" si="75"/>
        <v>#VALUE!</v>
      </c>
      <c r="U175" s="24">
        <f t="shared" si="71"/>
        <v>0.15492957746478872</v>
      </c>
      <c r="V175" s="24">
        <f t="shared" si="76"/>
        <v>-0.55140186915887845</v>
      </c>
      <c r="W175" s="24" t="e">
        <f t="shared" si="77"/>
        <v>#VALUE!</v>
      </c>
    </row>
    <row r="176" spans="1:23" x14ac:dyDescent="0.35">
      <c r="A176" s="14" t="s">
        <v>85</v>
      </c>
      <c r="B176" s="14" t="s">
        <v>71</v>
      </c>
      <c r="C176" s="26" t="s">
        <v>61</v>
      </c>
      <c r="D176" s="20">
        <v>22</v>
      </c>
      <c r="E176" s="20">
        <v>16</v>
      </c>
      <c r="F176" s="20">
        <v>173</v>
      </c>
      <c r="G176" s="20">
        <v>124</v>
      </c>
      <c r="H176" s="20">
        <v>100</v>
      </c>
      <c r="I176" s="20">
        <v>133</v>
      </c>
      <c r="J176" s="20">
        <v>95</v>
      </c>
      <c r="K176" s="20">
        <v>68</v>
      </c>
      <c r="L176" s="20">
        <v>94</v>
      </c>
      <c r="M176" s="20">
        <v>61</v>
      </c>
      <c r="N176" s="20">
        <v>91</v>
      </c>
      <c r="O176" s="20">
        <v>114</v>
      </c>
      <c r="P176" s="26" t="s">
        <v>61</v>
      </c>
      <c r="Q176" s="20">
        <v>324</v>
      </c>
      <c r="R176" s="20" t="e">
        <f t="shared" si="68"/>
        <v>#VALUE!</v>
      </c>
      <c r="S176" s="20" t="e">
        <f t="shared" si="74"/>
        <v>#VALUE!</v>
      </c>
      <c r="T176" s="20">
        <f t="shared" si="75"/>
        <v>308</v>
      </c>
      <c r="U176" s="24" t="e">
        <f t="shared" si="71"/>
        <v>#VALUE!</v>
      </c>
      <c r="V176" s="24" t="e">
        <f t="shared" si="76"/>
        <v>#VALUE!</v>
      </c>
      <c r="W176" s="24">
        <f t="shared" si="77"/>
        <v>19.25</v>
      </c>
    </row>
    <row r="177" spans="1:23" x14ac:dyDescent="0.35">
      <c r="A177" s="14" t="s">
        <v>90</v>
      </c>
      <c r="B177" s="14" t="s">
        <v>76</v>
      </c>
      <c r="C177" s="26" t="s">
        <v>61</v>
      </c>
      <c r="D177" s="26" t="s">
        <v>61</v>
      </c>
      <c r="E177" s="20">
        <v>748</v>
      </c>
      <c r="F177" s="20">
        <v>352</v>
      </c>
      <c r="G177" s="26" t="s">
        <v>61</v>
      </c>
      <c r="H177" s="26" t="s">
        <v>61</v>
      </c>
      <c r="I177" s="26" t="s">
        <v>61</v>
      </c>
      <c r="J177" s="26" t="s">
        <v>61</v>
      </c>
      <c r="K177" s="20">
        <v>1001</v>
      </c>
      <c r="L177" s="20">
        <v>605</v>
      </c>
      <c r="M177" s="26" t="s">
        <v>61</v>
      </c>
      <c r="N177" s="20">
        <v>897</v>
      </c>
      <c r="O177" s="20">
        <v>413</v>
      </c>
      <c r="P177" s="26" t="s">
        <v>61</v>
      </c>
      <c r="Q177" s="26" t="s">
        <v>61</v>
      </c>
      <c r="R177" s="20" t="e">
        <f t="shared" si="68"/>
        <v>#VALUE!</v>
      </c>
      <c r="S177" s="20" t="e">
        <f t="shared" si="74"/>
        <v>#VALUE!</v>
      </c>
      <c r="T177" s="20" t="e">
        <f t="shared" si="75"/>
        <v>#VALUE!</v>
      </c>
      <c r="U177" s="24" t="e">
        <f t="shared" si="71"/>
        <v>#VALUE!</v>
      </c>
      <c r="V177" s="24" t="e">
        <f t="shared" si="76"/>
        <v>#VALUE!</v>
      </c>
      <c r="W177" s="24" t="e">
        <f t="shared" si="77"/>
        <v>#VALUE!</v>
      </c>
    </row>
    <row r="179" spans="1:23" x14ac:dyDescent="0.35">
      <c r="A179" s="27" t="s">
        <v>96</v>
      </c>
    </row>
    <row r="180" spans="1:23" x14ac:dyDescent="0.35">
      <c r="A180" s="28" t="s">
        <v>102</v>
      </c>
      <c r="C180" s="1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</row>
    <row r="181" spans="1:23" x14ac:dyDescent="0.35">
      <c r="A181" s="17"/>
      <c r="B181" s="17"/>
      <c r="C181" s="3" t="s">
        <v>22</v>
      </c>
      <c r="D181" s="3" t="s">
        <v>23</v>
      </c>
      <c r="E181" s="3" t="s">
        <v>24</v>
      </c>
      <c r="F181" s="4" t="s">
        <v>22</v>
      </c>
      <c r="G181" s="4" t="s">
        <v>23</v>
      </c>
      <c r="H181" s="4" t="s">
        <v>24</v>
      </c>
      <c r="I181" s="5" t="s">
        <v>22</v>
      </c>
      <c r="J181" s="5" t="s">
        <v>23</v>
      </c>
      <c r="K181" s="5" t="s">
        <v>24</v>
      </c>
      <c r="L181" s="6" t="s">
        <v>22</v>
      </c>
      <c r="M181" s="6" t="s">
        <v>23</v>
      </c>
      <c r="N181" s="6" t="s">
        <v>24</v>
      </c>
      <c r="O181" s="11" t="s">
        <v>22</v>
      </c>
      <c r="P181" s="11" t="s">
        <v>23</v>
      </c>
      <c r="Q181" s="11" t="s">
        <v>24</v>
      </c>
      <c r="R181" s="48" t="s">
        <v>58</v>
      </c>
      <c r="S181" s="48"/>
      <c r="T181" s="48"/>
      <c r="U181" s="49" t="s">
        <v>58</v>
      </c>
      <c r="V181" s="49"/>
      <c r="W181" s="49"/>
    </row>
    <row r="182" spans="1:23" x14ac:dyDescent="0.35">
      <c r="A182" s="17"/>
      <c r="B182" s="17"/>
      <c r="C182" s="3" t="s">
        <v>25</v>
      </c>
      <c r="D182" s="3" t="s">
        <v>26</v>
      </c>
      <c r="E182" s="3" t="s">
        <v>27</v>
      </c>
      <c r="F182" s="4" t="s">
        <v>25</v>
      </c>
      <c r="G182" s="4" t="s">
        <v>26</v>
      </c>
      <c r="H182" s="4" t="s">
        <v>27</v>
      </c>
      <c r="I182" s="5" t="s">
        <v>25</v>
      </c>
      <c r="J182" s="5" t="s">
        <v>26</v>
      </c>
      <c r="K182" s="5" t="s">
        <v>27</v>
      </c>
      <c r="L182" s="6" t="s">
        <v>25</v>
      </c>
      <c r="M182" s="6" t="s">
        <v>26</v>
      </c>
      <c r="N182" s="6" t="s">
        <v>27</v>
      </c>
      <c r="O182" s="11" t="s">
        <v>25</v>
      </c>
      <c r="P182" s="11" t="s">
        <v>26</v>
      </c>
      <c r="Q182" s="11" t="s">
        <v>27</v>
      </c>
      <c r="R182" s="21" t="s">
        <v>25</v>
      </c>
      <c r="S182" s="21" t="s">
        <v>26</v>
      </c>
      <c r="T182" s="21" t="s">
        <v>27</v>
      </c>
      <c r="U182" s="22" t="s">
        <v>25</v>
      </c>
      <c r="V182" s="22" t="s">
        <v>26</v>
      </c>
      <c r="W182" s="22" t="s">
        <v>27</v>
      </c>
    </row>
    <row r="183" spans="1:23" x14ac:dyDescent="0.35">
      <c r="A183" s="17"/>
      <c r="B183" s="17"/>
      <c r="C183" s="7">
        <v>2019</v>
      </c>
      <c r="D183" s="7">
        <v>2019</v>
      </c>
      <c r="E183" s="7">
        <v>2019</v>
      </c>
      <c r="F183" s="8">
        <v>2023</v>
      </c>
      <c r="G183" s="8">
        <v>2023</v>
      </c>
      <c r="H183" s="8">
        <v>2023</v>
      </c>
      <c r="I183" s="9" t="s">
        <v>28</v>
      </c>
      <c r="J183" s="9" t="s">
        <v>28</v>
      </c>
      <c r="K183" s="9" t="s">
        <v>28</v>
      </c>
      <c r="L183" s="10" t="s">
        <v>29</v>
      </c>
      <c r="M183" s="10" t="s">
        <v>29</v>
      </c>
      <c r="N183" s="10" t="s">
        <v>29</v>
      </c>
      <c r="O183" s="12" t="s">
        <v>30</v>
      </c>
      <c r="P183" s="12" t="s">
        <v>30</v>
      </c>
      <c r="Q183" s="12" t="s">
        <v>30</v>
      </c>
      <c r="R183" s="21" t="s">
        <v>22</v>
      </c>
      <c r="S183" s="21" t="s">
        <v>23</v>
      </c>
      <c r="T183" s="21" t="s">
        <v>24</v>
      </c>
      <c r="U183" s="22" t="s">
        <v>22</v>
      </c>
      <c r="V183" s="22" t="s">
        <v>23</v>
      </c>
      <c r="W183" s="22" t="s">
        <v>24</v>
      </c>
    </row>
    <row r="184" spans="1:23" x14ac:dyDescent="0.35">
      <c r="A184" s="14" t="s">
        <v>31</v>
      </c>
      <c r="B184" s="14" t="s">
        <v>32</v>
      </c>
      <c r="C184" s="20">
        <v>6613</v>
      </c>
      <c r="D184" s="20">
        <v>6214</v>
      </c>
      <c r="E184" s="20">
        <v>7552</v>
      </c>
      <c r="F184" s="20">
        <v>6475</v>
      </c>
      <c r="G184" s="20">
        <v>6300</v>
      </c>
      <c r="H184" s="20">
        <v>7097</v>
      </c>
      <c r="I184" s="20">
        <v>7451</v>
      </c>
      <c r="J184" s="20">
        <v>7526</v>
      </c>
      <c r="K184" s="20">
        <v>7800</v>
      </c>
      <c r="L184" s="20">
        <v>7869</v>
      </c>
      <c r="M184" s="20">
        <v>7017</v>
      </c>
      <c r="N184" s="20">
        <v>7849</v>
      </c>
      <c r="O184" s="20">
        <v>8802</v>
      </c>
      <c r="P184" s="20">
        <v>9732</v>
      </c>
      <c r="Q184" s="20">
        <v>8915</v>
      </c>
      <c r="R184" s="20">
        <f t="shared" ref="R184:R195" si="78">O184-C184</f>
        <v>2189</v>
      </c>
      <c r="S184" s="20">
        <f t="shared" ref="S184" si="79">P184-D184</f>
        <v>3518</v>
      </c>
      <c r="T184" s="20">
        <f t="shared" ref="T184" si="80">Q184-E184</f>
        <v>1363</v>
      </c>
      <c r="U184" s="24">
        <f t="shared" ref="U184:U195" si="81">(O184-C184)/C184</f>
        <v>0.33101466807802815</v>
      </c>
      <c r="V184" s="24">
        <f t="shared" ref="V184" si="82">(P184-D184)/D184</f>
        <v>0.56614097199871261</v>
      </c>
      <c r="W184" s="24">
        <f t="shared" ref="W184" si="83">(Q184-E184)/E184</f>
        <v>0.18048199152542374</v>
      </c>
    </row>
    <row r="185" spans="1:23" x14ac:dyDescent="0.35">
      <c r="A185" s="14" t="s">
        <v>60</v>
      </c>
      <c r="B185" s="14" t="s">
        <v>60</v>
      </c>
      <c r="C185" s="20">
        <v>4930</v>
      </c>
      <c r="D185" s="20">
        <v>4527</v>
      </c>
      <c r="E185" s="20">
        <v>5748</v>
      </c>
      <c r="F185" s="20">
        <v>4819</v>
      </c>
      <c r="G185" s="20">
        <v>4173</v>
      </c>
      <c r="H185" s="20">
        <v>4506</v>
      </c>
      <c r="I185" s="20">
        <v>5396</v>
      </c>
      <c r="J185" s="20">
        <v>5238</v>
      </c>
      <c r="K185" s="20">
        <v>5610</v>
      </c>
      <c r="L185" s="20">
        <v>5956</v>
      </c>
      <c r="M185" s="20">
        <v>4800</v>
      </c>
      <c r="N185" s="20">
        <v>5673</v>
      </c>
      <c r="O185" s="20">
        <v>6958</v>
      </c>
      <c r="P185" s="20">
        <v>7106</v>
      </c>
      <c r="Q185" s="20">
        <v>6855</v>
      </c>
      <c r="R185" s="20">
        <f t="shared" si="78"/>
        <v>2028</v>
      </c>
      <c r="S185" s="20">
        <f t="shared" ref="S185:S195" si="84">P185-D185</f>
        <v>2579</v>
      </c>
      <c r="T185" s="20">
        <f t="shared" ref="T185:T195" si="85">Q185-E185</f>
        <v>1107</v>
      </c>
      <c r="U185" s="24">
        <f t="shared" si="81"/>
        <v>0.41135902636916838</v>
      </c>
      <c r="V185" s="24">
        <f t="shared" ref="V185:V195" si="86">(P185-D185)/D185</f>
        <v>0.56969295339076653</v>
      </c>
      <c r="W185" s="24">
        <f t="shared" ref="W185:W195" si="87">(Q185-E185)/E185</f>
        <v>0.19258872651356992</v>
      </c>
    </row>
    <row r="186" spans="1:23" x14ac:dyDescent="0.35">
      <c r="A186" s="14" t="s">
        <v>87</v>
      </c>
      <c r="B186" s="14" t="s">
        <v>73</v>
      </c>
      <c r="C186" s="20">
        <v>453</v>
      </c>
      <c r="D186" s="20">
        <v>682</v>
      </c>
      <c r="E186" s="20">
        <v>756</v>
      </c>
      <c r="F186" s="20">
        <v>553</v>
      </c>
      <c r="G186" s="20">
        <v>1003</v>
      </c>
      <c r="H186" s="20">
        <v>1057</v>
      </c>
      <c r="I186" s="20">
        <v>568</v>
      </c>
      <c r="J186" s="20">
        <v>832</v>
      </c>
      <c r="K186" s="20">
        <v>821</v>
      </c>
      <c r="L186" s="20">
        <v>448</v>
      </c>
      <c r="M186" s="20">
        <v>528</v>
      </c>
      <c r="N186" s="20">
        <v>580</v>
      </c>
      <c r="O186" s="20">
        <v>887</v>
      </c>
      <c r="P186" s="20">
        <v>1317</v>
      </c>
      <c r="Q186" s="20">
        <v>978</v>
      </c>
      <c r="R186" s="20">
        <f t="shared" si="78"/>
        <v>434</v>
      </c>
      <c r="S186" s="20">
        <f t="shared" si="84"/>
        <v>635</v>
      </c>
      <c r="T186" s="20">
        <f t="shared" si="85"/>
        <v>222</v>
      </c>
      <c r="U186" s="24">
        <f t="shared" si="81"/>
        <v>0.95805739514348787</v>
      </c>
      <c r="V186" s="24">
        <f t="shared" si="86"/>
        <v>0.93108504398826974</v>
      </c>
      <c r="W186" s="24">
        <f t="shared" si="87"/>
        <v>0.29365079365079366</v>
      </c>
    </row>
    <row r="187" spans="1:23" x14ac:dyDescent="0.35">
      <c r="A187" s="14" t="s">
        <v>93</v>
      </c>
      <c r="B187" s="14" t="s">
        <v>93</v>
      </c>
      <c r="C187" s="20">
        <v>401</v>
      </c>
      <c r="D187" s="20">
        <v>597</v>
      </c>
      <c r="E187" s="20">
        <v>707</v>
      </c>
      <c r="F187" s="20">
        <v>421</v>
      </c>
      <c r="G187" s="20">
        <v>694</v>
      </c>
      <c r="H187" s="20">
        <v>992</v>
      </c>
      <c r="I187" s="20">
        <v>444</v>
      </c>
      <c r="J187" s="20">
        <v>651</v>
      </c>
      <c r="K187" s="20">
        <v>715</v>
      </c>
      <c r="L187" s="20">
        <v>448</v>
      </c>
      <c r="M187" s="20">
        <v>458</v>
      </c>
      <c r="N187" s="26" t="s">
        <v>61</v>
      </c>
      <c r="O187" s="20">
        <v>820</v>
      </c>
      <c r="P187" s="20">
        <v>1186</v>
      </c>
      <c r="Q187" s="20">
        <v>908</v>
      </c>
      <c r="R187" s="20">
        <f t="shared" si="78"/>
        <v>419</v>
      </c>
      <c r="S187" s="20">
        <f t="shared" si="84"/>
        <v>589</v>
      </c>
      <c r="T187" s="20">
        <f t="shared" si="85"/>
        <v>201</v>
      </c>
      <c r="U187" s="24">
        <f t="shared" si="81"/>
        <v>1.0448877805486285</v>
      </c>
      <c r="V187" s="24">
        <f t="shared" si="86"/>
        <v>0.98659966499162477</v>
      </c>
      <c r="W187" s="24">
        <f t="shared" si="87"/>
        <v>0.28429985855728429</v>
      </c>
    </row>
    <row r="188" spans="1:23" x14ac:dyDescent="0.35">
      <c r="A188" s="14" t="s">
        <v>84</v>
      </c>
      <c r="B188" s="14" t="s">
        <v>70</v>
      </c>
      <c r="C188" s="20">
        <v>201</v>
      </c>
      <c r="D188" s="20">
        <v>232</v>
      </c>
      <c r="E188" s="20">
        <v>239</v>
      </c>
      <c r="F188" s="20">
        <v>174</v>
      </c>
      <c r="G188" s="20">
        <v>282</v>
      </c>
      <c r="H188" s="20">
        <v>237</v>
      </c>
      <c r="I188" s="20">
        <v>363</v>
      </c>
      <c r="J188" s="20">
        <v>347</v>
      </c>
      <c r="K188" s="20">
        <v>278</v>
      </c>
      <c r="L188" s="20">
        <v>244</v>
      </c>
      <c r="M188" s="20">
        <v>408</v>
      </c>
      <c r="N188" s="20">
        <v>347</v>
      </c>
      <c r="O188" s="20">
        <v>265</v>
      </c>
      <c r="P188" s="20">
        <v>548</v>
      </c>
      <c r="Q188" s="20">
        <v>419</v>
      </c>
      <c r="R188" s="20">
        <f t="shared" si="78"/>
        <v>64</v>
      </c>
      <c r="S188" s="20">
        <f t="shared" si="84"/>
        <v>316</v>
      </c>
      <c r="T188" s="20">
        <f t="shared" si="85"/>
        <v>180</v>
      </c>
      <c r="U188" s="24">
        <f t="shared" si="81"/>
        <v>0.31840796019900497</v>
      </c>
      <c r="V188" s="24">
        <f t="shared" si="86"/>
        <v>1.3620689655172413</v>
      </c>
      <c r="W188" s="24">
        <f t="shared" si="87"/>
        <v>0.7531380753138075</v>
      </c>
    </row>
    <row r="189" spans="1:23" x14ac:dyDescent="0.35">
      <c r="A189" s="14" t="s">
        <v>88</v>
      </c>
      <c r="B189" s="14" t="s">
        <v>74</v>
      </c>
      <c r="C189" s="20">
        <v>294</v>
      </c>
      <c r="D189" s="20">
        <v>138</v>
      </c>
      <c r="E189" s="20">
        <v>130</v>
      </c>
      <c r="F189" s="20">
        <v>442</v>
      </c>
      <c r="G189" s="20">
        <v>160</v>
      </c>
      <c r="H189" s="20">
        <v>398</v>
      </c>
      <c r="I189" s="20">
        <v>517</v>
      </c>
      <c r="J189" s="20">
        <v>241</v>
      </c>
      <c r="K189" s="20">
        <v>175</v>
      </c>
      <c r="L189" s="20">
        <v>537</v>
      </c>
      <c r="M189" s="20">
        <v>202</v>
      </c>
      <c r="N189" s="26" t="s">
        <v>61</v>
      </c>
      <c r="O189" s="20">
        <v>340</v>
      </c>
      <c r="P189" s="20">
        <v>124</v>
      </c>
      <c r="Q189" s="20">
        <v>125</v>
      </c>
      <c r="R189" s="20">
        <f t="shared" si="78"/>
        <v>46</v>
      </c>
      <c r="S189" s="20">
        <f t="shared" si="84"/>
        <v>-14</v>
      </c>
      <c r="T189" s="20">
        <f t="shared" si="85"/>
        <v>-5</v>
      </c>
      <c r="U189" s="24">
        <f t="shared" si="81"/>
        <v>0.15646258503401361</v>
      </c>
      <c r="V189" s="24">
        <f t="shared" si="86"/>
        <v>-0.10144927536231885</v>
      </c>
      <c r="W189" s="24">
        <f t="shared" si="87"/>
        <v>-3.8461538461538464E-2</v>
      </c>
    </row>
    <row r="190" spans="1:23" x14ac:dyDescent="0.35">
      <c r="A190" s="14" t="s">
        <v>86</v>
      </c>
      <c r="B190" s="14" t="s">
        <v>72</v>
      </c>
      <c r="C190" s="20">
        <v>45</v>
      </c>
      <c r="D190" s="20">
        <v>65</v>
      </c>
      <c r="E190" s="20">
        <v>82</v>
      </c>
      <c r="F190" s="20">
        <v>83</v>
      </c>
      <c r="G190" s="20">
        <v>81</v>
      </c>
      <c r="H190" s="20">
        <v>117</v>
      </c>
      <c r="I190" s="20">
        <v>24</v>
      </c>
      <c r="J190" s="20">
        <v>133</v>
      </c>
      <c r="K190" s="20">
        <v>255</v>
      </c>
      <c r="L190" s="20">
        <v>67</v>
      </c>
      <c r="M190" s="20">
        <v>101</v>
      </c>
      <c r="N190" s="20">
        <v>134</v>
      </c>
      <c r="O190" s="20">
        <v>89</v>
      </c>
      <c r="P190" s="20">
        <v>119</v>
      </c>
      <c r="Q190" s="20">
        <v>183</v>
      </c>
      <c r="R190" s="20">
        <f t="shared" si="78"/>
        <v>44</v>
      </c>
      <c r="S190" s="20">
        <f t="shared" si="84"/>
        <v>54</v>
      </c>
      <c r="T190" s="20">
        <f t="shared" si="85"/>
        <v>101</v>
      </c>
      <c r="U190" s="24">
        <f t="shared" si="81"/>
        <v>0.97777777777777775</v>
      </c>
      <c r="V190" s="24">
        <f t="shared" si="86"/>
        <v>0.83076923076923082</v>
      </c>
      <c r="W190" s="24">
        <f t="shared" si="87"/>
        <v>1.2317073170731707</v>
      </c>
    </row>
    <row r="191" spans="1:23" x14ac:dyDescent="0.35">
      <c r="A191" s="14" t="s">
        <v>78</v>
      </c>
      <c r="B191" s="14" t="s">
        <v>64</v>
      </c>
      <c r="C191" s="20">
        <v>379</v>
      </c>
      <c r="D191" s="20">
        <v>203</v>
      </c>
      <c r="E191" s="20">
        <v>236</v>
      </c>
      <c r="F191" s="20">
        <v>166</v>
      </c>
      <c r="G191" s="20">
        <v>168</v>
      </c>
      <c r="H191" s="20">
        <v>299</v>
      </c>
      <c r="I191" s="20">
        <v>196</v>
      </c>
      <c r="J191" s="20">
        <v>194</v>
      </c>
      <c r="K191" s="20">
        <v>225</v>
      </c>
      <c r="L191" s="20">
        <v>123</v>
      </c>
      <c r="M191" s="20">
        <v>111</v>
      </c>
      <c r="N191" s="20">
        <v>140</v>
      </c>
      <c r="O191" s="20">
        <v>85</v>
      </c>
      <c r="P191" s="20">
        <v>117</v>
      </c>
      <c r="Q191" s="20">
        <v>128</v>
      </c>
      <c r="R191" s="20">
        <f t="shared" si="78"/>
        <v>-294</v>
      </c>
      <c r="S191" s="20">
        <f t="shared" si="84"/>
        <v>-86</v>
      </c>
      <c r="T191" s="20">
        <f t="shared" si="85"/>
        <v>-108</v>
      </c>
      <c r="U191" s="24">
        <f t="shared" si="81"/>
        <v>-0.77572559366754612</v>
      </c>
      <c r="V191" s="24">
        <f t="shared" si="86"/>
        <v>-0.42364532019704432</v>
      </c>
      <c r="W191" s="24">
        <f t="shared" si="87"/>
        <v>-0.4576271186440678</v>
      </c>
    </row>
    <row r="192" spans="1:23" x14ac:dyDescent="0.35">
      <c r="A192" s="14" t="s">
        <v>90</v>
      </c>
      <c r="B192" s="14" t="s">
        <v>76</v>
      </c>
      <c r="C192" s="20">
        <v>102</v>
      </c>
      <c r="D192" s="20">
        <v>49</v>
      </c>
      <c r="E192" s="20">
        <v>32</v>
      </c>
      <c r="F192" s="20">
        <v>35</v>
      </c>
      <c r="G192" s="20">
        <v>140</v>
      </c>
      <c r="H192" s="20">
        <v>94</v>
      </c>
      <c r="I192" s="20">
        <v>60</v>
      </c>
      <c r="J192" s="20">
        <v>165</v>
      </c>
      <c r="K192" s="26" t="s">
        <v>61</v>
      </c>
      <c r="L192" s="20">
        <v>115</v>
      </c>
      <c r="M192" s="20">
        <v>21</v>
      </c>
      <c r="N192" s="20">
        <v>43</v>
      </c>
      <c r="O192" s="20">
        <v>25</v>
      </c>
      <c r="P192" s="20">
        <v>166</v>
      </c>
      <c r="Q192" s="20">
        <v>30</v>
      </c>
      <c r="R192" s="20">
        <f t="shared" si="78"/>
        <v>-77</v>
      </c>
      <c r="S192" s="20">
        <f t="shared" si="84"/>
        <v>117</v>
      </c>
      <c r="T192" s="20">
        <f t="shared" si="85"/>
        <v>-2</v>
      </c>
      <c r="U192" s="24">
        <f t="shared" si="81"/>
        <v>-0.75490196078431371</v>
      </c>
      <c r="V192" s="24">
        <f t="shared" si="86"/>
        <v>2.3877551020408165</v>
      </c>
      <c r="W192" s="24">
        <f t="shared" si="87"/>
        <v>-6.25E-2</v>
      </c>
    </row>
    <row r="193" spans="1:23" x14ac:dyDescent="0.35">
      <c r="A193" s="14" t="s">
        <v>89</v>
      </c>
      <c r="B193" s="14" t="s">
        <v>75</v>
      </c>
      <c r="C193" s="20">
        <v>28</v>
      </c>
      <c r="D193" s="20">
        <v>28</v>
      </c>
      <c r="E193" s="20">
        <v>18</v>
      </c>
      <c r="F193" s="20">
        <v>13</v>
      </c>
      <c r="G193" s="20">
        <v>97</v>
      </c>
      <c r="H193" s="20">
        <v>47</v>
      </c>
      <c r="I193" s="20">
        <v>41</v>
      </c>
      <c r="J193" s="20">
        <v>24</v>
      </c>
      <c r="K193" s="20">
        <v>70</v>
      </c>
      <c r="L193" s="20">
        <v>34</v>
      </c>
      <c r="M193" s="20">
        <v>42</v>
      </c>
      <c r="N193" s="20">
        <v>22</v>
      </c>
      <c r="O193" s="20">
        <v>41</v>
      </c>
      <c r="P193" s="20">
        <v>75</v>
      </c>
      <c r="Q193" s="20">
        <v>37</v>
      </c>
      <c r="R193" s="20">
        <f t="shared" si="78"/>
        <v>13</v>
      </c>
      <c r="S193" s="20">
        <f t="shared" si="84"/>
        <v>47</v>
      </c>
      <c r="T193" s="20">
        <f t="shared" si="85"/>
        <v>19</v>
      </c>
      <c r="U193" s="24">
        <f t="shared" si="81"/>
        <v>0.4642857142857143</v>
      </c>
      <c r="V193" s="24">
        <f t="shared" si="86"/>
        <v>1.6785714285714286</v>
      </c>
      <c r="W193" s="24">
        <f t="shared" si="87"/>
        <v>1.0555555555555556</v>
      </c>
    </row>
    <row r="194" spans="1:23" x14ac:dyDescent="0.35">
      <c r="A194" s="14" t="s">
        <v>91</v>
      </c>
      <c r="B194" s="14" t="s">
        <v>62</v>
      </c>
      <c r="C194" s="20">
        <v>121</v>
      </c>
      <c r="D194" s="20">
        <v>107</v>
      </c>
      <c r="E194" s="20">
        <v>165</v>
      </c>
      <c r="F194" s="20">
        <v>86</v>
      </c>
      <c r="G194" s="20">
        <v>70</v>
      </c>
      <c r="H194" s="20">
        <v>44</v>
      </c>
      <c r="I194" s="20">
        <v>134</v>
      </c>
      <c r="J194" s="20">
        <v>124</v>
      </c>
      <c r="K194" s="20">
        <v>75</v>
      </c>
      <c r="L194" s="20">
        <v>130</v>
      </c>
      <c r="M194" s="20">
        <v>180</v>
      </c>
      <c r="N194" s="20">
        <v>111</v>
      </c>
      <c r="O194" s="20">
        <v>43</v>
      </c>
      <c r="P194" s="20">
        <v>25</v>
      </c>
      <c r="Q194" s="20">
        <v>55</v>
      </c>
      <c r="R194" s="20">
        <f t="shared" si="78"/>
        <v>-78</v>
      </c>
      <c r="S194" s="20">
        <f t="shared" si="84"/>
        <v>-82</v>
      </c>
      <c r="T194" s="20">
        <f t="shared" si="85"/>
        <v>-110</v>
      </c>
      <c r="U194" s="24">
        <f t="shared" si="81"/>
        <v>-0.64462809917355368</v>
      </c>
      <c r="V194" s="24">
        <f t="shared" si="86"/>
        <v>-0.76635514018691586</v>
      </c>
      <c r="W194" s="24">
        <f t="shared" si="87"/>
        <v>-0.66666666666666663</v>
      </c>
    </row>
    <row r="195" spans="1:23" x14ac:dyDescent="0.35">
      <c r="A195" s="14" t="s">
        <v>82</v>
      </c>
      <c r="B195" s="14" t="s">
        <v>68</v>
      </c>
      <c r="C195" s="20">
        <v>8</v>
      </c>
      <c r="D195" s="20">
        <v>81</v>
      </c>
      <c r="E195" s="20">
        <v>47</v>
      </c>
      <c r="F195" s="20">
        <v>42</v>
      </c>
      <c r="G195" s="20">
        <v>46</v>
      </c>
      <c r="H195" s="20">
        <v>166</v>
      </c>
      <c r="I195" s="20">
        <v>27</v>
      </c>
      <c r="J195" s="20">
        <v>125</v>
      </c>
      <c r="K195" s="20">
        <v>59</v>
      </c>
      <c r="L195" s="20">
        <v>37</v>
      </c>
      <c r="M195" s="20">
        <v>20</v>
      </c>
      <c r="N195" s="20">
        <v>49</v>
      </c>
      <c r="O195" s="20">
        <v>25</v>
      </c>
      <c r="P195" s="20">
        <v>49</v>
      </c>
      <c r="Q195" s="20">
        <v>31</v>
      </c>
      <c r="R195" s="20">
        <f t="shared" si="78"/>
        <v>17</v>
      </c>
      <c r="S195" s="20">
        <f t="shared" si="84"/>
        <v>-32</v>
      </c>
      <c r="T195" s="20">
        <f t="shared" si="85"/>
        <v>-16</v>
      </c>
      <c r="U195" s="24">
        <f t="shared" si="81"/>
        <v>2.125</v>
      </c>
      <c r="V195" s="24">
        <f t="shared" si="86"/>
        <v>-0.39506172839506171</v>
      </c>
      <c r="W195" s="24">
        <f t="shared" si="87"/>
        <v>-0.34042553191489361</v>
      </c>
    </row>
    <row r="197" spans="1:23" x14ac:dyDescent="0.35">
      <c r="A197" s="30" t="s">
        <v>96</v>
      </c>
    </row>
    <row r="198" spans="1:23" x14ac:dyDescent="0.35">
      <c r="A198" s="29" t="s">
        <v>104</v>
      </c>
      <c r="C198" s="1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</row>
    <row r="199" spans="1:23" x14ac:dyDescent="0.35">
      <c r="A199" s="17"/>
      <c r="B199" s="17"/>
      <c r="C199" s="3" t="s">
        <v>22</v>
      </c>
      <c r="D199" s="3" t="s">
        <v>23</v>
      </c>
      <c r="E199" s="3" t="s">
        <v>24</v>
      </c>
      <c r="F199" s="4" t="s">
        <v>22</v>
      </c>
      <c r="G199" s="4" t="s">
        <v>23</v>
      </c>
      <c r="H199" s="4" t="s">
        <v>24</v>
      </c>
      <c r="I199" s="5" t="s">
        <v>22</v>
      </c>
      <c r="J199" s="5" t="s">
        <v>23</v>
      </c>
      <c r="K199" s="5" t="s">
        <v>24</v>
      </c>
      <c r="L199" s="6" t="s">
        <v>22</v>
      </c>
      <c r="M199" s="6" t="s">
        <v>23</v>
      </c>
      <c r="N199" s="6" t="s">
        <v>24</v>
      </c>
      <c r="O199" s="11" t="s">
        <v>22</v>
      </c>
      <c r="P199" s="11" t="s">
        <v>23</v>
      </c>
      <c r="Q199" s="11" t="s">
        <v>24</v>
      </c>
      <c r="R199" s="48" t="s">
        <v>58</v>
      </c>
      <c r="S199" s="48"/>
      <c r="T199" s="48"/>
      <c r="U199" s="49" t="s">
        <v>58</v>
      </c>
      <c r="V199" s="49"/>
      <c r="W199" s="49"/>
    </row>
    <row r="200" spans="1:23" x14ac:dyDescent="0.35">
      <c r="A200" s="17"/>
      <c r="B200" s="17"/>
      <c r="C200" s="3" t="s">
        <v>25</v>
      </c>
      <c r="D200" s="3" t="s">
        <v>26</v>
      </c>
      <c r="E200" s="3" t="s">
        <v>27</v>
      </c>
      <c r="F200" s="4" t="s">
        <v>25</v>
      </c>
      <c r="G200" s="4" t="s">
        <v>26</v>
      </c>
      <c r="H200" s="4" t="s">
        <v>27</v>
      </c>
      <c r="I200" s="5" t="s">
        <v>25</v>
      </c>
      <c r="J200" s="5" t="s">
        <v>26</v>
      </c>
      <c r="K200" s="5" t="s">
        <v>27</v>
      </c>
      <c r="L200" s="6" t="s">
        <v>25</v>
      </c>
      <c r="M200" s="6" t="s">
        <v>26</v>
      </c>
      <c r="N200" s="6" t="s">
        <v>27</v>
      </c>
      <c r="O200" s="11" t="s">
        <v>25</v>
      </c>
      <c r="P200" s="11" t="s">
        <v>26</v>
      </c>
      <c r="Q200" s="11" t="s">
        <v>27</v>
      </c>
      <c r="R200" s="21" t="s">
        <v>25</v>
      </c>
      <c r="S200" s="21" t="s">
        <v>26</v>
      </c>
      <c r="T200" s="21" t="s">
        <v>27</v>
      </c>
      <c r="U200" s="22" t="s">
        <v>25</v>
      </c>
      <c r="V200" s="22" t="s">
        <v>26</v>
      </c>
      <c r="W200" s="22" t="s">
        <v>27</v>
      </c>
    </row>
    <row r="201" spans="1:23" x14ac:dyDescent="0.35">
      <c r="A201" s="17"/>
      <c r="B201" s="17"/>
      <c r="C201" s="7">
        <v>2019</v>
      </c>
      <c r="D201" s="7">
        <v>2019</v>
      </c>
      <c r="E201" s="7">
        <v>2019</v>
      </c>
      <c r="F201" s="8">
        <v>2023</v>
      </c>
      <c r="G201" s="8">
        <v>2023</v>
      </c>
      <c r="H201" s="8">
        <v>2023</v>
      </c>
      <c r="I201" s="9" t="s">
        <v>28</v>
      </c>
      <c r="J201" s="9" t="s">
        <v>28</v>
      </c>
      <c r="K201" s="9" t="s">
        <v>28</v>
      </c>
      <c r="L201" s="10" t="s">
        <v>29</v>
      </c>
      <c r="M201" s="10" t="s">
        <v>29</v>
      </c>
      <c r="N201" s="10" t="s">
        <v>29</v>
      </c>
      <c r="O201" s="12" t="s">
        <v>30</v>
      </c>
      <c r="P201" s="12" t="s">
        <v>30</v>
      </c>
      <c r="Q201" s="12" t="s">
        <v>30</v>
      </c>
      <c r="R201" s="21" t="s">
        <v>22</v>
      </c>
      <c r="S201" s="21" t="s">
        <v>23</v>
      </c>
      <c r="T201" s="21" t="s">
        <v>24</v>
      </c>
      <c r="U201" s="22" t="s">
        <v>22</v>
      </c>
      <c r="V201" s="22" t="s">
        <v>23</v>
      </c>
      <c r="W201" s="22" t="s">
        <v>24</v>
      </c>
    </row>
    <row r="202" spans="1:23" x14ac:dyDescent="0.35">
      <c r="A202" s="14" t="s">
        <v>31</v>
      </c>
      <c r="B202" s="14" t="s">
        <v>32</v>
      </c>
      <c r="C202" s="20">
        <v>11393</v>
      </c>
      <c r="D202" s="20">
        <v>11552</v>
      </c>
      <c r="E202" s="20">
        <v>14173</v>
      </c>
      <c r="F202" s="20">
        <v>13615</v>
      </c>
      <c r="G202" s="20">
        <v>11740</v>
      </c>
      <c r="H202" s="20">
        <v>13829</v>
      </c>
      <c r="I202" s="20">
        <v>8359</v>
      </c>
      <c r="J202" s="20">
        <v>9252</v>
      </c>
      <c r="K202" s="20">
        <v>12049</v>
      </c>
      <c r="L202" s="20">
        <v>8925</v>
      </c>
      <c r="M202" s="20">
        <v>8719</v>
      </c>
      <c r="N202" s="20">
        <v>10499</v>
      </c>
      <c r="O202" s="20">
        <v>8600</v>
      </c>
      <c r="P202" s="20">
        <v>7928</v>
      </c>
      <c r="Q202" s="20">
        <v>11116</v>
      </c>
      <c r="R202" s="20">
        <f t="shared" ref="R202:R215" si="88">O202-C202</f>
        <v>-2793</v>
      </c>
      <c r="S202" s="20">
        <f t="shared" ref="S202" si="89">P202-D202</f>
        <v>-3624</v>
      </c>
      <c r="T202" s="20">
        <f t="shared" ref="T202" si="90">Q202-E202</f>
        <v>-3057</v>
      </c>
      <c r="U202" s="24">
        <f t="shared" ref="U202:U215" si="91">(O202-C202)/C202</f>
        <v>-0.24515053102782411</v>
      </c>
      <c r="V202" s="24">
        <f t="shared" ref="V202" si="92">(P202-D202)/D202</f>
        <v>-0.31371191135734072</v>
      </c>
      <c r="W202" s="24">
        <f t="shared" ref="W202" si="93">(Q202-E202)/E202</f>
        <v>-0.21569180836802371</v>
      </c>
    </row>
    <row r="203" spans="1:23" x14ac:dyDescent="0.35">
      <c r="A203" s="14" t="s">
        <v>60</v>
      </c>
      <c r="B203" s="14" t="s">
        <v>60</v>
      </c>
      <c r="C203" s="20">
        <v>9280</v>
      </c>
      <c r="D203" s="20">
        <v>9263</v>
      </c>
      <c r="E203" s="20">
        <v>11538</v>
      </c>
      <c r="F203" s="20">
        <v>11299</v>
      </c>
      <c r="G203" s="20">
        <v>9782</v>
      </c>
      <c r="H203" s="20">
        <v>11438</v>
      </c>
      <c r="I203" s="20">
        <v>7190</v>
      </c>
      <c r="J203" s="20">
        <v>6863</v>
      </c>
      <c r="K203" s="20">
        <v>9333</v>
      </c>
      <c r="L203" s="20">
        <v>7607</v>
      </c>
      <c r="M203" s="20">
        <v>7068</v>
      </c>
      <c r="N203" s="20">
        <v>8929</v>
      </c>
      <c r="O203" s="20">
        <v>7169</v>
      </c>
      <c r="P203" s="20">
        <v>6464</v>
      </c>
      <c r="Q203" s="20">
        <v>8918</v>
      </c>
      <c r="R203" s="20">
        <f t="shared" si="88"/>
        <v>-2111</v>
      </c>
      <c r="S203" s="20">
        <f t="shared" ref="S203:S215" si="94">P203-D203</f>
        <v>-2799</v>
      </c>
      <c r="T203" s="20">
        <f t="shared" ref="T203:T215" si="95">Q203-E203</f>
        <v>-2620</v>
      </c>
      <c r="U203" s="24">
        <f t="shared" si="91"/>
        <v>-0.22747844827586206</v>
      </c>
      <c r="V203" s="24">
        <f t="shared" ref="V203:V215" si="96">(P203-D203)/D203</f>
        <v>-0.30216992335096621</v>
      </c>
      <c r="W203" s="24">
        <f t="shared" ref="W203:W215" si="97">(Q203-E203)/E203</f>
        <v>-0.22707574969665453</v>
      </c>
    </row>
    <row r="204" spans="1:23" x14ac:dyDescent="0.35">
      <c r="A204" s="14" t="s">
        <v>87</v>
      </c>
      <c r="B204" s="14" t="s">
        <v>73</v>
      </c>
      <c r="C204" s="20">
        <v>721</v>
      </c>
      <c r="D204" s="20">
        <v>485</v>
      </c>
      <c r="E204" s="20">
        <v>514</v>
      </c>
      <c r="F204" s="20">
        <v>189</v>
      </c>
      <c r="G204" s="20">
        <v>268</v>
      </c>
      <c r="H204" s="20">
        <v>456</v>
      </c>
      <c r="I204" s="20">
        <v>309</v>
      </c>
      <c r="J204" s="20">
        <v>381</v>
      </c>
      <c r="K204" s="20">
        <v>446</v>
      </c>
      <c r="L204" s="20">
        <v>375</v>
      </c>
      <c r="M204" s="20">
        <v>366</v>
      </c>
      <c r="N204" s="20">
        <v>467</v>
      </c>
      <c r="O204" s="20">
        <v>509</v>
      </c>
      <c r="P204" s="20">
        <v>399</v>
      </c>
      <c r="Q204" s="20">
        <v>829</v>
      </c>
      <c r="R204" s="20">
        <f t="shared" si="88"/>
        <v>-212</v>
      </c>
      <c r="S204" s="20">
        <f t="shared" si="94"/>
        <v>-86</v>
      </c>
      <c r="T204" s="20">
        <f t="shared" si="95"/>
        <v>315</v>
      </c>
      <c r="U204" s="24">
        <f t="shared" si="91"/>
        <v>-0.29403606102635227</v>
      </c>
      <c r="V204" s="24">
        <f t="shared" si="96"/>
        <v>-0.17731958762886599</v>
      </c>
      <c r="W204" s="24">
        <f t="shared" si="97"/>
        <v>0.61284046692607008</v>
      </c>
    </row>
    <row r="205" spans="1:23" x14ac:dyDescent="0.35">
      <c r="A205" s="14" t="s">
        <v>88</v>
      </c>
      <c r="B205" s="14" t="s">
        <v>74</v>
      </c>
      <c r="C205" s="20">
        <v>310</v>
      </c>
      <c r="D205" s="20">
        <v>163</v>
      </c>
      <c r="E205" s="20">
        <v>114</v>
      </c>
      <c r="F205" s="20">
        <v>128</v>
      </c>
      <c r="G205" s="20">
        <v>101</v>
      </c>
      <c r="H205" s="26" t="s">
        <v>61</v>
      </c>
      <c r="I205" s="20">
        <v>21</v>
      </c>
      <c r="J205" s="20">
        <v>558</v>
      </c>
      <c r="K205" s="20">
        <v>115</v>
      </c>
      <c r="L205" s="20">
        <v>29</v>
      </c>
      <c r="M205" s="20">
        <v>345</v>
      </c>
      <c r="N205" s="20">
        <v>63</v>
      </c>
      <c r="O205" s="20">
        <v>110</v>
      </c>
      <c r="P205" s="20">
        <v>377</v>
      </c>
      <c r="Q205" s="20">
        <v>179</v>
      </c>
      <c r="R205" s="20">
        <f t="shared" si="88"/>
        <v>-200</v>
      </c>
      <c r="S205" s="20">
        <f t="shared" si="94"/>
        <v>214</v>
      </c>
      <c r="T205" s="20">
        <f t="shared" si="95"/>
        <v>65</v>
      </c>
      <c r="U205" s="24">
        <f t="shared" si="91"/>
        <v>-0.64516129032258063</v>
      </c>
      <c r="V205" s="24">
        <f t="shared" si="96"/>
        <v>1.3128834355828221</v>
      </c>
      <c r="W205" s="24">
        <f t="shared" si="97"/>
        <v>0.57017543859649122</v>
      </c>
    </row>
    <row r="206" spans="1:23" x14ac:dyDescent="0.35">
      <c r="A206" s="14" t="s">
        <v>78</v>
      </c>
      <c r="B206" s="14" t="s">
        <v>64</v>
      </c>
      <c r="C206" s="20">
        <v>510</v>
      </c>
      <c r="D206" s="20">
        <v>492</v>
      </c>
      <c r="E206" s="20">
        <v>551</v>
      </c>
      <c r="F206" s="20">
        <v>579</v>
      </c>
      <c r="G206" s="20">
        <v>461</v>
      </c>
      <c r="H206" s="20">
        <v>537</v>
      </c>
      <c r="I206" s="20">
        <v>133</v>
      </c>
      <c r="J206" s="20">
        <v>357</v>
      </c>
      <c r="K206" s="20">
        <v>549</v>
      </c>
      <c r="L206" s="20">
        <v>123</v>
      </c>
      <c r="M206" s="20">
        <v>290</v>
      </c>
      <c r="N206" s="20">
        <v>354</v>
      </c>
      <c r="O206" s="20">
        <v>200</v>
      </c>
      <c r="P206" s="20">
        <v>163</v>
      </c>
      <c r="Q206" s="20">
        <v>248</v>
      </c>
      <c r="R206" s="20">
        <f t="shared" si="88"/>
        <v>-310</v>
      </c>
      <c r="S206" s="20">
        <f t="shared" si="94"/>
        <v>-329</v>
      </c>
      <c r="T206" s="20">
        <f t="shared" si="95"/>
        <v>-303</v>
      </c>
      <c r="U206" s="24">
        <f t="shared" si="91"/>
        <v>-0.60784313725490191</v>
      </c>
      <c r="V206" s="24">
        <f t="shared" si="96"/>
        <v>-0.66869918699186992</v>
      </c>
      <c r="W206" s="24">
        <f t="shared" si="97"/>
        <v>-0.54990925589836659</v>
      </c>
    </row>
    <row r="207" spans="1:23" x14ac:dyDescent="0.35">
      <c r="A207" s="14" t="s">
        <v>84</v>
      </c>
      <c r="B207" s="14" t="s">
        <v>70</v>
      </c>
      <c r="C207" s="20">
        <v>154</v>
      </c>
      <c r="D207" s="20">
        <v>84</v>
      </c>
      <c r="E207" s="20">
        <v>187</v>
      </c>
      <c r="F207" s="20">
        <v>54</v>
      </c>
      <c r="G207" s="20">
        <v>60</v>
      </c>
      <c r="H207" s="20">
        <v>156</v>
      </c>
      <c r="I207" s="20">
        <v>219</v>
      </c>
      <c r="J207" s="20">
        <v>301</v>
      </c>
      <c r="K207" s="20">
        <v>210</v>
      </c>
      <c r="L207" s="20">
        <v>207</v>
      </c>
      <c r="M207" s="20">
        <v>141</v>
      </c>
      <c r="N207" s="20">
        <v>167</v>
      </c>
      <c r="O207" s="20">
        <v>183</v>
      </c>
      <c r="P207" s="20">
        <v>165</v>
      </c>
      <c r="Q207" s="20">
        <v>234</v>
      </c>
      <c r="R207" s="20">
        <f t="shared" si="88"/>
        <v>29</v>
      </c>
      <c r="S207" s="20">
        <f t="shared" si="94"/>
        <v>81</v>
      </c>
      <c r="T207" s="20">
        <f t="shared" si="95"/>
        <v>47</v>
      </c>
      <c r="U207" s="24">
        <f t="shared" si="91"/>
        <v>0.18831168831168832</v>
      </c>
      <c r="V207" s="24">
        <f t="shared" si="96"/>
        <v>0.9642857142857143</v>
      </c>
      <c r="W207" s="24">
        <f t="shared" si="97"/>
        <v>0.25133689839572193</v>
      </c>
    </row>
    <row r="208" spans="1:23" x14ac:dyDescent="0.35">
      <c r="A208" s="14" t="s">
        <v>86</v>
      </c>
      <c r="B208" s="14" t="s">
        <v>72</v>
      </c>
      <c r="C208" s="20">
        <v>98</v>
      </c>
      <c r="D208" s="20">
        <v>98</v>
      </c>
      <c r="E208" s="20">
        <v>87</v>
      </c>
      <c r="F208" s="20">
        <v>86</v>
      </c>
      <c r="G208" s="20">
        <v>60</v>
      </c>
      <c r="H208" s="20">
        <v>171</v>
      </c>
      <c r="I208" s="20">
        <v>49</v>
      </c>
      <c r="J208" s="20">
        <v>70</v>
      </c>
      <c r="K208" s="20">
        <v>171</v>
      </c>
      <c r="L208" s="20">
        <v>140</v>
      </c>
      <c r="M208" s="20">
        <v>119</v>
      </c>
      <c r="N208" s="20">
        <v>152</v>
      </c>
      <c r="O208" s="20">
        <v>117</v>
      </c>
      <c r="P208" s="20">
        <v>112</v>
      </c>
      <c r="Q208" s="20">
        <v>206</v>
      </c>
      <c r="R208" s="20">
        <f t="shared" si="88"/>
        <v>19</v>
      </c>
      <c r="S208" s="20">
        <f t="shared" si="94"/>
        <v>14</v>
      </c>
      <c r="T208" s="20">
        <f t="shared" si="95"/>
        <v>119</v>
      </c>
      <c r="U208" s="24">
        <f t="shared" si="91"/>
        <v>0.19387755102040816</v>
      </c>
      <c r="V208" s="24">
        <f t="shared" si="96"/>
        <v>0.14285714285714285</v>
      </c>
      <c r="W208" s="24">
        <f t="shared" si="97"/>
        <v>1.367816091954023</v>
      </c>
    </row>
    <row r="209" spans="1:23" x14ac:dyDescent="0.35">
      <c r="A209" s="14" t="s">
        <v>91</v>
      </c>
      <c r="B209" s="14" t="s">
        <v>62</v>
      </c>
      <c r="C209" s="20">
        <v>152</v>
      </c>
      <c r="D209" s="20">
        <v>119</v>
      </c>
      <c r="E209" s="20">
        <v>191</v>
      </c>
      <c r="F209" s="20">
        <v>93</v>
      </c>
      <c r="G209" s="20">
        <v>33</v>
      </c>
      <c r="H209" s="20">
        <v>82</v>
      </c>
      <c r="I209" s="20">
        <v>42</v>
      </c>
      <c r="J209" s="20">
        <v>72</v>
      </c>
      <c r="K209" s="20">
        <v>73</v>
      </c>
      <c r="L209" s="20">
        <v>74</v>
      </c>
      <c r="M209" s="20">
        <v>61</v>
      </c>
      <c r="N209" s="20">
        <v>85</v>
      </c>
      <c r="O209" s="20">
        <v>84</v>
      </c>
      <c r="P209" s="20">
        <v>68</v>
      </c>
      <c r="Q209" s="20">
        <v>103</v>
      </c>
      <c r="R209" s="20">
        <f t="shared" si="88"/>
        <v>-68</v>
      </c>
      <c r="S209" s="20">
        <f t="shared" si="94"/>
        <v>-51</v>
      </c>
      <c r="T209" s="20">
        <f t="shared" si="95"/>
        <v>-88</v>
      </c>
      <c r="U209" s="24">
        <f t="shared" si="91"/>
        <v>-0.44736842105263158</v>
      </c>
      <c r="V209" s="24">
        <f t="shared" si="96"/>
        <v>-0.42857142857142855</v>
      </c>
      <c r="W209" s="24">
        <f t="shared" si="97"/>
        <v>-0.4607329842931937</v>
      </c>
    </row>
    <row r="210" spans="1:23" x14ac:dyDescent="0.35">
      <c r="A210" s="14" t="s">
        <v>82</v>
      </c>
      <c r="B210" s="14" t="s">
        <v>68</v>
      </c>
      <c r="C210" s="20">
        <v>78</v>
      </c>
      <c r="D210" s="20">
        <v>23</v>
      </c>
      <c r="E210" s="20">
        <v>109</v>
      </c>
      <c r="F210" s="20">
        <v>113</v>
      </c>
      <c r="G210" s="20">
        <v>58</v>
      </c>
      <c r="H210" s="20">
        <v>78</v>
      </c>
      <c r="I210" s="20">
        <v>101</v>
      </c>
      <c r="J210" s="20">
        <v>132</v>
      </c>
      <c r="K210" s="20">
        <v>66</v>
      </c>
      <c r="L210" s="20">
        <v>179</v>
      </c>
      <c r="M210" s="20">
        <v>94</v>
      </c>
      <c r="N210" s="20">
        <v>66</v>
      </c>
      <c r="O210" s="20">
        <v>66</v>
      </c>
      <c r="P210" s="20">
        <v>49</v>
      </c>
      <c r="Q210" s="20">
        <v>119</v>
      </c>
      <c r="R210" s="20">
        <f t="shared" si="88"/>
        <v>-12</v>
      </c>
      <c r="S210" s="20">
        <f t="shared" si="94"/>
        <v>26</v>
      </c>
      <c r="T210" s="20">
        <f t="shared" si="95"/>
        <v>10</v>
      </c>
      <c r="U210" s="24">
        <f t="shared" si="91"/>
        <v>-0.15384615384615385</v>
      </c>
      <c r="V210" s="24">
        <f t="shared" si="96"/>
        <v>1.1304347826086956</v>
      </c>
      <c r="W210" s="24">
        <f t="shared" si="97"/>
        <v>9.1743119266055051E-2</v>
      </c>
    </row>
    <row r="211" spans="1:23" x14ac:dyDescent="0.35">
      <c r="A211" s="14" t="s">
        <v>81</v>
      </c>
      <c r="B211" s="14" t="s">
        <v>67</v>
      </c>
      <c r="C211" s="26" t="s">
        <v>61</v>
      </c>
      <c r="D211" s="20">
        <v>41</v>
      </c>
      <c r="E211" s="20">
        <v>55</v>
      </c>
      <c r="F211" s="26" t="s">
        <v>61</v>
      </c>
      <c r="G211" s="26" t="s">
        <v>61</v>
      </c>
      <c r="H211" s="20">
        <v>68</v>
      </c>
      <c r="I211" s="20">
        <v>29</v>
      </c>
      <c r="J211" s="20">
        <v>8</v>
      </c>
      <c r="K211" s="20">
        <v>59</v>
      </c>
      <c r="L211" s="20">
        <v>22</v>
      </c>
      <c r="M211" s="20">
        <v>44</v>
      </c>
      <c r="N211" s="20">
        <v>60</v>
      </c>
      <c r="O211" s="20">
        <v>28</v>
      </c>
      <c r="P211" s="20">
        <v>31</v>
      </c>
      <c r="Q211" s="20">
        <v>64</v>
      </c>
      <c r="R211" s="20" t="e">
        <f t="shared" si="88"/>
        <v>#VALUE!</v>
      </c>
      <c r="S211" s="20">
        <f t="shared" si="94"/>
        <v>-10</v>
      </c>
      <c r="T211" s="20">
        <f t="shared" si="95"/>
        <v>9</v>
      </c>
      <c r="U211" s="24" t="e">
        <f t="shared" si="91"/>
        <v>#VALUE!</v>
      </c>
      <c r="V211" s="24">
        <f t="shared" si="96"/>
        <v>-0.24390243902439024</v>
      </c>
      <c r="W211" s="24">
        <f t="shared" si="97"/>
        <v>0.16363636363636364</v>
      </c>
    </row>
    <row r="212" spans="1:23" x14ac:dyDescent="0.35">
      <c r="A212" s="14" t="s">
        <v>89</v>
      </c>
      <c r="B212" s="14" t="s">
        <v>75</v>
      </c>
      <c r="C212" s="20">
        <v>46</v>
      </c>
      <c r="D212" s="20">
        <v>53</v>
      </c>
      <c r="E212" s="20">
        <v>52</v>
      </c>
      <c r="F212" s="20">
        <v>67</v>
      </c>
      <c r="G212" s="20">
        <v>46</v>
      </c>
      <c r="H212" s="20">
        <v>14</v>
      </c>
      <c r="I212" s="20">
        <v>38</v>
      </c>
      <c r="J212" s="20">
        <v>22</v>
      </c>
      <c r="K212" s="20">
        <v>65</v>
      </c>
      <c r="L212" s="20">
        <v>52</v>
      </c>
      <c r="M212" s="26" t="s">
        <v>61</v>
      </c>
      <c r="N212" s="20">
        <v>44</v>
      </c>
      <c r="O212" s="20">
        <v>50</v>
      </c>
      <c r="P212" s="20">
        <v>36</v>
      </c>
      <c r="Q212" s="20">
        <v>19</v>
      </c>
      <c r="R212" s="20">
        <f t="shared" si="88"/>
        <v>4</v>
      </c>
      <c r="S212" s="20">
        <f t="shared" si="94"/>
        <v>-17</v>
      </c>
      <c r="T212" s="20">
        <f t="shared" si="95"/>
        <v>-33</v>
      </c>
      <c r="U212" s="24">
        <f t="shared" si="91"/>
        <v>8.6956521739130432E-2</v>
      </c>
      <c r="V212" s="24">
        <f t="shared" si="96"/>
        <v>-0.32075471698113206</v>
      </c>
      <c r="W212" s="24">
        <f t="shared" si="97"/>
        <v>-0.63461538461538458</v>
      </c>
    </row>
    <row r="213" spans="1:23" x14ac:dyDescent="0.35">
      <c r="A213" s="14" t="s">
        <v>77</v>
      </c>
      <c r="B213" s="14" t="s">
        <v>63</v>
      </c>
      <c r="C213" s="20">
        <v>0</v>
      </c>
      <c r="D213" s="20">
        <v>0</v>
      </c>
      <c r="E213" s="20">
        <v>0</v>
      </c>
      <c r="F213" s="26" t="s">
        <v>61</v>
      </c>
      <c r="G213" s="26" t="s">
        <v>61</v>
      </c>
      <c r="H213" s="26" t="s">
        <v>61</v>
      </c>
      <c r="I213" s="26" t="s">
        <v>61</v>
      </c>
      <c r="J213" s="26" t="s">
        <v>61</v>
      </c>
      <c r="K213" s="26" t="s">
        <v>61</v>
      </c>
      <c r="L213" s="20">
        <v>0</v>
      </c>
      <c r="M213" s="20">
        <v>0</v>
      </c>
      <c r="N213" s="20">
        <v>0</v>
      </c>
      <c r="O213" s="20">
        <v>0</v>
      </c>
      <c r="P213" s="20">
        <v>0</v>
      </c>
      <c r="Q213" s="26" t="s">
        <v>61</v>
      </c>
      <c r="R213" s="20">
        <f t="shared" si="88"/>
        <v>0</v>
      </c>
      <c r="S213" s="20">
        <f t="shared" si="94"/>
        <v>0</v>
      </c>
      <c r="T213" s="20" t="e">
        <f t="shared" si="95"/>
        <v>#VALUE!</v>
      </c>
      <c r="U213" s="24" t="e">
        <f t="shared" si="91"/>
        <v>#DIV/0!</v>
      </c>
      <c r="V213" s="24" t="e">
        <f t="shared" si="96"/>
        <v>#DIV/0!</v>
      </c>
      <c r="W213" s="24" t="e">
        <f t="shared" si="97"/>
        <v>#VALUE!</v>
      </c>
    </row>
    <row r="214" spans="1:23" x14ac:dyDescent="0.35">
      <c r="A214" s="14" t="s">
        <v>85</v>
      </c>
      <c r="B214" s="14" t="s">
        <v>71</v>
      </c>
      <c r="C214" s="20">
        <v>0</v>
      </c>
      <c r="D214" s="26" t="s">
        <v>61</v>
      </c>
      <c r="E214" s="26" t="s">
        <v>61</v>
      </c>
      <c r="F214" s="20">
        <v>0</v>
      </c>
      <c r="G214" s="26" t="s">
        <v>61</v>
      </c>
      <c r="H214" s="20">
        <v>0</v>
      </c>
      <c r="I214" s="20">
        <v>0</v>
      </c>
      <c r="J214" s="26" t="s">
        <v>61</v>
      </c>
      <c r="K214" s="26" t="s">
        <v>61</v>
      </c>
      <c r="L214" s="26" t="s">
        <v>61</v>
      </c>
      <c r="M214" s="26" t="s">
        <v>61</v>
      </c>
      <c r="N214" s="20">
        <v>0</v>
      </c>
      <c r="O214" s="20">
        <v>0</v>
      </c>
      <c r="P214" s="20">
        <v>0</v>
      </c>
      <c r="Q214" s="26" t="s">
        <v>61</v>
      </c>
      <c r="R214" s="20">
        <f t="shared" si="88"/>
        <v>0</v>
      </c>
      <c r="S214" s="20" t="e">
        <f t="shared" si="94"/>
        <v>#VALUE!</v>
      </c>
      <c r="T214" s="20" t="e">
        <f t="shared" si="95"/>
        <v>#VALUE!</v>
      </c>
      <c r="U214" s="24" t="e">
        <f t="shared" si="91"/>
        <v>#DIV/0!</v>
      </c>
      <c r="V214" s="24" t="e">
        <f t="shared" si="96"/>
        <v>#VALUE!</v>
      </c>
      <c r="W214" s="24" t="e">
        <f t="shared" si="97"/>
        <v>#VALUE!</v>
      </c>
    </row>
    <row r="215" spans="1:23" x14ac:dyDescent="0.35">
      <c r="A215" s="14" t="s">
        <v>90</v>
      </c>
      <c r="B215" s="14" t="s">
        <v>76</v>
      </c>
      <c r="C215" s="20">
        <v>27</v>
      </c>
      <c r="D215" s="20">
        <v>26</v>
      </c>
      <c r="E215" s="26" t="s">
        <v>61</v>
      </c>
      <c r="F215" s="26" t="s">
        <v>61</v>
      </c>
      <c r="G215" s="20">
        <v>155</v>
      </c>
      <c r="H215" s="20">
        <v>27</v>
      </c>
      <c r="I215" s="26" t="s">
        <v>61</v>
      </c>
      <c r="J215" s="20">
        <v>54</v>
      </c>
      <c r="K215" s="20">
        <v>12</v>
      </c>
      <c r="L215" s="20">
        <v>31</v>
      </c>
      <c r="M215" s="20">
        <v>51</v>
      </c>
      <c r="N215" s="26" t="s">
        <v>61</v>
      </c>
      <c r="O215" s="26" t="s">
        <v>61</v>
      </c>
      <c r="P215" s="20">
        <v>28</v>
      </c>
      <c r="Q215" s="20">
        <v>75</v>
      </c>
      <c r="R215" s="20" t="e">
        <f t="shared" si="88"/>
        <v>#VALUE!</v>
      </c>
      <c r="S215" s="20">
        <f t="shared" si="94"/>
        <v>2</v>
      </c>
      <c r="T215" s="20" t="e">
        <f t="shared" si="95"/>
        <v>#VALUE!</v>
      </c>
      <c r="U215" s="24" t="e">
        <f t="shared" si="91"/>
        <v>#VALUE!</v>
      </c>
      <c r="V215" s="24">
        <f t="shared" si="96"/>
        <v>7.6923076923076927E-2</v>
      </c>
      <c r="W215" s="24" t="e">
        <f t="shared" si="97"/>
        <v>#VALUE!</v>
      </c>
    </row>
    <row r="217" spans="1:23" x14ac:dyDescent="0.35">
      <c r="A217" s="30" t="s">
        <v>96</v>
      </c>
    </row>
    <row r="218" spans="1:23" x14ac:dyDescent="0.35">
      <c r="A218" s="29" t="s">
        <v>105</v>
      </c>
      <c r="C218" s="1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</row>
    <row r="219" spans="1:23" x14ac:dyDescent="0.35">
      <c r="A219" s="17"/>
      <c r="B219" s="17"/>
      <c r="C219" s="3" t="s">
        <v>22</v>
      </c>
      <c r="D219" s="3" t="s">
        <v>23</v>
      </c>
      <c r="E219" s="3" t="s">
        <v>24</v>
      </c>
      <c r="F219" s="4" t="s">
        <v>22</v>
      </c>
      <c r="G219" s="4" t="s">
        <v>23</v>
      </c>
      <c r="H219" s="4" t="s">
        <v>24</v>
      </c>
      <c r="I219" s="5" t="s">
        <v>22</v>
      </c>
      <c r="J219" s="5" t="s">
        <v>23</v>
      </c>
      <c r="K219" s="5" t="s">
        <v>24</v>
      </c>
      <c r="L219" s="6" t="s">
        <v>22</v>
      </c>
      <c r="M219" s="6" t="s">
        <v>23</v>
      </c>
      <c r="N219" s="6" t="s">
        <v>24</v>
      </c>
      <c r="O219" s="11" t="s">
        <v>22</v>
      </c>
      <c r="P219" s="11" t="s">
        <v>23</v>
      </c>
      <c r="Q219" s="11" t="s">
        <v>24</v>
      </c>
      <c r="R219" s="48" t="s">
        <v>58</v>
      </c>
      <c r="S219" s="48"/>
      <c r="T219" s="48"/>
      <c r="U219" s="49" t="s">
        <v>58</v>
      </c>
      <c r="V219" s="49"/>
      <c r="W219" s="49"/>
    </row>
    <row r="220" spans="1:23" x14ac:dyDescent="0.35">
      <c r="A220" s="17"/>
      <c r="B220" s="17"/>
      <c r="C220" s="3" t="s">
        <v>25</v>
      </c>
      <c r="D220" s="3" t="s">
        <v>26</v>
      </c>
      <c r="E220" s="3" t="s">
        <v>27</v>
      </c>
      <c r="F220" s="4" t="s">
        <v>25</v>
      </c>
      <c r="G220" s="4" t="s">
        <v>26</v>
      </c>
      <c r="H220" s="4" t="s">
        <v>27</v>
      </c>
      <c r="I220" s="5" t="s">
        <v>25</v>
      </c>
      <c r="J220" s="5" t="s">
        <v>26</v>
      </c>
      <c r="K220" s="5" t="s">
        <v>27</v>
      </c>
      <c r="L220" s="6" t="s">
        <v>25</v>
      </c>
      <c r="M220" s="6" t="s">
        <v>26</v>
      </c>
      <c r="N220" s="6" t="s">
        <v>27</v>
      </c>
      <c r="O220" s="11" t="s">
        <v>25</v>
      </c>
      <c r="P220" s="11" t="s">
        <v>26</v>
      </c>
      <c r="Q220" s="11" t="s">
        <v>27</v>
      </c>
      <c r="R220" s="21" t="s">
        <v>25</v>
      </c>
      <c r="S220" s="21" t="s">
        <v>26</v>
      </c>
      <c r="T220" s="21" t="s">
        <v>27</v>
      </c>
      <c r="U220" s="22" t="s">
        <v>25</v>
      </c>
      <c r="V220" s="22" t="s">
        <v>26</v>
      </c>
      <c r="W220" s="22" t="s">
        <v>27</v>
      </c>
    </row>
    <row r="221" spans="1:23" x14ac:dyDescent="0.35">
      <c r="A221" s="17"/>
      <c r="B221" s="17"/>
      <c r="C221" s="7">
        <v>2019</v>
      </c>
      <c r="D221" s="7">
        <v>2019</v>
      </c>
      <c r="E221" s="7">
        <v>2019</v>
      </c>
      <c r="F221" s="8">
        <v>2023</v>
      </c>
      <c r="G221" s="8">
        <v>2023</v>
      </c>
      <c r="H221" s="8">
        <v>2023</v>
      </c>
      <c r="I221" s="9" t="s">
        <v>28</v>
      </c>
      <c r="J221" s="9" t="s">
        <v>28</v>
      </c>
      <c r="K221" s="9" t="s">
        <v>28</v>
      </c>
      <c r="L221" s="10" t="s">
        <v>29</v>
      </c>
      <c r="M221" s="10" t="s">
        <v>29</v>
      </c>
      <c r="N221" s="10" t="s">
        <v>29</v>
      </c>
      <c r="O221" s="12" t="s">
        <v>30</v>
      </c>
      <c r="P221" s="12" t="s">
        <v>30</v>
      </c>
      <c r="Q221" s="12" t="s">
        <v>30</v>
      </c>
      <c r="R221" s="21" t="s">
        <v>22</v>
      </c>
      <c r="S221" s="21" t="s">
        <v>23</v>
      </c>
      <c r="T221" s="21" t="s">
        <v>24</v>
      </c>
      <c r="U221" s="22" t="s">
        <v>22</v>
      </c>
      <c r="V221" s="22" t="s">
        <v>23</v>
      </c>
      <c r="W221" s="22" t="s">
        <v>24</v>
      </c>
    </row>
    <row r="222" spans="1:23" x14ac:dyDescent="0.35">
      <c r="A222" s="14" t="s">
        <v>31</v>
      </c>
      <c r="B222" s="14" t="s">
        <v>32</v>
      </c>
      <c r="C222" s="20">
        <v>8974</v>
      </c>
      <c r="D222" s="20">
        <v>9657</v>
      </c>
      <c r="E222" s="20">
        <v>10680</v>
      </c>
      <c r="F222" s="20">
        <v>5771</v>
      </c>
      <c r="G222" s="20">
        <v>9528</v>
      </c>
      <c r="H222" s="20">
        <v>6985</v>
      </c>
      <c r="I222" s="20">
        <v>9023</v>
      </c>
      <c r="J222" s="20">
        <v>9305</v>
      </c>
      <c r="K222" s="20">
        <v>8888</v>
      </c>
      <c r="L222" s="20">
        <v>9822</v>
      </c>
      <c r="M222" s="20">
        <v>9980</v>
      </c>
      <c r="N222" s="20">
        <v>8709</v>
      </c>
      <c r="O222" s="20">
        <v>10241</v>
      </c>
      <c r="P222" s="20">
        <v>11111</v>
      </c>
      <c r="Q222" s="20">
        <v>11342</v>
      </c>
      <c r="R222" s="20">
        <f>O222-C222</f>
        <v>1267</v>
      </c>
      <c r="S222" s="20">
        <f t="shared" ref="S222:S225" si="98">P222-D222</f>
        <v>1454</v>
      </c>
      <c r="T222" s="20">
        <f t="shared" ref="T222:T225" si="99">Q222-E222</f>
        <v>662</v>
      </c>
      <c r="U222" s="24">
        <f>(O222-C222)/C222</f>
        <v>0.14118564742589704</v>
      </c>
      <c r="V222" s="24">
        <f t="shared" ref="V222:V225" si="100">(P222-D222)/D222</f>
        <v>0.15056435746090918</v>
      </c>
      <c r="W222" s="24">
        <f t="shared" ref="W222:W225" si="101">(Q222-E222)/E222</f>
        <v>6.1985018726591762E-2</v>
      </c>
    </row>
    <row r="223" spans="1:23" x14ac:dyDescent="0.35">
      <c r="A223" s="14" t="s">
        <v>94</v>
      </c>
      <c r="B223" s="14" t="s">
        <v>95</v>
      </c>
      <c r="C223" s="20">
        <v>8340</v>
      </c>
      <c r="D223" s="20">
        <v>8951</v>
      </c>
      <c r="E223" s="20">
        <v>9756</v>
      </c>
      <c r="F223" s="20">
        <v>5206</v>
      </c>
      <c r="G223" s="20">
        <v>8541</v>
      </c>
      <c r="H223" s="20">
        <v>6334</v>
      </c>
      <c r="I223" s="20">
        <v>8244</v>
      </c>
      <c r="J223" s="20">
        <v>7835</v>
      </c>
      <c r="K223" s="20">
        <v>8166</v>
      </c>
      <c r="L223" s="20">
        <v>8727</v>
      </c>
      <c r="M223" s="20">
        <v>9056</v>
      </c>
      <c r="N223" s="20">
        <v>7782</v>
      </c>
      <c r="O223" s="20">
        <v>9005</v>
      </c>
      <c r="P223" s="20">
        <v>9642</v>
      </c>
      <c r="Q223" s="20">
        <v>9882</v>
      </c>
      <c r="R223" s="20">
        <f t="shared" ref="R223:R225" si="102">O223-C223</f>
        <v>665</v>
      </c>
      <c r="S223" s="20">
        <f t="shared" si="98"/>
        <v>691</v>
      </c>
      <c r="T223" s="20">
        <f t="shared" si="99"/>
        <v>126</v>
      </c>
      <c r="U223" s="24">
        <f t="shared" ref="U223:U225" si="103">(O223-C223)/C223</f>
        <v>7.9736211031175064E-2</v>
      </c>
      <c r="V223" s="24">
        <f t="shared" si="100"/>
        <v>7.7198078426991404E-2</v>
      </c>
      <c r="W223" s="24">
        <f t="shared" si="101"/>
        <v>1.2915129151291513E-2</v>
      </c>
    </row>
    <row r="224" spans="1:23" x14ac:dyDescent="0.35">
      <c r="A224" s="14" t="s">
        <v>60</v>
      </c>
      <c r="B224" s="14" t="s">
        <v>60</v>
      </c>
      <c r="C224" s="20">
        <v>8253</v>
      </c>
      <c r="D224" s="20">
        <v>8682</v>
      </c>
      <c r="E224" s="20">
        <v>9635</v>
      </c>
      <c r="F224" s="26" t="s">
        <v>61</v>
      </c>
      <c r="G224" s="20">
        <v>8506</v>
      </c>
      <c r="H224" s="20">
        <v>6278</v>
      </c>
      <c r="I224" s="20">
        <v>8204</v>
      </c>
      <c r="J224" s="20">
        <v>7792</v>
      </c>
      <c r="K224" s="26" t="s">
        <v>61</v>
      </c>
      <c r="L224" s="20">
        <v>8667</v>
      </c>
      <c r="M224" s="20">
        <v>9015</v>
      </c>
      <c r="N224" s="20">
        <v>7773</v>
      </c>
      <c r="O224" s="20">
        <v>8973</v>
      </c>
      <c r="P224" s="20">
        <v>9597</v>
      </c>
      <c r="Q224" s="20">
        <v>9833</v>
      </c>
      <c r="R224" s="20">
        <f t="shared" si="102"/>
        <v>720</v>
      </c>
      <c r="S224" s="20">
        <f t="shared" si="98"/>
        <v>915</v>
      </c>
      <c r="T224" s="20">
        <f t="shared" si="99"/>
        <v>198</v>
      </c>
      <c r="U224" s="24">
        <f t="shared" si="103"/>
        <v>8.7241003271537623E-2</v>
      </c>
      <c r="V224" s="24">
        <f t="shared" si="100"/>
        <v>0.10539046302695232</v>
      </c>
      <c r="W224" s="24">
        <f t="shared" si="101"/>
        <v>2.0550077841203943E-2</v>
      </c>
    </row>
    <row r="225" spans="1:23" x14ac:dyDescent="0.35">
      <c r="A225" s="14" t="s">
        <v>91</v>
      </c>
      <c r="B225" s="14" t="s">
        <v>62</v>
      </c>
      <c r="C225" s="20">
        <v>87</v>
      </c>
      <c r="D225" s="20">
        <v>269</v>
      </c>
      <c r="E225" s="20">
        <v>121</v>
      </c>
      <c r="F225" s="26" t="s">
        <v>61</v>
      </c>
      <c r="G225" s="20">
        <v>35</v>
      </c>
      <c r="H225" s="20">
        <v>56</v>
      </c>
      <c r="I225" s="20">
        <v>40</v>
      </c>
      <c r="J225" s="20">
        <v>43</v>
      </c>
      <c r="K225" s="26" t="s">
        <v>61</v>
      </c>
      <c r="L225" s="20">
        <v>60</v>
      </c>
      <c r="M225" s="20">
        <v>41</v>
      </c>
      <c r="N225" s="20">
        <v>9</v>
      </c>
      <c r="O225" s="20">
        <v>32</v>
      </c>
      <c r="P225" s="20">
        <v>45</v>
      </c>
      <c r="Q225" s="20">
        <v>49</v>
      </c>
      <c r="R225" s="20">
        <f t="shared" si="102"/>
        <v>-55</v>
      </c>
      <c r="S225" s="20">
        <f t="shared" si="98"/>
        <v>-224</v>
      </c>
      <c r="T225" s="20">
        <f t="shared" si="99"/>
        <v>-72</v>
      </c>
      <c r="U225" s="24">
        <f t="shared" si="103"/>
        <v>-0.63218390804597702</v>
      </c>
      <c r="V225" s="24">
        <f t="shared" si="100"/>
        <v>-0.83271375464684017</v>
      </c>
      <c r="W225" s="24">
        <f t="shared" si="101"/>
        <v>-0.5950413223140496</v>
      </c>
    </row>
    <row r="226" spans="1:23" x14ac:dyDescent="0.35">
      <c r="A226" s="14" t="s">
        <v>87</v>
      </c>
      <c r="B226" s="14" t="s">
        <v>73</v>
      </c>
      <c r="C226" s="20">
        <v>406</v>
      </c>
      <c r="D226" s="20">
        <v>294</v>
      </c>
      <c r="E226" s="20">
        <v>488</v>
      </c>
      <c r="F226" s="20">
        <v>219</v>
      </c>
      <c r="G226" s="20">
        <v>469</v>
      </c>
      <c r="H226" s="20">
        <v>225</v>
      </c>
      <c r="I226" s="20">
        <v>235</v>
      </c>
      <c r="J226" s="20">
        <v>422</v>
      </c>
      <c r="K226" s="20">
        <v>266</v>
      </c>
      <c r="L226" s="20">
        <v>298</v>
      </c>
      <c r="M226" s="20">
        <v>410</v>
      </c>
      <c r="N226" s="20">
        <v>336</v>
      </c>
      <c r="O226" s="20">
        <v>421</v>
      </c>
      <c r="P226" s="20">
        <v>650</v>
      </c>
      <c r="Q226" s="20">
        <v>750</v>
      </c>
      <c r="R226" s="20">
        <f t="shared" ref="R226:R235" si="104">O226-C226</f>
        <v>15</v>
      </c>
      <c r="S226" s="20">
        <f t="shared" ref="S226:S235" si="105">P226-D226</f>
        <v>356</v>
      </c>
      <c r="T226" s="20">
        <f t="shared" ref="T226:T235" si="106">Q226-E226</f>
        <v>262</v>
      </c>
      <c r="U226" s="24">
        <f t="shared" ref="U226:U235" si="107">(O226-C226)/C226</f>
        <v>3.6945812807881777E-2</v>
      </c>
      <c r="V226" s="24">
        <f t="shared" ref="V226:V235" si="108">(P226-D226)/D226</f>
        <v>1.2108843537414966</v>
      </c>
      <c r="W226" s="24">
        <f t="shared" ref="W226:W235" si="109">(Q226-E226)/E226</f>
        <v>0.53688524590163933</v>
      </c>
    </row>
    <row r="227" spans="1:23" x14ac:dyDescent="0.35">
      <c r="A227" s="14" t="s">
        <v>82</v>
      </c>
      <c r="B227" s="14" t="s">
        <v>68</v>
      </c>
      <c r="C227" s="26" t="s">
        <v>61</v>
      </c>
      <c r="D227" s="20">
        <v>51</v>
      </c>
      <c r="E227" s="20">
        <v>105</v>
      </c>
      <c r="F227" s="20">
        <v>109</v>
      </c>
      <c r="G227" s="20">
        <v>139</v>
      </c>
      <c r="H227" s="20">
        <v>97</v>
      </c>
      <c r="I227" s="20">
        <v>203</v>
      </c>
      <c r="J227" s="20">
        <v>303</v>
      </c>
      <c r="K227" s="20">
        <v>102</v>
      </c>
      <c r="L227" s="20">
        <v>384</v>
      </c>
      <c r="M227" s="20">
        <v>282</v>
      </c>
      <c r="N227" s="20">
        <v>76</v>
      </c>
      <c r="O227" s="20">
        <v>421</v>
      </c>
      <c r="P227" s="20">
        <v>309</v>
      </c>
      <c r="Q227" s="20">
        <v>145</v>
      </c>
      <c r="R227" s="20" t="e">
        <f t="shared" si="104"/>
        <v>#VALUE!</v>
      </c>
      <c r="S227" s="20">
        <f t="shared" si="105"/>
        <v>258</v>
      </c>
      <c r="T227" s="20">
        <f t="shared" si="106"/>
        <v>40</v>
      </c>
      <c r="U227" s="24" t="e">
        <f t="shared" si="107"/>
        <v>#VALUE!</v>
      </c>
      <c r="V227" s="24">
        <f t="shared" si="108"/>
        <v>5.0588235294117645</v>
      </c>
      <c r="W227" s="24">
        <f t="shared" si="109"/>
        <v>0.38095238095238093</v>
      </c>
    </row>
    <row r="228" spans="1:23" x14ac:dyDescent="0.35">
      <c r="A228" s="14" t="s">
        <v>84</v>
      </c>
      <c r="B228" s="14" t="s">
        <v>70</v>
      </c>
      <c r="C228" s="20">
        <v>69</v>
      </c>
      <c r="D228" s="20">
        <v>41</v>
      </c>
      <c r="E228" s="20">
        <v>33</v>
      </c>
      <c r="F228" s="20">
        <v>61</v>
      </c>
      <c r="G228" s="20">
        <v>83</v>
      </c>
      <c r="H228" s="20">
        <v>62</v>
      </c>
      <c r="I228" s="20">
        <v>57</v>
      </c>
      <c r="J228" s="20">
        <v>187</v>
      </c>
      <c r="K228" s="20">
        <v>116</v>
      </c>
      <c r="L228" s="20">
        <v>112</v>
      </c>
      <c r="M228" s="20">
        <v>62</v>
      </c>
      <c r="N228" s="20">
        <v>234</v>
      </c>
      <c r="O228" s="20">
        <v>148</v>
      </c>
      <c r="P228" s="20">
        <v>153</v>
      </c>
      <c r="Q228" s="20">
        <v>291</v>
      </c>
      <c r="R228" s="20">
        <f t="shared" si="104"/>
        <v>79</v>
      </c>
      <c r="S228" s="20">
        <f t="shared" si="105"/>
        <v>112</v>
      </c>
      <c r="T228" s="20">
        <f t="shared" si="106"/>
        <v>258</v>
      </c>
      <c r="U228" s="24">
        <f t="shared" si="107"/>
        <v>1.144927536231884</v>
      </c>
      <c r="V228" s="24">
        <f t="shared" si="108"/>
        <v>2.7317073170731709</v>
      </c>
      <c r="W228" s="24">
        <f t="shared" si="109"/>
        <v>7.8181818181818183</v>
      </c>
    </row>
    <row r="229" spans="1:23" x14ac:dyDescent="0.35">
      <c r="A229" s="14" t="s">
        <v>86</v>
      </c>
      <c r="B229" s="14" t="s">
        <v>72</v>
      </c>
      <c r="C229" s="20">
        <v>22</v>
      </c>
      <c r="D229" s="20">
        <v>24</v>
      </c>
      <c r="E229" s="20">
        <v>88</v>
      </c>
      <c r="F229" s="20">
        <v>39</v>
      </c>
      <c r="G229" s="20">
        <v>29</v>
      </c>
      <c r="H229" s="20">
        <v>85</v>
      </c>
      <c r="I229" s="20">
        <v>23</v>
      </c>
      <c r="J229" s="20">
        <v>42</v>
      </c>
      <c r="K229" s="20">
        <v>74</v>
      </c>
      <c r="L229" s="20">
        <v>47</v>
      </c>
      <c r="M229" s="20">
        <v>37</v>
      </c>
      <c r="N229" s="20">
        <v>95</v>
      </c>
      <c r="O229" s="20">
        <v>52</v>
      </c>
      <c r="P229" s="20">
        <v>71</v>
      </c>
      <c r="Q229" s="20">
        <v>90</v>
      </c>
      <c r="R229" s="20">
        <f t="shared" si="104"/>
        <v>30</v>
      </c>
      <c r="S229" s="20">
        <f t="shared" si="105"/>
        <v>47</v>
      </c>
      <c r="T229" s="20">
        <f t="shared" si="106"/>
        <v>2</v>
      </c>
      <c r="U229" s="24">
        <f t="shared" si="107"/>
        <v>1.3636363636363635</v>
      </c>
      <c r="V229" s="24">
        <f t="shared" si="108"/>
        <v>1.9583333333333333</v>
      </c>
      <c r="W229" s="24">
        <f t="shared" si="109"/>
        <v>2.2727272727272728E-2</v>
      </c>
    </row>
    <row r="230" spans="1:23" x14ac:dyDescent="0.35">
      <c r="A230" s="14" t="s">
        <v>78</v>
      </c>
      <c r="B230" s="14" t="s">
        <v>64</v>
      </c>
      <c r="C230" s="20">
        <v>47</v>
      </c>
      <c r="D230" s="20">
        <v>187</v>
      </c>
      <c r="E230" s="20">
        <v>105</v>
      </c>
      <c r="F230" s="20">
        <v>35</v>
      </c>
      <c r="G230" s="20">
        <v>102</v>
      </c>
      <c r="H230" s="20">
        <v>49</v>
      </c>
      <c r="I230" s="20">
        <v>51</v>
      </c>
      <c r="J230" s="20">
        <v>60</v>
      </c>
      <c r="K230" s="20">
        <v>24</v>
      </c>
      <c r="L230" s="20">
        <v>71</v>
      </c>
      <c r="M230" s="20">
        <v>34</v>
      </c>
      <c r="N230" s="20">
        <v>20</v>
      </c>
      <c r="O230" s="20">
        <v>53</v>
      </c>
      <c r="P230" s="20">
        <v>55</v>
      </c>
      <c r="Q230" s="20">
        <v>73</v>
      </c>
      <c r="R230" s="20">
        <f t="shared" si="104"/>
        <v>6</v>
      </c>
      <c r="S230" s="20">
        <f t="shared" si="105"/>
        <v>-132</v>
      </c>
      <c r="T230" s="20">
        <f t="shared" si="106"/>
        <v>-32</v>
      </c>
      <c r="U230" s="24">
        <f t="shared" si="107"/>
        <v>0.1276595744680851</v>
      </c>
      <c r="V230" s="24">
        <f t="shared" si="108"/>
        <v>-0.70588235294117652</v>
      </c>
      <c r="W230" s="24">
        <f t="shared" si="109"/>
        <v>-0.30476190476190479</v>
      </c>
    </row>
    <row r="231" spans="1:23" x14ac:dyDescent="0.35">
      <c r="A231" s="14" t="s">
        <v>89</v>
      </c>
      <c r="B231" s="14" t="s">
        <v>75</v>
      </c>
      <c r="C231" s="20">
        <v>12</v>
      </c>
      <c r="D231" s="20">
        <v>8</v>
      </c>
      <c r="E231" s="26" t="s">
        <v>61</v>
      </c>
      <c r="F231" s="20">
        <v>16</v>
      </c>
      <c r="G231" s="20">
        <v>35</v>
      </c>
      <c r="H231" s="20">
        <v>18</v>
      </c>
      <c r="I231" s="20">
        <v>40</v>
      </c>
      <c r="J231" s="20">
        <v>21</v>
      </c>
      <c r="K231" s="20">
        <v>15</v>
      </c>
      <c r="L231" s="20">
        <v>60</v>
      </c>
      <c r="M231" s="26" t="s">
        <v>61</v>
      </c>
      <c r="N231" s="20">
        <v>77</v>
      </c>
      <c r="O231" s="20">
        <v>23</v>
      </c>
      <c r="P231" s="20">
        <v>26</v>
      </c>
      <c r="Q231" s="20">
        <v>16</v>
      </c>
      <c r="R231" s="20">
        <f t="shared" si="104"/>
        <v>11</v>
      </c>
      <c r="S231" s="20">
        <f t="shared" si="105"/>
        <v>18</v>
      </c>
      <c r="T231" s="20" t="e">
        <f t="shared" si="106"/>
        <v>#VALUE!</v>
      </c>
      <c r="U231" s="24">
        <f t="shared" si="107"/>
        <v>0.91666666666666663</v>
      </c>
      <c r="V231" s="24">
        <f t="shared" si="108"/>
        <v>2.25</v>
      </c>
      <c r="W231" s="24" t="e">
        <f t="shared" si="109"/>
        <v>#VALUE!</v>
      </c>
    </row>
    <row r="232" spans="1:23" x14ac:dyDescent="0.35">
      <c r="A232" s="14" t="s">
        <v>77</v>
      </c>
      <c r="B232" s="14" t="s">
        <v>63</v>
      </c>
      <c r="C232" s="20">
        <v>0</v>
      </c>
      <c r="D232" s="26" t="s">
        <v>61</v>
      </c>
      <c r="E232" s="26" t="s">
        <v>61</v>
      </c>
      <c r="F232" s="20">
        <v>0</v>
      </c>
      <c r="G232" s="20">
        <v>0</v>
      </c>
      <c r="H232" s="26" t="s">
        <v>61</v>
      </c>
      <c r="I232" s="20">
        <v>0</v>
      </c>
      <c r="J232" s="20">
        <v>0</v>
      </c>
      <c r="K232" s="26" t="s">
        <v>61</v>
      </c>
      <c r="L232" s="20">
        <v>0</v>
      </c>
      <c r="M232" s="20">
        <v>0</v>
      </c>
      <c r="N232" s="20">
        <v>0</v>
      </c>
      <c r="O232" s="20">
        <v>0</v>
      </c>
      <c r="P232" s="20">
        <v>0</v>
      </c>
      <c r="Q232" s="20">
        <v>0</v>
      </c>
      <c r="R232" s="20">
        <f t="shared" si="104"/>
        <v>0</v>
      </c>
      <c r="S232" s="20" t="e">
        <f t="shared" si="105"/>
        <v>#VALUE!</v>
      </c>
      <c r="T232" s="20" t="e">
        <f t="shared" si="106"/>
        <v>#VALUE!</v>
      </c>
      <c r="U232" s="24" t="e">
        <f t="shared" si="107"/>
        <v>#DIV/0!</v>
      </c>
      <c r="V232" s="24" t="e">
        <f t="shared" si="108"/>
        <v>#VALUE!</v>
      </c>
      <c r="W232" s="24" t="e">
        <f t="shared" si="109"/>
        <v>#VALUE!</v>
      </c>
    </row>
    <row r="233" spans="1:23" x14ac:dyDescent="0.35">
      <c r="A233" s="14" t="s">
        <v>79</v>
      </c>
      <c r="B233" s="14" t="s">
        <v>65</v>
      </c>
      <c r="C233" s="20">
        <v>0</v>
      </c>
      <c r="D233" s="26" t="s">
        <v>61</v>
      </c>
      <c r="E233" s="20">
        <v>0</v>
      </c>
      <c r="F233" s="26" t="s">
        <v>61</v>
      </c>
      <c r="G233" s="26" t="s">
        <v>61</v>
      </c>
      <c r="H233" s="26" t="s">
        <v>61</v>
      </c>
      <c r="I233" s="20">
        <v>0</v>
      </c>
      <c r="J233" s="20">
        <v>0</v>
      </c>
      <c r="K233" s="26" t="s">
        <v>61</v>
      </c>
      <c r="L233" s="20">
        <v>0</v>
      </c>
      <c r="M233" s="20">
        <v>0</v>
      </c>
      <c r="N233" s="20">
        <v>0</v>
      </c>
      <c r="O233" s="26" t="s">
        <v>61</v>
      </c>
      <c r="P233" s="20">
        <v>0</v>
      </c>
      <c r="Q233" s="20">
        <v>0</v>
      </c>
      <c r="R233" s="20" t="e">
        <f t="shared" si="104"/>
        <v>#VALUE!</v>
      </c>
      <c r="S233" s="20" t="e">
        <f t="shared" si="105"/>
        <v>#VALUE!</v>
      </c>
      <c r="T233" s="20">
        <f t="shared" si="106"/>
        <v>0</v>
      </c>
      <c r="U233" s="24" t="e">
        <f t="shared" si="107"/>
        <v>#VALUE!</v>
      </c>
      <c r="V233" s="24" t="e">
        <f t="shared" si="108"/>
        <v>#VALUE!</v>
      </c>
      <c r="W233" s="24" t="e">
        <f t="shared" si="109"/>
        <v>#DIV/0!</v>
      </c>
    </row>
    <row r="234" spans="1:23" x14ac:dyDescent="0.35">
      <c r="A234" s="14" t="s">
        <v>81</v>
      </c>
      <c r="B234" s="14" t="s">
        <v>67</v>
      </c>
      <c r="C234" s="20">
        <v>15</v>
      </c>
      <c r="D234" s="26" t="s">
        <v>61</v>
      </c>
      <c r="E234" s="26" t="s">
        <v>61</v>
      </c>
      <c r="F234" s="26" t="s">
        <v>61</v>
      </c>
      <c r="G234" s="26" t="s">
        <v>61</v>
      </c>
      <c r="H234" s="20">
        <v>66</v>
      </c>
      <c r="I234" s="26" t="s">
        <v>61</v>
      </c>
      <c r="J234" s="20">
        <v>11</v>
      </c>
      <c r="K234" s="20">
        <v>31</v>
      </c>
      <c r="L234" s="20">
        <v>38</v>
      </c>
      <c r="M234" s="20">
        <v>11</v>
      </c>
      <c r="N234" s="20">
        <v>55</v>
      </c>
      <c r="O234" s="26" t="s">
        <v>61</v>
      </c>
      <c r="P234" s="20">
        <v>45</v>
      </c>
      <c r="Q234" s="20">
        <v>38</v>
      </c>
      <c r="R234" s="20" t="e">
        <f t="shared" si="104"/>
        <v>#VALUE!</v>
      </c>
      <c r="S234" s="20" t="e">
        <f t="shared" si="105"/>
        <v>#VALUE!</v>
      </c>
      <c r="T234" s="20" t="e">
        <f t="shared" si="106"/>
        <v>#VALUE!</v>
      </c>
      <c r="U234" s="24" t="e">
        <f t="shared" si="107"/>
        <v>#VALUE!</v>
      </c>
      <c r="V234" s="24" t="e">
        <f t="shared" si="108"/>
        <v>#VALUE!</v>
      </c>
      <c r="W234" s="24" t="e">
        <f t="shared" si="109"/>
        <v>#VALUE!</v>
      </c>
    </row>
    <row r="235" spans="1:23" x14ac:dyDescent="0.35">
      <c r="A235" s="14" t="s">
        <v>88</v>
      </c>
      <c r="B235" s="14" t="s">
        <v>74</v>
      </c>
      <c r="C235" s="20">
        <v>14</v>
      </c>
      <c r="D235" s="26" t="s">
        <v>61</v>
      </c>
      <c r="E235" s="26" t="s">
        <v>61</v>
      </c>
      <c r="F235" s="20">
        <v>6</v>
      </c>
      <c r="G235" s="20">
        <v>28</v>
      </c>
      <c r="H235" s="26" t="s">
        <v>61</v>
      </c>
      <c r="I235" s="26" t="s">
        <v>61</v>
      </c>
      <c r="J235" s="20">
        <v>275</v>
      </c>
      <c r="K235" s="20">
        <v>43</v>
      </c>
      <c r="L235" s="20">
        <v>21</v>
      </c>
      <c r="M235" s="20">
        <v>42</v>
      </c>
      <c r="N235" s="20">
        <v>11</v>
      </c>
      <c r="O235" s="20">
        <v>19</v>
      </c>
      <c r="P235" s="20">
        <v>54</v>
      </c>
      <c r="Q235" s="26" t="s">
        <v>61</v>
      </c>
      <c r="R235" s="20">
        <f t="shared" si="104"/>
        <v>5</v>
      </c>
      <c r="S235" s="20" t="e">
        <f t="shared" si="105"/>
        <v>#VALUE!</v>
      </c>
      <c r="T235" s="20" t="e">
        <f t="shared" si="106"/>
        <v>#VALUE!</v>
      </c>
      <c r="U235" s="24">
        <f t="shared" si="107"/>
        <v>0.35714285714285715</v>
      </c>
      <c r="V235" s="24" t="e">
        <f t="shared" si="108"/>
        <v>#VALUE!</v>
      </c>
      <c r="W235" s="24" t="e">
        <f t="shared" si="109"/>
        <v>#VALUE!</v>
      </c>
    </row>
    <row r="237" spans="1:23" x14ac:dyDescent="0.35">
      <c r="A237" s="30" t="s">
        <v>96</v>
      </c>
    </row>
    <row r="238" spans="1:23" x14ac:dyDescent="0.35">
      <c r="A238" s="29" t="s">
        <v>103</v>
      </c>
      <c r="C238" s="1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</row>
    <row r="239" spans="1:23" x14ac:dyDescent="0.35">
      <c r="A239" s="17"/>
      <c r="B239" s="17"/>
      <c r="C239" s="3" t="s">
        <v>22</v>
      </c>
      <c r="D239" s="3" t="s">
        <v>23</v>
      </c>
      <c r="E239" s="3" t="s">
        <v>24</v>
      </c>
      <c r="F239" s="4" t="s">
        <v>22</v>
      </c>
      <c r="G239" s="4" t="s">
        <v>23</v>
      </c>
      <c r="H239" s="4" t="s">
        <v>24</v>
      </c>
      <c r="I239" s="5" t="s">
        <v>22</v>
      </c>
      <c r="J239" s="5" t="s">
        <v>23</v>
      </c>
      <c r="K239" s="5" t="s">
        <v>24</v>
      </c>
      <c r="L239" s="6" t="s">
        <v>22</v>
      </c>
      <c r="M239" s="6" t="s">
        <v>23</v>
      </c>
      <c r="N239" s="6" t="s">
        <v>24</v>
      </c>
      <c r="O239" s="11" t="s">
        <v>22</v>
      </c>
      <c r="P239" s="11" t="s">
        <v>23</v>
      </c>
      <c r="Q239" s="11" t="s">
        <v>24</v>
      </c>
      <c r="R239" s="48" t="s">
        <v>58</v>
      </c>
      <c r="S239" s="48"/>
      <c r="T239" s="48"/>
      <c r="U239" s="49" t="s">
        <v>58</v>
      </c>
      <c r="V239" s="49"/>
      <c r="W239" s="49"/>
    </row>
    <row r="240" spans="1:23" x14ac:dyDescent="0.35">
      <c r="A240" s="17"/>
      <c r="B240" s="17"/>
      <c r="C240" s="3" t="s">
        <v>25</v>
      </c>
      <c r="D240" s="3" t="s">
        <v>26</v>
      </c>
      <c r="E240" s="3" t="s">
        <v>27</v>
      </c>
      <c r="F240" s="4" t="s">
        <v>25</v>
      </c>
      <c r="G240" s="4" t="s">
        <v>26</v>
      </c>
      <c r="H240" s="4" t="s">
        <v>27</v>
      </c>
      <c r="I240" s="5" t="s">
        <v>25</v>
      </c>
      <c r="J240" s="5" t="s">
        <v>26</v>
      </c>
      <c r="K240" s="5" t="s">
        <v>27</v>
      </c>
      <c r="L240" s="6" t="s">
        <v>25</v>
      </c>
      <c r="M240" s="6" t="s">
        <v>26</v>
      </c>
      <c r="N240" s="6" t="s">
        <v>27</v>
      </c>
      <c r="O240" s="11" t="s">
        <v>25</v>
      </c>
      <c r="P240" s="11" t="s">
        <v>26</v>
      </c>
      <c r="Q240" s="11" t="s">
        <v>27</v>
      </c>
      <c r="R240" s="21" t="s">
        <v>25</v>
      </c>
      <c r="S240" s="21" t="s">
        <v>26</v>
      </c>
      <c r="T240" s="21" t="s">
        <v>27</v>
      </c>
      <c r="U240" s="22" t="s">
        <v>25</v>
      </c>
      <c r="V240" s="22" t="s">
        <v>26</v>
      </c>
      <c r="W240" s="22" t="s">
        <v>27</v>
      </c>
    </row>
    <row r="241" spans="1:23" x14ac:dyDescent="0.35">
      <c r="A241" s="17"/>
      <c r="B241" s="17"/>
      <c r="C241" s="7">
        <v>2019</v>
      </c>
      <c r="D241" s="7">
        <v>2019</v>
      </c>
      <c r="E241" s="7">
        <v>2019</v>
      </c>
      <c r="F241" s="8">
        <v>2023</v>
      </c>
      <c r="G241" s="8">
        <v>2023</v>
      </c>
      <c r="H241" s="8">
        <v>2023</v>
      </c>
      <c r="I241" s="9" t="s">
        <v>28</v>
      </c>
      <c r="J241" s="9" t="s">
        <v>28</v>
      </c>
      <c r="K241" s="9" t="s">
        <v>28</v>
      </c>
      <c r="L241" s="10" t="s">
        <v>29</v>
      </c>
      <c r="M241" s="10" t="s">
        <v>29</v>
      </c>
      <c r="N241" s="10" t="s">
        <v>29</v>
      </c>
      <c r="O241" s="12" t="s">
        <v>30</v>
      </c>
      <c r="P241" s="12" t="s">
        <v>30</v>
      </c>
      <c r="Q241" s="12" t="s">
        <v>30</v>
      </c>
      <c r="R241" s="21" t="s">
        <v>22</v>
      </c>
      <c r="S241" s="21" t="s">
        <v>23</v>
      </c>
      <c r="T241" s="21" t="s">
        <v>24</v>
      </c>
      <c r="U241" s="22" t="s">
        <v>22</v>
      </c>
      <c r="V241" s="22" t="s">
        <v>23</v>
      </c>
      <c r="W241" s="22" t="s">
        <v>24</v>
      </c>
    </row>
    <row r="242" spans="1:23" x14ac:dyDescent="0.35">
      <c r="A242" s="14" t="s">
        <v>31</v>
      </c>
      <c r="B242" s="14" t="s">
        <v>32</v>
      </c>
      <c r="C242" s="20">
        <v>8439</v>
      </c>
      <c r="D242" s="20">
        <v>7237</v>
      </c>
      <c r="E242" s="20">
        <v>9774</v>
      </c>
      <c r="F242" s="20">
        <v>5763</v>
      </c>
      <c r="G242" s="20">
        <v>5649</v>
      </c>
      <c r="H242" s="20">
        <v>6209</v>
      </c>
      <c r="I242" s="20">
        <v>4685</v>
      </c>
      <c r="J242" s="20">
        <v>5332</v>
      </c>
      <c r="K242" s="20">
        <v>7186</v>
      </c>
      <c r="L242" s="20">
        <v>6208</v>
      </c>
      <c r="M242" s="20">
        <v>5782</v>
      </c>
      <c r="N242" s="20">
        <v>7638</v>
      </c>
      <c r="O242" s="20">
        <v>5925</v>
      </c>
      <c r="P242" s="20">
        <v>6807</v>
      </c>
      <c r="Q242" s="20">
        <v>8004</v>
      </c>
      <c r="R242" s="20">
        <f>O242-C242</f>
        <v>-2514</v>
      </c>
      <c r="S242" s="20">
        <f t="shared" ref="S242:S245" si="110">P242-D242</f>
        <v>-430</v>
      </c>
      <c r="T242" s="20">
        <f t="shared" ref="T242:T245" si="111">Q242-E242</f>
        <v>-1770</v>
      </c>
      <c r="U242" s="24">
        <f>(O242-C242)/C242</f>
        <v>-0.29790259509420547</v>
      </c>
      <c r="V242" s="24">
        <f t="shared" ref="V242:V245" si="112">(P242-D242)/D242</f>
        <v>-5.9416885449772007E-2</v>
      </c>
      <c r="W242" s="24">
        <f t="shared" ref="W242:W245" si="113">(Q242-E242)/E242</f>
        <v>-0.18109269490484961</v>
      </c>
    </row>
    <row r="243" spans="1:23" x14ac:dyDescent="0.35">
      <c r="A243" s="14" t="s">
        <v>94</v>
      </c>
      <c r="B243" s="14" t="s">
        <v>95</v>
      </c>
      <c r="C243" s="20">
        <v>4377</v>
      </c>
      <c r="D243" s="20">
        <v>4773</v>
      </c>
      <c r="E243" s="20">
        <v>5198</v>
      </c>
      <c r="F243" s="20">
        <v>3802</v>
      </c>
      <c r="G243" s="20">
        <v>3716</v>
      </c>
      <c r="H243" s="20">
        <v>4567</v>
      </c>
      <c r="I243" s="20">
        <v>3159</v>
      </c>
      <c r="J243" s="20">
        <v>3330</v>
      </c>
      <c r="K243" s="20">
        <v>4850</v>
      </c>
      <c r="L243" s="20">
        <v>4428</v>
      </c>
      <c r="M243" s="20">
        <v>4244</v>
      </c>
      <c r="N243" s="20">
        <v>4651</v>
      </c>
      <c r="O243" s="20">
        <v>4066</v>
      </c>
      <c r="P243" s="20">
        <v>4618</v>
      </c>
      <c r="Q243" s="20">
        <v>4936</v>
      </c>
      <c r="R243" s="20">
        <f t="shared" ref="R243:R245" si="114">O243-C243</f>
        <v>-311</v>
      </c>
      <c r="S243" s="20">
        <f t="shared" si="110"/>
        <v>-155</v>
      </c>
      <c r="T243" s="20">
        <f t="shared" si="111"/>
        <v>-262</v>
      </c>
      <c r="U243" s="24">
        <f t="shared" ref="U243:U245" si="115">(O243-C243)/C243</f>
        <v>-7.105323280785926E-2</v>
      </c>
      <c r="V243" s="24">
        <f t="shared" si="112"/>
        <v>-3.2474334799916196E-2</v>
      </c>
      <c r="W243" s="24">
        <f t="shared" si="113"/>
        <v>-5.0404001539053479E-2</v>
      </c>
    </row>
    <row r="244" spans="1:23" x14ac:dyDescent="0.35">
      <c r="A244" s="14" t="s">
        <v>60</v>
      </c>
      <c r="B244" s="14" t="s">
        <v>60</v>
      </c>
      <c r="C244" s="20">
        <v>4248</v>
      </c>
      <c r="D244" s="20">
        <v>4614</v>
      </c>
      <c r="E244" s="20">
        <v>5059</v>
      </c>
      <c r="F244" s="20">
        <v>3761</v>
      </c>
      <c r="G244" s="26" t="s">
        <v>61</v>
      </c>
      <c r="H244" s="26" t="s">
        <v>61</v>
      </c>
      <c r="I244" s="26" t="s">
        <v>61</v>
      </c>
      <c r="J244" s="20">
        <v>3283</v>
      </c>
      <c r="K244" s="20">
        <v>4806</v>
      </c>
      <c r="L244" s="20">
        <v>4401</v>
      </c>
      <c r="M244" s="20">
        <v>4188</v>
      </c>
      <c r="N244" s="20">
        <v>4620</v>
      </c>
      <c r="O244" s="20">
        <v>4005</v>
      </c>
      <c r="P244" s="20">
        <v>4556</v>
      </c>
      <c r="Q244" s="26" t="s">
        <v>61</v>
      </c>
      <c r="R244" s="20">
        <f t="shared" si="114"/>
        <v>-243</v>
      </c>
      <c r="S244" s="20">
        <f t="shared" si="110"/>
        <v>-58</v>
      </c>
      <c r="T244" s="20" t="e">
        <f t="shared" si="111"/>
        <v>#VALUE!</v>
      </c>
      <c r="U244" s="24">
        <f t="shared" si="115"/>
        <v>-5.7203389830508475E-2</v>
      </c>
      <c r="V244" s="24">
        <f t="shared" si="112"/>
        <v>-1.2570437798006068E-2</v>
      </c>
      <c r="W244" s="24" t="e">
        <f t="shared" si="113"/>
        <v>#VALUE!</v>
      </c>
    </row>
    <row r="245" spans="1:23" x14ac:dyDescent="0.35">
      <c r="A245" s="14" t="s">
        <v>91</v>
      </c>
      <c r="B245" s="14" t="s">
        <v>62</v>
      </c>
      <c r="C245" s="20">
        <v>129</v>
      </c>
      <c r="D245" s="20">
        <v>159</v>
      </c>
      <c r="E245" s="20">
        <v>139</v>
      </c>
      <c r="F245" s="20">
        <v>41</v>
      </c>
      <c r="G245" s="26" t="s">
        <v>61</v>
      </c>
      <c r="H245" s="26" t="s">
        <v>61</v>
      </c>
      <c r="I245" s="26" t="s">
        <v>61</v>
      </c>
      <c r="J245" s="20">
        <v>47</v>
      </c>
      <c r="K245" s="20">
        <v>44</v>
      </c>
      <c r="L245" s="20">
        <v>27</v>
      </c>
      <c r="M245" s="20">
        <v>56</v>
      </c>
      <c r="N245" s="20">
        <v>31</v>
      </c>
      <c r="O245" s="20">
        <v>61</v>
      </c>
      <c r="P245" s="20">
        <v>62</v>
      </c>
      <c r="Q245" s="26" t="s">
        <v>61</v>
      </c>
      <c r="R245" s="20">
        <f t="shared" si="114"/>
        <v>-68</v>
      </c>
      <c r="S245" s="20">
        <f t="shared" si="110"/>
        <v>-97</v>
      </c>
      <c r="T245" s="20" t="e">
        <f t="shared" si="111"/>
        <v>#VALUE!</v>
      </c>
      <c r="U245" s="24">
        <f t="shared" si="115"/>
        <v>-0.52713178294573648</v>
      </c>
      <c r="V245" s="24">
        <f t="shared" si="112"/>
        <v>-0.61006289308176098</v>
      </c>
      <c r="W245" s="24" t="e">
        <f t="shared" si="113"/>
        <v>#VALUE!</v>
      </c>
    </row>
    <row r="246" spans="1:23" x14ac:dyDescent="0.35">
      <c r="A246" s="14" t="s">
        <v>84</v>
      </c>
      <c r="B246" s="14" t="s">
        <v>70</v>
      </c>
      <c r="C246" s="20">
        <v>3204</v>
      </c>
      <c r="D246" s="20">
        <v>1603</v>
      </c>
      <c r="E246" s="20">
        <v>2749</v>
      </c>
      <c r="F246" s="20">
        <v>1523</v>
      </c>
      <c r="G246" s="20">
        <v>1494</v>
      </c>
      <c r="H246" s="20">
        <v>1102</v>
      </c>
      <c r="I246" s="20">
        <v>909</v>
      </c>
      <c r="J246" s="20">
        <v>1185</v>
      </c>
      <c r="K246" s="20">
        <v>1503</v>
      </c>
      <c r="L246" s="20">
        <v>1354</v>
      </c>
      <c r="M246" s="20">
        <v>1103</v>
      </c>
      <c r="N246" s="20">
        <v>2179</v>
      </c>
      <c r="O246" s="20">
        <v>1407</v>
      </c>
      <c r="P246" s="20">
        <v>1560</v>
      </c>
      <c r="Q246" s="20">
        <v>2353</v>
      </c>
      <c r="R246" s="20">
        <f t="shared" ref="R246:R256" si="116">O246-C246</f>
        <v>-1797</v>
      </c>
      <c r="S246" s="20">
        <f t="shared" ref="S246:S256" si="117">P246-D246</f>
        <v>-43</v>
      </c>
      <c r="T246" s="20">
        <f t="shared" ref="T246:T256" si="118">Q246-E246</f>
        <v>-396</v>
      </c>
      <c r="U246" s="24">
        <f t="shared" ref="U246:U256" si="119">(O246-C246)/C246</f>
        <v>-0.56086142322097376</v>
      </c>
      <c r="V246" s="24">
        <f t="shared" ref="V246:V256" si="120">(P246-D246)/D246</f>
        <v>-2.6824703680598878E-2</v>
      </c>
      <c r="W246" s="24">
        <f t="shared" ref="W246:W256" si="121">(Q246-E246)/E246</f>
        <v>-0.1440523826846126</v>
      </c>
    </row>
    <row r="247" spans="1:23" x14ac:dyDescent="0.35">
      <c r="A247" s="14" t="s">
        <v>87</v>
      </c>
      <c r="B247" s="14" t="s">
        <v>73</v>
      </c>
      <c r="C247" s="20">
        <v>452</v>
      </c>
      <c r="D247" s="20">
        <v>451</v>
      </c>
      <c r="E247" s="20">
        <v>422</v>
      </c>
      <c r="F247" s="20">
        <v>188</v>
      </c>
      <c r="G247" s="20">
        <v>260</v>
      </c>
      <c r="H247" s="20">
        <v>261</v>
      </c>
      <c r="I247" s="20">
        <v>139</v>
      </c>
      <c r="J247" s="20">
        <v>240</v>
      </c>
      <c r="K247" s="20">
        <v>166</v>
      </c>
      <c r="L247" s="20">
        <v>241</v>
      </c>
      <c r="M247" s="20">
        <v>177</v>
      </c>
      <c r="N247" s="20">
        <v>293</v>
      </c>
      <c r="O247" s="20">
        <v>228</v>
      </c>
      <c r="P247" s="20">
        <v>291</v>
      </c>
      <c r="Q247" s="20">
        <v>424</v>
      </c>
      <c r="R247" s="20">
        <f t="shared" si="116"/>
        <v>-224</v>
      </c>
      <c r="S247" s="20">
        <f t="shared" si="117"/>
        <v>-160</v>
      </c>
      <c r="T247" s="20">
        <f t="shared" si="118"/>
        <v>2</v>
      </c>
      <c r="U247" s="24">
        <f t="shared" si="119"/>
        <v>-0.49557522123893805</v>
      </c>
      <c r="V247" s="24">
        <f t="shared" si="120"/>
        <v>-0.35476718403547675</v>
      </c>
      <c r="W247" s="24">
        <f t="shared" si="121"/>
        <v>4.7393364928909956E-3</v>
      </c>
    </row>
    <row r="248" spans="1:23" x14ac:dyDescent="0.35">
      <c r="A248" s="14" t="s">
        <v>78</v>
      </c>
      <c r="B248" s="14" t="s">
        <v>64</v>
      </c>
      <c r="C248" s="20">
        <v>96</v>
      </c>
      <c r="D248" s="20">
        <v>67</v>
      </c>
      <c r="E248" s="20">
        <v>178</v>
      </c>
      <c r="F248" s="20">
        <v>70</v>
      </c>
      <c r="G248" s="20">
        <v>38</v>
      </c>
      <c r="H248" s="20">
        <v>121</v>
      </c>
      <c r="I248" s="20">
        <v>121</v>
      </c>
      <c r="J248" s="20">
        <v>125</v>
      </c>
      <c r="K248" s="20">
        <v>79</v>
      </c>
      <c r="L248" s="20">
        <v>94</v>
      </c>
      <c r="M248" s="20">
        <v>56</v>
      </c>
      <c r="N248" s="20">
        <v>82</v>
      </c>
      <c r="O248" s="20">
        <v>66</v>
      </c>
      <c r="P248" s="20">
        <v>48</v>
      </c>
      <c r="Q248" s="20">
        <v>131</v>
      </c>
      <c r="R248" s="20">
        <f t="shared" si="116"/>
        <v>-30</v>
      </c>
      <c r="S248" s="20">
        <f t="shared" si="117"/>
        <v>-19</v>
      </c>
      <c r="T248" s="20">
        <f t="shared" si="118"/>
        <v>-47</v>
      </c>
      <c r="U248" s="24">
        <f t="shared" si="119"/>
        <v>-0.3125</v>
      </c>
      <c r="V248" s="24">
        <f t="shared" si="120"/>
        <v>-0.28358208955223879</v>
      </c>
      <c r="W248" s="24">
        <f t="shared" si="121"/>
        <v>-0.2640449438202247</v>
      </c>
    </row>
    <row r="249" spans="1:23" x14ac:dyDescent="0.35">
      <c r="A249" s="14" t="s">
        <v>86</v>
      </c>
      <c r="B249" s="14" t="s">
        <v>72</v>
      </c>
      <c r="C249" s="20">
        <v>41</v>
      </c>
      <c r="D249" s="20">
        <v>33</v>
      </c>
      <c r="E249" s="20">
        <v>937</v>
      </c>
      <c r="F249" s="20">
        <v>40</v>
      </c>
      <c r="G249" s="20">
        <v>28</v>
      </c>
      <c r="H249" s="20">
        <v>48</v>
      </c>
      <c r="I249" s="20">
        <v>42</v>
      </c>
      <c r="J249" s="20">
        <v>36</v>
      </c>
      <c r="K249" s="20">
        <v>35</v>
      </c>
      <c r="L249" s="20">
        <v>16</v>
      </c>
      <c r="M249" s="20">
        <v>34</v>
      </c>
      <c r="N249" s="20">
        <v>42</v>
      </c>
      <c r="O249" s="20">
        <v>52</v>
      </c>
      <c r="P249" s="20">
        <v>51</v>
      </c>
      <c r="Q249" s="20">
        <v>83</v>
      </c>
      <c r="R249" s="20">
        <f t="shared" si="116"/>
        <v>11</v>
      </c>
      <c r="S249" s="20">
        <f t="shared" si="117"/>
        <v>18</v>
      </c>
      <c r="T249" s="20">
        <f t="shared" si="118"/>
        <v>-854</v>
      </c>
      <c r="U249" s="24">
        <f t="shared" si="119"/>
        <v>0.26829268292682928</v>
      </c>
      <c r="V249" s="24">
        <f t="shared" si="120"/>
        <v>0.54545454545454541</v>
      </c>
      <c r="W249" s="24">
        <f t="shared" si="121"/>
        <v>-0.91141942369263607</v>
      </c>
    </row>
    <row r="250" spans="1:23" x14ac:dyDescent="0.35">
      <c r="A250" s="14" t="s">
        <v>89</v>
      </c>
      <c r="B250" s="14" t="s">
        <v>75</v>
      </c>
      <c r="C250" s="20">
        <v>89</v>
      </c>
      <c r="D250" s="20">
        <v>36</v>
      </c>
      <c r="E250" s="20">
        <v>70</v>
      </c>
      <c r="F250" s="20">
        <v>51</v>
      </c>
      <c r="G250" s="20">
        <v>23</v>
      </c>
      <c r="H250" s="20">
        <v>45</v>
      </c>
      <c r="I250" s="20">
        <v>27</v>
      </c>
      <c r="J250" s="20">
        <v>11</v>
      </c>
      <c r="K250" s="20">
        <v>13</v>
      </c>
      <c r="L250" s="20">
        <v>26</v>
      </c>
      <c r="M250" s="20">
        <v>29</v>
      </c>
      <c r="N250" s="20">
        <v>16</v>
      </c>
      <c r="O250" s="20">
        <v>41</v>
      </c>
      <c r="P250" s="20">
        <v>47</v>
      </c>
      <c r="Q250" s="20">
        <v>25</v>
      </c>
      <c r="R250" s="20">
        <f t="shared" si="116"/>
        <v>-48</v>
      </c>
      <c r="S250" s="20">
        <f t="shared" si="117"/>
        <v>11</v>
      </c>
      <c r="T250" s="20">
        <f t="shared" si="118"/>
        <v>-45</v>
      </c>
      <c r="U250" s="24">
        <f t="shared" si="119"/>
        <v>-0.5393258426966292</v>
      </c>
      <c r="V250" s="24">
        <f t="shared" si="120"/>
        <v>0.30555555555555558</v>
      </c>
      <c r="W250" s="24">
        <f t="shared" si="121"/>
        <v>-0.6428571428571429</v>
      </c>
    </row>
    <row r="251" spans="1:23" x14ac:dyDescent="0.35">
      <c r="A251" s="14" t="s">
        <v>79</v>
      </c>
      <c r="B251" s="14" t="s">
        <v>65</v>
      </c>
      <c r="C251" s="26" t="s">
        <v>61</v>
      </c>
      <c r="D251" s="20">
        <v>0</v>
      </c>
      <c r="E251" s="26" t="s">
        <v>61</v>
      </c>
      <c r="F251" s="20">
        <v>0</v>
      </c>
      <c r="G251" s="20">
        <v>0</v>
      </c>
      <c r="H251" s="20">
        <v>0</v>
      </c>
      <c r="I251" s="20">
        <v>0</v>
      </c>
      <c r="J251" s="26" t="s">
        <v>61</v>
      </c>
      <c r="K251" s="20">
        <v>0</v>
      </c>
      <c r="L251" s="20">
        <v>0</v>
      </c>
      <c r="M251" s="26" t="s">
        <v>61</v>
      </c>
      <c r="N251" s="26" t="s">
        <v>61</v>
      </c>
      <c r="O251" s="20">
        <v>0</v>
      </c>
      <c r="P251" s="20">
        <v>0</v>
      </c>
      <c r="Q251" s="20">
        <v>0</v>
      </c>
      <c r="R251" s="20" t="e">
        <f t="shared" si="116"/>
        <v>#VALUE!</v>
      </c>
      <c r="S251" s="20">
        <f t="shared" si="117"/>
        <v>0</v>
      </c>
      <c r="T251" s="20" t="e">
        <f t="shared" si="118"/>
        <v>#VALUE!</v>
      </c>
      <c r="U251" s="24" t="e">
        <f t="shared" si="119"/>
        <v>#VALUE!</v>
      </c>
      <c r="V251" s="24" t="e">
        <f t="shared" si="120"/>
        <v>#DIV/0!</v>
      </c>
      <c r="W251" s="24" t="e">
        <f t="shared" si="121"/>
        <v>#VALUE!</v>
      </c>
    </row>
    <row r="252" spans="1:23" x14ac:dyDescent="0.35">
      <c r="A252" s="14" t="s">
        <v>83</v>
      </c>
      <c r="B252" s="14" t="s">
        <v>69</v>
      </c>
      <c r="C252" s="20">
        <v>0</v>
      </c>
      <c r="D252" s="20">
        <v>0</v>
      </c>
      <c r="E252" s="20">
        <v>0</v>
      </c>
      <c r="F252" s="26" t="s">
        <v>61</v>
      </c>
      <c r="G252" s="26" t="s">
        <v>61</v>
      </c>
      <c r="H252" s="20">
        <v>0</v>
      </c>
      <c r="I252" s="20">
        <v>0</v>
      </c>
      <c r="J252" s="20">
        <v>0</v>
      </c>
      <c r="K252" s="26" t="s">
        <v>61</v>
      </c>
      <c r="L252" s="26" t="s">
        <v>61</v>
      </c>
      <c r="M252" s="20">
        <v>0</v>
      </c>
      <c r="N252" s="20">
        <v>0</v>
      </c>
      <c r="O252" s="20">
        <v>0</v>
      </c>
      <c r="P252" s="20">
        <v>0</v>
      </c>
      <c r="Q252" s="20">
        <v>0</v>
      </c>
      <c r="R252" s="20">
        <f t="shared" si="116"/>
        <v>0</v>
      </c>
      <c r="S252" s="20">
        <f t="shared" si="117"/>
        <v>0</v>
      </c>
      <c r="T252" s="20">
        <f t="shared" si="118"/>
        <v>0</v>
      </c>
      <c r="U252" s="24" t="e">
        <f t="shared" si="119"/>
        <v>#DIV/0!</v>
      </c>
      <c r="V252" s="24" t="e">
        <f t="shared" si="120"/>
        <v>#DIV/0!</v>
      </c>
      <c r="W252" s="24" t="e">
        <f t="shared" si="121"/>
        <v>#DIV/0!</v>
      </c>
    </row>
    <row r="253" spans="1:23" x14ac:dyDescent="0.35">
      <c r="A253" s="14" t="s">
        <v>85</v>
      </c>
      <c r="B253" s="14" t="s">
        <v>71</v>
      </c>
      <c r="C253" s="26" t="s">
        <v>61</v>
      </c>
      <c r="D253" s="26" t="s">
        <v>61</v>
      </c>
      <c r="E253" s="26" t="s">
        <v>61</v>
      </c>
      <c r="F253" s="20">
        <v>0</v>
      </c>
      <c r="G253" s="20">
        <v>0</v>
      </c>
      <c r="H253" s="20">
        <v>0</v>
      </c>
      <c r="I253" s="20">
        <v>0</v>
      </c>
      <c r="J253" s="20">
        <v>0</v>
      </c>
      <c r="K253" s="26" t="s">
        <v>61</v>
      </c>
      <c r="L253" s="20">
        <v>0</v>
      </c>
      <c r="M253" s="20">
        <v>0</v>
      </c>
      <c r="N253" s="20">
        <v>0</v>
      </c>
      <c r="O253" s="20">
        <v>0</v>
      </c>
      <c r="P253" s="20">
        <v>0</v>
      </c>
      <c r="Q253" s="20">
        <v>0</v>
      </c>
      <c r="R253" s="20" t="e">
        <f t="shared" si="116"/>
        <v>#VALUE!</v>
      </c>
      <c r="S253" s="20" t="e">
        <f t="shared" si="117"/>
        <v>#VALUE!</v>
      </c>
      <c r="T253" s="20" t="e">
        <f t="shared" si="118"/>
        <v>#VALUE!</v>
      </c>
      <c r="U253" s="24" t="e">
        <f t="shared" si="119"/>
        <v>#VALUE!</v>
      </c>
      <c r="V253" s="24" t="e">
        <f t="shared" si="120"/>
        <v>#VALUE!</v>
      </c>
      <c r="W253" s="24" t="e">
        <f t="shared" si="121"/>
        <v>#VALUE!</v>
      </c>
    </row>
    <row r="254" spans="1:23" x14ac:dyDescent="0.35">
      <c r="A254" s="14" t="s">
        <v>93</v>
      </c>
      <c r="B254" s="14" t="s">
        <v>93</v>
      </c>
      <c r="C254" s="26" t="s">
        <v>61</v>
      </c>
      <c r="D254" s="26" t="s">
        <v>61</v>
      </c>
      <c r="E254" s="26" t="s">
        <v>61</v>
      </c>
      <c r="F254" s="20">
        <v>164</v>
      </c>
      <c r="G254" s="20">
        <v>260</v>
      </c>
      <c r="H254" s="26" t="s">
        <v>61</v>
      </c>
      <c r="I254" s="26" t="s">
        <v>61</v>
      </c>
      <c r="J254" s="20">
        <v>240</v>
      </c>
      <c r="K254" s="20">
        <v>166</v>
      </c>
      <c r="L254" s="26" t="s">
        <v>61</v>
      </c>
      <c r="M254" s="20">
        <v>177</v>
      </c>
      <c r="N254" s="20">
        <v>293</v>
      </c>
      <c r="O254" s="26" t="s">
        <v>61</v>
      </c>
      <c r="P254" s="20">
        <v>291</v>
      </c>
      <c r="Q254" s="20">
        <v>424</v>
      </c>
      <c r="R254" s="20" t="e">
        <f t="shared" si="116"/>
        <v>#VALUE!</v>
      </c>
      <c r="S254" s="20" t="e">
        <f t="shared" si="117"/>
        <v>#VALUE!</v>
      </c>
      <c r="T254" s="20" t="e">
        <f t="shared" si="118"/>
        <v>#VALUE!</v>
      </c>
      <c r="U254" s="24" t="e">
        <f t="shared" si="119"/>
        <v>#VALUE!</v>
      </c>
      <c r="V254" s="24" t="e">
        <f t="shared" si="120"/>
        <v>#VALUE!</v>
      </c>
      <c r="W254" s="24" t="e">
        <f t="shared" si="121"/>
        <v>#VALUE!</v>
      </c>
    </row>
    <row r="255" spans="1:23" x14ac:dyDescent="0.35">
      <c r="A255" s="14" t="s">
        <v>88</v>
      </c>
      <c r="B255" s="14" t="s">
        <v>74</v>
      </c>
      <c r="C255" s="20">
        <v>99</v>
      </c>
      <c r="D255" s="20">
        <v>54</v>
      </c>
      <c r="E255" s="26" t="s">
        <v>61</v>
      </c>
      <c r="F255" s="26" t="s">
        <v>61</v>
      </c>
      <c r="G255" s="26" t="s">
        <v>61</v>
      </c>
      <c r="H255" s="26" t="s">
        <v>61</v>
      </c>
      <c r="I255" s="20">
        <v>166</v>
      </c>
      <c r="J255" s="26" t="s">
        <v>61</v>
      </c>
      <c r="K255" s="20">
        <v>190</v>
      </c>
      <c r="L255" s="20">
        <v>20</v>
      </c>
      <c r="M255" s="20">
        <v>25</v>
      </c>
      <c r="N255" s="20">
        <v>230</v>
      </c>
      <c r="O255" s="26" t="s">
        <v>61</v>
      </c>
      <c r="P255" s="20">
        <v>69</v>
      </c>
      <c r="Q255" s="20">
        <v>9</v>
      </c>
      <c r="R255" s="20" t="e">
        <f t="shared" si="116"/>
        <v>#VALUE!</v>
      </c>
      <c r="S255" s="20">
        <f t="shared" si="117"/>
        <v>15</v>
      </c>
      <c r="T255" s="20" t="e">
        <f t="shared" si="118"/>
        <v>#VALUE!</v>
      </c>
      <c r="U255" s="24" t="e">
        <f t="shared" si="119"/>
        <v>#VALUE!</v>
      </c>
      <c r="V255" s="24">
        <f t="shared" si="120"/>
        <v>0.27777777777777779</v>
      </c>
      <c r="W255" s="24" t="e">
        <f t="shared" si="121"/>
        <v>#VALUE!</v>
      </c>
    </row>
    <row r="256" spans="1:23" x14ac:dyDescent="0.35">
      <c r="A256" s="14" t="s">
        <v>90</v>
      </c>
      <c r="B256" s="14" t="s">
        <v>76</v>
      </c>
      <c r="C256" s="26" t="s">
        <v>61</v>
      </c>
      <c r="D256" s="20">
        <v>18</v>
      </c>
      <c r="E256" s="20">
        <v>13</v>
      </c>
      <c r="F256" s="26" t="s">
        <v>61</v>
      </c>
      <c r="G256" s="26" t="s">
        <v>61</v>
      </c>
      <c r="H256" s="26" t="s">
        <v>61</v>
      </c>
      <c r="I256" s="26" t="s">
        <v>61</v>
      </c>
      <c r="J256" s="26" t="s">
        <v>61</v>
      </c>
      <c r="K256" s="26" t="s">
        <v>61</v>
      </c>
      <c r="L256" s="26" t="s">
        <v>61</v>
      </c>
      <c r="M256" s="26" t="s">
        <v>61</v>
      </c>
      <c r="N256" s="20">
        <v>0</v>
      </c>
      <c r="O256" s="20">
        <v>12</v>
      </c>
      <c r="P256" s="26" t="s">
        <v>61</v>
      </c>
      <c r="Q256" s="20">
        <v>9</v>
      </c>
      <c r="R256" s="20" t="e">
        <f t="shared" si="116"/>
        <v>#VALUE!</v>
      </c>
      <c r="S256" s="20" t="e">
        <f t="shared" si="117"/>
        <v>#VALUE!</v>
      </c>
      <c r="T256" s="20">
        <f t="shared" si="118"/>
        <v>-4</v>
      </c>
      <c r="U256" s="24" t="e">
        <f t="shared" si="119"/>
        <v>#VALUE!</v>
      </c>
      <c r="V256" s="24" t="e">
        <f t="shared" si="120"/>
        <v>#VALUE!</v>
      </c>
      <c r="W256" s="24">
        <f t="shared" si="121"/>
        <v>-0.30769230769230771</v>
      </c>
    </row>
  </sheetData>
  <mergeCells count="22">
    <mergeCell ref="R239:T239"/>
    <mergeCell ref="U239:W239"/>
    <mergeCell ref="R199:T199"/>
    <mergeCell ref="U199:W199"/>
    <mergeCell ref="R219:T219"/>
    <mergeCell ref="U219:W219"/>
    <mergeCell ref="R157:T157"/>
    <mergeCell ref="U157:W157"/>
    <mergeCell ref="R181:T181"/>
    <mergeCell ref="U181:W181"/>
    <mergeCell ref="R110:T110"/>
    <mergeCell ref="U110:W110"/>
    <mergeCell ref="R135:T135"/>
    <mergeCell ref="U135:W135"/>
    <mergeCell ref="R62:T62"/>
    <mergeCell ref="U62:W62"/>
    <mergeCell ref="R86:T86"/>
    <mergeCell ref="U86:W86"/>
    <mergeCell ref="R3:T3"/>
    <mergeCell ref="U3:W3"/>
    <mergeCell ref="R32:T32"/>
    <mergeCell ref="U32:W32"/>
  </mergeCells>
  <conditionalFormatting sqref="R1:W1048576">
    <cfRule type="cellIs" dxfId="26" priority="37" operator="lessThan">
      <formula>0</formula>
    </cfRule>
  </conditionalFormatting>
  <pageMargins left="0.75" right="0.75" top="0.75" bottom="0.5" header="0.5" footer="0.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EA2ED-F832-4968-8A0F-343DB1D45924}">
  <dimension ref="A1:W256"/>
  <sheetViews>
    <sheetView topLeftCell="A133" zoomScale="80" zoomScaleNormal="80" workbookViewId="0">
      <pane xSplit="2" topLeftCell="E1" activePane="topRight" state="frozen"/>
      <selection pane="topRight" activeCell="K155" sqref="K155"/>
    </sheetView>
  </sheetViews>
  <sheetFormatPr defaultRowHeight="14.5" x14ac:dyDescent="0.35"/>
  <cols>
    <col min="1" max="1" width="16.08984375" customWidth="1"/>
    <col min="2" max="2" width="15" style="15" customWidth="1"/>
    <col min="3" max="17" width="9.1796875" style="2" customWidth="1"/>
    <col min="18" max="20" width="8.7265625" customWidth="1"/>
    <col min="21" max="23" width="8.7265625" style="23" customWidth="1"/>
  </cols>
  <sheetData>
    <row r="1" spans="1:23" x14ac:dyDescent="0.35">
      <c r="A1" s="18" t="s">
        <v>55</v>
      </c>
    </row>
    <row r="2" spans="1:23" x14ac:dyDescent="0.35">
      <c r="A2" s="19" t="s">
        <v>56</v>
      </c>
    </row>
    <row r="3" spans="1:23" x14ac:dyDescent="0.35">
      <c r="A3" s="16"/>
      <c r="B3" s="17"/>
      <c r="C3" s="3" t="s">
        <v>22</v>
      </c>
      <c r="D3" s="3" t="s">
        <v>23</v>
      </c>
      <c r="E3" s="3" t="s">
        <v>24</v>
      </c>
      <c r="F3" s="4" t="s">
        <v>22</v>
      </c>
      <c r="G3" s="4" t="s">
        <v>23</v>
      </c>
      <c r="H3" s="4" t="s">
        <v>24</v>
      </c>
      <c r="I3" s="5" t="s">
        <v>22</v>
      </c>
      <c r="J3" s="5" t="s">
        <v>23</v>
      </c>
      <c r="K3" s="5" t="s">
        <v>24</v>
      </c>
      <c r="L3" s="6" t="s">
        <v>22</v>
      </c>
      <c r="M3" s="6" t="s">
        <v>23</v>
      </c>
      <c r="N3" s="6" t="s">
        <v>24</v>
      </c>
      <c r="O3" s="11" t="s">
        <v>22</v>
      </c>
      <c r="P3" s="11" t="s">
        <v>23</v>
      </c>
      <c r="Q3" s="11" t="s">
        <v>24</v>
      </c>
      <c r="R3" s="48" t="s">
        <v>59</v>
      </c>
      <c r="S3" s="48"/>
      <c r="T3" s="48"/>
      <c r="U3" s="49" t="s">
        <v>59</v>
      </c>
      <c r="V3" s="49"/>
      <c r="W3" s="49"/>
    </row>
    <row r="4" spans="1:23" x14ac:dyDescent="0.35">
      <c r="A4" s="16"/>
      <c r="B4" s="17"/>
      <c r="C4" s="3" t="s">
        <v>25</v>
      </c>
      <c r="D4" s="3" t="s">
        <v>26</v>
      </c>
      <c r="E4" s="3" t="s">
        <v>27</v>
      </c>
      <c r="F4" s="4" t="s">
        <v>25</v>
      </c>
      <c r="G4" s="4" t="s">
        <v>26</v>
      </c>
      <c r="H4" s="4" t="s">
        <v>27</v>
      </c>
      <c r="I4" s="5" t="s">
        <v>25</v>
      </c>
      <c r="J4" s="5" t="s">
        <v>26</v>
      </c>
      <c r="K4" s="5" t="s">
        <v>27</v>
      </c>
      <c r="L4" s="6" t="s">
        <v>25</v>
      </c>
      <c r="M4" s="6" t="s">
        <v>26</v>
      </c>
      <c r="N4" s="6" t="s">
        <v>27</v>
      </c>
      <c r="O4" s="11" t="s">
        <v>25</v>
      </c>
      <c r="P4" s="11" t="s">
        <v>26</v>
      </c>
      <c r="Q4" s="11" t="s">
        <v>27</v>
      </c>
      <c r="R4" s="21" t="s">
        <v>25</v>
      </c>
      <c r="S4" s="21" t="s">
        <v>26</v>
      </c>
      <c r="T4" s="21" t="s">
        <v>27</v>
      </c>
      <c r="U4" s="22" t="s">
        <v>25</v>
      </c>
      <c r="V4" s="22" t="s">
        <v>26</v>
      </c>
      <c r="W4" s="22" t="s">
        <v>27</v>
      </c>
    </row>
    <row r="5" spans="1:23" x14ac:dyDescent="0.35">
      <c r="A5" s="16"/>
      <c r="B5" s="17"/>
      <c r="C5" s="7">
        <v>2019</v>
      </c>
      <c r="D5" s="7">
        <v>2019</v>
      </c>
      <c r="E5" s="7">
        <v>2019</v>
      </c>
      <c r="F5" s="8">
        <v>2023</v>
      </c>
      <c r="G5" s="8">
        <v>2023</v>
      </c>
      <c r="H5" s="8">
        <v>2023</v>
      </c>
      <c r="I5" s="9" t="s">
        <v>28</v>
      </c>
      <c r="J5" s="9" t="s">
        <v>28</v>
      </c>
      <c r="K5" s="9" t="s">
        <v>28</v>
      </c>
      <c r="L5" s="10" t="s">
        <v>29</v>
      </c>
      <c r="M5" s="10" t="s">
        <v>29</v>
      </c>
      <c r="N5" s="10" t="s">
        <v>29</v>
      </c>
      <c r="O5" s="12" t="s">
        <v>30</v>
      </c>
      <c r="P5" s="12" t="s">
        <v>30</v>
      </c>
      <c r="Q5" s="12" t="s">
        <v>30</v>
      </c>
      <c r="R5" s="21" t="s">
        <v>22</v>
      </c>
      <c r="S5" s="21" t="s">
        <v>23</v>
      </c>
      <c r="T5" s="21" t="s">
        <v>24</v>
      </c>
      <c r="U5" s="22" t="s">
        <v>22</v>
      </c>
      <c r="V5" s="22" t="s">
        <v>23</v>
      </c>
      <c r="W5" s="22" t="s">
        <v>24</v>
      </c>
    </row>
    <row r="6" spans="1:23" x14ac:dyDescent="0.35">
      <c r="A6" s="13" t="s">
        <v>31</v>
      </c>
      <c r="B6" s="13" t="s">
        <v>32</v>
      </c>
      <c r="C6" s="20">
        <v>208405</v>
      </c>
      <c r="D6" s="20">
        <v>218936</v>
      </c>
      <c r="E6" s="20">
        <v>233384</v>
      </c>
      <c r="F6" s="20">
        <v>196442</v>
      </c>
      <c r="G6" s="20">
        <v>221666</v>
      </c>
      <c r="H6" s="20">
        <v>226277</v>
      </c>
      <c r="I6" s="20">
        <v>193953</v>
      </c>
      <c r="J6" s="20">
        <v>224948</v>
      </c>
      <c r="K6" s="20">
        <v>237380</v>
      </c>
      <c r="L6" s="20">
        <v>204971</v>
      </c>
      <c r="M6" s="20">
        <v>230410</v>
      </c>
      <c r="N6" s="20">
        <v>217018</v>
      </c>
      <c r="O6" s="20">
        <v>217120</v>
      </c>
      <c r="P6" s="20">
        <v>233291</v>
      </c>
      <c r="Q6" s="20">
        <v>234040</v>
      </c>
      <c r="R6" s="20">
        <f>O6-L6</f>
        <v>12149</v>
      </c>
      <c r="S6" s="20">
        <f t="shared" ref="S6:T8" si="0">P6-M6</f>
        <v>2881</v>
      </c>
      <c r="T6" s="20">
        <f t="shared" si="0"/>
        <v>17022</v>
      </c>
      <c r="U6" s="24">
        <f>(O6-L6)/L6</f>
        <v>5.9271799425284551E-2</v>
      </c>
      <c r="V6" s="24">
        <f t="shared" ref="V6:W8" si="1">(P6-M6)/M6</f>
        <v>1.2503797578230112E-2</v>
      </c>
      <c r="W6" s="24">
        <f t="shared" si="1"/>
        <v>7.8435890110497744E-2</v>
      </c>
    </row>
    <row r="7" spans="1:23" x14ac:dyDescent="0.35">
      <c r="A7" s="13" t="s">
        <v>33</v>
      </c>
      <c r="B7" s="13" t="s">
        <v>0</v>
      </c>
      <c r="C7" s="20">
        <v>94757</v>
      </c>
      <c r="D7" s="20">
        <v>108322</v>
      </c>
      <c r="E7" s="20">
        <v>109420</v>
      </c>
      <c r="F7" s="20">
        <v>114202</v>
      </c>
      <c r="G7" s="20">
        <v>118745</v>
      </c>
      <c r="H7" s="20">
        <v>124543</v>
      </c>
      <c r="I7" s="20">
        <v>110875</v>
      </c>
      <c r="J7" s="20">
        <v>117596</v>
      </c>
      <c r="K7" s="20">
        <v>121662</v>
      </c>
      <c r="L7" s="20">
        <v>109553</v>
      </c>
      <c r="M7" s="20">
        <v>119924</v>
      </c>
      <c r="N7" s="20">
        <v>108875</v>
      </c>
      <c r="O7" s="20">
        <v>117629</v>
      </c>
      <c r="P7" s="20">
        <v>120708</v>
      </c>
      <c r="Q7" s="20">
        <v>117238</v>
      </c>
      <c r="R7" s="20">
        <f t="shared" ref="R7:R8" si="2">O7-L7</f>
        <v>8076</v>
      </c>
      <c r="S7" s="20">
        <f t="shared" si="0"/>
        <v>784</v>
      </c>
      <c r="T7" s="20">
        <f t="shared" si="0"/>
        <v>8363</v>
      </c>
      <c r="U7" s="24">
        <f t="shared" ref="U7:U8" si="3">(O7-L7)/L7</f>
        <v>7.3717743923032694E-2</v>
      </c>
      <c r="V7" s="24">
        <f t="shared" si="1"/>
        <v>6.537473733364464E-3</v>
      </c>
      <c r="W7" s="24">
        <f t="shared" si="1"/>
        <v>7.6812858783008031E-2</v>
      </c>
    </row>
    <row r="8" spans="1:23" s="25" customFormat="1" x14ac:dyDescent="0.35">
      <c r="A8" s="31" t="s">
        <v>34</v>
      </c>
      <c r="B8" s="31" t="s">
        <v>1</v>
      </c>
      <c r="C8" s="32">
        <v>113648</v>
      </c>
      <c r="D8" s="32">
        <v>110614</v>
      </c>
      <c r="E8" s="32">
        <v>123964</v>
      </c>
      <c r="F8" s="32">
        <v>82240</v>
      </c>
      <c r="G8" s="32">
        <v>102921</v>
      </c>
      <c r="H8" s="32">
        <v>101734</v>
      </c>
      <c r="I8" s="32">
        <v>83078</v>
      </c>
      <c r="J8" s="32">
        <v>107352</v>
      </c>
      <c r="K8" s="32">
        <v>115718</v>
      </c>
      <c r="L8" s="32">
        <v>95418</v>
      </c>
      <c r="M8" s="32">
        <v>110486</v>
      </c>
      <c r="N8" s="32">
        <v>108143</v>
      </c>
      <c r="O8" s="32">
        <v>99491</v>
      </c>
      <c r="P8" s="32">
        <v>112583</v>
      </c>
      <c r="Q8" s="32">
        <v>116802</v>
      </c>
      <c r="R8" s="32">
        <f t="shared" si="2"/>
        <v>4073</v>
      </c>
      <c r="S8" s="32">
        <f t="shared" si="0"/>
        <v>2097</v>
      </c>
      <c r="T8" s="32">
        <f t="shared" si="0"/>
        <v>8659</v>
      </c>
      <c r="U8" s="33">
        <f t="shared" si="3"/>
        <v>4.2685866398373476E-2</v>
      </c>
      <c r="V8" s="33">
        <f t="shared" si="1"/>
        <v>1.8979780243650778E-2</v>
      </c>
      <c r="W8" s="33">
        <f t="shared" si="1"/>
        <v>8.0069907437374591E-2</v>
      </c>
    </row>
    <row r="9" spans="1:23" x14ac:dyDescent="0.35">
      <c r="A9" s="16" t="s">
        <v>35</v>
      </c>
      <c r="B9" s="17" t="s">
        <v>15</v>
      </c>
      <c r="C9" s="20">
        <v>31968</v>
      </c>
      <c r="D9" s="20">
        <v>51416</v>
      </c>
      <c r="E9" s="20">
        <v>45353</v>
      </c>
      <c r="F9" s="20">
        <v>29314</v>
      </c>
      <c r="G9" s="20">
        <v>48098</v>
      </c>
      <c r="H9" s="20">
        <v>39507</v>
      </c>
      <c r="I9" s="20">
        <v>24454</v>
      </c>
      <c r="J9" s="20">
        <v>49298</v>
      </c>
      <c r="K9" s="20">
        <v>43971</v>
      </c>
      <c r="L9" s="20">
        <v>30165</v>
      </c>
      <c r="M9" s="20">
        <v>47619</v>
      </c>
      <c r="N9" s="20">
        <v>35700</v>
      </c>
      <c r="O9" s="20">
        <v>30560</v>
      </c>
      <c r="P9" s="20">
        <v>44511</v>
      </c>
      <c r="Q9" s="20">
        <v>34745</v>
      </c>
      <c r="R9" s="20">
        <f t="shared" ref="R9:R29" si="4">O9-L9</f>
        <v>395</v>
      </c>
      <c r="S9" s="20">
        <f t="shared" ref="S9:S29" si="5">P9-M9</f>
        <v>-3108</v>
      </c>
      <c r="T9" s="20">
        <f t="shared" ref="T9:T29" si="6">Q9-N9</f>
        <v>-955</v>
      </c>
      <c r="U9" s="24">
        <f t="shared" ref="U9:U29" si="7">(O9-L9)/L9</f>
        <v>1.309464611304492E-2</v>
      </c>
      <c r="V9" s="24">
        <f t="shared" ref="V9:V29" si="8">(P9-M9)/M9</f>
        <v>-6.5268065268065265E-2</v>
      </c>
      <c r="W9" s="24">
        <f t="shared" ref="W9:W29" si="9">(Q9-N9)/N9</f>
        <v>-2.6750700280112043E-2</v>
      </c>
    </row>
    <row r="10" spans="1:23" x14ac:dyDescent="0.35">
      <c r="A10" s="16" t="s">
        <v>36</v>
      </c>
      <c r="B10" s="17" t="s">
        <v>8</v>
      </c>
      <c r="C10" s="20">
        <v>10007</v>
      </c>
      <c r="D10" s="20">
        <v>11343</v>
      </c>
      <c r="E10" s="20">
        <v>14523</v>
      </c>
      <c r="F10" s="20">
        <v>13873</v>
      </c>
      <c r="G10" s="20">
        <v>13660</v>
      </c>
      <c r="H10" s="20">
        <v>18817</v>
      </c>
      <c r="I10" s="20">
        <v>15850</v>
      </c>
      <c r="J10" s="20">
        <v>17302</v>
      </c>
      <c r="K10" s="20">
        <v>25113</v>
      </c>
      <c r="L10" s="20">
        <v>18027</v>
      </c>
      <c r="M10" s="20">
        <v>18417</v>
      </c>
      <c r="N10" s="20">
        <v>24263</v>
      </c>
      <c r="O10" s="20">
        <v>20248</v>
      </c>
      <c r="P10" s="20">
        <v>19001</v>
      </c>
      <c r="Q10" s="20">
        <v>25935</v>
      </c>
      <c r="R10" s="20">
        <f t="shared" si="4"/>
        <v>2221</v>
      </c>
      <c r="S10" s="20">
        <f t="shared" si="5"/>
        <v>584</v>
      </c>
      <c r="T10" s="20">
        <f t="shared" si="6"/>
        <v>1672</v>
      </c>
      <c r="U10" s="24">
        <f t="shared" si="7"/>
        <v>0.12320408276474178</v>
      </c>
      <c r="V10" s="24">
        <f t="shared" si="8"/>
        <v>3.1709833306184501E-2</v>
      </c>
      <c r="W10" s="24">
        <f t="shared" si="9"/>
        <v>6.8911511354737665E-2</v>
      </c>
    </row>
    <row r="11" spans="1:23" x14ac:dyDescent="0.35">
      <c r="A11" s="16" t="s">
        <v>38</v>
      </c>
      <c r="B11" s="17" t="s">
        <v>16</v>
      </c>
      <c r="C11" s="20">
        <v>3447</v>
      </c>
      <c r="D11" s="20">
        <v>4010</v>
      </c>
      <c r="E11" s="20">
        <v>4410</v>
      </c>
      <c r="F11" s="20">
        <v>2992</v>
      </c>
      <c r="G11" s="20">
        <v>4860</v>
      </c>
      <c r="H11" s="20">
        <v>3192</v>
      </c>
      <c r="I11" s="20">
        <v>4399</v>
      </c>
      <c r="J11" s="20">
        <v>4140</v>
      </c>
      <c r="K11" s="20">
        <v>4473</v>
      </c>
      <c r="L11" s="20">
        <v>4540</v>
      </c>
      <c r="M11" s="20">
        <v>4548</v>
      </c>
      <c r="N11" s="20">
        <v>4103</v>
      </c>
      <c r="O11" s="20">
        <v>4910</v>
      </c>
      <c r="P11" s="20">
        <v>4863</v>
      </c>
      <c r="Q11" s="20">
        <v>5065</v>
      </c>
      <c r="R11" s="20">
        <f t="shared" si="4"/>
        <v>370</v>
      </c>
      <c r="S11" s="20">
        <f t="shared" si="5"/>
        <v>315</v>
      </c>
      <c r="T11" s="20">
        <f t="shared" si="6"/>
        <v>962</v>
      </c>
      <c r="U11" s="24">
        <f t="shared" si="7"/>
        <v>8.1497797356828189E-2</v>
      </c>
      <c r="V11" s="24">
        <f t="shared" si="8"/>
        <v>6.9261213720316628E-2</v>
      </c>
      <c r="W11" s="24">
        <f t="shared" si="9"/>
        <v>0.23446258834998782</v>
      </c>
    </row>
    <row r="12" spans="1:23" x14ac:dyDescent="0.35">
      <c r="A12" s="16" t="s">
        <v>37</v>
      </c>
      <c r="B12" s="17" t="s">
        <v>7</v>
      </c>
      <c r="C12" s="20">
        <v>3631</v>
      </c>
      <c r="D12" s="20">
        <v>3346</v>
      </c>
      <c r="E12" s="20">
        <v>4262</v>
      </c>
      <c r="F12" s="20">
        <v>3929</v>
      </c>
      <c r="G12" s="20">
        <v>3291</v>
      </c>
      <c r="H12" s="20">
        <v>3992</v>
      </c>
      <c r="I12" s="20">
        <v>4143</v>
      </c>
      <c r="J12" s="20">
        <v>4240</v>
      </c>
      <c r="K12" s="20">
        <v>4845</v>
      </c>
      <c r="L12" s="20">
        <v>4694</v>
      </c>
      <c r="M12" s="20">
        <v>4137</v>
      </c>
      <c r="N12" s="20">
        <v>4589</v>
      </c>
      <c r="O12" s="20">
        <v>4588</v>
      </c>
      <c r="P12" s="20">
        <v>5036</v>
      </c>
      <c r="Q12" s="20">
        <v>5062</v>
      </c>
      <c r="R12" s="20">
        <f t="shared" si="4"/>
        <v>-106</v>
      </c>
      <c r="S12" s="20">
        <f t="shared" si="5"/>
        <v>899</v>
      </c>
      <c r="T12" s="20">
        <f t="shared" si="6"/>
        <v>473</v>
      </c>
      <c r="U12" s="24">
        <f t="shared" si="7"/>
        <v>-2.258201959948871E-2</v>
      </c>
      <c r="V12" s="24">
        <f t="shared" si="8"/>
        <v>0.21730722745951173</v>
      </c>
      <c r="W12" s="24">
        <f t="shared" si="9"/>
        <v>0.10307256482893877</v>
      </c>
    </row>
    <row r="13" spans="1:23" x14ac:dyDescent="0.35">
      <c r="A13" s="16" t="s">
        <v>39</v>
      </c>
      <c r="B13" s="17" t="s">
        <v>13</v>
      </c>
      <c r="C13" s="20">
        <v>3280</v>
      </c>
      <c r="D13" s="20">
        <v>3427</v>
      </c>
      <c r="E13" s="20">
        <v>5169</v>
      </c>
      <c r="F13" s="20">
        <v>3999</v>
      </c>
      <c r="G13" s="20">
        <v>3435</v>
      </c>
      <c r="H13" s="20">
        <v>4239</v>
      </c>
      <c r="I13" s="20">
        <v>3960</v>
      </c>
      <c r="J13" s="20">
        <v>3685</v>
      </c>
      <c r="K13" s="20">
        <v>4632</v>
      </c>
      <c r="L13" s="20">
        <v>3998</v>
      </c>
      <c r="M13" s="20">
        <v>3785</v>
      </c>
      <c r="N13" s="20">
        <v>5026</v>
      </c>
      <c r="O13" s="20">
        <v>3855</v>
      </c>
      <c r="P13" s="20">
        <v>3555</v>
      </c>
      <c r="Q13" s="20">
        <v>4983</v>
      </c>
      <c r="R13" s="20">
        <f t="shared" si="4"/>
        <v>-143</v>
      </c>
      <c r="S13" s="20">
        <f t="shared" si="5"/>
        <v>-230</v>
      </c>
      <c r="T13" s="20">
        <f t="shared" si="6"/>
        <v>-43</v>
      </c>
      <c r="U13" s="24">
        <f t="shared" si="7"/>
        <v>-3.5767883941970988E-2</v>
      </c>
      <c r="V13" s="24">
        <f t="shared" si="8"/>
        <v>-6.0766182298546897E-2</v>
      </c>
      <c r="W13" s="24">
        <f t="shared" si="9"/>
        <v>-8.5555113410266618E-3</v>
      </c>
    </row>
    <row r="14" spans="1:23" x14ac:dyDescent="0.35">
      <c r="A14" s="16" t="s">
        <v>40</v>
      </c>
      <c r="B14" s="17" t="s">
        <v>12</v>
      </c>
      <c r="C14" s="20">
        <v>3643</v>
      </c>
      <c r="D14" s="20">
        <v>3499</v>
      </c>
      <c r="E14" s="20">
        <v>4159</v>
      </c>
      <c r="F14" s="20">
        <v>2673</v>
      </c>
      <c r="G14" s="20">
        <v>2586</v>
      </c>
      <c r="H14" s="20">
        <v>2908</v>
      </c>
      <c r="I14" s="20">
        <v>2074</v>
      </c>
      <c r="J14" s="20">
        <v>2509</v>
      </c>
      <c r="K14" s="20">
        <v>2942</v>
      </c>
      <c r="L14" s="20">
        <v>2826</v>
      </c>
      <c r="M14" s="20">
        <v>2869</v>
      </c>
      <c r="N14" s="20">
        <v>3335</v>
      </c>
      <c r="O14" s="20">
        <v>2879</v>
      </c>
      <c r="P14" s="20">
        <v>3141</v>
      </c>
      <c r="Q14" s="20">
        <v>3645</v>
      </c>
      <c r="R14" s="20">
        <f t="shared" si="4"/>
        <v>53</v>
      </c>
      <c r="S14" s="20">
        <f t="shared" si="5"/>
        <v>272</v>
      </c>
      <c r="T14" s="20">
        <f t="shared" si="6"/>
        <v>310</v>
      </c>
      <c r="U14" s="24">
        <f t="shared" si="7"/>
        <v>1.875442321302194E-2</v>
      </c>
      <c r="V14" s="24">
        <f t="shared" si="8"/>
        <v>9.4806552805855704E-2</v>
      </c>
      <c r="W14" s="24">
        <f t="shared" si="9"/>
        <v>9.2953523238380811E-2</v>
      </c>
    </row>
    <row r="15" spans="1:23" x14ac:dyDescent="0.35">
      <c r="A15" s="16" t="s">
        <v>42</v>
      </c>
      <c r="B15" s="16" t="s">
        <v>42</v>
      </c>
      <c r="C15" s="20">
        <v>1370</v>
      </c>
      <c r="D15" s="20">
        <v>1924</v>
      </c>
      <c r="E15" s="20">
        <v>2377</v>
      </c>
      <c r="F15" s="20">
        <v>2056</v>
      </c>
      <c r="G15" s="20">
        <v>1813</v>
      </c>
      <c r="H15" s="20">
        <v>2571</v>
      </c>
      <c r="I15" s="20">
        <v>1712</v>
      </c>
      <c r="J15" s="20">
        <v>1849</v>
      </c>
      <c r="K15" s="20">
        <v>2676</v>
      </c>
      <c r="L15" s="20">
        <v>1894</v>
      </c>
      <c r="M15" s="20">
        <v>1656</v>
      </c>
      <c r="N15" s="20">
        <v>2515</v>
      </c>
      <c r="O15" s="20">
        <v>2793</v>
      </c>
      <c r="P15" s="20">
        <v>2284</v>
      </c>
      <c r="Q15" s="20">
        <v>3454</v>
      </c>
      <c r="R15" s="20">
        <f t="shared" si="4"/>
        <v>899</v>
      </c>
      <c r="S15" s="20">
        <f t="shared" si="5"/>
        <v>628</v>
      </c>
      <c r="T15" s="20">
        <f t="shared" si="6"/>
        <v>939</v>
      </c>
      <c r="U15" s="24">
        <f t="shared" si="7"/>
        <v>0.47465681098204859</v>
      </c>
      <c r="V15" s="24">
        <f t="shared" si="8"/>
        <v>0.37922705314009664</v>
      </c>
      <c r="W15" s="24">
        <f t="shared" si="9"/>
        <v>0.37335984095427438</v>
      </c>
    </row>
    <row r="16" spans="1:23" x14ac:dyDescent="0.35">
      <c r="A16" s="16" t="s">
        <v>43</v>
      </c>
      <c r="B16" s="17" t="s">
        <v>10</v>
      </c>
      <c r="C16" s="20">
        <v>1400</v>
      </c>
      <c r="D16" s="20">
        <v>1401</v>
      </c>
      <c r="E16" s="20">
        <v>1861</v>
      </c>
      <c r="F16" s="20">
        <v>1747</v>
      </c>
      <c r="G16" s="20">
        <v>2195</v>
      </c>
      <c r="H16" s="20">
        <v>2410</v>
      </c>
      <c r="I16" s="20">
        <v>2225</v>
      </c>
      <c r="J16" s="20">
        <v>2063</v>
      </c>
      <c r="K16" s="20">
        <v>1718</v>
      </c>
      <c r="L16" s="20">
        <v>2224</v>
      </c>
      <c r="M16" s="20">
        <v>1844</v>
      </c>
      <c r="N16" s="20">
        <v>1897</v>
      </c>
      <c r="O16" s="20">
        <v>2482</v>
      </c>
      <c r="P16" s="20">
        <v>2182</v>
      </c>
      <c r="Q16" s="20">
        <v>2877</v>
      </c>
      <c r="R16" s="20">
        <f t="shared" si="4"/>
        <v>258</v>
      </c>
      <c r="S16" s="20">
        <f t="shared" si="5"/>
        <v>338</v>
      </c>
      <c r="T16" s="20">
        <f t="shared" si="6"/>
        <v>980</v>
      </c>
      <c r="U16" s="24">
        <f t="shared" si="7"/>
        <v>0.11600719424460432</v>
      </c>
      <c r="V16" s="24">
        <f t="shared" si="8"/>
        <v>0.18329718004338394</v>
      </c>
      <c r="W16" s="24">
        <f t="shared" si="9"/>
        <v>0.51660516605166051</v>
      </c>
    </row>
    <row r="17" spans="1:23" x14ac:dyDescent="0.35">
      <c r="A17" s="16" t="s">
        <v>44</v>
      </c>
      <c r="B17" s="17" t="s">
        <v>18</v>
      </c>
      <c r="C17" s="20">
        <v>1504</v>
      </c>
      <c r="D17" s="20">
        <v>1296</v>
      </c>
      <c r="E17" s="20">
        <v>1680</v>
      </c>
      <c r="F17" s="20">
        <v>2563</v>
      </c>
      <c r="G17" s="20">
        <v>2815</v>
      </c>
      <c r="H17" s="20">
        <v>2500</v>
      </c>
      <c r="I17" s="20">
        <v>2223</v>
      </c>
      <c r="J17" s="20">
        <v>2405</v>
      </c>
      <c r="K17" s="20">
        <v>2513</v>
      </c>
      <c r="L17" s="20">
        <v>1898</v>
      </c>
      <c r="M17" s="20">
        <v>1943</v>
      </c>
      <c r="N17" s="20">
        <v>1875</v>
      </c>
      <c r="O17" s="20">
        <v>2201</v>
      </c>
      <c r="P17" s="20">
        <v>2377</v>
      </c>
      <c r="Q17" s="20">
        <v>2567</v>
      </c>
      <c r="R17" s="20">
        <f t="shared" si="4"/>
        <v>303</v>
      </c>
      <c r="S17" s="20">
        <f t="shared" si="5"/>
        <v>434</v>
      </c>
      <c r="T17" s="20">
        <f t="shared" si="6"/>
        <v>692</v>
      </c>
      <c r="U17" s="24">
        <f t="shared" si="7"/>
        <v>0.15964172813487881</v>
      </c>
      <c r="V17" s="24">
        <f t="shared" si="8"/>
        <v>0.22336592897581059</v>
      </c>
      <c r="W17" s="24">
        <f t="shared" si="9"/>
        <v>0.36906666666666665</v>
      </c>
    </row>
    <row r="18" spans="1:23" x14ac:dyDescent="0.35">
      <c r="A18" s="16" t="s">
        <v>41</v>
      </c>
      <c r="B18" s="17" t="s">
        <v>6</v>
      </c>
      <c r="C18" s="20">
        <v>1554</v>
      </c>
      <c r="D18" s="20">
        <v>1386</v>
      </c>
      <c r="E18" s="20">
        <v>1472</v>
      </c>
      <c r="F18" s="20">
        <v>2699</v>
      </c>
      <c r="G18" s="20">
        <v>1985</v>
      </c>
      <c r="H18" s="20">
        <v>1825</v>
      </c>
      <c r="I18" s="20">
        <v>2092</v>
      </c>
      <c r="J18" s="20">
        <v>1552</v>
      </c>
      <c r="K18" s="20">
        <v>1663</v>
      </c>
      <c r="L18" s="20">
        <v>3500</v>
      </c>
      <c r="M18" s="20">
        <v>2030</v>
      </c>
      <c r="N18" s="20">
        <v>2251</v>
      </c>
      <c r="O18" s="20">
        <v>2297</v>
      </c>
      <c r="P18" s="20">
        <v>1824</v>
      </c>
      <c r="Q18" s="20">
        <v>2049</v>
      </c>
      <c r="R18" s="20">
        <f t="shared" si="4"/>
        <v>-1203</v>
      </c>
      <c r="S18" s="20">
        <f t="shared" si="5"/>
        <v>-206</v>
      </c>
      <c r="T18" s="20">
        <f t="shared" si="6"/>
        <v>-202</v>
      </c>
      <c r="U18" s="24">
        <f t="shared" si="7"/>
        <v>-0.34371428571428569</v>
      </c>
      <c r="V18" s="24">
        <f t="shared" si="8"/>
        <v>-0.10147783251231528</v>
      </c>
      <c r="W18" s="24">
        <f t="shared" si="9"/>
        <v>-8.9737894269213678E-2</v>
      </c>
    </row>
    <row r="19" spans="1:23" x14ac:dyDescent="0.35">
      <c r="A19" s="16" t="s">
        <v>45</v>
      </c>
      <c r="B19" s="17" t="s">
        <v>11</v>
      </c>
      <c r="C19" s="20">
        <v>1164</v>
      </c>
      <c r="D19" s="20">
        <v>1113</v>
      </c>
      <c r="E19" s="20">
        <v>1263</v>
      </c>
      <c r="F19" s="20">
        <v>1462</v>
      </c>
      <c r="G19" s="20">
        <v>1476</v>
      </c>
      <c r="H19" s="20">
        <v>1561</v>
      </c>
      <c r="I19" s="20">
        <v>1530</v>
      </c>
      <c r="J19" s="20">
        <v>1419</v>
      </c>
      <c r="K19" s="20">
        <v>1745</v>
      </c>
      <c r="L19" s="20">
        <v>1608</v>
      </c>
      <c r="M19" s="20">
        <v>1562</v>
      </c>
      <c r="N19" s="20">
        <v>1821</v>
      </c>
      <c r="O19" s="20">
        <v>1712</v>
      </c>
      <c r="P19" s="20">
        <v>1685</v>
      </c>
      <c r="Q19" s="20">
        <v>2284</v>
      </c>
      <c r="R19" s="20">
        <f t="shared" si="4"/>
        <v>104</v>
      </c>
      <c r="S19" s="20">
        <f t="shared" si="5"/>
        <v>123</v>
      </c>
      <c r="T19" s="20">
        <f t="shared" si="6"/>
        <v>463</v>
      </c>
      <c r="U19" s="24">
        <f t="shared" si="7"/>
        <v>6.4676616915422883E-2</v>
      </c>
      <c r="V19" s="24">
        <f t="shared" si="8"/>
        <v>7.8745198463508317E-2</v>
      </c>
      <c r="W19" s="24">
        <f t="shared" si="9"/>
        <v>0.2542559033498078</v>
      </c>
    </row>
    <row r="20" spans="1:23" x14ac:dyDescent="0.35">
      <c r="A20" s="16" t="s">
        <v>46</v>
      </c>
      <c r="B20" s="17" t="s">
        <v>9</v>
      </c>
      <c r="C20" s="20">
        <v>1928</v>
      </c>
      <c r="D20" s="20">
        <v>1560</v>
      </c>
      <c r="E20" s="20">
        <v>2208</v>
      </c>
      <c r="F20" s="20">
        <v>1000</v>
      </c>
      <c r="G20" s="20">
        <v>1250</v>
      </c>
      <c r="H20" s="20">
        <v>1551</v>
      </c>
      <c r="I20" s="20">
        <v>1170</v>
      </c>
      <c r="J20" s="20">
        <v>1127</v>
      </c>
      <c r="K20" s="20">
        <v>1496</v>
      </c>
      <c r="L20" s="20">
        <v>997</v>
      </c>
      <c r="M20" s="20">
        <v>1294</v>
      </c>
      <c r="N20" s="20">
        <v>1870</v>
      </c>
      <c r="O20" s="20">
        <v>1263</v>
      </c>
      <c r="P20" s="20">
        <v>1280</v>
      </c>
      <c r="Q20" s="20">
        <v>1768</v>
      </c>
      <c r="R20" s="20">
        <f t="shared" si="4"/>
        <v>266</v>
      </c>
      <c r="S20" s="20">
        <f t="shared" si="5"/>
        <v>-14</v>
      </c>
      <c r="T20" s="20">
        <f t="shared" si="6"/>
        <v>-102</v>
      </c>
      <c r="U20" s="24">
        <f t="shared" si="7"/>
        <v>0.26680040120361082</v>
      </c>
      <c r="V20" s="24">
        <f t="shared" si="8"/>
        <v>-1.0819165378670788E-2</v>
      </c>
      <c r="W20" s="24">
        <f t="shared" si="9"/>
        <v>-5.4545454545454543E-2</v>
      </c>
    </row>
    <row r="21" spans="1:23" x14ac:dyDescent="0.35">
      <c r="A21" s="16" t="s">
        <v>48</v>
      </c>
      <c r="B21" s="17" t="s">
        <v>4</v>
      </c>
      <c r="C21" s="20">
        <v>630</v>
      </c>
      <c r="D21" s="20">
        <v>633</v>
      </c>
      <c r="E21" s="20">
        <v>809</v>
      </c>
      <c r="F21" s="20">
        <v>987</v>
      </c>
      <c r="G21" s="20">
        <v>1024</v>
      </c>
      <c r="H21" s="20">
        <v>1093</v>
      </c>
      <c r="I21" s="20">
        <v>1321</v>
      </c>
      <c r="J21" s="20">
        <v>991</v>
      </c>
      <c r="K21" s="20">
        <v>1458</v>
      </c>
      <c r="L21" s="20">
        <v>1278</v>
      </c>
      <c r="M21" s="20">
        <v>1180</v>
      </c>
      <c r="N21" s="20">
        <v>1375</v>
      </c>
      <c r="O21" s="20">
        <v>1353</v>
      </c>
      <c r="P21" s="20">
        <v>1163</v>
      </c>
      <c r="Q21" s="20">
        <v>1668</v>
      </c>
      <c r="R21" s="20">
        <f t="shared" si="4"/>
        <v>75</v>
      </c>
      <c r="S21" s="20">
        <f t="shared" si="5"/>
        <v>-17</v>
      </c>
      <c r="T21" s="20">
        <f t="shared" si="6"/>
        <v>293</v>
      </c>
      <c r="U21" s="24">
        <f t="shared" si="7"/>
        <v>5.8685446009389672E-2</v>
      </c>
      <c r="V21" s="24">
        <f t="shared" si="8"/>
        <v>-1.4406779661016949E-2</v>
      </c>
      <c r="W21" s="24">
        <f t="shared" si="9"/>
        <v>0.21309090909090908</v>
      </c>
    </row>
    <row r="22" spans="1:23" x14ac:dyDescent="0.35">
      <c r="A22" s="16" t="s">
        <v>50</v>
      </c>
      <c r="B22" s="17" t="s">
        <v>5</v>
      </c>
      <c r="C22" s="20">
        <v>930</v>
      </c>
      <c r="D22" s="20">
        <v>892</v>
      </c>
      <c r="E22" s="20">
        <v>1174</v>
      </c>
      <c r="F22" s="20">
        <v>918</v>
      </c>
      <c r="G22" s="20">
        <v>1008</v>
      </c>
      <c r="H22" s="20">
        <v>1026</v>
      </c>
      <c r="I22" s="20">
        <v>1080</v>
      </c>
      <c r="J22" s="20">
        <v>1092</v>
      </c>
      <c r="K22" s="20">
        <v>891</v>
      </c>
      <c r="L22" s="20">
        <v>1651</v>
      </c>
      <c r="M22" s="20">
        <v>1071</v>
      </c>
      <c r="N22" s="20">
        <v>1034</v>
      </c>
      <c r="O22" s="20">
        <v>1401</v>
      </c>
      <c r="P22" s="20">
        <v>1112</v>
      </c>
      <c r="Q22" s="20">
        <v>1441</v>
      </c>
      <c r="R22" s="20">
        <f t="shared" si="4"/>
        <v>-250</v>
      </c>
      <c r="S22" s="20">
        <f t="shared" si="5"/>
        <v>41</v>
      </c>
      <c r="T22" s="20">
        <f t="shared" si="6"/>
        <v>407</v>
      </c>
      <c r="U22" s="24">
        <f t="shared" si="7"/>
        <v>-0.15142337976983647</v>
      </c>
      <c r="V22" s="24">
        <f t="shared" si="8"/>
        <v>3.8281979458450049E-2</v>
      </c>
      <c r="W22" s="24">
        <f t="shared" si="9"/>
        <v>0.39361702127659576</v>
      </c>
    </row>
    <row r="23" spans="1:23" x14ac:dyDescent="0.35">
      <c r="A23" s="16" t="s">
        <v>47</v>
      </c>
      <c r="B23" s="17" t="s">
        <v>19</v>
      </c>
      <c r="C23" s="20">
        <v>34924</v>
      </c>
      <c r="D23" s="20">
        <v>12932</v>
      </c>
      <c r="E23" s="20">
        <v>19969</v>
      </c>
      <c r="F23" s="20">
        <v>1798</v>
      </c>
      <c r="G23" s="20">
        <v>1314</v>
      </c>
      <c r="H23" s="20">
        <v>1302</v>
      </c>
      <c r="I23" s="20">
        <v>1971</v>
      </c>
      <c r="J23" s="20">
        <v>1580</v>
      </c>
      <c r="K23" s="20">
        <v>1844</v>
      </c>
      <c r="L23" s="20">
        <v>1546</v>
      </c>
      <c r="M23" s="20">
        <v>1215</v>
      </c>
      <c r="N23" s="20">
        <v>1342</v>
      </c>
      <c r="O23" s="20">
        <v>1290</v>
      </c>
      <c r="P23" s="20">
        <v>879</v>
      </c>
      <c r="Q23" s="20">
        <v>1295</v>
      </c>
      <c r="R23" s="20">
        <f t="shared" si="4"/>
        <v>-256</v>
      </c>
      <c r="S23" s="20">
        <f t="shared" si="5"/>
        <v>-336</v>
      </c>
      <c r="T23" s="20">
        <f t="shared" si="6"/>
        <v>-47</v>
      </c>
      <c r="U23" s="24">
        <f t="shared" si="7"/>
        <v>-0.16558861578266496</v>
      </c>
      <c r="V23" s="24">
        <f t="shared" si="8"/>
        <v>-0.27654320987654318</v>
      </c>
      <c r="W23" s="24">
        <f t="shared" si="9"/>
        <v>-3.5022354694485842E-2</v>
      </c>
    </row>
    <row r="24" spans="1:23" x14ac:dyDescent="0.35">
      <c r="A24" s="16" t="s">
        <v>51</v>
      </c>
      <c r="B24" s="17" t="s">
        <v>17</v>
      </c>
      <c r="C24" s="20">
        <v>753</v>
      </c>
      <c r="D24" s="20">
        <v>740</v>
      </c>
      <c r="E24" s="20">
        <v>1035</v>
      </c>
      <c r="F24" s="20">
        <v>805</v>
      </c>
      <c r="G24" s="20">
        <v>906</v>
      </c>
      <c r="H24" s="20">
        <v>927</v>
      </c>
      <c r="I24" s="20">
        <v>638</v>
      </c>
      <c r="J24" s="20">
        <v>595</v>
      </c>
      <c r="K24" s="20">
        <v>740</v>
      </c>
      <c r="L24" s="20">
        <v>836</v>
      </c>
      <c r="M24" s="20">
        <v>1063</v>
      </c>
      <c r="N24" s="20">
        <v>752</v>
      </c>
      <c r="O24" s="20">
        <v>826</v>
      </c>
      <c r="P24" s="20">
        <v>990</v>
      </c>
      <c r="Q24" s="20">
        <v>1260</v>
      </c>
      <c r="R24" s="20">
        <f t="shared" si="4"/>
        <v>-10</v>
      </c>
      <c r="S24" s="20">
        <f t="shared" si="5"/>
        <v>-73</v>
      </c>
      <c r="T24" s="20">
        <f t="shared" si="6"/>
        <v>508</v>
      </c>
      <c r="U24" s="24">
        <f t="shared" si="7"/>
        <v>-1.1961722488038277E-2</v>
      </c>
      <c r="V24" s="24">
        <f t="shared" si="8"/>
        <v>-6.8673565380997184E-2</v>
      </c>
      <c r="W24" s="24">
        <f t="shared" si="9"/>
        <v>0.67553191489361697</v>
      </c>
    </row>
    <row r="25" spans="1:23" x14ac:dyDescent="0.35">
      <c r="A25" s="16" t="s">
        <v>49</v>
      </c>
      <c r="B25" s="17" t="s">
        <v>3</v>
      </c>
      <c r="C25" s="20">
        <v>579</v>
      </c>
      <c r="D25" s="20">
        <v>525</v>
      </c>
      <c r="E25" s="20">
        <v>658</v>
      </c>
      <c r="F25" s="20">
        <v>543</v>
      </c>
      <c r="G25" s="20">
        <v>613</v>
      </c>
      <c r="H25" s="20">
        <v>622</v>
      </c>
      <c r="I25" s="20">
        <v>573</v>
      </c>
      <c r="J25" s="20">
        <v>539</v>
      </c>
      <c r="K25" s="20">
        <v>664</v>
      </c>
      <c r="L25" s="20">
        <v>1322</v>
      </c>
      <c r="M25" s="20">
        <v>1185</v>
      </c>
      <c r="N25" s="20">
        <v>1274</v>
      </c>
      <c r="O25" s="20">
        <v>632</v>
      </c>
      <c r="P25" s="20">
        <v>548</v>
      </c>
      <c r="Q25" s="20">
        <v>837</v>
      </c>
      <c r="R25" s="20">
        <f t="shared" si="4"/>
        <v>-690</v>
      </c>
      <c r="S25" s="20">
        <f t="shared" si="5"/>
        <v>-637</v>
      </c>
      <c r="T25" s="20">
        <f t="shared" si="6"/>
        <v>-437</v>
      </c>
      <c r="U25" s="24">
        <f t="shared" si="7"/>
        <v>-0.52193645990922843</v>
      </c>
      <c r="V25" s="24">
        <f t="shared" si="8"/>
        <v>-0.53755274261603381</v>
      </c>
      <c r="W25" s="24">
        <f t="shared" si="9"/>
        <v>-0.34301412872841447</v>
      </c>
    </row>
    <row r="26" spans="1:23" x14ac:dyDescent="0.35">
      <c r="A26" s="16" t="s">
        <v>54</v>
      </c>
      <c r="B26" s="17" t="s">
        <v>20</v>
      </c>
      <c r="C26" s="20">
        <v>469</v>
      </c>
      <c r="D26" s="20">
        <v>743</v>
      </c>
      <c r="E26" s="20">
        <v>624</v>
      </c>
      <c r="F26" s="20">
        <v>140</v>
      </c>
      <c r="G26" s="20">
        <v>227</v>
      </c>
      <c r="H26" s="20">
        <v>521</v>
      </c>
      <c r="I26" s="20">
        <v>436</v>
      </c>
      <c r="J26" s="20">
        <v>490</v>
      </c>
      <c r="K26" s="20">
        <v>465</v>
      </c>
      <c r="L26" s="20">
        <v>358</v>
      </c>
      <c r="M26" s="20">
        <v>371</v>
      </c>
      <c r="N26" s="20">
        <v>579</v>
      </c>
      <c r="O26" s="20">
        <v>694</v>
      </c>
      <c r="P26" s="20">
        <v>622</v>
      </c>
      <c r="Q26" s="20">
        <v>596</v>
      </c>
      <c r="R26" s="20">
        <f t="shared" si="4"/>
        <v>336</v>
      </c>
      <c r="S26" s="20">
        <f t="shared" si="5"/>
        <v>251</v>
      </c>
      <c r="T26" s="20">
        <f t="shared" si="6"/>
        <v>17</v>
      </c>
      <c r="U26" s="24">
        <f t="shared" si="7"/>
        <v>0.93854748603351956</v>
      </c>
      <c r="V26" s="24">
        <f t="shared" si="8"/>
        <v>0.67654986522911054</v>
      </c>
      <c r="W26" s="24">
        <f t="shared" si="9"/>
        <v>2.9360967184801381E-2</v>
      </c>
    </row>
    <row r="27" spans="1:23" x14ac:dyDescent="0.35">
      <c r="A27" s="16" t="s">
        <v>53</v>
      </c>
      <c r="B27" s="17" t="s">
        <v>21</v>
      </c>
      <c r="C27" s="20">
        <v>1424</v>
      </c>
      <c r="D27" s="20">
        <v>904</v>
      </c>
      <c r="E27" s="20">
        <v>1260</v>
      </c>
      <c r="F27" s="20">
        <v>173</v>
      </c>
      <c r="G27" s="20">
        <v>176</v>
      </c>
      <c r="H27" s="20">
        <v>309</v>
      </c>
      <c r="I27" s="20">
        <v>367</v>
      </c>
      <c r="J27" s="20">
        <v>423</v>
      </c>
      <c r="K27" s="20">
        <v>423</v>
      </c>
      <c r="L27" s="20">
        <v>444</v>
      </c>
      <c r="M27" s="20">
        <v>458</v>
      </c>
      <c r="N27" s="20">
        <v>523</v>
      </c>
      <c r="O27" s="20">
        <v>582</v>
      </c>
      <c r="P27" s="20">
        <v>679</v>
      </c>
      <c r="Q27" s="20">
        <v>634</v>
      </c>
      <c r="R27" s="20">
        <f t="shared" si="4"/>
        <v>138</v>
      </c>
      <c r="S27" s="20">
        <f t="shared" si="5"/>
        <v>221</v>
      </c>
      <c r="T27" s="20">
        <f t="shared" si="6"/>
        <v>111</v>
      </c>
      <c r="U27" s="24">
        <f t="shared" si="7"/>
        <v>0.3108108108108108</v>
      </c>
      <c r="V27" s="24">
        <f t="shared" si="8"/>
        <v>0.48253275109170307</v>
      </c>
      <c r="W27" s="24">
        <f t="shared" si="9"/>
        <v>0.21223709369024857</v>
      </c>
    </row>
    <row r="28" spans="1:23" x14ac:dyDescent="0.35">
      <c r="A28" s="16" t="s">
        <v>52</v>
      </c>
      <c r="B28" s="17" t="s">
        <v>14</v>
      </c>
      <c r="C28" s="20">
        <v>419</v>
      </c>
      <c r="D28" s="20">
        <v>336</v>
      </c>
      <c r="E28" s="20">
        <v>555</v>
      </c>
      <c r="F28" s="20">
        <v>474</v>
      </c>
      <c r="G28" s="20">
        <v>530</v>
      </c>
      <c r="H28" s="20">
        <v>809</v>
      </c>
      <c r="I28" s="20">
        <v>557</v>
      </c>
      <c r="J28" s="20">
        <v>558</v>
      </c>
      <c r="K28" s="20">
        <v>782</v>
      </c>
      <c r="L28" s="20">
        <v>499</v>
      </c>
      <c r="M28" s="20">
        <v>614</v>
      </c>
      <c r="N28" s="20">
        <v>521</v>
      </c>
      <c r="O28" s="20">
        <v>581</v>
      </c>
      <c r="P28" s="20">
        <v>579</v>
      </c>
      <c r="Q28" s="20">
        <v>666</v>
      </c>
      <c r="R28" s="20">
        <f t="shared" si="4"/>
        <v>82</v>
      </c>
      <c r="S28" s="20">
        <f t="shared" si="5"/>
        <v>-35</v>
      </c>
      <c r="T28" s="20">
        <f t="shared" si="6"/>
        <v>145</v>
      </c>
      <c r="U28" s="24">
        <f t="shared" si="7"/>
        <v>0.16432865731462926</v>
      </c>
      <c r="V28" s="24">
        <f t="shared" si="8"/>
        <v>-5.7003257328990226E-2</v>
      </c>
      <c r="W28" s="24">
        <f t="shared" si="9"/>
        <v>0.27831094049904032</v>
      </c>
    </row>
    <row r="29" spans="1:23" x14ac:dyDescent="0.35">
      <c r="A29" s="16" t="s">
        <v>2</v>
      </c>
      <c r="B29" s="17" t="s">
        <v>2</v>
      </c>
      <c r="C29" s="20">
        <v>395</v>
      </c>
      <c r="D29" s="20">
        <v>353</v>
      </c>
      <c r="E29" s="20">
        <v>438</v>
      </c>
      <c r="F29" s="20">
        <v>524</v>
      </c>
      <c r="G29" s="20">
        <v>456</v>
      </c>
      <c r="H29" s="20">
        <v>434</v>
      </c>
      <c r="I29" s="20">
        <v>411</v>
      </c>
      <c r="J29" s="20">
        <v>501</v>
      </c>
      <c r="K29" s="20">
        <v>456</v>
      </c>
      <c r="L29" s="20">
        <v>425</v>
      </c>
      <c r="M29" s="20">
        <v>592</v>
      </c>
      <c r="N29" s="20">
        <v>411</v>
      </c>
      <c r="O29" s="20">
        <v>433</v>
      </c>
      <c r="P29" s="20">
        <v>380</v>
      </c>
      <c r="Q29" s="20">
        <v>590</v>
      </c>
      <c r="R29" s="20">
        <f t="shared" si="4"/>
        <v>8</v>
      </c>
      <c r="S29" s="20">
        <f t="shared" si="5"/>
        <v>-212</v>
      </c>
      <c r="T29" s="20">
        <f t="shared" si="6"/>
        <v>179</v>
      </c>
      <c r="U29" s="24">
        <f t="shared" si="7"/>
        <v>1.8823529411764704E-2</v>
      </c>
      <c r="V29" s="24">
        <f t="shared" si="8"/>
        <v>-0.35810810810810811</v>
      </c>
      <c r="W29" s="24">
        <f t="shared" si="9"/>
        <v>0.43552311435523117</v>
      </c>
    </row>
    <row r="31" spans="1:23" x14ac:dyDescent="0.35">
      <c r="A31" s="19" t="s">
        <v>57</v>
      </c>
    </row>
    <row r="32" spans="1:23" x14ac:dyDescent="0.35">
      <c r="A32" s="16"/>
      <c r="B32" s="17"/>
      <c r="C32" s="3" t="s">
        <v>22</v>
      </c>
      <c r="D32" s="3" t="s">
        <v>23</v>
      </c>
      <c r="E32" s="3" t="s">
        <v>24</v>
      </c>
      <c r="F32" s="4" t="s">
        <v>22</v>
      </c>
      <c r="G32" s="4" t="s">
        <v>23</v>
      </c>
      <c r="H32" s="4" t="s">
        <v>24</v>
      </c>
      <c r="I32" s="5" t="s">
        <v>22</v>
      </c>
      <c r="J32" s="5" t="s">
        <v>23</v>
      </c>
      <c r="K32" s="5" t="s">
        <v>24</v>
      </c>
      <c r="L32" s="6" t="s">
        <v>22</v>
      </c>
      <c r="M32" s="6" t="s">
        <v>23</v>
      </c>
      <c r="N32" s="6" t="s">
        <v>24</v>
      </c>
      <c r="O32" s="11" t="s">
        <v>22</v>
      </c>
      <c r="P32" s="11" t="s">
        <v>23</v>
      </c>
      <c r="Q32" s="11" t="s">
        <v>24</v>
      </c>
      <c r="R32" s="48" t="s">
        <v>59</v>
      </c>
      <c r="S32" s="48"/>
      <c r="T32" s="48"/>
      <c r="U32" s="49" t="s">
        <v>59</v>
      </c>
      <c r="V32" s="49"/>
      <c r="W32" s="49"/>
    </row>
    <row r="33" spans="1:23" x14ac:dyDescent="0.35">
      <c r="A33" s="16"/>
      <c r="B33" s="17"/>
      <c r="C33" s="3" t="s">
        <v>25</v>
      </c>
      <c r="D33" s="3" t="s">
        <v>26</v>
      </c>
      <c r="E33" s="3" t="s">
        <v>27</v>
      </c>
      <c r="F33" s="4" t="s">
        <v>25</v>
      </c>
      <c r="G33" s="4" t="s">
        <v>26</v>
      </c>
      <c r="H33" s="4" t="s">
        <v>27</v>
      </c>
      <c r="I33" s="5" t="s">
        <v>25</v>
      </c>
      <c r="J33" s="5" t="s">
        <v>26</v>
      </c>
      <c r="K33" s="5" t="s">
        <v>27</v>
      </c>
      <c r="L33" s="6" t="s">
        <v>25</v>
      </c>
      <c r="M33" s="6" t="s">
        <v>26</v>
      </c>
      <c r="N33" s="6" t="s">
        <v>27</v>
      </c>
      <c r="O33" s="11" t="s">
        <v>25</v>
      </c>
      <c r="P33" s="11" t="s">
        <v>26</v>
      </c>
      <c r="Q33" s="11" t="s">
        <v>27</v>
      </c>
      <c r="R33" s="21" t="s">
        <v>25</v>
      </c>
      <c r="S33" s="21" t="s">
        <v>26</v>
      </c>
      <c r="T33" s="21" t="s">
        <v>27</v>
      </c>
      <c r="U33" s="22" t="s">
        <v>25</v>
      </c>
      <c r="V33" s="22" t="s">
        <v>26</v>
      </c>
      <c r="W33" s="22" t="s">
        <v>27</v>
      </c>
    </row>
    <row r="34" spans="1:23" x14ac:dyDescent="0.35">
      <c r="A34" s="16"/>
      <c r="B34" s="17"/>
      <c r="C34" s="7">
        <v>2019</v>
      </c>
      <c r="D34" s="7">
        <v>2019</v>
      </c>
      <c r="E34" s="7">
        <v>2019</v>
      </c>
      <c r="F34" s="8">
        <v>2023</v>
      </c>
      <c r="G34" s="8">
        <v>2023</v>
      </c>
      <c r="H34" s="8">
        <v>2023</v>
      </c>
      <c r="I34" s="9" t="s">
        <v>28</v>
      </c>
      <c r="J34" s="9" t="s">
        <v>28</v>
      </c>
      <c r="K34" s="9" t="s">
        <v>28</v>
      </c>
      <c r="L34" s="10" t="s">
        <v>29</v>
      </c>
      <c r="M34" s="10" t="s">
        <v>29</v>
      </c>
      <c r="N34" s="10" t="s">
        <v>29</v>
      </c>
      <c r="O34" s="12" t="s">
        <v>30</v>
      </c>
      <c r="P34" s="12" t="s">
        <v>30</v>
      </c>
      <c r="Q34" s="12" t="s">
        <v>30</v>
      </c>
      <c r="R34" s="21" t="s">
        <v>22</v>
      </c>
      <c r="S34" s="21" t="s">
        <v>23</v>
      </c>
      <c r="T34" s="21" t="s">
        <v>24</v>
      </c>
      <c r="U34" s="22" t="s">
        <v>22</v>
      </c>
      <c r="V34" s="22" t="s">
        <v>23</v>
      </c>
      <c r="W34" s="22" t="s">
        <v>24</v>
      </c>
    </row>
    <row r="35" spans="1:23" x14ac:dyDescent="0.35">
      <c r="A35" s="13" t="s">
        <v>31</v>
      </c>
      <c r="B35" s="13" t="s">
        <v>32</v>
      </c>
      <c r="C35" s="20">
        <v>394683</v>
      </c>
      <c r="D35" s="20">
        <v>379649</v>
      </c>
      <c r="E35" s="20">
        <v>420897</v>
      </c>
      <c r="F35" s="20">
        <v>363554</v>
      </c>
      <c r="G35" s="20">
        <v>409525</v>
      </c>
      <c r="H35" s="20">
        <v>428037</v>
      </c>
      <c r="I35" s="20">
        <v>354167</v>
      </c>
      <c r="J35" s="20">
        <v>409206</v>
      </c>
      <c r="K35" s="20">
        <v>435921</v>
      </c>
      <c r="L35" s="20">
        <v>368280</v>
      </c>
      <c r="M35" s="20">
        <v>406872</v>
      </c>
      <c r="N35" s="20">
        <v>395473</v>
      </c>
      <c r="O35" s="20">
        <v>395913</v>
      </c>
      <c r="P35" s="20">
        <v>422187</v>
      </c>
      <c r="Q35" s="20">
        <v>438172</v>
      </c>
      <c r="R35" s="20">
        <f>O35-L35</f>
        <v>27633</v>
      </c>
      <c r="S35" s="20">
        <f t="shared" ref="S35:T37" si="10">P35-M35</f>
        <v>15315</v>
      </c>
      <c r="T35" s="20">
        <f t="shared" si="10"/>
        <v>42699</v>
      </c>
      <c r="U35" s="24">
        <f>(O35-L35)/L35</f>
        <v>7.503258390355165E-2</v>
      </c>
      <c r="V35" s="24">
        <f t="shared" ref="V35:W37" si="11">(P35-M35)/M35</f>
        <v>3.7640830531469355E-2</v>
      </c>
      <c r="W35" s="24">
        <f t="shared" si="11"/>
        <v>0.10796944418455874</v>
      </c>
    </row>
    <row r="36" spans="1:23" x14ac:dyDescent="0.35">
      <c r="A36" s="13" t="s">
        <v>33</v>
      </c>
      <c r="B36" s="13" t="s">
        <v>0</v>
      </c>
      <c r="C36" s="20">
        <v>155230</v>
      </c>
      <c r="D36" s="20">
        <v>171453</v>
      </c>
      <c r="E36" s="20">
        <v>174655</v>
      </c>
      <c r="F36" s="20">
        <v>193151</v>
      </c>
      <c r="G36" s="20">
        <v>202010</v>
      </c>
      <c r="H36" s="20">
        <v>212440</v>
      </c>
      <c r="I36" s="20">
        <v>184860</v>
      </c>
      <c r="J36" s="20">
        <v>197729</v>
      </c>
      <c r="K36" s="20">
        <v>202684</v>
      </c>
      <c r="L36" s="20">
        <v>181454</v>
      </c>
      <c r="M36" s="20">
        <v>198717</v>
      </c>
      <c r="N36" s="20">
        <v>181207</v>
      </c>
      <c r="O36" s="20">
        <v>194804</v>
      </c>
      <c r="P36" s="20">
        <v>198520</v>
      </c>
      <c r="Q36" s="20">
        <v>198297</v>
      </c>
      <c r="R36" s="20">
        <f t="shared" ref="R36:R37" si="12">O36-L36</f>
        <v>13350</v>
      </c>
      <c r="S36" s="20">
        <f t="shared" si="10"/>
        <v>-197</v>
      </c>
      <c r="T36" s="20">
        <f t="shared" si="10"/>
        <v>17090</v>
      </c>
      <c r="U36" s="24">
        <f t="shared" ref="U36:U37" si="13">(O36-L36)/L36</f>
        <v>7.3572365447992324E-2</v>
      </c>
      <c r="V36" s="39">
        <f t="shared" si="11"/>
        <v>-9.9135957165214861E-4</v>
      </c>
      <c r="W36" s="24">
        <f t="shared" si="11"/>
        <v>9.4312029888470095E-2</v>
      </c>
    </row>
    <row r="37" spans="1:23" s="25" customFormat="1" x14ac:dyDescent="0.35">
      <c r="A37" s="31" t="s">
        <v>34</v>
      </c>
      <c r="B37" s="31" t="s">
        <v>1</v>
      </c>
      <c r="C37" s="32">
        <v>239453</v>
      </c>
      <c r="D37" s="32">
        <v>208196</v>
      </c>
      <c r="E37" s="32">
        <v>246242</v>
      </c>
      <c r="F37" s="32">
        <v>170403</v>
      </c>
      <c r="G37" s="32">
        <v>207515</v>
      </c>
      <c r="H37" s="32">
        <v>215597</v>
      </c>
      <c r="I37" s="32">
        <v>169307</v>
      </c>
      <c r="J37" s="32">
        <v>211477</v>
      </c>
      <c r="K37" s="32">
        <v>233237</v>
      </c>
      <c r="L37" s="32">
        <v>186826</v>
      </c>
      <c r="M37" s="32">
        <v>208155</v>
      </c>
      <c r="N37" s="32">
        <v>214266</v>
      </c>
      <c r="O37" s="32">
        <v>201109</v>
      </c>
      <c r="P37" s="32">
        <v>223667</v>
      </c>
      <c r="Q37" s="32">
        <v>239875</v>
      </c>
      <c r="R37" s="32">
        <f t="shared" si="12"/>
        <v>14283</v>
      </c>
      <c r="S37" s="32">
        <f t="shared" si="10"/>
        <v>15512</v>
      </c>
      <c r="T37" s="32">
        <f t="shared" si="10"/>
        <v>25609</v>
      </c>
      <c r="U37" s="33">
        <f t="shared" si="13"/>
        <v>7.6450815197028246E-2</v>
      </c>
      <c r="V37" s="33">
        <f t="shared" si="11"/>
        <v>7.4521390310105448E-2</v>
      </c>
      <c r="W37" s="33">
        <f t="shared" si="11"/>
        <v>0.11951966247561442</v>
      </c>
    </row>
    <row r="38" spans="1:23" x14ac:dyDescent="0.35">
      <c r="A38" s="16" t="s">
        <v>35</v>
      </c>
      <c r="B38" s="17" t="s">
        <v>15</v>
      </c>
      <c r="C38" s="20">
        <v>56263</v>
      </c>
      <c r="D38" s="20">
        <v>84462</v>
      </c>
      <c r="E38" s="20">
        <v>83670</v>
      </c>
      <c r="F38" s="20">
        <v>50887</v>
      </c>
      <c r="G38" s="20">
        <v>80843</v>
      </c>
      <c r="H38" s="20">
        <v>73384</v>
      </c>
      <c r="I38" s="20">
        <v>44414</v>
      </c>
      <c r="J38" s="20">
        <v>82034</v>
      </c>
      <c r="K38" s="20">
        <v>82485</v>
      </c>
      <c r="L38" s="20">
        <v>54938</v>
      </c>
      <c r="M38" s="20">
        <v>81123</v>
      </c>
      <c r="N38" s="20">
        <v>65226</v>
      </c>
      <c r="O38" s="20">
        <v>54720</v>
      </c>
      <c r="P38" s="20">
        <v>78189</v>
      </c>
      <c r="Q38" s="20">
        <v>65489</v>
      </c>
      <c r="R38" s="20">
        <f t="shared" ref="R38:R58" si="14">O38-L38</f>
        <v>-218</v>
      </c>
      <c r="S38" s="20">
        <f t="shared" ref="S38:S58" si="15">P38-M38</f>
        <v>-2934</v>
      </c>
      <c r="T38" s="20">
        <f t="shared" ref="T38:T58" si="16">Q38-N38</f>
        <v>263</v>
      </c>
      <c r="U38" s="39">
        <f t="shared" ref="U38:U58" si="17">(O38-L38)/L38</f>
        <v>-3.9681095052604759E-3</v>
      </c>
      <c r="V38" s="24">
        <f t="shared" ref="V38:V58" si="18">(P38-M38)/M38</f>
        <v>-3.6167301505121853E-2</v>
      </c>
      <c r="W38" s="39">
        <f t="shared" ref="W38:W58" si="19">(Q38-N38)/N38</f>
        <v>4.0321344249225769E-3</v>
      </c>
    </row>
    <row r="39" spans="1:23" x14ac:dyDescent="0.35">
      <c r="A39" s="16" t="s">
        <v>36</v>
      </c>
      <c r="B39" s="17" t="s">
        <v>8</v>
      </c>
      <c r="C39" s="20">
        <v>16084</v>
      </c>
      <c r="D39" s="20">
        <v>17455</v>
      </c>
      <c r="E39" s="20">
        <v>21629</v>
      </c>
      <c r="F39" s="20">
        <v>22897</v>
      </c>
      <c r="G39" s="20">
        <v>21832</v>
      </c>
      <c r="H39" s="20">
        <v>29182</v>
      </c>
      <c r="I39" s="20">
        <v>25267</v>
      </c>
      <c r="J39" s="20">
        <v>27249</v>
      </c>
      <c r="K39" s="20">
        <v>39182</v>
      </c>
      <c r="L39" s="20">
        <v>27140</v>
      </c>
      <c r="M39" s="20">
        <v>28247</v>
      </c>
      <c r="N39" s="20">
        <v>36654</v>
      </c>
      <c r="O39" s="20">
        <v>31014</v>
      </c>
      <c r="P39" s="20">
        <v>28108</v>
      </c>
      <c r="Q39" s="20">
        <v>38853</v>
      </c>
      <c r="R39" s="20">
        <f t="shared" si="14"/>
        <v>3874</v>
      </c>
      <c r="S39" s="20">
        <f t="shared" si="15"/>
        <v>-139</v>
      </c>
      <c r="T39" s="20">
        <f t="shared" si="16"/>
        <v>2199</v>
      </c>
      <c r="U39" s="24">
        <f t="shared" si="17"/>
        <v>0.14274134119380988</v>
      </c>
      <c r="V39" s="39">
        <f t="shared" si="18"/>
        <v>-4.920876553262293E-3</v>
      </c>
      <c r="W39" s="24">
        <f t="shared" si="19"/>
        <v>5.9993452283516123E-2</v>
      </c>
    </row>
    <row r="40" spans="1:23" x14ac:dyDescent="0.35">
      <c r="A40" s="16" t="s">
        <v>38</v>
      </c>
      <c r="B40" s="17" t="s">
        <v>16</v>
      </c>
      <c r="C40" s="20">
        <v>8974</v>
      </c>
      <c r="D40" s="20">
        <v>9657</v>
      </c>
      <c r="E40" s="20">
        <v>10680</v>
      </c>
      <c r="F40" s="20">
        <v>5771</v>
      </c>
      <c r="G40" s="20">
        <v>9528</v>
      </c>
      <c r="H40" s="20">
        <v>6985</v>
      </c>
      <c r="I40" s="20">
        <v>9023</v>
      </c>
      <c r="J40" s="20">
        <v>9305</v>
      </c>
      <c r="K40" s="20">
        <v>8888</v>
      </c>
      <c r="L40" s="20">
        <v>9822</v>
      </c>
      <c r="M40" s="20">
        <v>9980</v>
      </c>
      <c r="N40" s="20">
        <v>8709</v>
      </c>
      <c r="O40" s="20">
        <v>10241</v>
      </c>
      <c r="P40" s="20">
        <v>11111</v>
      </c>
      <c r="Q40" s="20">
        <v>11342</v>
      </c>
      <c r="R40" s="20">
        <f t="shared" si="14"/>
        <v>419</v>
      </c>
      <c r="S40" s="20">
        <f t="shared" si="15"/>
        <v>1131</v>
      </c>
      <c r="T40" s="20">
        <f t="shared" si="16"/>
        <v>2633</v>
      </c>
      <c r="U40" s="24">
        <f t="shared" si="17"/>
        <v>4.2659336184076566E-2</v>
      </c>
      <c r="V40" s="24">
        <f t="shared" si="18"/>
        <v>0.11332665330661322</v>
      </c>
      <c r="W40" s="24">
        <f t="shared" si="19"/>
        <v>0.30233092203467676</v>
      </c>
    </row>
    <row r="41" spans="1:23" x14ac:dyDescent="0.35">
      <c r="A41" s="16" t="s">
        <v>44</v>
      </c>
      <c r="B41" s="17" t="s">
        <v>18</v>
      </c>
      <c r="C41" s="20">
        <v>5060</v>
      </c>
      <c r="D41" s="20">
        <v>4001</v>
      </c>
      <c r="E41" s="20">
        <v>5649</v>
      </c>
      <c r="F41" s="20">
        <v>11319</v>
      </c>
      <c r="G41" s="20">
        <v>12077</v>
      </c>
      <c r="H41" s="20">
        <v>11016</v>
      </c>
      <c r="I41" s="20">
        <v>9389</v>
      </c>
      <c r="J41" s="20">
        <v>10042</v>
      </c>
      <c r="K41" s="20">
        <v>9906</v>
      </c>
      <c r="L41" s="20">
        <v>7578</v>
      </c>
      <c r="M41" s="20">
        <v>7895</v>
      </c>
      <c r="N41" s="20">
        <v>7931</v>
      </c>
      <c r="O41" s="20">
        <v>9829</v>
      </c>
      <c r="P41" s="20">
        <v>9500</v>
      </c>
      <c r="Q41" s="20">
        <v>11243</v>
      </c>
      <c r="R41" s="20">
        <f t="shared" si="14"/>
        <v>2251</v>
      </c>
      <c r="S41" s="20">
        <f t="shared" si="15"/>
        <v>1605</v>
      </c>
      <c r="T41" s="20">
        <f t="shared" si="16"/>
        <v>3312</v>
      </c>
      <c r="U41" s="24">
        <f t="shared" si="17"/>
        <v>0.29704407495381369</v>
      </c>
      <c r="V41" s="24">
        <f t="shared" si="18"/>
        <v>0.2032932235592147</v>
      </c>
      <c r="W41" s="24">
        <f t="shared" si="19"/>
        <v>0.4176018156600681</v>
      </c>
    </row>
    <row r="42" spans="1:23" x14ac:dyDescent="0.35">
      <c r="A42" s="16" t="s">
        <v>39</v>
      </c>
      <c r="B42" s="17" t="s">
        <v>13</v>
      </c>
      <c r="C42" s="20">
        <v>11393</v>
      </c>
      <c r="D42" s="20">
        <v>11552</v>
      </c>
      <c r="E42" s="20">
        <v>14173</v>
      </c>
      <c r="F42" s="20">
        <v>13615</v>
      </c>
      <c r="G42" s="20">
        <v>11740</v>
      </c>
      <c r="H42" s="20">
        <v>13829</v>
      </c>
      <c r="I42" s="20">
        <v>8359</v>
      </c>
      <c r="J42" s="20">
        <v>9252</v>
      </c>
      <c r="K42" s="20">
        <v>12049</v>
      </c>
      <c r="L42" s="20">
        <v>8925</v>
      </c>
      <c r="M42" s="20">
        <v>8719</v>
      </c>
      <c r="N42" s="20">
        <v>10499</v>
      </c>
      <c r="O42" s="20">
        <v>8600</v>
      </c>
      <c r="P42" s="20">
        <v>7928</v>
      </c>
      <c r="Q42" s="20">
        <v>11116</v>
      </c>
      <c r="R42" s="20">
        <f t="shared" si="14"/>
        <v>-325</v>
      </c>
      <c r="S42" s="20">
        <f t="shared" si="15"/>
        <v>-791</v>
      </c>
      <c r="T42" s="20">
        <f t="shared" si="16"/>
        <v>617</v>
      </c>
      <c r="U42" s="24">
        <f t="shared" si="17"/>
        <v>-3.6414565826330535E-2</v>
      </c>
      <c r="V42" s="24">
        <f t="shared" si="18"/>
        <v>-9.072141300607868E-2</v>
      </c>
      <c r="W42" s="24">
        <f t="shared" si="19"/>
        <v>5.8767501666825414E-2</v>
      </c>
    </row>
    <row r="43" spans="1:23" x14ac:dyDescent="0.35">
      <c r="A43" s="16" t="s">
        <v>37</v>
      </c>
      <c r="B43" s="17" t="s">
        <v>7</v>
      </c>
      <c r="C43" s="20">
        <v>6613</v>
      </c>
      <c r="D43" s="20">
        <v>6214</v>
      </c>
      <c r="E43" s="20">
        <v>7552</v>
      </c>
      <c r="F43" s="20">
        <v>6475</v>
      </c>
      <c r="G43" s="20">
        <v>6300</v>
      </c>
      <c r="H43" s="20">
        <v>7097</v>
      </c>
      <c r="I43" s="20">
        <v>7451</v>
      </c>
      <c r="J43" s="20">
        <v>7526</v>
      </c>
      <c r="K43" s="20">
        <v>7800</v>
      </c>
      <c r="L43" s="20">
        <v>7869</v>
      </c>
      <c r="M43" s="20">
        <v>7017</v>
      </c>
      <c r="N43" s="20">
        <v>7849</v>
      </c>
      <c r="O43" s="20">
        <v>8802</v>
      </c>
      <c r="P43" s="20">
        <v>9732</v>
      </c>
      <c r="Q43" s="20">
        <v>8915</v>
      </c>
      <c r="R43" s="20">
        <f t="shared" si="14"/>
        <v>933</v>
      </c>
      <c r="S43" s="20">
        <f t="shared" si="15"/>
        <v>2715</v>
      </c>
      <c r="T43" s="20">
        <f t="shared" si="16"/>
        <v>1066</v>
      </c>
      <c r="U43" s="24">
        <f t="shared" si="17"/>
        <v>0.11856652687762105</v>
      </c>
      <c r="V43" s="24">
        <f t="shared" si="18"/>
        <v>0.38691748610517313</v>
      </c>
      <c r="W43" s="24">
        <f t="shared" si="19"/>
        <v>0.13581347942413047</v>
      </c>
    </row>
    <row r="44" spans="1:23" x14ac:dyDescent="0.35">
      <c r="A44" s="16" t="s">
        <v>41</v>
      </c>
      <c r="B44" s="17" t="s">
        <v>6</v>
      </c>
      <c r="C44" s="20">
        <v>3448</v>
      </c>
      <c r="D44" s="20">
        <v>3330</v>
      </c>
      <c r="E44" s="20">
        <v>3622</v>
      </c>
      <c r="F44" s="20">
        <v>6528</v>
      </c>
      <c r="G44" s="20">
        <v>3956</v>
      </c>
      <c r="H44" s="20">
        <v>4329</v>
      </c>
      <c r="I44" s="20">
        <v>4572</v>
      </c>
      <c r="J44" s="20">
        <v>3641</v>
      </c>
      <c r="K44" s="20">
        <v>3545</v>
      </c>
      <c r="L44" s="20">
        <v>7378</v>
      </c>
      <c r="M44" s="20">
        <v>4571</v>
      </c>
      <c r="N44" s="20">
        <v>5638</v>
      </c>
      <c r="O44" s="20">
        <v>8413</v>
      </c>
      <c r="P44" s="20">
        <v>6690</v>
      </c>
      <c r="Q44" s="20">
        <v>7919</v>
      </c>
      <c r="R44" s="20">
        <f t="shared" si="14"/>
        <v>1035</v>
      </c>
      <c r="S44" s="20">
        <f t="shared" si="15"/>
        <v>2119</v>
      </c>
      <c r="T44" s="20">
        <f t="shared" si="16"/>
        <v>2281</v>
      </c>
      <c r="U44" s="24">
        <f t="shared" si="17"/>
        <v>0.14028191921930061</v>
      </c>
      <c r="V44" s="24">
        <f t="shared" si="18"/>
        <v>0.46357471012907459</v>
      </c>
      <c r="W44" s="24">
        <f t="shared" si="19"/>
        <v>0.4045760908123448</v>
      </c>
    </row>
    <row r="45" spans="1:23" x14ac:dyDescent="0.35">
      <c r="A45" s="16" t="s">
        <v>40</v>
      </c>
      <c r="B45" s="17" t="s">
        <v>12</v>
      </c>
      <c r="C45" s="20">
        <v>8439</v>
      </c>
      <c r="D45" s="20">
        <v>7237</v>
      </c>
      <c r="E45" s="20">
        <v>9774</v>
      </c>
      <c r="F45" s="20">
        <v>5763</v>
      </c>
      <c r="G45" s="20">
        <v>5649</v>
      </c>
      <c r="H45" s="20">
        <v>6209</v>
      </c>
      <c r="I45" s="20">
        <v>4685</v>
      </c>
      <c r="J45" s="20">
        <v>5332</v>
      </c>
      <c r="K45" s="20">
        <v>7186</v>
      </c>
      <c r="L45" s="20">
        <v>6208</v>
      </c>
      <c r="M45" s="20">
        <v>5782</v>
      </c>
      <c r="N45" s="20">
        <v>7638</v>
      </c>
      <c r="O45" s="20">
        <v>5925</v>
      </c>
      <c r="P45" s="20">
        <v>6807</v>
      </c>
      <c r="Q45" s="20">
        <v>8004</v>
      </c>
      <c r="R45" s="20">
        <f t="shared" si="14"/>
        <v>-283</v>
      </c>
      <c r="S45" s="20">
        <f t="shared" si="15"/>
        <v>1025</v>
      </c>
      <c r="T45" s="20">
        <f t="shared" si="16"/>
        <v>366</v>
      </c>
      <c r="U45" s="24">
        <f t="shared" si="17"/>
        <v>-4.5586340206185565E-2</v>
      </c>
      <c r="V45" s="24">
        <f t="shared" si="18"/>
        <v>0.17727429955032861</v>
      </c>
      <c r="W45" s="24">
        <f t="shared" si="19"/>
        <v>4.7918303220738416E-2</v>
      </c>
    </row>
    <row r="46" spans="1:23" x14ac:dyDescent="0.35">
      <c r="A46" s="16" t="s">
        <v>42</v>
      </c>
      <c r="B46" s="17" t="s">
        <v>42</v>
      </c>
      <c r="C46" s="20">
        <v>3232</v>
      </c>
      <c r="D46" s="20">
        <v>3973</v>
      </c>
      <c r="E46" s="20">
        <v>5114</v>
      </c>
      <c r="F46" s="20">
        <v>4471</v>
      </c>
      <c r="G46" s="20">
        <v>4264</v>
      </c>
      <c r="H46" s="20">
        <v>6048</v>
      </c>
      <c r="I46" s="20">
        <v>3736</v>
      </c>
      <c r="J46" s="20">
        <v>4644</v>
      </c>
      <c r="K46" s="20">
        <v>7108</v>
      </c>
      <c r="L46" s="20">
        <v>4361</v>
      </c>
      <c r="M46" s="20">
        <v>4253</v>
      </c>
      <c r="N46" s="20">
        <v>6086</v>
      </c>
      <c r="O46" s="20">
        <v>5441</v>
      </c>
      <c r="P46" s="20">
        <v>4527</v>
      </c>
      <c r="Q46" s="20">
        <v>8077</v>
      </c>
      <c r="R46" s="20">
        <f t="shared" si="14"/>
        <v>1080</v>
      </c>
      <c r="S46" s="20">
        <f t="shared" si="15"/>
        <v>274</v>
      </c>
      <c r="T46" s="20">
        <f t="shared" si="16"/>
        <v>1991</v>
      </c>
      <c r="U46" s="24">
        <f t="shared" si="17"/>
        <v>0.24764962164641138</v>
      </c>
      <c r="V46" s="24">
        <f t="shared" si="18"/>
        <v>6.4425111685868799E-2</v>
      </c>
      <c r="W46" s="24">
        <f t="shared" si="19"/>
        <v>0.32714426552744003</v>
      </c>
    </row>
    <row r="47" spans="1:23" x14ac:dyDescent="0.35">
      <c r="A47" s="16" t="s">
        <v>43</v>
      </c>
      <c r="B47" s="17" t="s">
        <v>10</v>
      </c>
      <c r="C47" s="20">
        <v>2761</v>
      </c>
      <c r="D47" s="20">
        <v>3201</v>
      </c>
      <c r="E47" s="20">
        <v>3792</v>
      </c>
      <c r="F47" s="20">
        <v>5410</v>
      </c>
      <c r="G47" s="20">
        <v>7226</v>
      </c>
      <c r="H47" s="20">
        <v>7785</v>
      </c>
      <c r="I47" s="20">
        <v>5266</v>
      </c>
      <c r="J47" s="20">
        <v>5520</v>
      </c>
      <c r="K47" s="20">
        <v>4366</v>
      </c>
      <c r="L47" s="20">
        <v>4528</v>
      </c>
      <c r="M47" s="20">
        <v>3647</v>
      </c>
      <c r="N47" s="20">
        <v>3744</v>
      </c>
      <c r="O47" s="20">
        <v>5398</v>
      </c>
      <c r="P47" s="20">
        <v>4556</v>
      </c>
      <c r="Q47" s="20">
        <v>5614</v>
      </c>
      <c r="R47" s="20">
        <f t="shared" si="14"/>
        <v>870</v>
      </c>
      <c r="S47" s="20">
        <f t="shared" si="15"/>
        <v>909</v>
      </c>
      <c r="T47" s="20">
        <f t="shared" si="16"/>
        <v>1870</v>
      </c>
      <c r="U47" s="24">
        <f t="shared" si="17"/>
        <v>0.19213780918727916</v>
      </c>
      <c r="V47" s="24">
        <f t="shared" si="18"/>
        <v>0.24924595557992871</v>
      </c>
      <c r="W47" s="24">
        <f t="shared" si="19"/>
        <v>0.49946581196581197</v>
      </c>
    </row>
    <row r="48" spans="1:23" x14ac:dyDescent="0.35">
      <c r="A48" s="16" t="s">
        <v>45</v>
      </c>
      <c r="B48" s="17" t="s">
        <v>11</v>
      </c>
      <c r="C48" s="20">
        <v>2692</v>
      </c>
      <c r="D48" s="20">
        <v>2793</v>
      </c>
      <c r="E48" s="20">
        <v>3328</v>
      </c>
      <c r="F48" s="20">
        <v>3411</v>
      </c>
      <c r="G48" s="20">
        <v>4834</v>
      </c>
      <c r="H48" s="20">
        <v>4865</v>
      </c>
      <c r="I48" s="20">
        <v>4834</v>
      </c>
      <c r="J48" s="20">
        <v>4240</v>
      </c>
      <c r="K48" s="20">
        <v>4848</v>
      </c>
      <c r="L48" s="20">
        <v>4188</v>
      </c>
      <c r="M48" s="20">
        <v>3767</v>
      </c>
      <c r="N48" s="20">
        <v>4697</v>
      </c>
      <c r="O48" s="20">
        <v>4133</v>
      </c>
      <c r="P48" s="20">
        <v>4074</v>
      </c>
      <c r="Q48" s="20">
        <v>5647</v>
      </c>
      <c r="R48" s="20">
        <f t="shared" si="14"/>
        <v>-55</v>
      </c>
      <c r="S48" s="20">
        <f t="shared" si="15"/>
        <v>307</v>
      </c>
      <c r="T48" s="20">
        <f t="shared" si="16"/>
        <v>950</v>
      </c>
      <c r="U48" s="24">
        <f t="shared" si="17"/>
        <v>-1.3132760267430755E-2</v>
      </c>
      <c r="V48" s="24">
        <f t="shared" si="18"/>
        <v>8.1497212636049907E-2</v>
      </c>
      <c r="W48" s="24">
        <f t="shared" si="19"/>
        <v>0.20225675963380882</v>
      </c>
    </row>
    <row r="49" spans="1:23" x14ac:dyDescent="0.35">
      <c r="A49" s="16" t="s">
        <v>48</v>
      </c>
      <c r="B49" s="17" t="s">
        <v>4</v>
      </c>
      <c r="C49" s="20">
        <v>1900</v>
      </c>
      <c r="D49" s="20">
        <v>1704</v>
      </c>
      <c r="E49" s="20">
        <v>2222</v>
      </c>
      <c r="F49" s="20">
        <v>2473</v>
      </c>
      <c r="G49" s="20">
        <v>2637</v>
      </c>
      <c r="H49" s="20">
        <v>3194</v>
      </c>
      <c r="I49" s="20">
        <v>3118</v>
      </c>
      <c r="J49" s="20">
        <v>2429</v>
      </c>
      <c r="K49" s="20">
        <v>3210</v>
      </c>
      <c r="L49" s="20">
        <v>2935</v>
      </c>
      <c r="M49" s="20">
        <v>2821</v>
      </c>
      <c r="N49" s="20">
        <v>3450</v>
      </c>
      <c r="O49" s="20">
        <v>3876</v>
      </c>
      <c r="P49" s="20">
        <v>3087</v>
      </c>
      <c r="Q49" s="20">
        <v>4215</v>
      </c>
      <c r="R49" s="20">
        <f t="shared" si="14"/>
        <v>941</v>
      </c>
      <c r="S49" s="20">
        <f t="shared" si="15"/>
        <v>266</v>
      </c>
      <c r="T49" s="20">
        <f t="shared" si="16"/>
        <v>765</v>
      </c>
      <c r="U49" s="24">
        <f t="shared" si="17"/>
        <v>0.32061328790459964</v>
      </c>
      <c r="V49" s="24">
        <f t="shared" si="18"/>
        <v>9.4292803970223327E-2</v>
      </c>
      <c r="W49" s="24">
        <f t="shared" si="19"/>
        <v>0.22173913043478261</v>
      </c>
    </row>
    <row r="50" spans="1:23" x14ac:dyDescent="0.35">
      <c r="A50" s="16" t="s">
        <v>46</v>
      </c>
      <c r="B50" s="17" t="s">
        <v>9</v>
      </c>
      <c r="C50" s="20">
        <v>4567</v>
      </c>
      <c r="D50" s="20">
        <v>3337</v>
      </c>
      <c r="E50" s="20">
        <v>4685</v>
      </c>
      <c r="F50" s="20">
        <v>2203</v>
      </c>
      <c r="G50" s="20">
        <v>2499</v>
      </c>
      <c r="H50" s="20">
        <v>3477</v>
      </c>
      <c r="I50" s="20">
        <v>2554</v>
      </c>
      <c r="J50" s="20">
        <v>2702</v>
      </c>
      <c r="K50" s="20">
        <v>3784</v>
      </c>
      <c r="L50" s="20">
        <v>2003</v>
      </c>
      <c r="M50" s="20">
        <v>2806</v>
      </c>
      <c r="N50" s="20">
        <v>3860</v>
      </c>
      <c r="O50" s="20">
        <v>2614</v>
      </c>
      <c r="P50" s="20">
        <v>2733</v>
      </c>
      <c r="Q50" s="20">
        <v>3943</v>
      </c>
      <c r="R50" s="20">
        <f t="shared" si="14"/>
        <v>611</v>
      </c>
      <c r="S50" s="20">
        <f t="shared" si="15"/>
        <v>-73</v>
      </c>
      <c r="T50" s="20">
        <f t="shared" si="16"/>
        <v>83</v>
      </c>
      <c r="U50" s="24">
        <f t="shared" si="17"/>
        <v>0.30504243634548178</v>
      </c>
      <c r="V50" s="24">
        <f t="shared" si="18"/>
        <v>-2.601568068424804E-2</v>
      </c>
      <c r="W50" s="24">
        <f t="shared" si="19"/>
        <v>2.1502590673575128E-2</v>
      </c>
    </row>
    <row r="51" spans="1:23" x14ac:dyDescent="0.35">
      <c r="A51" s="16" t="s">
        <v>50</v>
      </c>
      <c r="B51" s="17" t="s">
        <v>5</v>
      </c>
      <c r="C51" s="20">
        <v>2041</v>
      </c>
      <c r="D51" s="20">
        <v>2011</v>
      </c>
      <c r="E51" s="20">
        <v>2779</v>
      </c>
      <c r="F51" s="20">
        <v>2033</v>
      </c>
      <c r="G51" s="20">
        <v>2262</v>
      </c>
      <c r="H51" s="20">
        <v>2304</v>
      </c>
      <c r="I51" s="20">
        <v>2337</v>
      </c>
      <c r="J51" s="20">
        <v>2471</v>
      </c>
      <c r="K51" s="20">
        <v>1911</v>
      </c>
      <c r="L51" s="20">
        <v>3260</v>
      </c>
      <c r="M51" s="20">
        <v>2252</v>
      </c>
      <c r="N51" s="20">
        <v>2268</v>
      </c>
      <c r="O51" s="20">
        <v>2807</v>
      </c>
      <c r="P51" s="20">
        <v>2314</v>
      </c>
      <c r="Q51" s="20">
        <v>3076</v>
      </c>
      <c r="R51" s="20">
        <f t="shared" si="14"/>
        <v>-453</v>
      </c>
      <c r="S51" s="20">
        <f t="shared" si="15"/>
        <v>62</v>
      </c>
      <c r="T51" s="20">
        <f t="shared" si="16"/>
        <v>808</v>
      </c>
      <c r="U51" s="24">
        <f t="shared" si="17"/>
        <v>-0.13895705521472393</v>
      </c>
      <c r="V51" s="24">
        <f t="shared" si="18"/>
        <v>2.7531083481349913E-2</v>
      </c>
      <c r="W51" s="24">
        <f t="shared" si="19"/>
        <v>0.35626102292768957</v>
      </c>
    </row>
    <row r="52" spans="1:23" x14ac:dyDescent="0.35">
      <c r="A52" s="16" t="s">
        <v>47</v>
      </c>
      <c r="B52" s="17" t="s">
        <v>19</v>
      </c>
      <c r="C52" s="20">
        <v>79573</v>
      </c>
      <c r="D52" s="20">
        <v>23987</v>
      </c>
      <c r="E52" s="20">
        <v>38026</v>
      </c>
      <c r="F52" s="20">
        <v>3263</v>
      </c>
      <c r="G52" s="20">
        <v>2465</v>
      </c>
      <c r="H52" s="20">
        <v>2589</v>
      </c>
      <c r="I52" s="20">
        <v>3350</v>
      </c>
      <c r="J52" s="20">
        <v>2732</v>
      </c>
      <c r="K52" s="20">
        <v>3171</v>
      </c>
      <c r="L52" s="20">
        <v>2581</v>
      </c>
      <c r="M52" s="20">
        <v>2017</v>
      </c>
      <c r="N52" s="20">
        <v>2307</v>
      </c>
      <c r="O52" s="20">
        <v>2274</v>
      </c>
      <c r="P52" s="20">
        <v>1737</v>
      </c>
      <c r="Q52" s="20">
        <v>2156</v>
      </c>
      <c r="R52" s="20">
        <f t="shared" si="14"/>
        <v>-307</v>
      </c>
      <c r="S52" s="20">
        <f t="shared" si="15"/>
        <v>-280</v>
      </c>
      <c r="T52" s="20">
        <f t="shared" si="16"/>
        <v>-151</v>
      </c>
      <c r="U52" s="24">
        <f t="shared" si="17"/>
        <v>-0.11894614490507555</v>
      </c>
      <c r="V52" s="24">
        <f t="shared" si="18"/>
        <v>-0.13882002974714924</v>
      </c>
      <c r="W52" s="24">
        <f t="shared" si="19"/>
        <v>-6.5452969224100557E-2</v>
      </c>
    </row>
    <row r="53" spans="1:23" x14ac:dyDescent="0.35">
      <c r="A53" s="16" t="s">
        <v>51</v>
      </c>
      <c r="B53" s="17" t="s">
        <v>17</v>
      </c>
      <c r="C53" s="20">
        <v>1650</v>
      </c>
      <c r="D53" s="20">
        <v>1533</v>
      </c>
      <c r="E53" s="20">
        <v>1826</v>
      </c>
      <c r="F53" s="20">
        <v>1674</v>
      </c>
      <c r="G53" s="20">
        <v>1963</v>
      </c>
      <c r="H53" s="20">
        <v>2125</v>
      </c>
      <c r="I53" s="20">
        <v>1458</v>
      </c>
      <c r="J53" s="20">
        <v>1274</v>
      </c>
      <c r="K53" s="20">
        <v>1576</v>
      </c>
      <c r="L53" s="20">
        <v>1800</v>
      </c>
      <c r="M53" s="20">
        <v>1985</v>
      </c>
      <c r="N53" s="20">
        <v>1650</v>
      </c>
      <c r="O53" s="20">
        <v>1627</v>
      </c>
      <c r="P53" s="20">
        <v>1966</v>
      </c>
      <c r="Q53" s="20">
        <v>2231</v>
      </c>
      <c r="R53" s="20">
        <f t="shared" si="14"/>
        <v>-173</v>
      </c>
      <c r="S53" s="20">
        <f t="shared" si="15"/>
        <v>-19</v>
      </c>
      <c r="T53" s="20">
        <f t="shared" si="16"/>
        <v>581</v>
      </c>
      <c r="U53" s="24">
        <f t="shared" si="17"/>
        <v>-9.6111111111111105E-2</v>
      </c>
      <c r="V53" s="24">
        <f t="shared" si="18"/>
        <v>-9.5717884130982374E-3</v>
      </c>
      <c r="W53" s="24">
        <f t="shared" si="19"/>
        <v>0.35212121212121211</v>
      </c>
    </row>
    <row r="54" spans="1:23" x14ac:dyDescent="0.35">
      <c r="A54" s="16" t="s">
        <v>49</v>
      </c>
      <c r="B54" s="17" t="s">
        <v>3</v>
      </c>
      <c r="C54" s="20">
        <v>1003</v>
      </c>
      <c r="D54" s="20">
        <v>1023</v>
      </c>
      <c r="E54" s="20">
        <v>1435</v>
      </c>
      <c r="F54" s="20">
        <v>1106</v>
      </c>
      <c r="G54" s="20">
        <v>1353</v>
      </c>
      <c r="H54" s="20">
        <v>1699</v>
      </c>
      <c r="I54" s="20">
        <v>1398</v>
      </c>
      <c r="J54" s="20">
        <v>1186</v>
      </c>
      <c r="K54" s="20">
        <v>1389</v>
      </c>
      <c r="L54" s="20">
        <v>1912</v>
      </c>
      <c r="M54" s="20">
        <v>1848</v>
      </c>
      <c r="N54" s="20">
        <v>1939</v>
      </c>
      <c r="O54" s="20">
        <v>1250</v>
      </c>
      <c r="P54" s="20">
        <v>1139</v>
      </c>
      <c r="Q54" s="20">
        <v>2060</v>
      </c>
      <c r="R54" s="20">
        <f t="shared" si="14"/>
        <v>-662</v>
      </c>
      <c r="S54" s="20">
        <f t="shared" si="15"/>
        <v>-709</v>
      </c>
      <c r="T54" s="20">
        <f t="shared" si="16"/>
        <v>121</v>
      </c>
      <c r="U54" s="24">
        <f t="shared" si="17"/>
        <v>-0.34623430962343094</v>
      </c>
      <c r="V54" s="24">
        <f t="shared" si="18"/>
        <v>-0.38365800865800864</v>
      </c>
      <c r="W54" s="24">
        <f t="shared" si="19"/>
        <v>6.2403300670448685E-2</v>
      </c>
    </row>
    <row r="55" spans="1:23" x14ac:dyDescent="0.35">
      <c r="A55" s="16" t="s">
        <v>52</v>
      </c>
      <c r="B55" s="17" t="s">
        <v>14</v>
      </c>
      <c r="C55" s="20">
        <v>917</v>
      </c>
      <c r="D55" s="20">
        <v>642</v>
      </c>
      <c r="E55" s="20">
        <v>1123</v>
      </c>
      <c r="F55" s="20">
        <v>839</v>
      </c>
      <c r="G55" s="20">
        <v>872</v>
      </c>
      <c r="H55" s="20">
        <v>1391</v>
      </c>
      <c r="I55" s="20">
        <v>1063</v>
      </c>
      <c r="J55" s="20">
        <v>1082</v>
      </c>
      <c r="K55" s="20">
        <v>1519</v>
      </c>
      <c r="L55" s="20">
        <v>1069</v>
      </c>
      <c r="M55" s="20">
        <v>1030</v>
      </c>
      <c r="N55" s="20">
        <v>1073</v>
      </c>
      <c r="O55" s="20">
        <v>1186</v>
      </c>
      <c r="P55" s="20">
        <v>1169</v>
      </c>
      <c r="Q55" s="20">
        <v>1638</v>
      </c>
      <c r="R55" s="20">
        <f t="shared" si="14"/>
        <v>117</v>
      </c>
      <c r="S55" s="20">
        <f t="shared" si="15"/>
        <v>139</v>
      </c>
      <c r="T55" s="20">
        <f t="shared" si="16"/>
        <v>565</v>
      </c>
      <c r="U55" s="24">
        <f t="shared" si="17"/>
        <v>0.10944808231992516</v>
      </c>
      <c r="V55" s="24">
        <f t="shared" si="18"/>
        <v>0.13495145631067962</v>
      </c>
      <c r="W55" s="24">
        <f t="shared" si="19"/>
        <v>0.52656104380242308</v>
      </c>
    </row>
    <row r="56" spans="1:23" x14ac:dyDescent="0.35">
      <c r="A56" s="16" t="s">
        <v>53</v>
      </c>
      <c r="B56" s="17" t="s">
        <v>21</v>
      </c>
      <c r="C56" s="20">
        <v>2355</v>
      </c>
      <c r="D56" s="20">
        <v>1642</v>
      </c>
      <c r="E56" s="20">
        <v>2786</v>
      </c>
      <c r="F56" s="20">
        <v>399</v>
      </c>
      <c r="G56" s="20">
        <v>512</v>
      </c>
      <c r="H56" s="20">
        <v>957</v>
      </c>
      <c r="I56" s="20">
        <v>577</v>
      </c>
      <c r="J56" s="20">
        <v>822</v>
      </c>
      <c r="K56" s="20">
        <v>1039</v>
      </c>
      <c r="L56" s="20">
        <v>1183</v>
      </c>
      <c r="M56" s="20">
        <v>858</v>
      </c>
      <c r="N56" s="20">
        <v>955</v>
      </c>
      <c r="O56" s="20">
        <v>1117</v>
      </c>
      <c r="P56" s="20">
        <v>1382</v>
      </c>
      <c r="Q56" s="20">
        <v>1289</v>
      </c>
      <c r="R56" s="20">
        <f t="shared" si="14"/>
        <v>-66</v>
      </c>
      <c r="S56" s="20">
        <f t="shared" si="15"/>
        <v>524</v>
      </c>
      <c r="T56" s="20">
        <f t="shared" si="16"/>
        <v>334</v>
      </c>
      <c r="U56" s="24">
        <f t="shared" si="17"/>
        <v>-5.5790363482671176E-2</v>
      </c>
      <c r="V56" s="24">
        <f t="shared" si="18"/>
        <v>0.61072261072261069</v>
      </c>
      <c r="W56" s="24">
        <f t="shared" si="19"/>
        <v>0.34973821989528797</v>
      </c>
    </row>
    <row r="57" spans="1:23" x14ac:dyDescent="0.35">
      <c r="A57" s="16" t="s">
        <v>54</v>
      </c>
      <c r="B57" s="17" t="s">
        <v>20</v>
      </c>
      <c r="C57" s="20">
        <v>1028</v>
      </c>
      <c r="D57" s="20">
        <v>1442</v>
      </c>
      <c r="E57" s="20">
        <v>1184</v>
      </c>
      <c r="F57" s="20">
        <v>318</v>
      </c>
      <c r="G57" s="20">
        <v>455</v>
      </c>
      <c r="H57" s="20">
        <v>978</v>
      </c>
      <c r="I57" s="20">
        <v>722</v>
      </c>
      <c r="J57" s="20">
        <v>855</v>
      </c>
      <c r="K57" s="20">
        <v>779</v>
      </c>
      <c r="L57" s="20">
        <v>594</v>
      </c>
      <c r="M57" s="20">
        <v>622</v>
      </c>
      <c r="N57" s="20">
        <v>951</v>
      </c>
      <c r="O57" s="20">
        <v>1577</v>
      </c>
      <c r="P57" s="20">
        <v>1068</v>
      </c>
      <c r="Q57" s="20">
        <v>1087</v>
      </c>
      <c r="R57" s="20">
        <f t="shared" si="14"/>
        <v>983</v>
      </c>
      <c r="S57" s="20">
        <f t="shared" si="15"/>
        <v>446</v>
      </c>
      <c r="T57" s="20">
        <f t="shared" si="16"/>
        <v>136</v>
      </c>
      <c r="U57" s="24">
        <f t="shared" si="17"/>
        <v>1.6548821548821548</v>
      </c>
      <c r="V57" s="24">
        <f t="shared" si="18"/>
        <v>0.71704180064308687</v>
      </c>
      <c r="W57" s="24">
        <f t="shared" si="19"/>
        <v>0.14300736067297581</v>
      </c>
    </row>
    <row r="58" spans="1:23" x14ac:dyDescent="0.35">
      <c r="A58" s="16" t="s">
        <v>2</v>
      </c>
      <c r="B58" s="17" t="s">
        <v>2</v>
      </c>
      <c r="C58" s="20">
        <v>949</v>
      </c>
      <c r="D58" s="20">
        <v>809</v>
      </c>
      <c r="E58" s="20">
        <v>906</v>
      </c>
      <c r="F58" s="20">
        <v>1043</v>
      </c>
      <c r="G58" s="20">
        <v>872</v>
      </c>
      <c r="H58" s="20">
        <v>1226</v>
      </c>
      <c r="I58" s="20">
        <v>888</v>
      </c>
      <c r="J58" s="20">
        <v>1458</v>
      </c>
      <c r="K58" s="20">
        <v>955</v>
      </c>
      <c r="L58" s="20">
        <v>1010</v>
      </c>
      <c r="M58" s="20">
        <v>1377</v>
      </c>
      <c r="N58" s="20">
        <v>881</v>
      </c>
      <c r="O58" s="20">
        <v>1205</v>
      </c>
      <c r="P58" s="20">
        <v>949</v>
      </c>
      <c r="Q58" s="20">
        <v>1369</v>
      </c>
      <c r="R58" s="20">
        <f t="shared" si="14"/>
        <v>195</v>
      </c>
      <c r="S58" s="20">
        <f t="shared" si="15"/>
        <v>-428</v>
      </c>
      <c r="T58" s="20">
        <f t="shared" si="16"/>
        <v>488</v>
      </c>
      <c r="U58" s="24">
        <f t="shared" si="17"/>
        <v>0.19306930693069307</v>
      </c>
      <c r="V58" s="24">
        <f t="shared" si="18"/>
        <v>-0.31082062454611475</v>
      </c>
      <c r="W58" s="24">
        <f t="shared" si="19"/>
        <v>0.5539160045402951</v>
      </c>
    </row>
    <row r="60" spans="1:23" x14ac:dyDescent="0.35">
      <c r="A60" s="19" t="s">
        <v>96</v>
      </c>
    </row>
    <row r="61" spans="1:23" x14ac:dyDescent="0.35">
      <c r="A61" s="19" t="s">
        <v>100</v>
      </c>
    </row>
    <row r="62" spans="1:23" x14ac:dyDescent="0.35">
      <c r="A62" s="17"/>
      <c r="B62" s="17"/>
      <c r="C62" s="3" t="s">
        <v>22</v>
      </c>
      <c r="D62" s="3" t="s">
        <v>23</v>
      </c>
      <c r="E62" s="3" t="s">
        <v>24</v>
      </c>
      <c r="F62" s="4" t="s">
        <v>22</v>
      </c>
      <c r="G62" s="4" t="s">
        <v>23</v>
      </c>
      <c r="H62" s="4" t="s">
        <v>24</v>
      </c>
      <c r="I62" s="5" t="s">
        <v>22</v>
      </c>
      <c r="J62" s="5" t="s">
        <v>23</v>
      </c>
      <c r="K62" s="5" t="s">
        <v>24</v>
      </c>
      <c r="L62" s="6" t="s">
        <v>22</v>
      </c>
      <c r="M62" s="6" t="s">
        <v>23</v>
      </c>
      <c r="N62" s="6" t="s">
        <v>24</v>
      </c>
      <c r="O62" s="11" t="s">
        <v>22</v>
      </c>
      <c r="P62" s="11" t="s">
        <v>23</v>
      </c>
      <c r="Q62" s="11" t="s">
        <v>24</v>
      </c>
      <c r="R62" s="48" t="s">
        <v>59</v>
      </c>
      <c r="S62" s="48"/>
      <c r="T62" s="48"/>
      <c r="U62" s="49" t="s">
        <v>59</v>
      </c>
      <c r="V62" s="49"/>
      <c r="W62" s="49"/>
    </row>
    <row r="63" spans="1:23" x14ac:dyDescent="0.35">
      <c r="A63" s="17"/>
      <c r="B63" s="17"/>
      <c r="C63" s="3" t="s">
        <v>25</v>
      </c>
      <c r="D63" s="3" t="s">
        <v>26</v>
      </c>
      <c r="E63" s="3" t="s">
        <v>27</v>
      </c>
      <c r="F63" s="4" t="s">
        <v>25</v>
      </c>
      <c r="G63" s="4" t="s">
        <v>26</v>
      </c>
      <c r="H63" s="4" t="s">
        <v>27</v>
      </c>
      <c r="I63" s="5" t="s">
        <v>25</v>
      </c>
      <c r="J63" s="5" t="s">
        <v>26</v>
      </c>
      <c r="K63" s="5" t="s">
        <v>27</v>
      </c>
      <c r="L63" s="6" t="s">
        <v>25</v>
      </c>
      <c r="M63" s="6" t="s">
        <v>26</v>
      </c>
      <c r="N63" s="6" t="s">
        <v>27</v>
      </c>
      <c r="O63" s="11" t="s">
        <v>25</v>
      </c>
      <c r="P63" s="11" t="s">
        <v>26</v>
      </c>
      <c r="Q63" s="11" t="s">
        <v>27</v>
      </c>
      <c r="R63" s="21" t="s">
        <v>25</v>
      </c>
      <c r="S63" s="21" t="s">
        <v>26</v>
      </c>
      <c r="T63" s="21" t="s">
        <v>27</v>
      </c>
      <c r="U63" s="22" t="s">
        <v>25</v>
      </c>
      <c r="V63" s="22" t="s">
        <v>26</v>
      </c>
      <c r="W63" s="22" t="s">
        <v>27</v>
      </c>
    </row>
    <row r="64" spans="1:23" x14ac:dyDescent="0.35">
      <c r="A64" s="17"/>
      <c r="B64" s="17"/>
      <c r="C64" s="7">
        <v>2019</v>
      </c>
      <c r="D64" s="7">
        <v>2019</v>
      </c>
      <c r="E64" s="7">
        <v>2019</v>
      </c>
      <c r="F64" s="8">
        <v>2023</v>
      </c>
      <c r="G64" s="8">
        <v>2023</v>
      </c>
      <c r="H64" s="8">
        <v>2023</v>
      </c>
      <c r="I64" s="9" t="s">
        <v>28</v>
      </c>
      <c r="J64" s="9" t="s">
        <v>28</v>
      </c>
      <c r="K64" s="9" t="s">
        <v>28</v>
      </c>
      <c r="L64" s="10" t="s">
        <v>29</v>
      </c>
      <c r="M64" s="10" t="s">
        <v>29</v>
      </c>
      <c r="N64" s="10" t="s">
        <v>29</v>
      </c>
      <c r="O64" s="12" t="s">
        <v>30</v>
      </c>
      <c r="P64" s="12" t="s">
        <v>30</v>
      </c>
      <c r="Q64" s="12" t="s">
        <v>30</v>
      </c>
      <c r="R64" s="21" t="s">
        <v>22</v>
      </c>
      <c r="S64" s="21" t="s">
        <v>23</v>
      </c>
      <c r="T64" s="21" t="s">
        <v>24</v>
      </c>
      <c r="U64" s="22" t="s">
        <v>22</v>
      </c>
      <c r="V64" s="22" t="s">
        <v>23</v>
      </c>
      <c r="W64" s="22" t="s">
        <v>24</v>
      </c>
    </row>
    <row r="65" spans="1:23" x14ac:dyDescent="0.35">
      <c r="A65" s="14" t="s">
        <v>31</v>
      </c>
      <c r="B65" s="14" t="s">
        <v>32</v>
      </c>
      <c r="C65" s="20">
        <v>394683</v>
      </c>
      <c r="D65" s="20">
        <v>379649</v>
      </c>
      <c r="E65" s="20">
        <v>420897</v>
      </c>
      <c r="F65" s="20">
        <v>363554</v>
      </c>
      <c r="G65" s="20">
        <v>409525</v>
      </c>
      <c r="H65" s="20">
        <v>428037</v>
      </c>
      <c r="I65" s="20">
        <v>354167</v>
      </c>
      <c r="J65" s="20">
        <v>409206</v>
      </c>
      <c r="K65" s="20">
        <v>435921</v>
      </c>
      <c r="L65" s="20">
        <v>368280</v>
      </c>
      <c r="M65" s="20">
        <v>406872</v>
      </c>
      <c r="N65" s="20">
        <v>395473</v>
      </c>
      <c r="O65" s="20">
        <v>395913</v>
      </c>
      <c r="P65" s="20">
        <v>422187</v>
      </c>
      <c r="Q65" s="20">
        <v>438172</v>
      </c>
      <c r="R65" s="20">
        <f t="shared" ref="R65:R83" si="20">O65-L65</f>
        <v>27633</v>
      </c>
      <c r="S65" s="20">
        <f t="shared" ref="S65:T65" si="21">P65-M65</f>
        <v>15315</v>
      </c>
      <c r="T65" s="20">
        <f t="shared" si="21"/>
        <v>42699</v>
      </c>
      <c r="U65" s="24">
        <f t="shared" ref="U65:U83" si="22">(O65-L65)/L65</f>
        <v>7.503258390355165E-2</v>
      </c>
      <c r="V65" s="24">
        <f t="shared" ref="V65:W65" si="23">(P65-M65)/M65</f>
        <v>3.7640830531469355E-2</v>
      </c>
      <c r="W65" s="24">
        <f t="shared" si="23"/>
        <v>0.10796944418455874</v>
      </c>
    </row>
    <row r="66" spans="1:23" s="15" customFormat="1" x14ac:dyDescent="0.35">
      <c r="A66" s="14" t="s">
        <v>60</v>
      </c>
      <c r="B66" s="14" t="s">
        <v>60</v>
      </c>
      <c r="C66" s="14">
        <v>197489</v>
      </c>
      <c r="D66" s="14">
        <v>175982</v>
      </c>
      <c r="E66" s="14">
        <v>198688</v>
      </c>
      <c r="F66" s="14">
        <v>181570</v>
      </c>
      <c r="G66" s="14">
        <v>210071</v>
      </c>
      <c r="H66" s="14">
        <v>222556</v>
      </c>
      <c r="I66" s="14">
        <v>178290</v>
      </c>
      <c r="J66" s="14">
        <v>207031</v>
      </c>
      <c r="K66" s="14">
        <v>221894</v>
      </c>
      <c r="L66" s="14">
        <v>196405</v>
      </c>
      <c r="M66" s="14">
        <v>210769</v>
      </c>
      <c r="N66" s="14">
        <v>207377</v>
      </c>
      <c r="O66" s="14">
        <v>215062</v>
      </c>
      <c r="P66" s="14">
        <v>226449</v>
      </c>
      <c r="Q66" s="14">
        <v>238344</v>
      </c>
      <c r="R66" s="14">
        <f t="shared" si="20"/>
        <v>18657</v>
      </c>
      <c r="S66" s="14">
        <f t="shared" ref="S66:S83" si="24">P66-M66</f>
        <v>15680</v>
      </c>
      <c r="T66" s="14">
        <f t="shared" ref="T66:T83" si="25">Q66-N66</f>
        <v>30967</v>
      </c>
      <c r="U66" s="34">
        <f t="shared" si="22"/>
        <v>9.4992490007891853E-2</v>
      </c>
      <c r="V66" s="34">
        <f t="shared" ref="V66:V83" si="26">(P66-M66)/M66</f>
        <v>7.4394242037491287E-2</v>
      </c>
      <c r="W66" s="34">
        <f t="shared" ref="W66:W83" si="27">(Q66-N66)/N66</f>
        <v>0.14932707098665715</v>
      </c>
    </row>
    <row r="67" spans="1:23" x14ac:dyDescent="0.35">
      <c r="A67" s="14" t="s">
        <v>84</v>
      </c>
      <c r="B67" s="14" t="s">
        <v>70</v>
      </c>
      <c r="C67" s="20">
        <v>47023</v>
      </c>
      <c r="D67" s="20">
        <v>51339</v>
      </c>
      <c r="E67" s="20">
        <v>58164</v>
      </c>
      <c r="F67" s="20">
        <v>39505</v>
      </c>
      <c r="G67" s="20">
        <v>47322</v>
      </c>
      <c r="H67" s="20">
        <v>57055</v>
      </c>
      <c r="I67" s="20">
        <v>41980</v>
      </c>
      <c r="J67" s="20">
        <v>49774</v>
      </c>
      <c r="K67" s="20">
        <v>59423</v>
      </c>
      <c r="L67" s="20">
        <v>43816</v>
      </c>
      <c r="M67" s="20">
        <v>47939</v>
      </c>
      <c r="N67" s="20">
        <v>51768</v>
      </c>
      <c r="O67" s="20">
        <v>43120</v>
      </c>
      <c r="P67" s="20">
        <v>47477</v>
      </c>
      <c r="Q67" s="20">
        <v>56640</v>
      </c>
      <c r="R67" s="20">
        <f t="shared" si="20"/>
        <v>-696</v>
      </c>
      <c r="S67" s="20">
        <f t="shared" si="24"/>
        <v>-462</v>
      </c>
      <c r="T67" s="20">
        <f t="shared" si="25"/>
        <v>4872</v>
      </c>
      <c r="U67" s="24">
        <f t="shared" si="22"/>
        <v>-1.5884608362242102E-2</v>
      </c>
      <c r="V67" s="24">
        <f t="shared" si="26"/>
        <v>-9.6372473351550927E-3</v>
      </c>
      <c r="W67" s="24">
        <f t="shared" si="27"/>
        <v>9.411219286045433E-2</v>
      </c>
    </row>
    <row r="68" spans="1:23" x14ac:dyDescent="0.35">
      <c r="A68" s="14" t="s">
        <v>92</v>
      </c>
      <c r="B68" s="14" t="s">
        <v>92</v>
      </c>
      <c r="C68" s="20">
        <v>43475</v>
      </c>
      <c r="D68" s="20">
        <v>48545</v>
      </c>
      <c r="E68" s="20">
        <v>55078</v>
      </c>
      <c r="F68" s="20">
        <v>37529</v>
      </c>
      <c r="G68" s="20">
        <v>45025</v>
      </c>
      <c r="H68" s="20">
        <v>55086</v>
      </c>
      <c r="I68" s="20">
        <v>38985</v>
      </c>
      <c r="J68" s="20">
        <v>47394</v>
      </c>
      <c r="K68" s="20">
        <v>56835</v>
      </c>
      <c r="L68" s="20">
        <v>40264</v>
      </c>
      <c r="M68" s="20">
        <v>45695</v>
      </c>
      <c r="N68" s="20">
        <v>50003</v>
      </c>
      <c r="O68" s="20">
        <v>40606</v>
      </c>
      <c r="P68" s="20">
        <v>45093</v>
      </c>
      <c r="Q68" s="20">
        <v>54204</v>
      </c>
      <c r="R68" s="20">
        <f t="shared" si="20"/>
        <v>342</v>
      </c>
      <c r="S68" s="20">
        <f t="shared" si="24"/>
        <v>-602</v>
      </c>
      <c r="T68" s="20">
        <f t="shared" si="25"/>
        <v>4201</v>
      </c>
      <c r="U68" s="24">
        <f t="shared" si="22"/>
        <v>8.4939399960262275E-3</v>
      </c>
      <c r="V68" s="24">
        <f t="shared" si="26"/>
        <v>-1.3174307911150016E-2</v>
      </c>
      <c r="W68" s="24">
        <f t="shared" si="27"/>
        <v>8.4014959102453851E-2</v>
      </c>
    </row>
    <row r="69" spans="1:23" x14ac:dyDescent="0.35">
      <c r="A69" s="14" t="s">
        <v>87</v>
      </c>
      <c r="B69" s="14" t="s">
        <v>73</v>
      </c>
      <c r="C69" s="20">
        <v>34151</v>
      </c>
      <c r="D69" s="20">
        <v>33313</v>
      </c>
      <c r="E69" s="20">
        <v>41179</v>
      </c>
      <c r="F69" s="20">
        <v>29831</v>
      </c>
      <c r="G69" s="20">
        <v>32178</v>
      </c>
      <c r="H69" s="20">
        <v>33958</v>
      </c>
      <c r="I69" s="20">
        <v>27456</v>
      </c>
      <c r="J69" s="20">
        <v>31658</v>
      </c>
      <c r="K69" s="20">
        <v>35032</v>
      </c>
      <c r="L69" s="20">
        <v>26586</v>
      </c>
      <c r="M69" s="20">
        <v>33229</v>
      </c>
      <c r="N69" s="20">
        <v>34011</v>
      </c>
      <c r="O69" s="20">
        <v>32437</v>
      </c>
      <c r="P69" s="20">
        <v>36372</v>
      </c>
      <c r="Q69" s="20">
        <v>38230</v>
      </c>
      <c r="R69" s="20">
        <f t="shared" si="20"/>
        <v>5851</v>
      </c>
      <c r="S69" s="20">
        <f t="shared" si="24"/>
        <v>3143</v>
      </c>
      <c r="T69" s="20">
        <f t="shared" si="25"/>
        <v>4219</v>
      </c>
      <c r="U69" s="24">
        <f t="shared" si="22"/>
        <v>0.22007823666591439</v>
      </c>
      <c r="V69" s="24">
        <f t="shared" si="26"/>
        <v>9.4586054350115856E-2</v>
      </c>
      <c r="W69" s="24">
        <f t="shared" si="27"/>
        <v>0.12404810208461968</v>
      </c>
    </row>
    <row r="70" spans="1:23" x14ac:dyDescent="0.35">
      <c r="A70" s="14" t="s">
        <v>93</v>
      </c>
      <c r="B70" s="14" t="s">
        <v>93</v>
      </c>
      <c r="C70" s="20">
        <v>31746</v>
      </c>
      <c r="D70" s="20">
        <v>30644</v>
      </c>
      <c r="E70" s="20">
        <v>38339</v>
      </c>
      <c r="F70" s="20">
        <v>27337</v>
      </c>
      <c r="G70" s="20">
        <v>29272</v>
      </c>
      <c r="H70" s="20">
        <v>31073</v>
      </c>
      <c r="I70" s="20">
        <v>25011</v>
      </c>
      <c r="J70" s="20">
        <v>28254</v>
      </c>
      <c r="K70" s="20">
        <v>32921</v>
      </c>
      <c r="L70" s="20">
        <v>25310</v>
      </c>
      <c r="M70" s="20">
        <v>31060</v>
      </c>
      <c r="N70" s="20">
        <v>32359</v>
      </c>
      <c r="O70" s="20">
        <v>30848</v>
      </c>
      <c r="P70" s="20">
        <v>34004</v>
      </c>
      <c r="Q70" s="20">
        <v>36479</v>
      </c>
      <c r="R70" s="20">
        <f t="shared" si="20"/>
        <v>5538</v>
      </c>
      <c r="S70" s="20">
        <f t="shared" si="24"/>
        <v>2944</v>
      </c>
      <c r="T70" s="20">
        <f t="shared" si="25"/>
        <v>4120</v>
      </c>
      <c r="U70" s="24">
        <f t="shared" si="22"/>
        <v>0.2188067957329119</v>
      </c>
      <c r="V70" s="24">
        <f t="shared" si="26"/>
        <v>9.4784288473921438E-2</v>
      </c>
      <c r="W70" s="24">
        <f t="shared" si="27"/>
        <v>0.12732161068018172</v>
      </c>
    </row>
    <row r="71" spans="1:23" x14ac:dyDescent="0.35">
      <c r="A71" s="14" t="s">
        <v>78</v>
      </c>
      <c r="B71" s="14" t="s">
        <v>64</v>
      </c>
      <c r="C71" s="20">
        <v>32996</v>
      </c>
      <c r="D71" s="20">
        <v>30162</v>
      </c>
      <c r="E71" s="20">
        <v>33382</v>
      </c>
      <c r="F71" s="20">
        <v>22337</v>
      </c>
      <c r="G71" s="20">
        <v>23958</v>
      </c>
      <c r="H71" s="20">
        <v>24630</v>
      </c>
      <c r="I71" s="20">
        <v>21651</v>
      </c>
      <c r="J71" s="20">
        <v>24086</v>
      </c>
      <c r="K71" s="20">
        <v>24938</v>
      </c>
      <c r="L71" s="20">
        <v>22322</v>
      </c>
      <c r="M71" s="20">
        <v>24830</v>
      </c>
      <c r="N71" s="20">
        <v>22037</v>
      </c>
      <c r="O71" s="20">
        <v>23305</v>
      </c>
      <c r="P71" s="20">
        <v>24200</v>
      </c>
      <c r="Q71" s="20">
        <v>23140</v>
      </c>
      <c r="R71" s="20">
        <f t="shared" si="20"/>
        <v>983</v>
      </c>
      <c r="S71" s="20">
        <f t="shared" si="24"/>
        <v>-630</v>
      </c>
      <c r="T71" s="20">
        <f t="shared" si="25"/>
        <v>1103</v>
      </c>
      <c r="U71" s="24">
        <f t="shared" si="22"/>
        <v>4.4037272645820268E-2</v>
      </c>
      <c r="V71" s="24">
        <f t="shared" si="26"/>
        <v>-2.5372533225936366E-2</v>
      </c>
      <c r="W71" s="24">
        <f t="shared" si="27"/>
        <v>5.0052184961655401E-2</v>
      </c>
    </row>
    <row r="72" spans="1:23" x14ac:dyDescent="0.35">
      <c r="A72" s="14" t="s">
        <v>88</v>
      </c>
      <c r="B72" s="14" t="s">
        <v>74</v>
      </c>
      <c r="C72" s="20">
        <v>13336</v>
      </c>
      <c r="D72" s="20">
        <v>15298</v>
      </c>
      <c r="E72" s="20">
        <v>8867</v>
      </c>
      <c r="F72" s="20">
        <v>17626</v>
      </c>
      <c r="G72" s="20">
        <v>18103</v>
      </c>
      <c r="H72" s="20">
        <v>12653</v>
      </c>
      <c r="I72" s="20">
        <v>18118</v>
      </c>
      <c r="J72" s="20">
        <v>23870</v>
      </c>
      <c r="K72" s="20">
        <v>15522</v>
      </c>
      <c r="L72" s="20">
        <v>15785</v>
      </c>
      <c r="M72" s="20">
        <v>17938</v>
      </c>
      <c r="N72" s="20">
        <v>11611</v>
      </c>
      <c r="O72" s="20">
        <v>17463</v>
      </c>
      <c r="P72" s="20">
        <v>19531</v>
      </c>
      <c r="Q72" s="20">
        <v>14172</v>
      </c>
      <c r="R72" s="20">
        <f t="shared" si="20"/>
        <v>1678</v>
      </c>
      <c r="S72" s="20">
        <f t="shared" si="24"/>
        <v>1593</v>
      </c>
      <c r="T72" s="20">
        <f t="shared" si="25"/>
        <v>2561</v>
      </c>
      <c r="U72" s="24">
        <f t="shared" si="22"/>
        <v>0.10630345264491606</v>
      </c>
      <c r="V72" s="24">
        <f t="shared" si="26"/>
        <v>8.8805886943917944E-2</v>
      </c>
      <c r="W72" s="24">
        <f t="shared" si="27"/>
        <v>0.22056670398759798</v>
      </c>
    </row>
    <row r="73" spans="1:23" x14ac:dyDescent="0.35">
      <c r="A73" s="14" t="s">
        <v>91</v>
      </c>
      <c r="B73" s="14" t="s">
        <v>62</v>
      </c>
      <c r="C73" s="20">
        <v>16951</v>
      </c>
      <c r="D73" s="20">
        <v>19267</v>
      </c>
      <c r="E73" s="20">
        <v>18605</v>
      </c>
      <c r="F73" s="20">
        <v>12770</v>
      </c>
      <c r="G73" s="20">
        <v>16155</v>
      </c>
      <c r="H73" s="20">
        <v>13760</v>
      </c>
      <c r="I73" s="20">
        <v>15294</v>
      </c>
      <c r="J73" s="20">
        <v>16495</v>
      </c>
      <c r="K73" s="20">
        <v>16341</v>
      </c>
      <c r="L73" s="20">
        <v>13017</v>
      </c>
      <c r="M73" s="20">
        <v>13753</v>
      </c>
      <c r="N73" s="20">
        <v>13499</v>
      </c>
      <c r="O73" s="20">
        <v>13096</v>
      </c>
      <c r="P73" s="20">
        <v>13451</v>
      </c>
      <c r="Q73" s="20">
        <v>12956</v>
      </c>
      <c r="R73" s="20">
        <f t="shared" si="20"/>
        <v>79</v>
      </c>
      <c r="S73" s="20">
        <f t="shared" si="24"/>
        <v>-302</v>
      </c>
      <c r="T73" s="20">
        <f t="shared" si="25"/>
        <v>-543</v>
      </c>
      <c r="U73" s="24">
        <f t="shared" si="22"/>
        <v>6.0689867096873316E-3</v>
      </c>
      <c r="V73" s="24">
        <f t="shared" si="26"/>
        <v>-2.195884534283429E-2</v>
      </c>
      <c r="W73" s="24">
        <f t="shared" si="27"/>
        <v>-4.0225201866804949E-2</v>
      </c>
    </row>
    <row r="74" spans="1:23" x14ac:dyDescent="0.35">
      <c r="A74" s="14" t="s">
        <v>86</v>
      </c>
      <c r="B74" s="14" t="s">
        <v>72</v>
      </c>
      <c r="C74" s="20">
        <v>11513</v>
      </c>
      <c r="D74" s="20">
        <v>11589</v>
      </c>
      <c r="E74" s="20">
        <v>13985</v>
      </c>
      <c r="F74" s="20">
        <v>13892</v>
      </c>
      <c r="G74" s="20">
        <v>10915</v>
      </c>
      <c r="H74" s="20">
        <v>12579</v>
      </c>
      <c r="I74" s="20">
        <v>9895</v>
      </c>
      <c r="J74" s="20">
        <v>10270</v>
      </c>
      <c r="K74" s="20">
        <v>14100</v>
      </c>
      <c r="L74" s="20">
        <v>9519</v>
      </c>
      <c r="M74" s="20">
        <v>10795</v>
      </c>
      <c r="N74" s="20">
        <v>11322</v>
      </c>
      <c r="O74" s="20">
        <v>11430</v>
      </c>
      <c r="P74" s="20">
        <v>11490</v>
      </c>
      <c r="Q74" s="20">
        <v>11948</v>
      </c>
      <c r="R74" s="20">
        <f t="shared" si="20"/>
        <v>1911</v>
      </c>
      <c r="S74" s="20">
        <f t="shared" si="24"/>
        <v>695</v>
      </c>
      <c r="T74" s="20">
        <f t="shared" si="25"/>
        <v>626</v>
      </c>
      <c r="U74" s="24">
        <f t="shared" si="22"/>
        <v>0.2007563819728963</v>
      </c>
      <c r="V74" s="24">
        <f t="shared" si="26"/>
        <v>6.4381658175081055E-2</v>
      </c>
      <c r="W74" s="24">
        <f t="shared" si="27"/>
        <v>5.5290584702349412E-2</v>
      </c>
    </row>
    <row r="75" spans="1:23" x14ac:dyDescent="0.35">
      <c r="A75" s="14" t="s">
        <v>82</v>
      </c>
      <c r="B75" s="14" t="s">
        <v>68</v>
      </c>
      <c r="C75" s="20">
        <v>12257</v>
      </c>
      <c r="D75" s="20">
        <v>13285</v>
      </c>
      <c r="E75" s="20">
        <v>15019</v>
      </c>
      <c r="F75" s="20">
        <v>12240</v>
      </c>
      <c r="G75" s="20">
        <v>11423</v>
      </c>
      <c r="H75" s="20">
        <v>11071</v>
      </c>
      <c r="I75" s="20">
        <v>12232</v>
      </c>
      <c r="J75" s="20">
        <v>12718</v>
      </c>
      <c r="K75" s="20">
        <v>12734</v>
      </c>
      <c r="L75" s="20">
        <v>10728</v>
      </c>
      <c r="M75" s="20">
        <v>11483</v>
      </c>
      <c r="N75" s="20">
        <v>10547</v>
      </c>
      <c r="O75" s="20">
        <v>11061</v>
      </c>
      <c r="P75" s="20">
        <v>11744</v>
      </c>
      <c r="Q75" s="20">
        <v>10297</v>
      </c>
      <c r="R75" s="20">
        <f t="shared" si="20"/>
        <v>333</v>
      </c>
      <c r="S75" s="20">
        <f t="shared" si="24"/>
        <v>261</v>
      </c>
      <c r="T75" s="20">
        <f t="shared" si="25"/>
        <v>-250</v>
      </c>
      <c r="U75" s="24">
        <f t="shared" si="22"/>
        <v>3.1040268456375839E-2</v>
      </c>
      <c r="V75" s="24">
        <f t="shared" si="26"/>
        <v>2.2729251937646956E-2</v>
      </c>
      <c r="W75" s="24">
        <f t="shared" si="27"/>
        <v>-2.3703422774248601E-2</v>
      </c>
    </row>
    <row r="76" spans="1:23" x14ac:dyDescent="0.35">
      <c r="A76" s="14" t="s">
        <v>81</v>
      </c>
      <c r="B76" s="14" t="s">
        <v>67</v>
      </c>
      <c r="C76" s="20">
        <v>4784</v>
      </c>
      <c r="D76" s="20">
        <v>6909</v>
      </c>
      <c r="E76" s="20">
        <v>9252</v>
      </c>
      <c r="F76" s="20">
        <v>4884</v>
      </c>
      <c r="G76" s="20">
        <v>7330</v>
      </c>
      <c r="H76" s="20">
        <v>9042</v>
      </c>
      <c r="I76" s="20">
        <v>6906</v>
      </c>
      <c r="J76" s="20">
        <v>8390</v>
      </c>
      <c r="K76" s="20">
        <v>9605</v>
      </c>
      <c r="L76" s="20">
        <v>7309</v>
      </c>
      <c r="M76" s="20">
        <v>9844</v>
      </c>
      <c r="N76" s="20">
        <v>9687</v>
      </c>
      <c r="O76" s="20">
        <v>7229</v>
      </c>
      <c r="P76" s="20">
        <v>9321</v>
      </c>
      <c r="Q76" s="20">
        <v>10202</v>
      </c>
      <c r="R76" s="20">
        <f t="shared" si="20"/>
        <v>-80</v>
      </c>
      <c r="S76" s="20">
        <f t="shared" si="24"/>
        <v>-523</v>
      </c>
      <c r="T76" s="20">
        <f t="shared" si="25"/>
        <v>515</v>
      </c>
      <c r="U76" s="24">
        <f t="shared" si="22"/>
        <v>-1.0945409768778218E-2</v>
      </c>
      <c r="V76" s="24">
        <f t="shared" si="26"/>
        <v>-5.3128809427062169E-2</v>
      </c>
      <c r="W76" s="24">
        <f t="shared" si="27"/>
        <v>5.3164034272736659E-2</v>
      </c>
    </row>
    <row r="77" spans="1:23" x14ac:dyDescent="0.35">
      <c r="A77" s="14" t="s">
        <v>90</v>
      </c>
      <c r="B77" s="14" t="s">
        <v>76</v>
      </c>
      <c r="C77" s="20">
        <v>10289</v>
      </c>
      <c r="D77" s="20">
        <v>9930</v>
      </c>
      <c r="E77" s="20">
        <v>10152</v>
      </c>
      <c r="F77" s="20">
        <v>7791</v>
      </c>
      <c r="G77" s="20">
        <v>10823</v>
      </c>
      <c r="H77" s="20">
        <v>9836</v>
      </c>
      <c r="I77" s="20">
        <v>6957</v>
      </c>
      <c r="J77" s="20">
        <v>9692</v>
      </c>
      <c r="K77" s="20">
        <v>8917</v>
      </c>
      <c r="L77" s="20">
        <v>7984</v>
      </c>
      <c r="M77" s="20">
        <v>9483</v>
      </c>
      <c r="N77" s="20">
        <v>7544</v>
      </c>
      <c r="O77" s="20">
        <v>7504</v>
      </c>
      <c r="P77" s="20">
        <v>8845</v>
      </c>
      <c r="Q77" s="20">
        <v>8389</v>
      </c>
      <c r="R77" s="20">
        <f t="shared" si="20"/>
        <v>-480</v>
      </c>
      <c r="S77" s="20">
        <f t="shared" si="24"/>
        <v>-638</v>
      </c>
      <c r="T77" s="20">
        <f t="shared" si="25"/>
        <v>845</v>
      </c>
      <c r="U77" s="24">
        <f t="shared" si="22"/>
        <v>-6.0120240480961921E-2</v>
      </c>
      <c r="V77" s="24">
        <f t="shared" si="26"/>
        <v>-6.7278287461773695E-2</v>
      </c>
      <c r="W77" s="24">
        <f t="shared" si="27"/>
        <v>0.11200954400848356</v>
      </c>
    </row>
    <row r="78" spans="1:23" x14ac:dyDescent="0.35">
      <c r="A78" s="14" t="s">
        <v>89</v>
      </c>
      <c r="B78" s="14" t="s">
        <v>75</v>
      </c>
      <c r="C78" s="20">
        <v>4316</v>
      </c>
      <c r="D78" s="20">
        <v>3734</v>
      </c>
      <c r="E78" s="20">
        <v>4546</v>
      </c>
      <c r="F78" s="20">
        <v>4436</v>
      </c>
      <c r="G78" s="20">
        <v>4835</v>
      </c>
      <c r="H78" s="20">
        <v>5482</v>
      </c>
      <c r="I78" s="20">
        <v>4257</v>
      </c>
      <c r="J78" s="20">
        <v>4422</v>
      </c>
      <c r="K78" s="20">
        <v>5276</v>
      </c>
      <c r="L78" s="20">
        <v>4606</v>
      </c>
      <c r="M78" s="20">
        <v>4709</v>
      </c>
      <c r="N78" s="20">
        <v>4934</v>
      </c>
      <c r="O78" s="20">
        <v>4118</v>
      </c>
      <c r="P78" s="20">
        <v>4150</v>
      </c>
      <c r="Q78" s="20">
        <v>4817</v>
      </c>
      <c r="R78" s="20">
        <f t="shared" si="20"/>
        <v>-488</v>
      </c>
      <c r="S78" s="20">
        <f t="shared" si="24"/>
        <v>-559</v>
      </c>
      <c r="T78" s="20">
        <f t="shared" si="25"/>
        <v>-117</v>
      </c>
      <c r="U78" s="24">
        <f t="shared" si="22"/>
        <v>-0.10594876248371689</v>
      </c>
      <c r="V78" s="24">
        <f t="shared" si="26"/>
        <v>-0.11870885538330855</v>
      </c>
      <c r="W78" s="24">
        <f t="shared" si="27"/>
        <v>-2.3713011755168222E-2</v>
      </c>
    </row>
    <row r="79" spans="1:23" x14ac:dyDescent="0.35">
      <c r="A79" s="14" t="s">
        <v>80</v>
      </c>
      <c r="B79" s="14" t="s">
        <v>66</v>
      </c>
      <c r="C79" s="20">
        <v>2688</v>
      </c>
      <c r="D79" s="20">
        <v>2607</v>
      </c>
      <c r="E79" s="20">
        <v>2482</v>
      </c>
      <c r="F79" s="20">
        <v>6436</v>
      </c>
      <c r="G79" s="20">
        <v>6683</v>
      </c>
      <c r="H79" s="20">
        <v>6703</v>
      </c>
      <c r="I79" s="20">
        <v>3414</v>
      </c>
      <c r="J79" s="20">
        <v>3460</v>
      </c>
      <c r="K79" s="20">
        <v>3038</v>
      </c>
      <c r="L79" s="20">
        <v>3290</v>
      </c>
      <c r="M79" s="20">
        <v>3509</v>
      </c>
      <c r="N79" s="20">
        <v>2908</v>
      </c>
      <c r="O79" s="20">
        <v>2861</v>
      </c>
      <c r="P79" s="20">
        <v>2654</v>
      </c>
      <c r="Q79" s="20">
        <v>2339</v>
      </c>
      <c r="R79" s="20">
        <f t="shared" si="20"/>
        <v>-429</v>
      </c>
      <c r="S79" s="20">
        <f t="shared" si="24"/>
        <v>-855</v>
      </c>
      <c r="T79" s="20">
        <f t="shared" si="25"/>
        <v>-569</v>
      </c>
      <c r="U79" s="24">
        <f t="shared" si="22"/>
        <v>-0.13039513677811551</v>
      </c>
      <c r="V79" s="24">
        <f t="shared" si="26"/>
        <v>-0.24365916215445996</v>
      </c>
      <c r="W79" s="24">
        <f t="shared" si="27"/>
        <v>-0.19566712517193949</v>
      </c>
    </row>
    <row r="80" spans="1:23" x14ac:dyDescent="0.35">
      <c r="A80" s="14" t="s">
        <v>85</v>
      </c>
      <c r="B80" s="14" t="s">
        <v>71</v>
      </c>
      <c r="C80" s="20">
        <v>1665</v>
      </c>
      <c r="D80" s="20">
        <v>1582</v>
      </c>
      <c r="E80" s="20">
        <v>1564</v>
      </c>
      <c r="F80" s="20">
        <v>2787</v>
      </c>
      <c r="G80" s="20">
        <v>2716</v>
      </c>
      <c r="H80" s="20">
        <v>2309</v>
      </c>
      <c r="I80" s="20">
        <v>2506</v>
      </c>
      <c r="J80" s="20">
        <v>2202</v>
      </c>
      <c r="K80" s="20">
        <v>3259</v>
      </c>
      <c r="L80" s="20">
        <v>1982</v>
      </c>
      <c r="M80" s="20">
        <v>2597</v>
      </c>
      <c r="N80" s="20">
        <v>3050</v>
      </c>
      <c r="O80" s="20">
        <v>2326</v>
      </c>
      <c r="P80" s="20">
        <v>1998</v>
      </c>
      <c r="Q80" s="20">
        <v>2669</v>
      </c>
      <c r="R80" s="20">
        <f t="shared" si="20"/>
        <v>344</v>
      </c>
      <c r="S80" s="20">
        <f t="shared" si="24"/>
        <v>-599</v>
      </c>
      <c r="T80" s="20">
        <f t="shared" si="25"/>
        <v>-381</v>
      </c>
      <c r="U80" s="24">
        <f t="shared" si="22"/>
        <v>0.17356205852674067</v>
      </c>
      <c r="V80" s="24">
        <f t="shared" si="26"/>
        <v>-0.23065075086638429</v>
      </c>
      <c r="W80" s="24">
        <f t="shared" si="27"/>
        <v>-0.12491803278688525</v>
      </c>
    </row>
    <row r="81" spans="1:23" x14ac:dyDescent="0.35">
      <c r="A81" s="14" t="s">
        <v>83</v>
      </c>
      <c r="B81" s="14" t="s">
        <v>69</v>
      </c>
      <c r="C81" s="20">
        <v>1813</v>
      </c>
      <c r="D81" s="20">
        <v>1265</v>
      </c>
      <c r="E81" s="20">
        <v>1705</v>
      </c>
      <c r="F81" s="20">
        <v>2096</v>
      </c>
      <c r="G81" s="20">
        <v>2670</v>
      </c>
      <c r="H81" s="20">
        <v>2200</v>
      </c>
      <c r="I81" s="20">
        <v>1542</v>
      </c>
      <c r="J81" s="20">
        <v>1907</v>
      </c>
      <c r="K81" s="20">
        <v>2185</v>
      </c>
      <c r="L81" s="20">
        <v>1416</v>
      </c>
      <c r="M81" s="20">
        <v>2759</v>
      </c>
      <c r="N81" s="20">
        <v>1985</v>
      </c>
      <c r="O81" s="20">
        <v>1774</v>
      </c>
      <c r="P81" s="20">
        <v>1765</v>
      </c>
      <c r="Q81" s="20">
        <v>1358</v>
      </c>
      <c r="R81" s="20">
        <f t="shared" si="20"/>
        <v>358</v>
      </c>
      <c r="S81" s="20">
        <f t="shared" si="24"/>
        <v>-994</v>
      </c>
      <c r="T81" s="20">
        <f t="shared" si="25"/>
        <v>-627</v>
      </c>
      <c r="U81" s="24">
        <f t="shared" si="22"/>
        <v>0.25282485875706212</v>
      </c>
      <c r="V81" s="24">
        <f t="shared" si="26"/>
        <v>-0.36027546212395795</v>
      </c>
      <c r="W81" s="24">
        <f t="shared" si="27"/>
        <v>-0.31586901763224179</v>
      </c>
    </row>
    <row r="82" spans="1:23" x14ac:dyDescent="0.35">
      <c r="A82" s="14" t="s">
        <v>79</v>
      </c>
      <c r="B82" s="14" t="s">
        <v>65</v>
      </c>
      <c r="C82" s="20">
        <v>2154</v>
      </c>
      <c r="D82" s="20">
        <v>2206</v>
      </c>
      <c r="E82" s="20">
        <v>2288</v>
      </c>
      <c r="F82" s="20">
        <v>3891</v>
      </c>
      <c r="G82" s="20">
        <v>3221</v>
      </c>
      <c r="H82" s="20">
        <v>2929</v>
      </c>
      <c r="I82" s="20">
        <v>2365</v>
      </c>
      <c r="J82" s="20">
        <v>2228</v>
      </c>
      <c r="K82" s="20">
        <v>2488</v>
      </c>
      <c r="L82" s="20">
        <v>2134</v>
      </c>
      <c r="M82" s="20">
        <v>1844</v>
      </c>
      <c r="N82" s="20">
        <v>1689</v>
      </c>
      <c r="O82" s="20">
        <v>1616</v>
      </c>
      <c r="P82" s="20">
        <v>1598</v>
      </c>
      <c r="Q82" s="20">
        <v>1340</v>
      </c>
      <c r="R82" s="20">
        <f t="shared" si="20"/>
        <v>-518</v>
      </c>
      <c r="S82" s="20">
        <f t="shared" si="24"/>
        <v>-246</v>
      </c>
      <c r="T82" s="20">
        <f t="shared" si="25"/>
        <v>-349</v>
      </c>
      <c r="U82" s="24">
        <f t="shared" si="22"/>
        <v>-0.24273664479850046</v>
      </c>
      <c r="V82" s="24">
        <f t="shared" si="26"/>
        <v>-0.13340563991323209</v>
      </c>
      <c r="W82" s="24">
        <f t="shared" si="27"/>
        <v>-0.20663114268798105</v>
      </c>
    </row>
    <row r="83" spans="1:23" x14ac:dyDescent="0.35">
      <c r="A83" s="14" t="s">
        <v>77</v>
      </c>
      <c r="B83" s="14" t="s">
        <v>63</v>
      </c>
      <c r="C83" s="20">
        <v>1258</v>
      </c>
      <c r="D83" s="20">
        <v>1181</v>
      </c>
      <c r="E83" s="20">
        <v>1019</v>
      </c>
      <c r="F83" s="20">
        <v>1462</v>
      </c>
      <c r="G83" s="20">
        <v>1122</v>
      </c>
      <c r="H83" s="20">
        <v>1274</v>
      </c>
      <c r="I83" s="20">
        <v>1284</v>
      </c>
      <c r="J83" s="20">
        <v>982</v>
      </c>
      <c r="K83" s="20">
        <v>1137</v>
      </c>
      <c r="L83" s="20">
        <v>1381</v>
      </c>
      <c r="M83" s="20">
        <v>1391</v>
      </c>
      <c r="N83" s="20">
        <v>1504</v>
      </c>
      <c r="O83" s="20">
        <v>1511</v>
      </c>
      <c r="P83" s="20">
        <v>1142</v>
      </c>
      <c r="Q83" s="20">
        <v>1331</v>
      </c>
      <c r="R83" s="20">
        <f t="shared" si="20"/>
        <v>130</v>
      </c>
      <c r="S83" s="20">
        <f t="shared" si="24"/>
        <v>-249</v>
      </c>
      <c r="T83" s="20">
        <f t="shared" si="25"/>
        <v>-173</v>
      </c>
      <c r="U83" s="24">
        <f t="shared" si="22"/>
        <v>9.4134685010861696E-2</v>
      </c>
      <c r="V83" s="24">
        <f t="shared" si="26"/>
        <v>-0.1790079079798706</v>
      </c>
      <c r="W83" s="24">
        <f t="shared" si="27"/>
        <v>-0.11502659574468085</v>
      </c>
    </row>
    <row r="85" spans="1:23" x14ac:dyDescent="0.35">
      <c r="A85" s="29" t="s">
        <v>99</v>
      </c>
      <c r="C85" s="1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1:23" x14ac:dyDescent="0.35">
      <c r="A86" s="17"/>
      <c r="B86" s="17"/>
      <c r="C86" s="3" t="s">
        <v>22</v>
      </c>
      <c r="D86" s="3" t="s">
        <v>23</v>
      </c>
      <c r="E86" s="3" t="s">
        <v>24</v>
      </c>
      <c r="F86" s="4" t="s">
        <v>22</v>
      </c>
      <c r="G86" s="4" t="s">
        <v>23</v>
      </c>
      <c r="H86" s="4" t="s">
        <v>24</v>
      </c>
      <c r="I86" s="5" t="s">
        <v>22</v>
      </c>
      <c r="J86" s="5" t="s">
        <v>23</v>
      </c>
      <c r="K86" s="5" t="s">
        <v>24</v>
      </c>
      <c r="L86" s="6" t="s">
        <v>22</v>
      </c>
      <c r="M86" s="6" t="s">
        <v>23</v>
      </c>
      <c r="N86" s="6" t="s">
        <v>24</v>
      </c>
      <c r="O86" s="11" t="s">
        <v>22</v>
      </c>
      <c r="P86" s="11" t="s">
        <v>23</v>
      </c>
      <c r="Q86" s="11" t="s">
        <v>24</v>
      </c>
      <c r="R86" s="48" t="s">
        <v>59</v>
      </c>
      <c r="S86" s="48"/>
      <c r="T86" s="48"/>
      <c r="U86" s="49" t="s">
        <v>59</v>
      </c>
      <c r="V86" s="49"/>
      <c r="W86" s="49"/>
    </row>
    <row r="87" spans="1:23" x14ac:dyDescent="0.35">
      <c r="A87" s="17"/>
      <c r="B87" s="17"/>
      <c r="C87" s="3" t="s">
        <v>25</v>
      </c>
      <c r="D87" s="3" t="s">
        <v>26</v>
      </c>
      <c r="E87" s="3" t="s">
        <v>27</v>
      </c>
      <c r="F87" s="4" t="s">
        <v>25</v>
      </c>
      <c r="G87" s="4" t="s">
        <v>26</v>
      </c>
      <c r="H87" s="4" t="s">
        <v>27</v>
      </c>
      <c r="I87" s="5" t="s">
        <v>25</v>
      </c>
      <c r="J87" s="5" t="s">
        <v>26</v>
      </c>
      <c r="K87" s="5" t="s">
        <v>27</v>
      </c>
      <c r="L87" s="6" t="s">
        <v>25</v>
      </c>
      <c r="M87" s="6" t="s">
        <v>26</v>
      </c>
      <c r="N87" s="6" t="s">
        <v>27</v>
      </c>
      <c r="O87" s="11" t="s">
        <v>25</v>
      </c>
      <c r="P87" s="11" t="s">
        <v>26</v>
      </c>
      <c r="Q87" s="11" t="s">
        <v>27</v>
      </c>
      <c r="R87" s="21" t="s">
        <v>25</v>
      </c>
      <c r="S87" s="21" t="s">
        <v>26</v>
      </c>
      <c r="T87" s="21" t="s">
        <v>27</v>
      </c>
      <c r="U87" s="22" t="s">
        <v>25</v>
      </c>
      <c r="V87" s="22" t="s">
        <v>26</v>
      </c>
      <c r="W87" s="22" t="s">
        <v>27</v>
      </c>
    </row>
    <row r="88" spans="1:23" x14ac:dyDescent="0.35">
      <c r="A88" s="17"/>
      <c r="B88" s="17"/>
      <c r="C88" s="7">
        <v>2019</v>
      </c>
      <c r="D88" s="7">
        <v>2019</v>
      </c>
      <c r="E88" s="7">
        <v>2019</v>
      </c>
      <c r="F88" s="8">
        <v>2023</v>
      </c>
      <c r="G88" s="8">
        <v>2023</v>
      </c>
      <c r="H88" s="8">
        <v>2023</v>
      </c>
      <c r="I88" s="9" t="s">
        <v>28</v>
      </c>
      <c r="J88" s="9" t="s">
        <v>28</v>
      </c>
      <c r="K88" s="9" t="s">
        <v>28</v>
      </c>
      <c r="L88" s="10" t="s">
        <v>29</v>
      </c>
      <c r="M88" s="10" t="s">
        <v>29</v>
      </c>
      <c r="N88" s="10" t="s">
        <v>29</v>
      </c>
      <c r="O88" s="12" t="s">
        <v>30</v>
      </c>
      <c r="P88" s="12" t="s">
        <v>30</v>
      </c>
      <c r="Q88" s="12" t="s">
        <v>30</v>
      </c>
      <c r="R88" s="21" t="s">
        <v>22</v>
      </c>
      <c r="S88" s="21" t="s">
        <v>23</v>
      </c>
      <c r="T88" s="21" t="s">
        <v>24</v>
      </c>
      <c r="U88" s="22" t="s">
        <v>22</v>
      </c>
      <c r="V88" s="22" t="s">
        <v>23</v>
      </c>
      <c r="W88" s="22" t="s">
        <v>24</v>
      </c>
    </row>
    <row r="89" spans="1:23" x14ac:dyDescent="0.35">
      <c r="A89" s="14" t="s">
        <v>31</v>
      </c>
      <c r="B89" s="14" t="s">
        <v>32</v>
      </c>
      <c r="C89" s="20">
        <v>155230</v>
      </c>
      <c r="D89" s="20">
        <v>171453</v>
      </c>
      <c r="E89" s="20">
        <v>174655</v>
      </c>
      <c r="F89" s="20">
        <v>193151</v>
      </c>
      <c r="G89" s="20">
        <v>202010</v>
      </c>
      <c r="H89" s="20">
        <v>212440</v>
      </c>
      <c r="I89" s="20">
        <v>184860</v>
      </c>
      <c r="J89" s="20">
        <v>197729</v>
      </c>
      <c r="K89" s="20">
        <v>202684</v>
      </c>
      <c r="L89" s="20">
        <v>181454</v>
      </c>
      <c r="M89" s="20">
        <v>198717</v>
      </c>
      <c r="N89" s="20">
        <v>181207</v>
      </c>
      <c r="O89" s="20">
        <v>194804</v>
      </c>
      <c r="P89" s="20">
        <v>198520</v>
      </c>
      <c r="Q89" s="20">
        <v>198297</v>
      </c>
      <c r="R89" s="20">
        <f t="shared" ref="R89:R107" si="28">O89-L89</f>
        <v>13350</v>
      </c>
      <c r="S89" s="20">
        <f t="shared" ref="S89:T89" si="29">P89-M89</f>
        <v>-197</v>
      </c>
      <c r="T89" s="20">
        <f t="shared" si="29"/>
        <v>17090</v>
      </c>
      <c r="U89" s="24">
        <f t="shared" ref="U89:U107" si="30">(O89-L89)/L89</f>
        <v>7.3572365447992324E-2</v>
      </c>
      <c r="V89" s="24">
        <f t="shared" ref="V89:W89" si="31">(P89-M89)/M89</f>
        <v>-9.9135957165214861E-4</v>
      </c>
      <c r="W89" s="24">
        <f t="shared" si="31"/>
        <v>9.4312029888470095E-2</v>
      </c>
    </row>
    <row r="90" spans="1:23" x14ac:dyDescent="0.35">
      <c r="A90" s="14" t="s">
        <v>60</v>
      </c>
      <c r="B90" s="14" t="s">
        <v>60</v>
      </c>
      <c r="C90" s="20">
        <v>34927</v>
      </c>
      <c r="D90" s="20">
        <v>32457</v>
      </c>
      <c r="E90" s="20">
        <v>35225</v>
      </c>
      <c r="F90" s="20">
        <v>54905</v>
      </c>
      <c r="G90" s="20">
        <v>55030</v>
      </c>
      <c r="H90" s="20">
        <v>68607</v>
      </c>
      <c r="I90" s="20">
        <v>53798</v>
      </c>
      <c r="J90" s="20">
        <v>56714</v>
      </c>
      <c r="K90" s="20">
        <v>59562</v>
      </c>
      <c r="L90" s="20">
        <v>56367</v>
      </c>
      <c r="M90" s="20">
        <v>57010</v>
      </c>
      <c r="N90" s="20">
        <v>60040</v>
      </c>
      <c r="O90" s="20">
        <v>65135</v>
      </c>
      <c r="P90" s="20">
        <v>59314</v>
      </c>
      <c r="Q90" s="20">
        <v>72237</v>
      </c>
      <c r="R90" s="20">
        <f t="shared" si="28"/>
        <v>8768</v>
      </c>
      <c r="S90" s="20">
        <f t="shared" ref="S90:S107" si="32">P90-M90</f>
        <v>2304</v>
      </c>
      <c r="T90" s="20">
        <f t="shared" ref="T90:T107" si="33">Q90-N90</f>
        <v>12197</v>
      </c>
      <c r="U90" s="24">
        <f t="shared" si="30"/>
        <v>0.15555200738020472</v>
      </c>
      <c r="V90" s="24">
        <f t="shared" ref="V90:V107" si="34">(P90-M90)/M90</f>
        <v>4.0413962462725835E-2</v>
      </c>
      <c r="W90" s="24">
        <f t="shared" ref="W90:W107" si="35">(Q90-N90)/N90</f>
        <v>0.2031479013990673</v>
      </c>
    </row>
    <row r="91" spans="1:23" x14ac:dyDescent="0.35">
      <c r="A91" s="14" t="s">
        <v>84</v>
      </c>
      <c r="B91" s="14" t="s">
        <v>70</v>
      </c>
      <c r="C91" s="20">
        <v>22321</v>
      </c>
      <c r="D91" s="20">
        <v>28879</v>
      </c>
      <c r="E91" s="20">
        <v>30969</v>
      </c>
      <c r="F91" s="20">
        <v>24140</v>
      </c>
      <c r="G91" s="20">
        <v>28461</v>
      </c>
      <c r="H91" s="20">
        <v>30930</v>
      </c>
      <c r="I91" s="20">
        <v>24150</v>
      </c>
      <c r="J91" s="20">
        <v>28070</v>
      </c>
      <c r="K91" s="20">
        <v>29874</v>
      </c>
      <c r="L91" s="20">
        <v>24175</v>
      </c>
      <c r="M91" s="20">
        <v>27605</v>
      </c>
      <c r="N91" s="20">
        <v>23735</v>
      </c>
      <c r="O91" s="20">
        <v>22931</v>
      </c>
      <c r="P91" s="20">
        <v>26122</v>
      </c>
      <c r="Q91" s="20">
        <v>26180</v>
      </c>
      <c r="R91" s="20">
        <f t="shared" si="28"/>
        <v>-1244</v>
      </c>
      <c r="S91" s="20">
        <f t="shared" si="32"/>
        <v>-1483</v>
      </c>
      <c r="T91" s="20">
        <f t="shared" si="33"/>
        <v>2445</v>
      </c>
      <c r="U91" s="24">
        <f t="shared" si="30"/>
        <v>-5.1458117890382626E-2</v>
      </c>
      <c r="V91" s="24">
        <f t="shared" si="34"/>
        <v>-5.3722151784097082E-2</v>
      </c>
      <c r="W91" s="24">
        <f t="shared" si="35"/>
        <v>0.10301242890246472</v>
      </c>
    </row>
    <row r="92" spans="1:23" x14ac:dyDescent="0.35">
      <c r="A92" s="14" t="s">
        <v>92</v>
      </c>
      <c r="B92" s="14" t="s">
        <v>92</v>
      </c>
      <c r="C92" s="20">
        <v>19117</v>
      </c>
      <c r="D92" s="20">
        <v>26445</v>
      </c>
      <c r="E92" s="20">
        <v>28215</v>
      </c>
      <c r="F92" s="20">
        <v>22317</v>
      </c>
      <c r="G92" s="20">
        <v>26509</v>
      </c>
      <c r="H92" s="20">
        <v>29095</v>
      </c>
      <c r="I92" s="20">
        <v>21817</v>
      </c>
      <c r="J92" s="20">
        <v>26140</v>
      </c>
      <c r="K92" s="20">
        <v>27819</v>
      </c>
      <c r="L92" s="20">
        <v>20939</v>
      </c>
      <c r="M92" s="20">
        <v>25413</v>
      </c>
      <c r="N92" s="20">
        <v>22192</v>
      </c>
      <c r="O92" s="20">
        <v>21112</v>
      </c>
      <c r="P92" s="20">
        <v>24330</v>
      </c>
      <c r="Q92" s="20">
        <v>24557</v>
      </c>
      <c r="R92" s="20">
        <f t="shared" si="28"/>
        <v>173</v>
      </c>
      <c r="S92" s="20">
        <f t="shared" si="32"/>
        <v>-1083</v>
      </c>
      <c r="T92" s="20">
        <f t="shared" si="33"/>
        <v>2365</v>
      </c>
      <c r="U92" s="24">
        <f t="shared" si="30"/>
        <v>8.2620946559052479E-3</v>
      </c>
      <c r="V92" s="24">
        <f t="shared" si="34"/>
        <v>-4.2615983945224888E-2</v>
      </c>
      <c r="W92" s="24">
        <f t="shared" si="35"/>
        <v>0.10656993511175199</v>
      </c>
    </row>
    <row r="93" spans="1:23" x14ac:dyDescent="0.35">
      <c r="A93" s="14" t="s">
        <v>87</v>
      </c>
      <c r="B93" s="14" t="s">
        <v>73</v>
      </c>
      <c r="C93" s="20">
        <v>21106</v>
      </c>
      <c r="D93" s="20">
        <v>21278</v>
      </c>
      <c r="E93" s="20">
        <v>24725</v>
      </c>
      <c r="F93" s="20">
        <v>22172</v>
      </c>
      <c r="G93" s="20">
        <v>20661</v>
      </c>
      <c r="H93" s="20">
        <v>22685</v>
      </c>
      <c r="I93" s="20">
        <v>19117</v>
      </c>
      <c r="J93" s="20">
        <v>19421</v>
      </c>
      <c r="K93" s="20">
        <v>21453</v>
      </c>
      <c r="L93" s="20">
        <v>17089</v>
      </c>
      <c r="M93" s="20">
        <v>20196</v>
      </c>
      <c r="N93" s="20">
        <v>18850</v>
      </c>
      <c r="O93" s="20">
        <v>19735</v>
      </c>
      <c r="P93" s="20">
        <v>20590</v>
      </c>
      <c r="Q93" s="20">
        <v>21497</v>
      </c>
      <c r="R93" s="20">
        <f t="shared" si="28"/>
        <v>2646</v>
      </c>
      <c r="S93" s="20">
        <f t="shared" si="32"/>
        <v>394</v>
      </c>
      <c r="T93" s="20">
        <f t="shared" si="33"/>
        <v>2647</v>
      </c>
      <c r="U93" s="24">
        <f t="shared" si="30"/>
        <v>0.15483644449645972</v>
      </c>
      <c r="V93" s="24">
        <f t="shared" si="34"/>
        <v>1.9508813626460685E-2</v>
      </c>
      <c r="W93" s="24">
        <f t="shared" si="35"/>
        <v>0.14042440318302388</v>
      </c>
    </row>
    <row r="94" spans="1:23" x14ac:dyDescent="0.35">
      <c r="A94" s="14" t="s">
        <v>93</v>
      </c>
      <c r="B94" s="14" t="s">
        <v>93</v>
      </c>
      <c r="C94" s="20">
        <v>19413</v>
      </c>
      <c r="D94" s="20">
        <v>19532</v>
      </c>
      <c r="E94" s="20">
        <v>22815</v>
      </c>
      <c r="F94" s="20">
        <v>20171</v>
      </c>
      <c r="G94" s="20">
        <v>19021</v>
      </c>
      <c r="H94" s="20">
        <v>20522</v>
      </c>
      <c r="I94" s="20">
        <v>17838</v>
      </c>
      <c r="J94" s="20">
        <v>17298</v>
      </c>
      <c r="K94" s="20">
        <v>19925</v>
      </c>
      <c r="L94" s="20">
        <v>16041</v>
      </c>
      <c r="M94" s="20">
        <v>18954</v>
      </c>
      <c r="N94" s="20">
        <v>17778</v>
      </c>
      <c r="O94" s="20">
        <v>18656</v>
      </c>
      <c r="P94" s="20">
        <v>19193</v>
      </c>
      <c r="Q94" s="20">
        <v>20356</v>
      </c>
      <c r="R94" s="20">
        <f t="shared" si="28"/>
        <v>2615</v>
      </c>
      <c r="S94" s="20">
        <f t="shared" si="32"/>
        <v>239</v>
      </c>
      <c r="T94" s="20">
        <f t="shared" si="33"/>
        <v>2578</v>
      </c>
      <c r="U94" s="24">
        <f t="shared" si="30"/>
        <v>0.16301976186023315</v>
      </c>
      <c r="V94" s="24">
        <f t="shared" si="34"/>
        <v>1.2609475572438536E-2</v>
      </c>
      <c r="W94" s="24">
        <f t="shared" si="35"/>
        <v>0.14501068736640793</v>
      </c>
    </row>
    <row r="95" spans="1:23" x14ac:dyDescent="0.35">
      <c r="A95" s="14" t="s">
        <v>78</v>
      </c>
      <c r="B95" s="14" t="s">
        <v>64</v>
      </c>
      <c r="C95" s="20">
        <v>17140</v>
      </c>
      <c r="D95" s="20">
        <v>19229</v>
      </c>
      <c r="E95" s="20">
        <v>17947</v>
      </c>
      <c r="F95" s="20">
        <v>18508</v>
      </c>
      <c r="G95" s="20">
        <v>20388</v>
      </c>
      <c r="H95" s="20">
        <v>20331</v>
      </c>
      <c r="I95" s="20">
        <v>18617</v>
      </c>
      <c r="J95" s="20">
        <v>20527</v>
      </c>
      <c r="K95" s="20">
        <v>19664</v>
      </c>
      <c r="L95" s="20">
        <v>19056</v>
      </c>
      <c r="M95" s="20">
        <v>21433</v>
      </c>
      <c r="N95" s="20">
        <v>18619</v>
      </c>
      <c r="O95" s="20">
        <v>20375</v>
      </c>
      <c r="P95" s="20">
        <v>21241</v>
      </c>
      <c r="Q95" s="20">
        <v>18557</v>
      </c>
      <c r="R95" s="20">
        <f t="shared" si="28"/>
        <v>1319</v>
      </c>
      <c r="S95" s="20">
        <f t="shared" si="32"/>
        <v>-192</v>
      </c>
      <c r="T95" s="20">
        <f t="shared" si="33"/>
        <v>-62</v>
      </c>
      <c r="U95" s="24">
        <f t="shared" si="30"/>
        <v>6.9217044500419822E-2</v>
      </c>
      <c r="V95" s="24">
        <f t="shared" si="34"/>
        <v>-8.9581486492791487E-3</v>
      </c>
      <c r="W95" s="39">
        <f t="shared" si="35"/>
        <v>-3.32993179010688E-3</v>
      </c>
    </row>
    <row r="96" spans="1:23" x14ac:dyDescent="0.35">
      <c r="A96" s="14" t="s">
        <v>88</v>
      </c>
      <c r="B96" s="14" t="s">
        <v>74</v>
      </c>
      <c r="C96" s="20">
        <v>9111</v>
      </c>
      <c r="D96" s="20">
        <v>11981</v>
      </c>
      <c r="E96" s="20">
        <v>6749</v>
      </c>
      <c r="F96" s="20">
        <v>15434</v>
      </c>
      <c r="G96" s="20">
        <v>15816</v>
      </c>
      <c r="H96" s="20">
        <v>11145</v>
      </c>
      <c r="I96" s="20">
        <v>15644</v>
      </c>
      <c r="J96" s="20">
        <v>16286</v>
      </c>
      <c r="K96" s="20">
        <v>12254</v>
      </c>
      <c r="L96" s="20">
        <v>12948</v>
      </c>
      <c r="M96" s="20">
        <v>14961</v>
      </c>
      <c r="N96" s="20">
        <v>7858</v>
      </c>
      <c r="O96" s="20">
        <v>14806</v>
      </c>
      <c r="P96" s="20">
        <v>16190</v>
      </c>
      <c r="Q96" s="20">
        <v>9564</v>
      </c>
      <c r="R96" s="20">
        <f t="shared" si="28"/>
        <v>1858</v>
      </c>
      <c r="S96" s="20">
        <f t="shared" si="32"/>
        <v>1229</v>
      </c>
      <c r="T96" s="20">
        <f t="shared" si="33"/>
        <v>1706</v>
      </c>
      <c r="U96" s="24">
        <f t="shared" si="30"/>
        <v>0.14349706518381217</v>
      </c>
      <c r="V96" s="24">
        <f t="shared" si="34"/>
        <v>8.2146915313147523E-2</v>
      </c>
      <c r="W96" s="24">
        <f t="shared" si="35"/>
        <v>0.2171035886994146</v>
      </c>
    </row>
    <row r="97" spans="1:23" x14ac:dyDescent="0.35">
      <c r="A97" s="14" t="s">
        <v>82</v>
      </c>
      <c r="B97" s="14" t="s">
        <v>68</v>
      </c>
      <c r="C97" s="20">
        <v>8674</v>
      </c>
      <c r="D97" s="20">
        <v>11235</v>
      </c>
      <c r="E97" s="20">
        <v>11979</v>
      </c>
      <c r="F97" s="20">
        <v>11178</v>
      </c>
      <c r="G97" s="20">
        <v>10177</v>
      </c>
      <c r="H97" s="20">
        <v>9467</v>
      </c>
      <c r="I97" s="20">
        <v>10505</v>
      </c>
      <c r="J97" s="20">
        <v>10248</v>
      </c>
      <c r="K97" s="20">
        <v>10491</v>
      </c>
      <c r="L97" s="20">
        <v>9265</v>
      </c>
      <c r="M97" s="20">
        <v>9423</v>
      </c>
      <c r="N97" s="20">
        <v>8491</v>
      </c>
      <c r="O97" s="20">
        <v>9579</v>
      </c>
      <c r="P97" s="20">
        <v>10299</v>
      </c>
      <c r="Q97" s="20">
        <v>8620</v>
      </c>
      <c r="R97" s="20">
        <f t="shared" si="28"/>
        <v>314</v>
      </c>
      <c r="S97" s="20">
        <f t="shared" si="32"/>
        <v>876</v>
      </c>
      <c r="T97" s="20">
        <f t="shared" si="33"/>
        <v>129</v>
      </c>
      <c r="U97" s="24">
        <f t="shared" si="30"/>
        <v>3.3890987587695626E-2</v>
      </c>
      <c r="V97" s="24">
        <f t="shared" si="34"/>
        <v>9.296402419611588E-2</v>
      </c>
      <c r="W97" s="24">
        <f t="shared" si="35"/>
        <v>1.5192556824873395E-2</v>
      </c>
    </row>
    <row r="98" spans="1:23" x14ac:dyDescent="0.35">
      <c r="A98" s="14" t="s">
        <v>86</v>
      </c>
      <c r="B98" s="14" t="s">
        <v>72</v>
      </c>
      <c r="C98" s="20">
        <v>9231</v>
      </c>
      <c r="D98" s="20">
        <v>10024</v>
      </c>
      <c r="E98" s="20">
        <v>10494</v>
      </c>
      <c r="F98" s="20">
        <v>12291</v>
      </c>
      <c r="G98" s="20">
        <v>9488</v>
      </c>
      <c r="H98" s="20">
        <v>10192</v>
      </c>
      <c r="I98" s="20">
        <v>8392</v>
      </c>
      <c r="J98" s="20">
        <v>8748</v>
      </c>
      <c r="K98" s="20">
        <v>11023</v>
      </c>
      <c r="L98" s="20">
        <v>8174</v>
      </c>
      <c r="M98" s="20">
        <v>9310</v>
      </c>
      <c r="N98" s="20">
        <v>9045</v>
      </c>
      <c r="O98" s="20">
        <v>9412</v>
      </c>
      <c r="P98" s="20">
        <v>9770</v>
      </c>
      <c r="Q98" s="20">
        <v>9058</v>
      </c>
      <c r="R98" s="20">
        <f t="shared" si="28"/>
        <v>1238</v>
      </c>
      <c r="S98" s="20">
        <f t="shared" si="32"/>
        <v>460</v>
      </c>
      <c r="T98" s="20">
        <f t="shared" si="33"/>
        <v>13</v>
      </c>
      <c r="U98" s="24">
        <f t="shared" si="30"/>
        <v>0.15145583557621728</v>
      </c>
      <c r="V98" s="24">
        <f t="shared" si="34"/>
        <v>4.9409237379162189E-2</v>
      </c>
      <c r="W98" s="24">
        <f t="shared" si="35"/>
        <v>1.4372581536760641E-3</v>
      </c>
    </row>
    <row r="99" spans="1:23" x14ac:dyDescent="0.35">
      <c r="A99" s="14" t="s">
        <v>91</v>
      </c>
      <c r="B99" s="14" t="s">
        <v>62</v>
      </c>
      <c r="C99" s="20">
        <v>10487</v>
      </c>
      <c r="D99" s="20">
        <v>12514</v>
      </c>
      <c r="E99" s="20">
        <v>11848</v>
      </c>
      <c r="F99" s="20">
        <v>9940</v>
      </c>
      <c r="G99" s="20">
        <v>12814</v>
      </c>
      <c r="H99" s="20">
        <v>10027</v>
      </c>
      <c r="I99" s="20">
        <v>10726</v>
      </c>
      <c r="J99" s="20">
        <v>11155</v>
      </c>
      <c r="K99" s="20">
        <v>10616</v>
      </c>
      <c r="L99" s="20">
        <v>9622</v>
      </c>
      <c r="M99" s="20">
        <v>9295</v>
      </c>
      <c r="N99" s="20">
        <v>8918</v>
      </c>
      <c r="O99" s="20">
        <v>9160</v>
      </c>
      <c r="P99" s="20">
        <v>8765</v>
      </c>
      <c r="Q99" s="20">
        <v>7778</v>
      </c>
      <c r="R99" s="20">
        <f t="shared" si="28"/>
        <v>-462</v>
      </c>
      <c r="S99" s="20">
        <f t="shared" si="32"/>
        <v>-530</v>
      </c>
      <c r="T99" s="20">
        <f t="shared" si="33"/>
        <v>-1140</v>
      </c>
      <c r="U99" s="24">
        <f t="shared" si="30"/>
        <v>-4.8014965703595924E-2</v>
      </c>
      <c r="V99" s="24">
        <f t="shared" si="34"/>
        <v>-5.7019903173749324E-2</v>
      </c>
      <c r="W99" s="24">
        <f t="shared" si="35"/>
        <v>-0.12783135232114823</v>
      </c>
    </row>
    <row r="100" spans="1:23" x14ac:dyDescent="0.35">
      <c r="A100" s="14" t="s">
        <v>81</v>
      </c>
      <c r="B100" s="14" t="s">
        <v>67</v>
      </c>
      <c r="C100" s="20">
        <v>3778</v>
      </c>
      <c r="D100" s="20">
        <v>5379</v>
      </c>
      <c r="E100" s="20">
        <v>6238</v>
      </c>
      <c r="F100" s="20">
        <v>4634</v>
      </c>
      <c r="G100" s="20">
        <v>6569</v>
      </c>
      <c r="H100" s="20">
        <v>7206</v>
      </c>
      <c r="I100" s="20">
        <v>6358</v>
      </c>
      <c r="J100" s="20">
        <v>7138</v>
      </c>
      <c r="K100" s="20">
        <v>7806</v>
      </c>
      <c r="L100" s="20">
        <v>6108</v>
      </c>
      <c r="M100" s="20">
        <v>8240</v>
      </c>
      <c r="N100" s="20">
        <v>7503</v>
      </c>
      <c r="O100" s="20">
        <v>5647</v>
      </c>
      <c r="P100" s="20">
        <v>7715</v>
      </c>
      <c r="Q100" s="20">
        <v>7627</v>
      </c>
      <c r="R100" s="20">
        <f t="shared" si="28"/>
        <v>-461</v>
      </c>
      <c r="S100" s="20">
        <f t="shared" si="32"/>
        <v>-525</v>
      </c>
      <c r="T100" s="20">
        <f t="shared" si="33"/>
        <v>124</v>
      </c>
      <c r="U100" s="24">
        <f t="shared" si="30"/>
        <v>-7.5474787164374585E-2</v>
      </c>
      <c r="V100" s="24">
        <f t="shared" si="34"/>
        <v>-6.3713592233009708E-2</v>
      </c>
      <c r="W100" s="24">
        <f t="shared" si="35"/>
        <v>1.6526722644275623E-2</v>
      </c>
    </row>
    <row r="101" spans="1:23" x14ac:dyDescent="0.35">
      <c r="A101" s="14" t="s">
        <v>90</v>
      </c>
      <c r="B101" s="14" t="s">
        <v>76</v>
      </c>
      <c r="C101" s="20">
        <v>7811</v>
      </c>
      <c r="D101" s="20">
        <v>8722</v>
      </c>
      <c r="E101" s="20">
        <v>8528</v>
      </c>
      <c r="F101" s="20">
        <v>6857</v>
      </c>
      <c r="G101" s="26" t="s">
        <v>61</v>
      </c>
      <c r="H101" s="20">
        <v>8462</v>
      </c>
      <c r="I101" s="20">
        <v>5875</v>
      </c>
      <c r="J101" s="20">
        <v>7903</v>
      </c>
      <c r="K101" s="20">
        <v>7465</v>
      </c>
      <c r="L101" s="20">
        <v>6720</v>
      </c>
      <c r="M101" s="20">
        <v>8140</v>
      </c>
      <c r="N101" s="20">
        <v>5997</v>
      </c>
      <c r="O101" s="20">
        <v>5957</v>
      </c>
      <c r="P101" s="20">
        <v>7242</v>
      </c>
      <c r="Q101" s="20">
        <v>6399</v>
      </c>
      <c r="R101" s="20">
        <f t="shared" si="28"/>
        <v>-763</v>
      </c>
      <c r="S101" s="20">
        <f t="shared" si="32"/>
        <v>-898</v>
      </c>
      <c r="T101" s="20">
        <f t="shared" si="33"/>
        <v>402</v>
      </c>
      <c r="U101" s="24">
        <f t="shared" si="30"/>
        <v>-0.11354166666666667</v>
      </c>
      <c r="V101" s="24">
        <f t="shared" si="34"/>
        <v>-0.11031941031941032</v>
      </c>
      <c r="W101" s="24">
        <f t="shared" si="35"/>
        <v>6.7033516758379194E-2</v>
      </c>
    </row>
    <row r="102" spans="1:23" x14ac:dyDescent="0.35">
      <c r="A102" s="14" t="s">
        <v>89</v>
      </c>
      <c r="B102" s="14" t="s">
        <v>75</v>
      </c>
      <c r="C102" s="20">
        <v>3423</v>
      </c>
      <c r="D102" s="20">
        <v>3066</v>
      </c>
      <c r="E102" s="20">
        <v>3405</v>
      </c>
      <c r="F102" s="20">
        <v>3729</v>
      </c>
      <c r="G102" s="20">
        <v>3934</v>
      </c>
      <c r="H102" s="20">
        <v>4607</v>
      </c>
      <c r="I102" s="20">
        <v>3392</v>
      </c>
      <c r="J102" s="20">
        <v>3736</v>
      </c>
      <c r="K102" s="20">
        <v>4266</v>
      </c>
      <c r="L102" s="20">
        <v>3693</v>
      </c>
      <c r="M102" s="20">
        <v>3863</v>
      </c>
      <c r="N102" s="20">
        <v>3948</v>
      </c>
      <c r="O102" s="20">
        <v>3437</v>
      </c>
      <c r="P102" s="20">
        <v>3556</v>
      </c>
      <c r="Q102" s="20">
        <v>3874</v>
      </c>
      <c r="R102" s="20">
        <f t="shared" si="28"/>
        <v>-256</v>
      </c>
      <c r="S102" s="20">
        <f t="shared" si="32"/>
        <v>-307</v>
      </c>
      <c r="T102" s="20">
        <f t="shared" si="33"/>
        <v>-74</v>
      </c>
      <c r="U102" s="24">
        <f t="shared" si="30"/>
        <v>-6.9320335770376384E-2</v>
      </c>
      <c r="V102" s="24">
        <f t="shared" si="34"/>
        <v>-7.9471913020968163E-2</v>
      </c>
      <c r="W102" s="24">
        <f t="shared" si="35"/>
        <v>-1.8743667679837893E-2</v>
      </c>
    </row>
    <row r="103" spans="1:23" x14ac:dyDescent="0.35">
      <c r="A103" s="14" t="s">
        <v>80</v>
      </c>
      <c r="B103" s="14" t="s">
        <v>66</v>
      </c>
      <c r="C103" s="20">
        <v>2410</v>
      </c>
      <c r="D103" s="20">
        <v>2202</v>
      </c>
      <c r="E103" s="20">
        <v>2093</v>
      </c>
      <c r="F103" s="20">
        <v>3128</v>
      </c>
      <c r="G103" s="20">
        <v>3291</v>
      </c>
      <c r="H103" s="20">
        <v>2523</v>
      </c>
      <c r="I103" s="20">
        <v>2659</v>
      </c>
      <c r="J103" s="20">
        <v>2479</v>
      </c>
      <c r="K103" s="20">
        <v>2027</v>
      </c>
      <c r="L103" s="20">
        <v>2881</v>
      </c>
      <c r="M103" s="20">
        <v>2815</v>
      </c>
      <c r="N103" s="20">
        <v>2101</v>
      </c>
      <c r="O103" s="20">
        <v>2642</v>
      </c>
      <c r="P103" s="20">
        <v>2438</v>
      </c>
      <c r="Q103" s="20">
        <v>1925</v>
      </c>
      <c r="R103" s="20">
        <f t="shared" si="28"/>
        <v>-239</v>
      </c>
      <c r="S103" s="20">
        <f t="shared" si="32"/>
        <v>-377</v>
      </c>
      <c r="T103" s="20">
        <f t="shared" si="33"/>
        <v>-176</v>
      </c>
      <c r="U103" s="24">
        <f t="shared" si="30"/>
        <v>-8.295730649080181E-2</v>
      </c>
      <c r="V103" s="24">
        <f t="shared" si="34"/>
        <v>-0.13392539964476022</v>
      </c>
      <c r="W103" s="24">
        <f t="shared" si="35"/>
        <v>-8.3769633507853408E-2</v>
      </c>
    </row>
    <row r="104" spans="1:23" x14ac:dyDescent="0.35">
      <c r="A104" s="14" t="s">
        <v>85</v>
      </c>
      <c r="B104" s="14" t="s">
        <v>71</v>
      </c>
      <c r="C104" s="20">
        <v>1427</v>
      </c>
      <c r="D104" s="20">
        <v>1437</v>
      </c>
      <c r="E104" s="20">
        <v>1224</v>
      </c>
      <c r="F104" s="20">
        <v>1960</v>
      </c>
      <c r="G104" s="20">
        <v>1973</v>
      </c>
      <c r="H104" s="20">
        <v>1647</v>
      </c>
      <c r="I104" s="20">
        <v>1876</v>
      </c>
      <c r="J104" s="20">
        <v>1609</v>
      </c>
      <c r="K104" s="20">
        <v>2538</v>
      </c>
      <c r="L104" s="20">
        <v>1194</v>
      </c>
      <c r="M104" s="20">
        <v>1548</v>
      </c>
      <c r="N104" s="20">
        <v>1975</v>
      </c>
      <c r="O104" s="20">
        <v>1877</v>
      </c>
      <c r="P104" s="20">
        <v>1601</v>
      </c>
      <c r="Q104" s="20">
        <v>1892</v>
      </c>
      <c r="R104" s="20">
        <f t="shared" si="28"/>
        <v>683</v>
      </c>
      <c r="S104" s="20">
        <f t="shared" si="32"/>
        <v>53</v>
      </c>
      <c r="T104" s="20">
        <f t="shared" si="33"/>
        <v>-83</v>
      </c>
      <c r="U104" s="24">
        <f t="shared" si="30"/>
        <v>0.57202680067001677</v>
      </c>
      <c r="V104" s="24">
        <f t="shared" si="34"/>
        <v>3.4237726098191215E-2</v>
      </c>
      <c r="W104" s="24">
        <f t="shared" si="35"/>
        <v>-4.2025316455696203E-2</v>
      </c>
    </row>
    <row r="105" spans="1:23" x14ac:dyDescent="0.35">
      <c r="A105" s="14" t="s">
        <v>77</v>
      </c>
      <c r="B105" s="14" t="s">
        <v>63</v>
      </c>
      <c r="C105" s="20">
        <v>1041</v>
      </c>
      <c r="D105" s="20">
        <v>993</v>
      </c>
      <c r="E105" s="20">
        <v>710</v>
      </c>
      <c r="F105" s="20">
        <v>1396</v>
      </c>
      <c r="G105" s="26" t="s">
        <v>61</v>
      </c>
      <c r="H105" s="20">
        <v>1177</v>
      </c>
      <c r="I105" s="20">
        <v>1235</v>
      </c>
      <c r="J105" s="20">
        <v>931</v>
      </c>
      <c r="K105" s="20">
        <v>1073</v>
      </c>
      <c r="L105" s="20">
        <v>1318</v>
      </c>
      <c r="M105" s="20">
        <v>1362</v>
      </c>
      <c r="N105" s="20">
        <v>1402</v>
      </c>
      <c r="O105" s="20">
        <v>1441</v>
      </c>
      <c r="P105" s="20">
        <v>1087</v>
      </c>
      <c r="Q105" s="20">
        <v>1268</v>
      </c>
      <c r="R105" s="20">
        <f t="shared" si="28"/>
        <v>123</v>
      </c>
      <c r="S105" s="20">
        <f t="shared" si="32"/>
        <v>-275</v>
      </c>
      <c r="T105" s="20">
        <f t="shared" si="33"/>
        <v>-134</v>
      </c>
      <c r="U105" s="24">
        <f t="shared" si="30"/>
        <v>9.3323216995447641E-2</v>
      </c>
      <c r="V105" s="24">
        <f t="shared" si="34"/>
        <v>-0.20190895741556533</v>
      </c>
      <c r="W105" s="24">
        <f t="shared" si="35"/>
        <v>-9.5577746077032816E-2</v>
      </c>
    </row>
    <row r="106" spans="1:23" x14ac:dyDescent="0.35">
      <c r="A106" s="14" t="s">
        <v>83</v>
      </c>
      <c r="B106" s="14" t="s">
        <v>69</v>
      </c>
      <c r="C106" s="20">
        <v>1359</v>
      </c>
      <c r="D106" s="20">
        <v>982</v>
      </c>
      <c r="E106" s="20">
        <v>1257</v>
      </c>
      <c r="F106" s="20">
        <v>1150</v>
      </c>
      <c r="G106" s="20">
        <v>2195</v>
      </c>
      <c r="H106" s="20">
        <v>1787</v>
      </c>
      <c r="I106" s="20">
        <v>1159</v>
      </c>
      <c r="J106" s="20">
        <v>1580</v>
      </c>
      <c r="K106" s="20">
        <v>1679</v>
      </c>
      <c r="L106" s="20">
        <v>983</v>
      </c>
      <c r="M106" s="20">
        <v>2009</v>
      </c>
      <c r="N106" s="20">
        <v>1438</v>
      </c>
      <c r="O106" s="20">
        <v>1415</v>
      </c>
      <c r="P106" s="20">
        <v>1376</v>
      </c>
      <c r="Q106" s="20">
        <v>907</v>
      </c>
      <c r="R106" s="20">
        <f t="shared" si="28"/>
        <v>432</v>
      </c>
      <c r="S106" s="20">
        <f t="shared" si="32"/>
        <v>-633</v>
      </c>
      <c r="T106" s="20">
        <f t="shared" si="33"/>
        <v>-531</v>
      </c>
      <c r="U106" s="24">
        <f t="shared" si="30"/>
        <v>0.43947100712105797</v>
      </c>
      <c r="V106" s="24">
        <f t="shared" si="34"/>
        <v>-0.31508213041314087</v>
      </c>
      <c r="W106" s="24">
        <f t="shared" si="35"/>
        <v>-0.36926286509040335</v>
      </c>
    </row>
    <row r="107" spans="1:23" x14ac:dyDescent="0.35">
      <c r="A107" s="14" t="s">
        <v>79</v>
      </c>
      <c r="B107" s="14" t="s">
        <v>65</v>
      </c>
      <c r="C107" s="20">
        <v>984</v>
      </c>
      <c r="D107" s="20">
        <v>1075</v>
      </c>
      <c r="E107" s="20">
        <v>1264</v>
      </c>
      <c r="F107" s="20">
        <v>1729</v>
      </c>
      <c r="G107" s="20">
        <v>1730</v>
      </c>
      <c r="H107" s="20">
        <v>1647</v>
      </c>
      <c r="I107" s="20">
        <v>1337</v>
      </c>
      <c r="J107" s="20">
        <v>1163</v>
      </c>
      <c r="K107" s="20">
        <v>861</v>
      </c>
      <c r="L107" s="20">
        <v>1861</v>
      </c>
      <c r="M107" s="20">
        <v>1507</v>
      </c>
      <c r="N107" s="20">
        <v>1287</v>
      </c>
      <c r="O107" s="20">
        <v>1255</v>
      </c>
      <c r="P107" s="20">
        <v>1214</v>
      </c>
      <c r="Q107" s="20">
        <v>914</v>
      </c>
      <c r="R107" s="20">
        <f t="shared" si="28"/>
        <v>-606</v>
      </c>
      <c r="S107" s="20">
        <f t="shared" si="32"/>
        <v>-293</v>
      </c>
      <c r="T107" s="20">
        <f t="shared" si="33"/>
        <v>-373</v>
      </c>
      <c r="U107" s="24">
        <f t="shared" si="30"/>
        <v>-0.32563138097796884</v>
      </c>
      <c r="V107" s="24">
        <f t="shared" si="34"/>
        <v>-0.19442601194426012</v>
      </c>
      <c r="W107" s="24">
        <f t="shared" si="35"/>
        <v>-0.2898212898212898</v>
      </c>
    </row>
    <row r="109" spans="1:23" x14ac:dyDescent="0.35">
      <c r="A109" s="29" t="s">
        <v>98</v>
      </c>
      <c r="C109" s="1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1:23" x14ac:dyDescent="0.35">
      <c r="A110" s="17"/>
      <c r="B110" s="17"/>
      <c r="C110" s="3" t="s">
        <v>22</v>
      </c>
      <c r="D110" s="3" t="s">
        <v>23</v>
      </c>
      <c r="E110" s="3" t="s">
        <v>24</v>
      </c>
      <c r="F110" s="4" t="s">
        <v>22</v>
      </c>
      <c r="G110" s="4" t="s">
        <v>23</v>
      </c>
      <c r="H110" s="4" t="s">
        <v>24</v>
      </c>
      <c r="I110" s="5" t="s">
        <v>22</v>
      </c>
      <c r="J110" s="5" t="s">
        <v>23</v>
      </c>
      <c r="K110" s="5" t="s">
        <v>24</v>
      </c>
      <c r="L110" s="6" t="s">
        <v>22</v>
      </c>
      <c r="M110" s="6" t="s">
        <v>23</v>
      </c>
      <c r="N110" s="6" t="s">
        <v>24</v>
      </c>
      <c r="O110" s="11" t="s">
        <v>22</v>
      </c>
      <c r="P110" s="11" t="s">
        <v>23</v>
      </c>
      <c r="Q110" s="11" t="s">
        <v>24</v>
      </c>
      <c r="R110" s="48" t="s">
        <v>59</v>
      </c>
      <c r="S110" s="48"/>
      <c r="T110" s="48"/>
      <c r="U110" s="49" t="s">
        <v>59</v>
      </c>
      <c r="V110" s="49"/>
      <c r="W110" s="49"/>
    </row>
    <row r="111" spans="1:23" x14ac:dyDescent="0.35">
      <c r="A111" s="17"/>
      <c r="B111" s="17"/>
      <c r="C111" s="3" t="s">
        <v>25</v>
      </c>
      <c r="D111" s="3" t="s">
        <v>26</v>
      </c>
      <c r="E111" s="3" t="s">
        <v>27</v>
      </c>
      <c r="F111" s="4" t="s">
        <v>25</v>
      </c>
      <c r="G111" s="4" t="s">
        <v>26</v>
      </c>
      <c r="H111" s="4" t="s">
        <v>27</v>
      </c>
      <c r="I111" s="5" t="s">
        <v>25</v>
      </c>
      <c r="J111" s="5" t="s">
        <v>26</v>
      </c>
      <c r="K111" s="5" t="s">
        <v>27</v>
      </c>
      <c r="L111" s="6" t="s">
        <v>25</v>
      </c>
      <c r="M111" s="6" t="s">
        <v>26</v>
      </c>
      <c r="N111" s="6" t="s">
        <v>27</v>
      </c>
      <c r="O111" s="11" t="s">
        <v>25</v>
      </c>
      <c r="P111" s="11" t="s">
        <v>26</v>
      </c>
      <c r="Q111" s="11" t="s">
        <v>27</v>
      </c>
      <c r="R111" s="21" t="s">
        <v>25</v>
      </c>
      <c r="S111" s="21" t="s">
        <v>26</v>
      </c>
      <c r="T111" s="21" t="s">
        <v>27</v>
      </c>
      <c r="U111" s="22" t="s">
        <v>25</v>
      </c>
      <c r="V111" s="22" t="s">
        <v>26</v>
      </c>
      <c r="W111" s="22" t="s">
        <v>27</v>
      </c>
    </row>
    <row r="112" spans="1:23" x14ac:dyDescent="0.35">
      <c r="A112" s="17"/>
      <c r="B112" s="17"/>
      <c r="C112" s="7">
        <v>2019</v>
      </c>
      <c r="D112" s="7">
        <v>2019</v>
      </c>
      <c r="E112" s="7">
        <v>2019</v>
      </c>
      <c r="F112" s="8">
        <v>2023</v>
      </c>
      <c r="G112" s="8">
        <v>2023</v>
      </c>
      <c r="H112" s="8">
        <v>2023</v>
      </c>
      <c r="I112" s="9" t="s">
        <v>28</v>
      </c>
      <c r="J112" s="9" t="s">
        <v>28</v>
      </c>
      <c r="K112" s="9" t="s">
        <v>28</v>
      </c>
      <c r="L112" s="10" t="s">
        <v>29</v>
      </c>
      <c r="M112" s="10" t="s">
        <v>29</v>
      </c>
      <c r="N112" s="10" t="s">
        <v>29</v>
      </c>
      <c r="O112" s="12" t="s">
        <v>30</v>
      </c>
      <c r="P112" s="12" t="s">
        <v>30</v>
      </c>
      <c r="Q112" s="12" t="s">
        <v>30</v>
      </c>
      <c r="R112" s="21" t="s">
        <v>22</v>
      </c>
      <c r="S112" s="21" t="s">
        <v>23</v>
      </c>
      <c r="T112" s="21" t="s">
        <v>24</v>
      </c>
      <c r="U112" s="22" t="s">
        <v>22</v>
      </c>
      <c r="V112" s="22" t="s">
        <v>23</v>
      </c>
      <c r="W112" s="22" t="s">
        <v>24</v>
      </c>
    </row>
    <row r="113" spans="1:23" x14ac:dyDescent="0.35">
      <c r="A113" s="14" t="s">
        <v>31</v>
      </c>
      <c r="B113" s="14" t="s">
        <v>32</v>
      </c>
      <c r="C113" s="20">
        <v>239453</v>
      </c>
      <c r="D113" s="20">
        <v>208196</v>
      </c>
      <c r="E113" s="20">
        <v>246242</v>
      </c>
      <c r="F113" s="20">
        <v>170403</v>
      </c>
      <c r="G113" s="20">
        <v>207515</v>
      </c>
      <c r="H113" s="20">
        <v>215597</v>
      </c>
      <c r="I113" s="20">
        <v>169307</v>
      </c>
      <c r="J113" s="20">
        <v>211477</v>
      </c>
      <c r="K113" s="20">
        <v>233237</v>
      </c>
      <c r="L113" s="20">
        <v>186826</v>
      </c>
      <c r="M113" s="20">
        <v>208155</v>
      </c>
      <c r="N113" s="20">
        <v>214266</v>
      </c>
      <c r="O113" s="20">
        <v>201109</v>
      </c>
      <c r="P113" s="20">
        <v>223667</v>
      </c>
      <c r="Q113" s="20">
        <v>239875</v>
      </c>
      <c r="R113" s="20">
        <f t="shared" ref="R113:R131" si="36">O113-L113</f>
        <v>14283</v>
      </c>
      <c r="S113" s="20">
        <f t="shared" ref="S113:T113" si="37">P113-M113</f>
        <v>15512</v>
      </c>
      <c r="T113" s="20">
        <f t="shared" si="37"/>
        <v>25609</v>
      </c>
      <c r="U113" s="24">
        <f t="shared" ref="U113:U131" si="38">(O113-L113)/L113</f>
        <v>7.6450815197028246E-2</v>
      </c>
      <c r="V113" s="24">
        <f t="shared" ref="V113:W113" si="39">(P113-M113)/M113</f>
        <v>7.4521390310105448E-2</v>
      </c>
      <c r="W113" s="24">
        <f t="shared" si="39"/>
        <v>0.11951966247561442</v>
      </c>
    </row>
    <row r="114" spans="1:23" x14ac:dyDescent="0.35">
      <c r="A114" s="14" t="s">
        <v>60</v>
      </c>
      <c r="B114" s="14" t="s">
        <v>60</v>
      </c>
      <c r="C114" s="20">
        <v>162562</v>
      </c>
      <c r="D114" s="20">
        <v>143525</v>
      </c>
      <c r="E114" s="20">
        <v>163463</v>
      </c>
      <c r="F114" s="20">
        <v>126665</v>
      </c>
      <c r="G114" s="20">
        <v>155041</v>
      </c>
      <c r="H114" s="20">
        <v>153949</v>
      </c>
      <c r="I114" s="20">
        <v>124492</v>
      </c>
      <c r="J114" s="20">
        <v>150317</v>
      </c>
      <c r="K114" s="20">
        <v>162332</v>
      </c>
      <c r="L114" s="20">
        <v>140038</v>
      </c>
      <c r="M114" s="20">
        <v>153759</v>
      </c>
      <c r="N114" s="20">
        <v>147337</v>
      </c>
      <c r="O114" s="20">
        <v>149927</v>
      </c>
      <c r="P114" s="20">
        <v>167135</v>
      </c>
      <c r="Q114" s="20">
        <v>166107</v>
      </c>
      <c r="R114" s="20">
        <f t="shared" si="36"/>
        <v>9889</v>
      </c>
      <c r="S114" s="20">
        <f t="shared" ref="S114:S131" si="40">P114-M114</f>
        <v>13376</v>
      </c>
      <c r="T114" s="20">
        <f t="shared" ref="T114:T131" si="41">Q114-N114</f>
        <v>18770</v>
      </c>
      <c r="U114" s="24">
        <f t="shared" si="38"/>
        <v>7.0616546937259883E-2</v>
      </c>
      <c r="V114" s="24">
        <f t="shared" ref="V114:V131" si="42">(P114-M114)/M114</f>
        <v>8.6993281694079702E-2</v>
      </c>
      <c r="W114" s="24">
        <f t="shared" ref="W114:W131" si="43">(Q114-N114)/N114</f>
        <v>0.12739501958096067</v>
      </c>
    </row>
    <row r="115" spans="1:23" x14ac:dyDescent="0.35">
      <c r="A115" s="14" t="s">
        <v>84</v>
      </c>
      <c r="B115" s="14" t="s">
        <v>70</v>
      </c>
      <c r="C115" s="20">
        <v>24702</v>
      </c>
      <c r="D115" s="20">
        <v>22460</v>
      </c>
      <c r="E115" s="20">
        <v>27195</v>
      </c>
      <c r="F115" s="20">
        <v>15365</v>
      </c>
      <c r="G115" s="20">
        <v>18861</v>
      </c>
      <c r="H115" s="20">
        <v>26125</v>
      </c>
      <c r="I115" s="20">
        <v>17830</v>
      </c>
      <c r="J115" s="20">
        <v>21704</v>
      </c>
      <c r="K115" s="20">
        <v>29549</v>
      </c>
      <c r="L115" s="20">
        <v>19641</v>
      </c>
      <c r="M115" s="20">
        <v>20334</v>
      </c>
      <c r="N115" s="20">
        <v>28033</v>
      </c>
      <c r="O115" s="20">
        <v>20189</v>
      </c>
      <c r="P115" s="20">
        <v>21355</v>
      </c>
      <c r="Q115" s="20">
        <v>30460</v>
      </c>
      <c r="R115" s="20">
        <f t="shared" si="36"/>
        <v>548</v>
      </c>
      <c r="S115" s="20">
        <f t="shared" si="40"/>
        <v>1021</v>
      </c>
      <c r="T115" s="20">
        <f t="shared" si="41"/>
        <v>2427</v>
      </c>
      <c r="U115" s="24">
        <f t="shared" si="38"/>
        <v>2.7900819713863857E-2</v>
      </c>
      <c r="V115" s="24">
        <f t="shared" si="42"/>
        <v>5.0211468476443394E-2</v>
      </c>
      <c r="W115" s="24">
        <f t="shared" si="43"/>
        <v>8.6576534798273458E-2</v>
      </c>
    </row>
    <row r="116" spans="1:23" x14ac:dyDescent="0.35">
      <c r="A116" s="14" t="s">
        <v>92</v>
      </c>
      <c r="B116" s="14" t="s">
        <v>92</v>
      </c>
      <c r="C116" s="20">
        <v>24358</v>
      </c>
      <c r="D116" s="20">
        <v>22100</v>
      </c>
      <c r="E116" s="20">
        <v>26863</v>
      </c>
      <c r="F116" s="20">
        <v>15212</v>
      </c>
      <c r="G116" s="20">
        <v>18516</v>
      </c>
      <c r="H116" s="20">
        <v>25991</v>
      </c>
      <c r="I116" s="20">
        <v>17168</v>
      </c>
      <c r="J116" s="20">
        <v>21254</v>
      </c>
      <c r="K116" s="20">
        <v>29016</v>
      </c>
      <c r="L116" s="20">
        <v>19325</v>
      </c>
      <c r="M116" s="20">
        <v>20282</v>
      </c>
      <c r="N116" s="20">
        <v>27811</v>
      </c>
      <c r="O116" s="20">
        <v>19494</v>
      </c>
      <c r="P116" s="20">
        <v>20763</v>
      </c>
      <c r="Q116" s="20">
        <v>29647</v>
      </c>
      <c r="R116" s="20">
        <f t="shared" si="36"/>
        <v>169</v>
      </c>
      <c r="S116" s="20">
        <f t="shared" si="40"/>
        <v>481</v>
      </c>
      <c r="T116" s="20">
        <f t="shared" si="41"/>
        <v>1836</v>
      </c>
      <c r="U116" s="24">
        <f t="shared" si="38"/>
        <v>8.7451487710219922E-3</v>
      </c>
      <c r="V116" s="24">
        <f t="shared" si="42"/>
        <v>2.3715609900404298E-2</v>
      </c>
      <c r="W116" s="24">
        <f t="shared" si="43"/>
        <v>6.6017043615835463E-2</v>
      </c>
    </row>
    <row r="117" spans="1:23" x14ac:dyDescent="0.35">
      <c r="A117" s="14" t="s">
        <v>87</v>
      </c>
      <c r="B117" s="14" t="s">
        <v>73</v>
      </c>
      <c r="C117" s="20">
        <v>13045</v>
      </c>
      <c r="D117" s="20">
        <v>12035</v>
      </c>
      <c r="E117" s="20">
        <v>16454</v>
      </c>
      <c r="F117" s="20">
        <v>7659</v>
      </c>
      <c r="G117" s="20">
        <v>11517</v>
      </c>
      <c r="H117" s="20">
        <v>11273</v>
      </c>
      <c r="I117" s="20">
        <v>8339</v>
      </c>
      <c r="J117" s="20">
        <v>12237</v>
      </c>
      <c r="K117" s="20">
        <v>13579</v>
      </c>
      <c r="L117" s="20">
        <v>9497</v>
      </c>
      <c r="M117" s="20">
        <v>13033</v>
      </c>
      <c r="N117" s="20">
        <v>15161</v>
      </c>
      <c r="O117" s="20">
        <v>12702</v>
      </c>
      <c r="P117" s="20">
        <v>15782</v>
      </c>
      <c r="Q117" s="20">
        <v>16733</v>
      </c>
      <c r="R117" s="20">
        <f t="shared" si="36"/>
        <v>3205</v>
      </c>
      <c r="S117" s="20">
        <f t="shared" si="40"/>
        <v>2749</v>
      </c>
      <c r="T117" s="20">
        <f t="shared" si="41"/>
        <v>1572</v>
      </c>
      <c r="U117" s="24">
        <f t="shared" si="38"/>
        <v>0.33747499210276932</v>
      </c>
      <c r="V117" s="24">
        <f t="shared" si="42"/>
        <v>0.21092611064221592</v>
      </c>
      <c r="W117" s="24">
        <f t="shared" si="43"/>
        <v>0.10368709188048282</v>
      </c>
    </row>
    <row r="118" spans="1:23" x14ac:dyDescent="0.35">
      <c r="A118" s="14" t="s">
        <v>93</v>
      </c>
      <c r="B118" s="14" t="s">
        <v>93</v>
      </c>
      <c r="C118" s="20">
        <v>12333</v>
      </c>
      <c r="D118" s="20">
        <v>11112</v>
      </c>
      <c r="E118" s="20">
        <v>15524</v>
      </c>
      <c r="F118" s="20">
        <v>7166</v>
      </c>
      <c r="G118" s="20">
        <v>10251</v>
      </c>
      <c r="H118" s="20">
        <v>10551</v>
      </c>
      <c r="I118" s="20">
        <v>7173</v>
      </c>
      <c r="J118" s="20">
        <v>10956</v>
      </c>
      <c r="K118" s="20">
        <v>12996</v>
      </c>
      <c r="L118" s="20">
        <v>9269</v>
      </c>
      <c r="M118" s="20">
        <v>12106</v>
      </c>
      <c r="N118" s="20">
        <v>14581</v>
      </c>
      <c r="O118" s="20">
        <v>12192</v>
      </c>
      <c r="P118" s="20">
        <v>14811</v>
      </c>
      <c r="Q118" s="20">
        <v>16123</v>
      </c>
      <c r="R118" s="20">
        <f t="shared" si="36"/>
        <v>2923</v>
      </c>
      <c r="S118" s="20">
        <f t="shared" si="40"/>
        <v>2705</v>
      </c>
      <c r="T118" s="20">
        <f t="shared" si="41"/>
        <v>1542</v>
      </c>
      <c r="U118" s="24">
        <f t="shared" si="38"/>
        <v>0.31535224943359585</v>
      </c>
      <c r="V118" s="24">
        <f t="shared" si="42"/>
        <v>0.22344292086568643</v>
      </c>
      <c r="W118" s="24">
        <f t="shared" si="43"/>
        <v>0.10575406350730403</v>
      </c>
    </row>
    <row r="119" spans="1:23" x14ac:dyDescent="0.35">
      <c r="A119" s="14" t="s">
        <v>91</v>
      </c>
      <c r="B119" s="14" t="s">
        <v>62</v>
      </c>
      <c r="C119" s="20">
        <v>6464</v>
      </c>
      <c r="D119" s="20">
        <v>6753</v>
      </c>
      <c r="E119" s="20">
        <v>6757</v>
      </c>
      <c r="F119" s="20">
        <v>2830</v>
      </c>
      <c r="G119" s="20">
        <v>3341</v>
      </c>
      <c r="H119" s="20">
        <v>3733</v>
      </c>
      <c r="I119" s="20">
        <v>4568</v>
      </c>
      <c r="J119" s="20">
        <v>5340</v>
      </c>
      <c r="K119" s="20">
        <v>5725</v>
      </c>
      <c r="L119" s="20">
        <v>3395</v>
      </c>
      <c r="M119" s="20">
        <v>4458</v>
      </c>
      <c r="N119" s="20">
        <v>4581</v>
      </c>
      <c r="O119" s="20">
        <v>3936</v>
      </c>
      <c r="P119" s="20">
        <v>4686</v>
      </c>
      <c r="Q119" s="20">
        <v>5178</v>
      </c>
      <c r="R119" s="20">
        <f t="shared" si="36"/>
        <v>541</v>
      </c>
      <c r="S119" s="20">
        <f t="shared" si="40"/>
        <v>228</v>
      </c>
      <c r="T119" s="20">
        <f t="shared" si="41"/>
        <v>597</v>
      </c>
      <c r="U119" s="24">
        <f t="shared" si="38"/>
        <v>0.15935198821796759</v>
      </c>
      <c r="V119" s="24">
        <f t="shared" si="42"/>
        <v>5.1144010767160158E-2</v>
      </c>
      <c r="W119" s="24">
        <f t="shared" si="43"/>
        <v>0.13032089063523247</v>
      </c>
    </row>
    <row r="120" spans="1:23" x14ac:dyDescent="0.35">
      <c r="A120" s="14" t="s">
        <v>88</v>
      </c>
      <c r="B120" s="14" t="s">
        <v>74</v>
      </c>
      <c r="C120" s="20">
        <v>4225</v>
      </c>
      <c r="D120" s="20">
        <v>3317</v>
      </c>
      <c r="E120" s="20">
        <v>2118</v>
      </c>
      <c r="F120" s="20">
        <v>2192</v>
      </c>
      <c r="G120" s="20">
        <v>2287</v>
      </c>
      <c r="H120" s="20">
        <v>1508</v>
      </c>
      <c r="I120" s="20">
        <v>2474</v>
      </c>
      <c r="J120" s="20">
        <v>7584</v>
      </c>
      <c r="K120" s="20">
        <v>3268</v>
      </c>
      <c r="L120" s="20">
        <v>2837</v>
      </c>
      <c r="M120" s="20">
        <v>2977</v>
      </c>
      <c r="N120" s="20">
        <v>3753</v>
      </c>
      <c r="O120" s="20">
        <v>2657</v>
      </c>
      <c r="P120" s="20">
        <v>3341</v>
      </c>
      <c r="Q120" s="20">
        <v>4608</v>
      </c>
      <c r="R120" s="20">
        <f t="shared" si="36"/>
        <v>-180</v>
      </c>
      <c r="S120" s="20">
        <f t="shared" si="40"/>
        <v>364</v>
      </c>
      <c r="T120" s="20">
        <f t="shared" si="41"/>
        <v>855</v>
      </c>
      <c r="U120" s="24">
        <f t="shared" si="38"/>
        <v>-6.3447303489601689E-2</v>
      </c>
      <c r="V120" s="24">
        <f t="shared" si="42"/>
        <v>0.1222707423580786</v>
      </c>
      <c r="W120" s="24">
        <f t="shared" si="43"/>
        <v>0.22781774580335731</v>
      </c>
    </row>
    <row r="121" spans="1:23" x14ac:dyDescent="0.35">
      <c r="A121" s="14" t="s">
        <v>78</v>
      </c>
      <c r="B121" s="14" t="s">
        <v>64</v>
      </c>
      <c r="C121" s="20">
        <v>15856</v>
      </c>
      <c r="D121" s="20">
        <v>10933</v>
      </c>
      <c r="E121" s="20">
        <v>15435</v>
      </c>
      <c r="F121" s="20">
        <v>3829</v>
      </c>
      <c r="G121" s="20">
        <v>3570</v>
      </c>
      <c r="H121" s="20">
        <v>4299</v>
      </c>
      <c r="I121" s="20">
        <v>3034</v>
      </c>
      <c r="J121" s="20">
        <v>3559</v>
      </c>
      <c r="K121" s="20">
        <v>5274</v>
      </c>
      <c r="L121" s="20">
        <v>3266</v>
      </c>
      <c r="M121" s="20">
        <v>3397</v>
      </c>
      <c r="N121" s="20">
        <v>3418</v>
      </c>
      <c r="O121" s="20">
        <v>2930</v>
      </c>
      <c r="P121" s="20">
        <v>2959</v>
      </c>
      <c r="Q121" s="20">
        <v>4583</v>
      </c>
      <c r="R121" s="20">
        <f t="shared" si="36"/>
        <v>-336</v>
      </c>
      <c r="S121" s="20">
        <f t="shared" si="40"/>
        <v>-438</v>
      </c>
      <c r="T121" s="20">
        <f t="shared" si="41"/>
        <v>1165</v>
      </c>
      <c r="U121" s="24">
        <f t="shared" si="38"/>
        <v>-0.10287813839559094</v>
      </c>
      <c r="V121" s="24">
        <f t="shared" si="42"/>
        <v>-0.12893729761554312</v>
      </c>
      <c r="W121" s="24">
        <f t="shared" si="43"/>
        <v>0.34084259801053246</v>
      </c>
    </row>
    <row r="122" spans="1:23" x14ac:dyDescent="0.35">
      <c r="A122" s="14" t="s">
        <v>86</v>
      </c>
      <c r="B122" s="14" t="s">
        <v>72</v>
      </c>
      <c r="C122" s="20">
        <v>2282</v>
      </c>
      <c r="D122" s="20">
        <v>1565</v>
      </c>
      <c r="E122" s="20">
        <v>3491</v>
      </c>
      <c r="F122" s="20">
        <v>1601</v>
      </c>
      <c r="G122" s="20">
        <v>1427</v>
      </c>
      <c r="H122" s="20">
        <v>2387</v>
      </c>
      <c r="I122" s="20">
        <v>1503</v>
      </c>
      <c r="J122" s="20">
        <v>1522</v>
      </c>
      <c r="K122" s="20">
        <v>3077</v>
      </c>
      <c r="L122" s="20">
        <v>1345</v>
      </c>
      <c r="M122" s="20">
        <v>1485</v>
      </c>
      <c r="N122" s="20">
        <v>2277</v>
      </c>
      <c r="O122" s="20">
        <v>2018</v>
      </c>
      <c r="P122" s="20">
        <v>1720</v>
      </c>
      <c r="Q122" s="20">
        <v>2890</v>
      </c>
      <c r="R122" s="20">
        <f t="shared" si="36"/>
        <v>673</v>
      </c>
      <c r="S122" s="20">
        <f t="shared" si="40"/>
        <v>235</v>
      </c>
      <c r="T122" s="20">
        <f t="shared" si="41"/>
        <v>613</v>
      </c>
      <c r="U122" s="24">
        <f t="shared" si="38"/>
        <v>0.50037174721189592</v>
      </c>
      <c r="V122" s="24">
        <f t="shared" si="42"/>
        <v>0.15824915824915825</v>
      </c>
      <c r="W122" s="24">
        <f t="shared" si="43"/>
        <v>0.26921387790953011</v>
      </c>
    </row>
    <row r="123" spans="1:23" x14ac:dyDescent="0.35">
      <c r="A123" s="14" t="s">
        <v>81</v>
      </c>
      <c r="B123" s="14" t="s">
        <v>67</v>
      </c>
      <c r="C123" s="20">
        <v>1006</v>
      </c>
      <c r="D123" s="20">
        <v>1530</v>
      </c>
      <c r="E123" s="20">
        <v>3014</v>
      </c>
      <c r="F123" s="20">
        <v>250</v>
      </c>
      <c r="G123" s="20">
        <v>761</v>
      </c>
      <c r="H123" s="20">
        <v>1836</v>
      </c>
      <c r="I123" s="20">
        <v>548</v>
      </c>
      <c r="J123" s="20">
        <v>1252</v>
      </c>
      <c r="K123" s="20">
        <v>1799</v>
      </c>
      <c r="L123" s="20">
        <v>1201</v>
      </c>
      <c r="M123" s="20">
        <v>1604</v>
      </c>
      <c r="N123" s="20">
        <v>2184</v>
      </c>
      <c r="O123" s="20">
        <v>1582</v>
      </c>
      <c r="P123" s="20">
        <v>1606</v>
      </c>
      <c r="Q123" s="20">
        <v>2575</v>
      </c>
      <c r="R123" s="20">
        <f t="shared" si="36"/>
        <v>381</v>
      </c>
      <c r="S123" s="20">
        <f t="shared" si="40"/>
        <v>2</v>
      </c>
      <c r="T123" s="20">
        <f t="shared" si="41"/>
        <v>391</v>
      </c>
      <c r="U123" s="24">
        <f t="shared" si="38"/>
        <v>0.31723563696919233</v>
      </c>
      <c r="V123" s="24">
        <f t="shared" si="42"/>
        <v>1.2468827930174563E-3</v>
      </c>
      <c r="W123" s="24">
        <f t="shared" si="43"/>
        <v>0.17902930402930403</v>
      </c>
    </row>
    <row r="124" spans="1:23" x14ac:dyDescent="0.35">
      <c r="A124" s="14" t="s">
        <v>90</v>
      </c>
      <c r="B124" s="14" t="s">
        <v>76</v>
      </c>
      <c r="C124" s="20">
        <v>2478</v>
      </c>
      <c r="D124" s="20">
        <v>1208</v>
      </c>
      <c r="E124" s="20">
        <v>1624</v>
      </c>
      <c r="F124" s="20">
        <v>934</v>
      </c>
      <c r="G124" s="26" t="s">
        <v>61</v>
      </c>
      <c r="H124" s="20">
        <v>1374</v>
      </c>
      <c r="I124" s="20">
        <v>1082</v>
      </c>
      <c r="J124" s="20">
        <v>1789</v>
      </c>
      <c r="K124" s="20">
        <v>1452</v>
      </c>
      <c r="L124" s="20">
        <v>1264</v>
      </c>
      <c r="M124" s="20">
        <v>1343</v>
      </c>
      <c r="N124" s="20">
        <v>1547</v>
      </c>
      <c r="O124" s="20">
        <v>1547</v>
      </c>
      <c r="P124" s="20">
        <v>1603</v>
      </c>
      <c r="Q124" s="20">
        <v>1990</v>
      </c>
      <c r="R124" s="20">
        <f t="shared" si="36"/>
        <v>283</v>
      </c>
      <c r="S124" s="20">
        <f t="shared" si="40"/>
        <v>260</v>
      </c>
      <c r="T124" s="20">
        <f t="shared" si="41"/>
        <v>443</v>
      </c>
      <c r="U124" s="24">
        <f t="shared" si="38"/>
        <v>0.22389240506329114</v>
      </c>
      <c r="V124" s="24">
        <f t="shared" si="42"/>
        <v>0.19359642591213699</v>
      </c>
      <c r="W124" s="24">
        <f t="shared" si="43"/>
        <v>0.28636069812540399</v>
      </c>
    </row>
    <row r="125" spans="1:23" x14ac:dyDescent="0.35">
      <c r="A125" s="14" t="s">
        <v>82</v>
      </c>
      <c r="B125" s="14" t="s">
        <v>68</v>
      </c>
      <c r="C125" s="20">
        <v>3583</v>
      </c>
      <c r="D125" s="20">
        <v>2050</v>
      </c>
      <c r="E125" s="20">
        <v>3040</v>
      </c>
      <c r="F125" s="20">
        <v>1062</v>
      </c>
      <c r="G125" s="20">
        <v>1246</v>
      </c>
      <c r="H125" s="20">
        <v>1604</v>
      </c>
      <c r="I125" s="20">
        <v>1727</v>
      </c>
      <c r="J125" s="20">
        <v>2470</v>
      </c>
      <c r="K125" s="20">
        <v>2243</v>
      </c>
      <c r="L125" s="20">
        <v>1463</v>
      </c>
      <c r="M125" s="20">
        <v>2060</v>
      </c>
      <c r="N125" s="20">
        <v>2056</v>
      </c>
      <c r="O125" s="20">
        <v>1482</v>
      </c>
      <c r="P125" s="20">
        <v>1445</v>
      </c>
      <c r="Q125" s="20">
        <v>1677</v>
      </c>
      <c r="R125" s="20">
        <f t="shared" si="36"/>
        <v>19</v>
      </c>
      <c r="S125" s="20">
        <f t="shared" si="40"/>
        <v>-615</v>
      </c>
      <c r="T125" s="20">
        <f t="shared" si="41"/>
        <v>-379</v>
      </c>
      <c r="U125" s="24">
        <f t="shared" si="38"/>
        <v>1.2987012987012988E-2</v>
      </c>
      <c r="V125" s="24">
        <f t="shared" si="42"/>
        <v>-0.29854368932038833</v>
      </c>
      <c r="W125" s="24">
        <f t="shared" si="43"/>
        <v>-0.18433852140077822</v>
      </c>
    </row>
    <row r="126" spans="1:23" x14ac:dyDescent="0.35">
      <c r="A126" s="14" t="s">
        <v>89</v>
      </c>
      <c r="B126" s="14" t="s">
        <v>75</v>
      </c>
      <c r="C126" s="20">
        <v>893</v>
      </c>
      <c r="D126" s="20">
        <v>668</v>
      </c>
      <c r="E126" s="20">
        <v>1141</v>
      </c>
      <c r="F126" s="20">
        <v>707</v>
      </c>
      <c r="G126" s="20">
        <v>901</v>
      </c>
      <c r="H126" s="20">
        <v>875</v>
      </c>
      <c r="I126" s="20">
        <v>865</v>
      </c>
      <c r="J126" s="20">
        <v>686</v>
      </c>
      <c r="K126" s="20">
        <v>1010</v>
      </c>
      <c r="L126" s="20">
        <v>913</v>
      </c>
      <c r="M126" s="20">
        <v>846</v>
      </c>
      <c r="N126" s="20">
        <v>986</v>
      </c>
      <c r="O126" s="20">
        <v>681</v>
      </c>
      <c r="P126" s="20">
        <v>594</v>
      </c>
      <c r="Q126" s="20">
        <v>943</v>
      </c>
      <c r="R126" s="20">
        <f t="shared" si="36"/>
        <v>-232</v>
      </c>
      <c r="S126" s="20">
        <f t="shared" si="40"/>
        <v>-252</v>
      </c>
      <c r="T126" s="20">
        <f t="shared" si="41"/>
        <v>-43</v>
      </c>
      <c r="U126" s="24">
        <f t="shared" si="38"/>
        <v>-0.25410733844468786</v>
      </c>
      <c r="V126" s="24">
        <f t="shared" si="42"/>
        <v>-0.2978723404255319</v>
      </c>
      <c r="W126" s="24">
        <f t="shared" si="43"/>
        <v>-4.3610547667342799E-2</v>
      </c>
    </row>
    <row r="127" spans="1:23" x14ac:dyDescent="0.35">
      <c r="A127" s="14" t="s">
        <v>85</v>
      </c>
      <c r="B127" s="14" t="s">
        <v>71</v>
      </c>
      <c r="C127" s="20">
        <v>238</v>
      </c>
      <c r="D127" s="20">
        <v>145</v>
      </c>
      <c r="E127" s="20">
        <v>340</v>
      </c>
      <c r="F127" s="20">
        <v>827</v>
      </c>
      <c r="G127" s="20">
        <v>743</v>
      </c>
      <c r="H127" s="20">
        <v>662</v>
      </c>
      <c r="I127" s="20">
        <v>630</v>
      </c>
      <c r="J127" s="20">
        <v>593</v>
      </c>
      <c r="K127" s="20">
        <v>721</v>
      </c>
      <c r="L127" s="20">
        <v>788</v>
      </c>
      <c r="M127" s="20">
        <v>1049</v>
      </c>
      <c r="N127" s="20">
        <v>1075</v>
      </c>
      <c r="O127" s="20">
        <v>449</v>
      </c>
      <c r="P127" s="20">
        <v>397</v>
      </c>
      <c r="Q127" s="20">
        <v>777</v>
      </c>
      <c r="R127" s="20">
        <f t="shared" si="36"/>
        <v>-339</v>
      </c>
      <c r="S127" s="20">
        <f t="shared" si="40"/>
        <v>-652</v>
      </c>
      <c r="T127" s="20">
        <f t="shared" si="41"/>
        <v>-298</v>
      </c>
      <c r="U127" s="24">
        <f t="shared" si="38"/>
        <v>-0.43020304568527917</v>
      </c>
      <c r="V127" s="24">
        <f t="shared" si="42"/>
        <v>-0.62154432793136316</v>
      </c>
      <c r="W127" s="24">
        <f t="shared" si="43"/>
        <v>-0.27720930232558139</v>
      </c>
    </row>
    <row r="128" spans="1:23" x14ac:dyDescent="0.35">
      <c r="A128" s="14" t="s">
        <v>83</v>
      </c>
      <c r="B128" s="14" t="s">
        <v>69</v>
      </c>
      <c r="C128" s="20">
        <v>454</v>
      </c>
      <c r="D128" s="20">
        <v>283</v>
      </c>
      <c r="E128" s="20">
        <v>448</v>
      </c>
      <c r="F128" s="20">
        <v>946</v>
      </c>
      <c r="G128" s="20">
        <v>475</v>
      </c>
      <c r="H128" s="20">
        <v>413</v>
      </c>
      <c r="I128" s="20">
        <v>383</v>
      </c>
      <c r="J128" s="20">
        <v>327</v>
      </c>
      <c r="K128" s="20">
        <v>506</v>
      </c>
      <c r="L128" s="20">
        <v>433</v>
      </c>
      <c r="M128" s="20">
        <v>750</v>
      </c>
      <c r="N128" s="20">
        <v>547</v>
      </c>
      <c r="O128" s="20">
        <v>359</v>
      </c>
      <c r="P128" s="20">
        <v>389</v>
      </c>
      <c r="Q128" s="20">
        <v>451</v>
      </c>
      <c r="R128" s="20">
        <f t="shared" si="36"/>
        <v>-74</v>
      </c>
      <c r="S128" s="20">
        <f t="shared" si="40"/>
        <v>-361</v>
      </c>
      <c r="T128" s="20">
        <f t="shared" si="41"/>
        <v>-96</v>
      </c>
      <c r="U128" s="24">
        <f t="shared" si="38"/>
        <v>-0.17090069284064666</v>
      </c>
      <c r="V128" s="24">
        <f t="shared" si="42"/>
        <v>-0.48133333333333334</v>
      </c>
      <c r="W128" s="24">
        <f t="shared" si="43"/>
        <v>-0.17550274223034734</v>
      </c>
    </row>
    <row r="129" spans="1:23" x14ac:dyDescent="0.35">
      <c r="A129" s="14" t="s">
        <v>79</v>
      </c>
      <c r="B129" s="14" t="s">
        <v>65</v>
      </c>
      <c r="C129" s="20">
        <v>1170</v>
      </c>
      <c r="D129" s="20">
        <v>1131</v>
      </c>
      <c r="E129" s="20">
        <v>1024</v>
      </c>
      <c r="F129" s="20">
        <v>2162</v>
      </c>
      <c r="G129" s="20">
        <v>1491</v>
      </c>
      <c r="H129" s="20">
        <v>1282</v>
      </c>
      <c r="I129" s="20">
        <v>1028</v>
      </c>
      <c r="J129" s="20">
        <v>1065</v>
      </c>
      <c r="K129" s="20">
        <v>1627</v>
      </c>
      <c r="L129" s="20">
        <v>273</v>
      </c>
      <c r="M129" s="20">
        <v>337</v>
      </c>
      <c r="N129" s="20">
        <v>402</v>
      </c>
      <c r="O129" s="20">
        <v>361</v>
      </c>
      <c r="P129" s="20">
        <v>384</v>
      </c>
      <c r="Q129" s="20">
        <v>426</v>
      </c>
      <c r="R129" s="20">
        <f t="shared" si="36"/>
        <v>88</v>
      </c>
      <c r="S129" s="20">
        <f t="shared" si="40"/>
        <v>47</v>
      </c>
      <c r="T129" s="20">
        <f t="shared" si="41"/>
        <v>24</v>
      </c>
      <c r="U129" s="24">
        <f t="shared" si="38"/>
        <v>0.32234432234432236</v>
      </c>
      <c r="V129" s="24">
        <f t="shared" si="42"/>
        <v>0.1394658753709199</v>
      </c>
      <c r="W129" s="24">
        <f t="shared" si="43"/>
        <v>5.9701492537313432E-2</v>
      </c>
    </row>
    <row r="130" spans="1:23" x14ac:dyDescent="0.35">
      <c r="A130" s="14" t="s">
        <v>80</v>
      </c>
      <c r="B130" s="14" t="s">
        <v>66</v>
      </c>
      <c r="C130" s="20">
        <v>278</v>
      </c>
      <c r="D130" s="20">
        <v>405</v>
      </c>
      <c r="E130" s="20">
        <v>389</v>
      </c>
      <c r="F130" s="20">
        <v>3308</v>
      </c>
      <c r="G130" s="20">
        <v>3392</v>
      </c>
      <c r="H130" s="20">
        <v>4180</v>
      </c>
      <c r="I130" s="20">
        <v>755</v>
      </c>
      <c r="J130" s="20">
        <v>981</v>
      </c>
      <c r="K130" s="20">
        <v>1011</v>
      </c>
      <c r="L130" s="20">
        <v>409</v>
      </c>
      <c r="M130" s="20">
        <v>694</v>
      </c>
      <c r="N130" s="20">
        <v>807</v>
      </c>
      <c r="O130" s="20">
        <v>219</v>
      </c>
      <c r="P130" s="20">
        <v>216</v>
      </c>
      <c r="Q130" s="20">
        <v>414</v>
      </c>
      <c r="R130" s="20">
        <f t="shared" si="36"/>
        <v>-190</v>
      </c>
      <c r="S130" s="20">
        <f t="shared" si="40"/>
        <v>-478</v>
      </c>
      <c r="T130" s="20">
        <f t="shared" si="41"/>
        <v>-393</v>
      </c>
      <c r="U130" s="24">
        <f t="shared" si="38"/>
        <v>-0.46454767726161367</v>
      </c>
      <c r="V130" s="24">
        <f t="shared" si="42"/>
        <v>-0.68876080691642649</v>
      </c>
      <c r="W130" s="24">
        <f t="shared" si="43"/>
        <v>-0.48698884758364314</v>
      </c>
    </row>
    <row r="131" spans="1:23" x14ac:dyDescent="0.35">
      <c r="A131" s="14" t="s">
        <v>77</v>
      </c>
      <c r="B131" s="14" t="s">
        <v>63</v>
      </c>
      <c r="C131" s="20">
        <v>217</v>
      </c>
      <c r="D131" s="20">
        <v>188</v>
      </c>
      <c r="E131" s="20">
        <v>309</v>
      </c>
      <c r="F131" s="20">
        <v>66</v>
      </c>
      <c r="G131" s="26" t="s">
        <v>61</v>
      </c>
      <c r="H131" s="20">
        <v>97</v>
      </c>
      <c r="I131" s="20">
        <v>49</v>
      </c>
      <c r="J131" s="20">
        <v>51</v>
      </c>
      <c r="K131" s="20">
        <v>64</v>
      </c>
      <c r="L131" s="20">
        <v>63</v>
      </c>
      <c r="M131" s="20">
        <v>29</v>
      </c>
      <c r="N131" s="20">
        <v>102</v>
      </c>
      <c r="O131" s="20">
        <v>70</v>
      </c>
      <c r="P131" s="20">
        <v>55</v>
      </c>
      <c r="Q131" s="20">
        <v>63</v>
      </c>
      <c r="R131" s="20">
        <f t="shared" si="36"/>
        <v>7</v>
      </c>
      <c r="S131" s="20">
        <f t="shared" si="40"/>
        <v>26</v>
      </c>
      <c r="T131" s="20">
        <f t="shared" si="41"/>
        <v>-39</v>
      </c>
      <c r="U131" s="24">
        <f t="shared" si="38"/>
        <v>0.1111111111111111</v>
      </c>
      <c r="V131" s="24">
        <f t="shared" si="42"/>
        <v>0.89655172413793105</v>
      </c>
      <c r="W131" s="24">
        <f t="shared" si="43"/>
        <v>-0.38235294117647056</v>
      </c>
    </row>
    <row r="133" spans="1:23" x14ac:dyDescent="0.35">
      <c r="A133" s="27" t="s">
        <v>96</v>
      </c>
    </row>
    <row r="134" spans="1:23" x14ac:dyDescent="0.35">
      <c r="A134" s="28" t="s">
        <v>97</v>
      </c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</row>
    <row r="135" spans="1:23" x14ac:dyDescent="0.35">
      <c r="A135" s="17"/>
      <c r="B135" s="17"/>
      <c r="C135" s="3" t="s">
        <v>22</v>
      </c>
      <c r="D135" s="3" t="s">
        <v>23</v>
      </c>
      <c r="E135" s="3" t="s">
        <v>24</v>
      </c>
      <c r="F135" s="4" t="s">
        <v>22</v>
      </c>
      <c r="G135" s="4" t="s">
        <v>23</v>
      </c>
      <c r="H135" s="4" t="s">
        <v>24</v>
      </c>
      <c r="I135" s="5" t="s">
        <v>22</v>
      </c>
      <c r="J135" s="5" t="s">
        <v>23</v>
      </c>
      <c r="K135" s="5" t="s">
        <v>24</v>
      </c>
      <c r="L135" s="6" t="s">
        <v>22</v>
      </c>
      <c r="M135" s="6" t="s">
        <v>23</v>
      </c>
      <c r="N135" s="6" t="s">
        <v>24</v>
      </c>
      <c r="O135" s="11" t="s">
        <v>22</v>
      </c>
      <c r="P135" s="11" t="s">
        <v>23</v>
      </c>
      <c r="Q135" s="11" t="s">
        <v>24</v>
      </c>
      <c r="R135" s="48" t="s">
        <v>59</v>
      </c>
      <c r="S135" s="48"/>
      <c r="T135" s="48"/>
      <c r="U135" s="49" t="s">
        <v>59</v>
      </c>
      <c r="V135" s="49"/>
      <c r="W135" s="49"/>
    </row>
    <row r="136" spans="1:23" x14ac:dyDescent="0.35">
      <c r="A136" s="17"/>
      <c r="B136" s="17"/>
      <c r="C136" s="3" t="s">
        <v>25</v>
      </c>
      <c r="D136" s="3" t="s">
        <v>26</v>
      </c>
      <c r="E136" s="3" t="s">
        <v>27</v>
      </c>
      <c r="F136" s="4" t="s">
        <v>25</v>
      </c>
      <c r="G136" s="4" t="s">
        <v>26</v>
      </c>
      <c r="H136" s="4" t="s">
        <v>27</v>
      </c>
      <c r="I136" s="5" t="s">
        <v>25</v>
      </c>
      <c r="J136" s="5" t="s">
        <v>26</v>
      </c>
      <c r="K136" s="5" t="s">
        <v>27</v>
      </c>
      <c r="L136" s="6" t="s">
        <v>25</v>
      </c>
      <c r="M136" s="6" t="s">
        <v>26</v>
      </c>
      <c r="N136" s="6" t="s">
        <v>27</v>
      </c>
      <c r="O136" s="11" t="s">
        <v>25</v>
      </c>
      <c r="P136" s="11" t="s">
        <v>26</v>
      </c>
      <c r="Q136" s="11" t="s">
        <v>27</v>
      </c>
      <c r="R136" s="21" t="s">
        <v>25</v>
      </c>
      <c r="S136" s="21" t="s">
        <v>26</v>
      </c>
      <c r="T136" s="21" t="s">
        <v>27</v>
      </c>
      <c r="U136" s="22" t="s">
        <v>25</v>
      </c>
      <c r="V136" s="22" t="s">
        <v>26</v>
      </c>
      <c r="W136" s="22" t="s">
        <v>27</v>
      </c>
    </row>
    <row r="137" spans="1:23" x14ac:dyDescent="0.35">
      <c r="A137" s="17"/>
      <c r="B137" s="17"/>
      <c r="C137" s="7">
        <v>2019</v>
      </c>
      <c r="D137" s="7">
        <v>2019</v>
      </c>
      <c r="E137" s="7">
        <v>2019</v>
      </c>
      <c r="F137" s="8">
        <v>2023</v>
      </c>
      <c r="G137" s="8">
        <v>2023</v>
      </c>
      <c r="H137" s="8">
        <v>2023</v>
      </c>
      <c r="I137" s="9" t="s">
        <v>28</v>
      </c>
      <c r="J137" s="9" t="s">
        <v>28</v>
      </c>
      <c r="K137" s="9" t="s">
        <v>28</v>
      </c>
      <c r="L137" s="10" t="s">
        <v>29</v>
      </c>
      <c r="M137" s="10" t="s">
        <v>29</v>
      </c>
      <c r="N137" s="10" t="s">
        <v>29</v>
      </c>
      <c r="O137" s="12" t="s">
        <v>30</v>
      </c>
      <c r="P137" s="12" t="s">
        <v>30</v>
      </c>
      <c r="Q137" s="12" t="s">
        <v>30</v>
      </c>
      <c r="R137" s="21" t="s">
        <v>22</v>
      </c>
      <c r="S137" s="21" t="s">
        <v>23</v>
      </c>
      <c r="T137" s="21" t="s">
        <v>24</v>
      </c>
      <c r="U137" s="22" t="s">
        <v>22</v>
      </c>
      <c r="V137" s="22" t="s">
        <v>23</v>
      </c>
      <c r="W137" s="22" t="s">
        <v>24</v>
      </c>
    </row>
    <row r="138" spans="1:23" x14ac:dyDescent="0.35">
      <c r="A138" s="14" t="s">
        <v>31</v>
      </c>
      <c r="B138" s="14" t="s">
        <v>32</v>
      </c>
      <c r="C138" s="20">
        <v>56263</v>
      </c>
      <c r="D138" s="20">
        <v>84462</v>
      </c>
      <c r="E138" s="20">
        <v>83670</v>
      </c>
      <c r="F138" s="20">
        <v>50887</v>
      </c>
      <c r="G138" s="20">
        <v>80843</v>
      </c>
      <c r="H138" s="20">
        <v>73384</v>
      </c>
      <c r="I138" s="20">
        <v>44414</v>
      </c>
      <c r="J138" s="20">
        <v>82034</v>
      </c>
      <c r="K138" s="20">
        <v>82485</v>
      </c>
      <c r="L138" s="20">
        <v>54938</v>
      </c>
      <c r="M138" s="20">
        <v>81123</v>
      </c>
      <c r="N138" s="20">
        <v>65226</v>
      </c>
      <c r="O138" s="20">
        <v>54720</v>
      </c>
      <c r="P138" s="20">
        <v>78189</v>
      </c>
      <c r="Q138" s="20">
        <v>65489</v>
      </c>
      <c r="R138" s="20">
        <f>O138-L138</f>
        <v>-218</v>
      </c>
      <c r="S138" s="20">
        <f t="shared" ref="S138:T141" si="44">P138-M138</f>
        <v>-2934</v>
      </c>
      <c r="T138" s="20">
        <f t="shared" si="44"/>
        <v>263</v>
      </c>
      <c r="U138" s="24">
        <f>(O138-L138)/L138</f>
        <v>-3.9681095052604759E-3</v>
      </c>
      <c r="V138" s="24">
        <f t="shared" ref="V138:W141" si="45">(P138-M138)/M138</f>
        <v>-3.6167301505121853E-2</v>
      </c>
      <c r="W138" s="39">
        <f t="shared" si="45"/>
        <v>4.0321344249225769E-3</v>
      </c>
    </row>
    <row r="139" spans="1:23" x14ac:dyDescent="0.35">
      <c r="A139" s="14" t="s">
        <v>94</v>
      </c>
      <c r="B139" s="14" t="s">
        <v>95</v>
      </c>
      <c r="C139" s="20">
        <v>39281</v>
      </c>
      <c r="D139" s="20">
        <v>63250</v>
      </c>
      <c r="E139" s="20">
        <v>59951</v>
      </c>
      <c r="F139" s="20">
        <v>43879</v>
      </c>
      <c r="G139" s="20">
        <v>69438</v>
      </c>
      <c r="H139" s="20">
        <v>57742</v>
      </c>
      <c r="I139" s="20">
        <v>37764</v>
      </c>
      <c r="J139" s="20">
        <v>69645</v>
      </c>
      <c r="K139" s="20">
        <v>66552</v>
      </c>
      <c r="L139" s="20">
        <v>46538</v>
      </c>
      <c r="M139" s="20">
        <v>69383</v>
      </c>
      <c r="N139" s="20">
        <v>51018</v>
      </c>
      <c r="O139" s="20">
        <v>47838</v>
      </c>
      <c r="P139" s="20">
        <v>68680</v>
      </c>
      <c r="Q139" s="20">
        <v>50622</v>
      </c>
      <c r="R139" s="20">
        <f t="shared" ref="R139:R141" si="46">O139-L139</f>
        <v>1300</v>
      </c>
      <c r="S139" s="20">
        <f t="shared" si="44"/>
        <v>-703</v>
      </c>
      <c r="T139" s="20">
        <f t="shared" si="44"/>
        <v>-396</v>
      </c>
      <c r="U139" s="24">
        <f t="shared" ref="U139:U141" si="47">(O139-L139)/L139</f>
        <v>2.7934161330525592E-2</v>
      </c>
      <c r="V139" s="24">
        <f t="shared" si="45"/>
        <v>-1.0132164939538503E-2</v>
      </c>
      <c r="W139" s="24">
        <f t="shared" si="45"/>
        <v>-7.7619663648124193E-3</v>
      </c>
    </row>
    <row r="140" spans="1:23" x14ac:dyDescent="0.35">
      <c r="A140" s="14" t="s">
        <v>60</v>
      </c>
      <c r="B140" s="14" t="s">
        <v>60</v>
      </c>
      <c r="C140" s="20">
        <v>37317</v>
      </c>
      <c r="D140" s="20">
        <v>59157</v>
      </c>
      <c r="E140" s="20">
        <v>56337</v>
      </c>
      <c r="F140" s="20">
        <v>42686</v>
      </c>
      <c r="G140" s="20">
        <v>67324</v>
      </c>
      <c r="H140" s="20">
        <v>56028</v>
      </c>
      <c r="I140" s="20">
        <v>36431</v>
      </c>
      <c r="J140" s="20">
        <v>67217</v>
      </c>
      <c r="K140" s="20">
        <v>64406</v>
      </c>
      <c r="L140" s="26" t="s">
        <v>61</v>
      </c>
      <c r="M140" s="26" t="s">
        <v>61</v>
      </c>
      <c r="N140" s="20">
        <v>49489</v>
      </c>
      <c r="O140" s="20">
        <v>46394</v>
      </c>
      <c r="P140" s="20">
        <v>66343</v>
      </c>
      <c r="Q140" s="26" t="s">
        <v>61</v>
      </c>
      <c r="R140" s="20" t="e">
        <f t="shared" si="46"/>
        <v>#VALUE!</v>
      </c>
      <c r="S140" s="20" t="e">
        <f t="shared" si="44"/>
        <v>#VALUE!</v>
      </c>
      <c r="T140" s="20" t="e">
        <f t="shared" si="44"/>
        <v>#VALUE!</v>
      </c>
      <c r="U140" s="24" t="e">
        <f t="shared" si="47"/>
        <v>#VALUE!</v>
      </c>
      <c r="V140" s="24" t="e">
        <f t="shared" si="45"/>
        <v>#VALUE!</v>
      </c>
      <c r="W140" s="24" t="e">
        <f t="shared" si="45"/>
        <v>#VALUE!</v>
      </c>
    </row>
    <row r="141" spans="1:23" x14ac:dyDescent="0.35">
      <c r="A141" s="14" t="s">
        <v>91</v>
      </c>
      <c r="B141" s="14" t="s">
        <v>62</v>
      </c>
      <c r="C141" s="20">
        <v>1964</v>
      </c>
      <c r="D141" s="20">
        <v>4093</v>
      </c>
      <c r="E141" s="20">
        <v>3614</v>
      </c>
      <c r="F141" s="20">
        <v>1193</v>
      </c>
      <c r="G141" s="20">
        <v>2114</v>
      </c>
      <c r="H141" s="20">
        <v>1714</v>
      </c>
      <c r="I141" s="20">
        <v>1333</v>
      </c>
      <c r="J141" s="20">
        <v>2428</v>
      </c>
      <c r="K141" s="20">
        <v>2146</v>
      </c>
      <c r="L141" s="26" t="s">
        <v>61</v>
      </c>
      <c r="M141" s="26" t="s">
        <v>61</v>
      </c>
      <c r="N141" s="20">
        <v>1529</v>
      </c>
      <c r="O141" s="20">
        <v>1444</v>
      </c>
      <c r="P141" s="20">
        <v>2337</v>
      </c>
      <c r="Q141" s="26" t="s">
        <v>61</v>
      </c>
      <c r="R141" s="20" t="e">
        <f t="shared" si="46"/>
        <v>#VALUE!</v>
      </c>
      <c r="S141" s="20" t="e">
        <f t="shared" si="44"/>
        <v>#VALUE!</v>
      </c>
      <c r="T141" s="20" t="e">
        <f t="shared" si="44"/>
        <v>#VALUE!</v>
      </c>
      <c r="U141" s="24" t="e">
        <f t="shared" si="47"/>
        <v>#VALUE!</v>
      </c>
      <c r="V141" s="24" t="e">
        <f t="shared" si="45"/>
        <v>#VALUE!</v>
      </c>
      <c r="W141" s="24" t="e">
        <f t="shared" si="45"/>
        <v>#VALUE!</v>
      </c>
    </row>
    <row r="142" spans="1:23" x14ac:dyDescent="0.35">
      <c r="A142" s="14" t="s">
        <v>84</v>
      </c>
      <c r="B142" s="14" t="s">
        <v>70</v>
      </c>
      <c r="C142" s="20">
        <v>12010</v>
      </c>
      <c r="D142" s="20">
        <v>14260</v>
      </c>
      <c r="E142" s="20">
        <v>14964</v>
      </c>
      <c r="F142" s="20">
        <v>3663</v>
      </c>
      <c r="G142" s="20">
        <v>6665</v>
      </c>
      <c r="H142" s="20">
        <v>10205</v>
      </c>
      <c r="I142" s="20">
        <v>3602</v>
      </c>
      <c r="J142" s="20">
        <v>6620</v>
      </c>
      <c r="K142" s="20">
        <v>8752</v>
      </c>
      <c r="L142" s="20">
        <v>4442</v>
      </c>
      <c r="M142" s="20">
        <v>6085</v>
      </c>
      <c r="N142" s="20">
        <v>7925</v>
      </c>
      <c r="O142" s="20">
        <v>3072</v>
      </c>
      <c r="P142" s="20">
        <v>5227</v>
      </c>
      <c r="Q142" s="20">
        <v>8172</v>
      </c>
      <c r="R142" s="20">
        <f t="shared" ref="R142:R153" si="48">O142-L142</f>
        <v>-1370</v>
      </c>
      <c r="S142" s="20">
        <f t="shared" ref="S142:S153" si="49">P142-M142</f>
        <v>-858</v>
      </c>
      <c r="T142" s="20">
        <f t="shared" ref="T142:T153" si="50">Q142-N142</f>
        <v>247</v>
      </c>
      <c r="U142" s="24">
        <f t="shared" ref="U142:U153" si="51">(O142-L142)/L142</f>
        <v>-0.30841963079693829</v>
      </c>
      <c r="V142" s="24">
        <f t="shared" ref="V142:V153" si="52">(P142-M142)/M142</f>
        <v>-0.1410024650780608</v>
      </c>
      <c r="W142" s="24">
        <f t="shared" ref="W142:W153" si="53">(Q142-N142)/N142</f>
        <v>3.1167192429022082E-2</v>
      </c>
    </row>
    <row r="143" spans="1:23" x14ac:dyDescent="0.35">
      <c r="A143" s="14" t="s">
        <v>92</v>
      </c>
      <c r="B143" s="14" t="s">
        <v>92</v>
      </c>
      <c r="C143" s="20">
        <v>11978</v>
      </c>
      <c r="D143" s="20">
        <v>14239</v>
      </c>
      <c r="E143" s="26" t="s">
        <v>61</v>
      </c>
      <c r="F143" s="26" t="s">
        <v>61</v>
      </c>
      <c r="G143" s="26" t="s">
        <v>61</v>
      </c>
      <c r="H143" s="20">
        <v>10183</v>
      </c>
      <c r="I143" s="20">
        <v>3533</v>
      </c>
      <c r="J143" s="20">
        <v>6545</v>
      </c>
      <c r="K143" s="20">
        <v>8610</v>
      </c>
      <c r="L143" s="20">
        <v>4428</v>
      </c>
      <c r="M143" s="26" t="s">
        <v>61</v>
      </c>
      <c r="N143" s="20">
        <v>7904</v>
      </c>
      <c r="O143" s="20">
        <v>3037</v>
      </c>
      <c r="P143" s="20">
        <v>5195</v>
      </c>
      <c r="Q143" s="20">
        <v>8154</v>
      </c>
      <c r="R143" s="20">
        <f t="shared" si="48"/>
        <v>-1391</v>
      </c>
      <c r="S143" s="20" t="e">
        <f t="shared" si="49"/>
        <v>#VALUE!</v>
      </c>
      <c r="T143" s="20">
        <f t="shared" si="50"/>
        <v>250</v>
      </c>
      <c r="U143" s="24">
        <f t="shared" si="51"/>
        <v>-0.31413730803974704</v>
      </c>
      <c r="V143" s="24" t="e">
        <f t="shared" si="52"/>
        <v>#VALUE!</v>
      </c>
      <c r="W143" s="24">
        <f t="shared" si="53"/>
        <v>3.1629554655870445E-2</v>
      </c>
    </row>
    <row r="144" spans="1:23" x14ac:dyDescent="0.35">
      <c r="A144" s="14" t="s">
        <v>87</v>
      </c>
      <c r="B144" s="14" t="s">
        <v>73</v>
      </c>
      <c r="C144" s="20">
        <v>2330</v>
      </c>
      <c r="D144" s="20">
        <v>2892</v>
      </c>
      <c r="E144" s="20">
        <v>3478</v>
      </c>
      <c r="F144" s="20">
        <v>1300</v>
      </c>
      <c r="G144" s="20">
        <v>1874</v>
      </c>
      <c r="H144" s="20">
        <v>1618</v>
      </c>
      <c r="I144" s="20">
        <v>1159</v>
      </c>
      <c r="J144" s="20">
        <v>1984</v>
      </c>
      <c r="K144" s="20">
        <v>2937</v>
      </c>
      <c r="L144" s="20">
        <v>1609</v>
      </c>
      <c r="M144" s="20">
        <v>2381</v>
      </c>
      <c r="N144" s="20">
        <v>2425</v>
      </c>
      <c r="O144" s="20">
        <v>1658</v>
      </c>
      <c r="P144" s="20">
        <v>1961</v>
      </c>
      <c r="Q144" s="20">
        <v>2718</v>
      </c>
      <c r="R144" s="20">
        <f t="shared" si="48"/>
        <v>49</v>
      </c>
      <c r="S144" s="20">
        <f t="shared" si="49"/>
        <v>-420</v>
      </c>
      <c r="T144" s="20">
        <f t="shared" si="50"/>
        <v>293</v>
      </c>
      <c r="U144" s="24">
        <f t="shared" si="51"/>
        <v>3.0453697949036667E-2</v>
      </c>
      <c r="V144" s="24">
        <f t="shared" si="52"/>
        <v>-0.17639647207055859</v>
      </c>
      <c r="W144" s="24">
        <f t="shared" si="53"/>
        <v>0.12082474226804124</v>
      </c>
    </row>
    <row r="145" spans="1:23" x14ac:dyDescent="0.35">
      <c r="A145" s="14" t="s">
        <v>78</v>
      </c>
      <c r="B145" s="14" t="s">
        <v>64</v>
      </c>
      <c r="C145" s="20">
        <v>488</v>
      </c>
      <c r="D145" s="20">
        <v>607</v>
      </c>
      <c r="E145" s="20">
        <v>591</v>
      </c>
      <c r="F145" s="20">
        <v>446</v>
      </c>
      <c r="G145" s="20">
        <v>320</v>
      </c>
      <c r="H145" s="20">
        <v>681</v>
      </c>
      <c r="I145" s="20">
        <v>417</v>
      </c>
      <c r="J145" s="20">
        <v>1185</v>
      </c>
      <c r="K145" s="20">
        <v>1094</v>
      </c>
      <c r="L145" s="20">
        <v>400</v>
      </c>
      <c r="M145" s="20">
        <v>992</v>
      </c>
      <c r="N145" s="20">
        <v>767</v>
      </c>
      <c r="O145" s="20">
        <v>642</v>
      </c>
      <c r="P145" s="20">
        <v>559</v>
      </c>
      <c r="Q145" s="20">
        <v>864</v>
      </c>
      <c r="R145" s="20">
        <f t="shared" si="48"/>
        <v>242</v>
      </c>
      <c r="S145" s="20">
        <f t="shared" si="49"/>
        <v>-433</v>
      </c>
      <c r="T145" s="20">
        <f t="shared" si="50"/>
        <v>97</v>
      </c>
      <c r="U145" s="24">
        <f t="shared" si="51"/>
        <v>0.60499999999999998</v>
      </c>
      <c r="V145" s="24">
        <f t="shared" si="52"/>
        <v>-0.43649193548387094</v>
      </c>
      <c r="W145" s="24">
        <f t="shared" si="53"/>
        <v>0.12646675358539766</v>
      </c>
    </row>
    <row r="146" spans="1:23" x14ac:dyDescent="0.35">
      <c r="A146" s="14" t="s">
        <v>81</v>
      </c>
      <c r="B146" s="14" t="s">
        <v>67</v>
      </c>
      <c r="C146" s="20">
        <v>394</v>
      </c>
      <c r="D146" s="20">
        <v>975</v>
      </c>
      <c r="E146" s="20">
        <v>2246</v>
      </c>
      <c r="F146" s="20">
        <v>91</v>
      </c>
      <c r="G146" s="20">
        <v>389</v>
      </c>
      <c r="H146" s="20">
        <v>1398</v>
      </c>
      <c r="I146" s="20">
        <v>158</v>
      </c>
      <c r="J146" s="20">
        <v>698</v>
      </c>
      <c r="K146" s="20">
        <v>874</v>
      </c>
      <c r="L146" s="20">
        <v>270</v>
      </c>
      <c r="M146" s="20">
        <v>429</v>
      </c>
      <c r="N146" s="20">
        <v>1184</v>
      </c>
      <c r="O146" s="20">
        <v>147</v>
      </c>
      <c r="P146" s="20">
        <v>230</v>
      </c>
      <c r="Q146" s="20">
        <v>1342</v>
      </c>
      <c r="R146" s="20">
        <f t="shared" si="48"/>
        <v>-123</v>
      </c>
      <c r="S146" s="20">
        <f t="shared" si="49"/>
        <v>-199</v>
      </c>
      <c r="T146" s="20">
        <f t="shared" si="50"/>
        <v>158</v>
      </c>
      <c r="U146" s="24">
        <f t="shared" si="51"/>
        <v>-0.45555555555555555</v>
      </c>
      <c r="V146" s="24">
        <f t="shared" si="52"/>
        <v>-0.46386946386946387</v>
      </c>
      <c r="W146" s="24">
        <f t="shared" si="53"/>
        <v>0.13344594594594594</v>
      </c>
    </row>
    <row r="147" spans="1:23" x14ac:dyDescent="0.35">
      <c r="A147" s="14" t="s">
        <v>82</v>
      </c>
      <c r="B147" s="14" t="s">
        <v>68</v>
      </c>
      <c r="C147" s="20">
        <v>432</v>
      </c>
      <c r="D147" s="20">
        <v>777</v>
      </c>
      <c r="E147" s="20">
        <v>817</v>
      </c>
      <c r="F147" s="20">
        <v>326</v>
      </c>
      <c r="G147" s="20">
        <v>503</v>
      </c>
      <c r="H147" s="20">
        <v>621</v>
      </c>
      <c r="I147" s="20">
        <v>295</v>
      </c>
      <c r="J147" s="20">
        <v>495</v>
      </c>
      <c r="K147" s="20">
        <v>619</v>
      </c>
      <c r="L147" s="20">
        <v>373</v>
      </c>
      <c r="M147" s="20">
        <v>387</v>
      </c>
      <c r="N147" s="20">
        <v>576</v>
      </c>
      <c r="O147" s="20">
        <v>389</v>
      </c>
      <c r="P147" s="20">
        <v>331</v>
      </c>
      <c r="Q147" s="20">
        <v>590</v>
      </c>
      <c r="R147" s="20">
        <f t="shared" si="48"/>
        <v>16</v>
      </c>
      <c r="S147" s="20">
        <f t="shared" si="49"/>
        <v>-56</v>
      </c>
      <c r="T147" s="20">
        <f t="shared" si="50"/>
        <v>14</v>
      </c>
      <c r="U147" s="24">
        <f t="shared" si="51"/>
        <v>4.2895442359249331E-2</v>
      </c>
      <c r="V147" s="24">
        <f t="shared" si="52"/>
        <v>-0.14470284237726097</v>
      </c>
      <c r="W147" s="24">
        <f t="shared" si="53"/>
        <v>2.4305555555555556E-2</v>
      </c>
    </row>
    <row r="148" spans="1:23" x14ac:dyDescent="0.35">
      <c r="A148" s="14" t="s">
        <v>86</v>
      </c>
      <c r="B148" s="14" t="s">
        <v>72</v>
      </c>
      <c r="C148" s="20">
        <v>284</v>
      </c>
      <c r="D148" s="20">
        <v>421</v>
      </c>
      <c r="E148" s="20">
        <v>630</v>
      </c>
      <c r="F148" s="20">
        <v>276</v>
      </c>
      <c r="G148" s="20">
        <v>324</v>
      </c>
      <c r="H148" s="20">
        <v>459</v>
      </c>
      <c r="I148" s="20">
        <v>320</v>
      </c>
      <c r="J148" s="20">
        <v>243</v>
      </c>
      <c r="K148" s="20">
        <v>553</v>
      </c>
      <c r="L148" s="20">
        <v>237</v>
      </c>
      <c r="M148" s="20">
        <v>296</v>
      </c>
      <c r="N148" s="20">
        <v>348</v>
      </c>
      <c r="O148" s="20">
        <v>485</v>
      </c>
      <c r="P148" s="20">
        <v>291</v>
      </c>
      <c r="Q148" s="20">
        <v>456</v>
      </c>
      <c r="R148" s="20">
        <f t="shared" si="48"/>
        <v>248</v>
      </c>
      <c r="S148" s="20">
        <f t="shared" si="49"/>
        <v>-5</v>
      </c>
      <c r="T148" s="20">
        <f t="shared" si="50"/>
        <v>108</v>
      </c>
      <c r="U148" s="24">
        <f t="shared" si="51"/>
        <v>1.0464135021097047</v>
      </c>
      <c r="V148" s="24">
        <f t="shared" si="52"/>
        <v>-1.6891891891891893E-2</v>
      </c>
      <c r="W148" s="24">
        <f t="shared" si="53"/>
        <v>0.31034482758620691</v>
      </c>
    </row>
    <row r="149" spans="1:23" x14ac:dyDescent="0.35">
      <c r="A149" s="14" t="s">
        <v>88</v>
      </c>
      <c r="B149" s="14" t="s">
        <v>74</v>
      </c>
      <c r="C149" s="20">
        <v>163</v>
      </c>
      <c r="D149" s="20">
        <v>697</v>
      </c>
      <c r="E149" s="20">
        <v>240</v>
      </c>
      <c r="F149" s="20">
        <v>116</v>
      </c>
      <c r="G149" s="20">
        <v>532</v>
      </c>
      <c r="H149" s="20">
        <v>177</v>
      </c>
      <c r="I149" s="20">
        <v>344</v>
      </c>
      <c r="J149" s="20">
        <v>390</v>
      </c>
      <c r="K149" s="20">
        <v>418</v>
      </c>
      <c r="L149" s="20">
        <v>286</v>
      </c>
      <c r="M149" s="20">
        <v>528</v>
      </c>
      <c r="N149" s="20">
        <v>360</v>
      </c>
      <c r="O149" s="20">
        <v>184</v>
      </c>
      <c r="P149" s="20">
        <v>500</v>
      </c>
      <c r="Q149" s="20">
        <v>233</v>
      </c>
      <c r="R149" s="20">
        <f t="shared" si="48"/>
        <v>-102</v>
      </c>
      <c r="S149" s="20">
        <f t="shared" si="49"/>
        <v>-28</v>
      </c>
      <c r="T149" s="20">
        <f t="shared" si="50"/>
        <v>-127</v>
      </c>
      <c r="U149" s="24">
        <f t="shared" si="51"/>
        <v>-0.35664335664335667</v>
      </c>
      <c r="V149" s="24">
        <f t="shared" si="52"/>
        <v>-5.3030303030303032E-2</v>
      </c>
      <c r="W149" s="24">
        <f t="shared" si="53"/>
        <v>-0.3527777777777778</v>
      </c>
    </row>
    <row r="150" spans="1:23" x14ac:dyDescent="0.35">
      <c r="A150" s="14" t="s">
        <v>89</v>
      </c>
      <c r="B150" s="14" t="s">
        <v>75</v>
      </c>
      <c r="C150" s="20">
        <v>151</v>
      </c>
      <c r="D150" s="20">
        <v>75</v>
      </c>
      <c r="E150" s="20">
        <v>211</v>
      </c>
      <c r="F150" s="20">
        <v>106</v>
      </c>
      <c r="G150" s="20">
        <v>129</v>
      </c>
      <c r="H150" s="20">
        <v>95</v>
      </c>
      <c r="I150" s="20">
        <v>105</v>
      </c>
      <c r="J150" s="20">
        <v>84</v>
      </c>
      <c r="K150" s="20">
        <v>218</v>
      </c>
      <c r="L150" s="20">
        <v>195</v>
      </c>
      <c r="M150" s="20">
        <v>99</v>
      </c>
      <c r="N150" s="20">
        <v>123</v>
      </c>
      <c r="O150" s="20">
        <v>70</v>
      </c>
      <c r="P150" s="20">
        <v>80</v>
      </c>
      <c r="Q150" s="20">
        <v>165</v>
      </c>
      <c r="R150" s="20">
        <f t="shared" si="48"/>
        <v>-125</v>
      </c>
      <c r="S150" s="20">
        <f t="shared" si="49"/>
        <v>-19</v>
      </c>
      <c r="T150" s="20">
        <f t="shared" si="50"/>
        <v>42</v>
      </c>
      <c r="U150" s="24">
        <f t="shared" si="51"/>
        <v>-0.64102564102564108</v>
      </c>
      <c r="V150" s="24">
        <f t="shared" si="52"/>
        <v>-0.19191919191919191</v>
      </c>
      <c r="W150" s="24">
        <f t="shared" si="53"/>
        <v>0.34146341463414637</v>
      </c>
    </row>
    <row r="151" spans="1:23" x14ac:dyDescent="0.35">
      <c r="A151" s="14" t="s">
        <v>80</v>
      </c>
      <c r="B151" s="14" t="s">
        <v>66</v>
      </c>
      <c r="C151" s="20">
        <v>37</v>
      </c>
      <c r="D151" s="26" t="s">
        <v>61</v>
      </c>
      <c r="E151" s="20">
        <v>65</v>
      </c>
      <c r="F151" s="20">
        <v>227</v>
      </c>
      <c r="G151" s="20">
        <v>41</v>
      </c>
      <c r="H151" s="26" t="s">
        <v>61</v>
      </c>
      <c r="I151" s="20">
        <v>34</v>
      </c>
      <c r="J151" s="20">
        <v>99</v>
      </c>
      <c r="K151" s="26" t="s">
        <v>61</v>
      </c>
      <c r="L151" s="20">
        <v>163</v>
      </c>
      <c r="M151" s="20">
        <v>162</v>
      </c>
      <c r="N151" s="20">
        <v>59</v>
      </c>
      <c r="O151" s="20">
        <v>78</v>
      </c>
      <c r="P151" s="20">
        <v>34</v>
      </c>
      <c r="Q151" s="20">
        <v>77</v>
      </c>
      <c r="R151" s="20">
        <f t="shared" si="48"/>
        <v>-85</v>
      </c>
      <c r="S151" s="20">
        <f t="shared" si="49"/>
        <v>-128</v>
      </c>
      <c r="T151" s="20">
        <f t="shared" si="50"/>
        <v>18</v>
      </c>
      <c r="U151" s="24">
        <f t="shared" si="51"/>
        <v>-0.5214723926380368</v>
      </c>
      <c r="V151" s="24">
        <f t="shared" si="52"/>
        <v>-0.79012345679012341</v>
      </c>
      <c r="W151" s="24">
        <f t="shared" si="53"/>
        <v>0.30508474576271188</v>
      </c>
    </row>
    <row r="152" spans="1:23" x14ac:dyDescent="0.35">
      <c r="A152" s="14" t="s">
        <v>77</v>
      </c>
      <c r="B152" s="14" t="s">
        <v>63</v>
      </c>
      <c r="C152" s="26" t="s">
        <v>61</v>
      </c>
      <c r="D152" s="20">
        <v>102</v>
      </c>
      <c r="E152" s="20">
        <v>34</v>
      </c>
      <c r="F152" s="20">
        <v>31</v>
      </c>
      <c r="G152" s="26" t="s">
        <v>61</v>
      </c>
      <c r="H152" s="26" t="s">
        <v>61</v>
      </c>
      <c r="I152" s="26" t="s">
        <v>61</v>
      </c>
      <c r="J152" s="20">
        <v>13</v>
      </c>
      <c r="K152" s="20">
        <v>7</v>
      </c>
      <c r="L152" s="20">
        <v>39</v>
      </c>
      <c r="M152" s="26" t="s">
        <v>61</v>
      </c>
      <c r="N152" s="26" t="s">
        <v>61</v>
      </c>
      <c r="O152" s="20">
        <v>9</v>
      </c>
      <c r="P152" s="26" t="s">
        <v>61</v>
      </c>
      <c r="Q152" s="20">
        <v>7</v>
      </c>
      <c r="R152" s="20">
        <f t="shared" si="48"/>
        <v>-30</v>
      </c>
      <c r="S152" s="20" t="e">
        <f t="shared" si="49"/>
        <v>#VALUE!</v>
      </c>
      <c r="T152" s="20" t="e">
        <f t="shared" si="50"/>
        <v>#VALUE!</v>
      </c>
      <c r="U152" s="24">
        <f t="shared" si="51"/>
        <v>-0.76923076923076927</v>
      </c>
      <c r="V152" s="24" t="e">
        <f t="shared" si="52"/>
        <v>#VALUE!</v>
      </c>
      <c r="W152" s="24" t="e">
        <f t="shared" si="53"/>
        <v>#VALUE!</v>
      </c>
    </row>
    <row r="153" spans="1:23" x14ac:dyDescent="0.35">
      <c r="A153" s="14" t="s">
        <v>90</v>
      </c>
      <c r="B153" s="14" t="s">
        <v>76</v>
      </c>
      <c r="C153" s="20">
        <v>422</v>
      </c>
      <c r="D153" s="26" t="s">
        <v>61</v>
      </c>
      <c r="E153" s="26" t="s">
        <v>61</v>
      </c>
      <c r="F153" s="20">
        <v>140</v>
      </c>
      <c r="G153" s="20">
        <v>414</v>
      </c>
      <c r="H153" s="20">
        <v>242</v>
      </c>
      <c r="I153" s="20">
        <v>127</v>
      </c>
      <c r="J153" s="20">
        <v>472</v>
      </c>
      <c r="K153" s="20">
        <v>180</v>
      </c>
      <c r="L153" s="20">
        <v>242</v>
      </c>
      <c r="M153" s="20">
        <v>278</v>
      </c>
      <c r="N153" s="20">
        <v>241</v>
      </c>
      <c r="O153" s="26" t="s">
        <v>61</v>
      </c>
      <c r="P153" s="20">
        <v>218</v>
      </c>
      <c r="Q153" s="20">
        <v>174</v>
      </c>
      <c r="R153" s="20" t="e">
        <f t="shared" si="48"/>
        <v>#VALUE!</v>
      </c>
      <c r="S153" s="20">
        <f t="shared" si="49"/>
        <v>-60</v>
      </c>
      <c r="T153" s="20">
        <f t="shared" si="50"/>
        <v>-67</v>
      </c>
      <c r="U153" s="24" t="e">
        <f t="shared" si="51"/>
        <v>#VALUE!</v>
      </c>
      <c r="V153" s="24">
        <f t="shared" si="52"/>
        <v>-0.21582733812949639</v>
      </c>
      <c r="W153" s="24">
        <f t="shared" si="53"/>
        <v>-0.27800829875518673</v>
      </c>
    </row>
    <row r="154" spans="1:23" x14ac:dyDescent="0.35">
      <c r="A154" s="35"/>
      <c r="B154" s="35"/>
      <c r="C154" s="36"/>
      <c r="D154" s="37"/>
      <c r="E154" s="36"/>
      <c r="F154" s="36"/>
      <c r="G154" s="36"/>
      <c r="H154" s="37"/>
      <c r="I154" s="36"/>
      <c r="J154" s="36"/>
      <c r="K154" s="37"/>
      <c r="L154" s="36"/>
      <c r="M154" s="36"/>
      <c r="N154" s="36"/>
      <c r="O154" s="36"/>
      <c r="P154" s="36"/>
      <c r="Q154" s="36"/>
      <c r="R154" s="36"/>
      <c r="S154" s="36"/>
      <c r="T154" s="36"/>
      <c r="U154" s="38"/>
      <c r="V154" s="38"/>
      <c r="W154" s="38"/>
    </row>
    <row r="155" spans="1:23" x14ac:dyDescent="0.35">
      <c r="A155" s="27" t="s">
        <v>96</v>
      </c>
    </row>
    <row r="156" spans="1:23" x14ac:dyDescent="0.35">
      <c r="A156" s="28" t="s">
        <v>101</v>
      </c>
      <c r="C156" s="1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</row>
    <row r="157" spans="1:23" x14ac:dyDescent="0.35">
      <c r="A157" s="17"/>
      <c r="B157" s="17"/>
      <c r="C157" s="3" t="s">
        <v>22</v>
      </c>
      <c r="D157" s="3" t="s">
        <v>23</v>
      </c>
      <c r="E157" s="3" t="s">
        <v>24</v>
      </c>
      <c r="F157" s="4" t="s">
        <v>22</v>
      </c>
      <c r="G157" s="4" t="s">
        <v>23</v>
      </c>
      <c r="H157" s="4" t="s">
        <v>24</v>
      </c>
      <c r="I157" s="5" t="s">
        <v>22</v>
      </c>
      <c r="J157" s="5" t="s">
        <v>23</v>
      </c>
      <c r="K157" s="5" t="s">
        <v>24</v>
      </c>
      <c r="L157" s="6" t="s">
        <v>22</v>
      </c>
      <c r="M157" s="6" t="s">
        <v>23</v>
      </c>
      <c r="N157" s="6" t="s">
        <v>24</v>
      </c>
      <c r="O157" s="11" t="s">
        <v>22</v>
      </c>
      <c r="P157" s="11" t="s">
        <v>23</v>
      </c>
      <c r="Q157" s="11" t="s">
        <v>24</v>
      </c>
      <c r="R157" s="48" t="s">
        <v>59</v>
      </c>
      <c r="S157" s="48"/>
      <c r="T157" s="48"/>
      <c r="U157" s="49" t="s">
        <v>59</v>
      </c>
      <c r="V157" s="49"/>
      <c r="W157" s="49"/>
    </row>
    <row r="158" spans="1:23" x14ac:dyDescent="0.35">
      <c r="A158" s="17"/>
      <c r="B158" s="17"/>
      <c r="C158" s="3" t="s">
        <v>25</v>
      </c>
      <c r="D158" s="3" t="s">
        <v>26</v>
      </c>
      <c r="E158" s="3" t="s">
        <v>27</v>
      </c>
      <c r="F158" s="4" t="s">
        <v>25</v>
      </c>
      <c r="G158" s="4" t="s">
        <v>26</v>
      </c>
      <c r="H158" s="4" t="s">
        <v>27</v>
      </c>
      <c r="I158" s="5" t="s">
        <v>25</v>
      </c>
      <c r="J158" s="5" t="s">
        <v>26</v>
      </c>
      <c r="K158" s="5" t="s">
        <v>27</v>
      </c>
      <c r="L158" s="6" t="s">
        <v>25</v>
      </c>
      <c r="M158" s="6" t="s">
        <v>26</v>
      </c>
      <c r="N158" s="6" t="s">
        <v>27</v>
      </c>
      <c r="O158" s="11" t="s">
        <v>25</v>
      </c>
      <c r="P158" s="11" t="s">
        <v>26</v>
      </c>
      <c r="Q158" s="11" t="s">
        <v>27</v>
      </c>
      <c r="R158" s="21" t="s">
        <v>25</v>
      </c>
      <c r="S158" s="21" t="s">
        <v>26</v>
      </c>
      <c r="T158" s="21" t="s">
        <v>27</v>
      </c>
      <c r="U158" s="22" t="s">
        <v>25</v>
      </c>
      <c r="V158" s="22" t="s">
        <v>26</v>
      </c>
      <c r="W158" s="22" t="s">
        <v>27</v>
      </c>
    </row>
    <row r="159" spans="1:23" x14ac:dyDescent="0.35">
      <c r="A159" s="17"/>
      <c r="B159" s="17"/>
      <c r="C159" s="7">
        <v>2019</v>
      </c>
      <c r="D159" s="7">
        <v>2019</v>
      </c>
      <c r="E159" s="7">
        <v>2019</v>
      </c>
      <c r="F159" s="8">
        <v>2023</v>
      </c>
      <c r="G159" s="8">
        <v>2023</v>
      </c>
      <c r="H159" s="8">
        <v>2023</v>
      </c>
      <c r="I159" s="9" t="s">
        <v>28</v>
      </c>
      <c r="J159" s="9" t="s">
        <v>28</v>
      </c>
      <c r="K159" s="9" t="s">
        <v>28</v>
      </c>
      <c r="L159" s="10" t="s">
        <v>29</v>
      </c>
      <c r="M159" s="10" t="s">
        <v>29</v>
      </c>
      <c r="N159" s="10" t="s">
        <v>29</v>
      </c>
      <c r="O159" s="12" t="s">
        <v>30</v>
      </c>
      <c r="P159" s="12" t="s">
        <v>30</v>
      </c>
      <c r="Q159" s="12" t="s">
        <v>30</v>
      </c>
      <c r="R159" s="21" t="s">
        <v>22</v>
      </c>
      <c r="S159" s="21" t="s">
        <v>23</v>
      </c>
      <c r="T159" s="21" t="s">
        <v>24</v>
      </c>
      <c r="U159" s="22" t="s">
        <v>22</v>
      </c>
      <c r="V159" s="22" t="s">
        <v>23</v>
      </c>
      <c r="W159" s="22" t="s">
        <v>24</v>
      </c>
    </row>
    <row r="160" spans="1:23" x14ac:dyDescent="0.35">
      <c r="A160" s="14" t="s">
        <v>31</v>
      </c>
      <c r="B160" s="14" t="s">
        <v>32</v>
      </c>
      <c r="C160" s="20">
        <v>16084</v>
      </c>
      <c r="D160" s="20">
        <v>17455</v>
      </c>
      <c r="E160" s="20">
        <v>21629</v>
      </c>
      <c r="F160" s="20">
        <v>22897</v>
      </c>
      <c r="G160" s="20">
        <v>21832</v>
      </c>
      <c r="H160" s="20">
        <v>29182</v>
      </c>
      <c r="I160" s="20">
        <v>25267</v>
      </c>
      <c r="J160" s="20">
        <v>27249</v>
      </c>
      <c r="K160" s="20">
        <v>39182</v>
      </c>
      <c r="L160" s="20">
        <v>27140</v>
      </c>
      <c r="M160" s="20">
        <v>28247</v>
      </c>
      <c r="N160" s="20">
        <v>36654</v>
      </c>
      <c r="O160" s="20">
        <v>31014</v>
      </c>
      <c r="P160" s="20">
        <v>28108</v>
      </c>
      <c r="Q160" s="20">
        <v>38853</v>
      </c>
      <c r="R160" s="20">
        <f t="shared" ref="R160:R177" si="54">O160-L160</f>
        <v>3874</v>
      </c>
      <c r="S160" s="20">
        <f t="shared" ref="S160:T160" si="55">P160-M160</f>
        <v>-139</v>
      </c>
      <c r="T160" s="20">
        <f t="shared" si="55"/>
        <v>2199</v>
      </c>
      <c r="U160" s="24">
        <f t="shared" ref="U160:U177" si="56">(O160-L160)/L160</f>
        <v>0.14274134119380988</v>
      </c>
      <c r="V160" s="24">
        <f t="shared" ref="V160:W160" si="57">(P160-M160)/M160</f>
        <v>-4.920876553262293E-3</v>
      </c>
      <c r="W160" s="24">
        <f t="shared" si="57"/>
        <v>5.9993452283516123E-2</v>
      </c>
    </row>
    <row r="161" spans="1:23" x14ac:dyDescent="0.35">
      <c r="A161" s="14" t="s">
        <v>84</v>
      </c>
      <c r="B161" s="14" t="s">
        <v>70</v>
      </c>
      <c r="C161" s="20">
        <v>3790</v>
      </c>
      <c r="D161" s="20">
        <v>4641</v>
      </c>
      <c r="E161" s="20">
        <v>6489</v>
      </c>
      <c r="F161" s="20">
        <v>6709</v>
      </c>
      <c r="G161" s="20">
        <v>6855</v>
      </c>
      <c r="H161" s="20">
        <v>10637</v>
      </c>
      <c r="I161" s="20">
        <v>9242</v>
      </c>
      <c r="J161" s="20">
        <v>9169</v>
      </c>
      <c r="K161" s="20">
        <v>15340</v>
      </c>
      <c r="L161" s="20">
        <v>10657</v>
      </c>
      <c r="M161" s="20">
        <v>10446</v>
      </c>
      <c r="N161" s="20">
        <v>14541</v>
      </c>
      <c r="O161" s="20">
        <v>12211</v>
      </c>
      <c r="P161" s="20">
        <v>10900</v>
      </c>
      <c r="Q161" s="20">
        <v>15947</v>
      </c>
      <c r="R161" s="20">
        <f t="shared" si="54"/>
        <v>1554</v>
      </c>
      <c r="S161" s="20">
        <f t="shared" ref="S161:S177" si="58">P161-M161</f>
        <v>454</v>
      </c>
      <c r="T161" s="20">
        <f t="shared" ref="T161:T177" si="59">Q161-N161</f>
        <v>1406</v>
      </c>
      <c r="U161" s="24">
        <f t="shared" si="56"/>
        <v>0.14581964905695788</v>
      </c>
      <c r="V161" s="24">
        <f t="shared" ref="V161:V177" si="60">(P161-M161)/M161</f>
        <v>4.3461612100325481E-2</v>
      </c>
      <c r="W161" s="24">
        <f t="shared" ref="W161:W177" si="61">(Q161-N161)/N161</f>
        <v>9.6692111959287536E-2</v>
      </c>
    </row>
    <row r="162" spans="1:23" x14ac:dyDescent="0.35">
      <c r="A162" s="14" t="s">
        <v>60</v>
      </c>
      <c r="B162" s="14" t="s">
        <v>60</v>
      </c>
      <c r="C162" s="20">
        <v>7367</v>
      </c>
      <c r="D162" s="20">
        <v>6996</v>
      </c>
      <c r="E162" s="20">
        <v>6919</v>
      </c>
      <c r="F162" s="20">
        <v>9130</v>
      </c>
      <c r="G162" s="20">
        <v>7307</v>
      </c>
      <c r="H162" s="20">
        <v>9416</v>
      </c>
      <c r="I162" s="20">
        <v>8441</v>
      </c>
      <c r="J162" s="20">
        <v>9703</v>
      </c>
      <c r="K162" s="20">
        <v>11034</v>
      </c>
      <c r="L162" s="20">
        <v>9105</v>
      </c>
      <c r="M162" s="20">
        <v>9587</v>
      </c>
      <c r="N162" s="20">
        <v>11702</v>
      </c>
      <c r="O162" s="20">
        <v>9648</v>
      </c>
      <c r="P162" s="20">
        <v>9258</v>
      </c>
      <c r="Q162" s="20">
        <v>11510</v>
      </c>
      <c r="R162" s="20">
        <f t="shared" si="54"/>
        <v>543</v>
      </c>
      <c r="S162" s="20">
        <f t="shared" si="58"/>
        <v>-329</v>
      </c>
      <c r="T162" s="20">
        <f t="shared" si="59"/>
        <v>-192</v>
      </c>
      <c r="U162" s="24">
        <f t="shared" si="56"/>
        <v>5.9637561779242176E-2</v>
      </c>
      <c r="V162" s="24">
        <f t="shared" si="60"/>
        <v>-3.4317304683425469E-2</v>
      </c>
      <c r="W162" s="24">
        <f t="shared" si="61"/>
        <v>-1.6407451717655102E-2</v>
      </c>
    </row>
    <row r="163" spans="1:23" x14ac:dyDescent="0.35">
      <c r="A163" s="14" t="s">
        <v>87</v>
      </c>
      <c r="B163" s="14" t="s">
        <v>73</v>
      </c>
      <c r="C163" s="20">
        <v>1921</v>
      </c>
      <c r="D163" s="20">
        <v>1994</v>
      </c>
      <c r="E163" s="20">
        <v>3903</v>
      </c>
      <c r="F163" s="20">
        <v>3118</v>
      </c>
      <c r="G163" s="20">
        <v>3455</v>
      </c>
      <c r="H163" s="20">
        <v>4091</v>
      </c>
      <c r="I163" s="20">
        <v>3014</v>
      </c>
      <c r="J163" s="20">
        <v>4284</v>
      </c>
      <c r="K163" s="20">
        <v>5974</v>
      </c>
      <c r="L163" s="20">
        <v>3169</v>
      </c>
      <c r="M163" s="20">
        <v>3438</v>
      </c>
      <c r="N163" s="20">
        <v>4907</v>
      </c>
      <c r="O163" s="20">
        <v>4440</v>
      </c>
      <c r="P163" s="20">
        <v>3431</v>
      </c>
      <c r="Q163" s="20">
        <v>5002</v>
      </c>
      <c r="R163" s="20">
        <f t="shared" si="54"/>
        <v>1271</v>
      </c>
      <c r="S163" s="20">
        <f t="shared" si="58"/>
        <v>-7</v>
      </c>
      <c r="T163" s="20">
        <f t="shared" si="59"/>
        <v>95</v>
      </c>
      <c r="U163" s="24">
        <f t="shared" si="56"/>
        <v>0.40107289365730514</v>
      </c>
      <c r="V163" s="24">
        <f t="shared" si="60"/>
        <v>-2.0360674810936592E-3</v>
      </c>
      <c r="W163" s="24">
        <f t="shared" si="61"/>
        <v>1.9360097819441615E-2</v>
      </c>
    </row>
    <row r="164" spans="1:23" x14ac:dyDescent="0.35">
      <c r="A164" s="14" t="s">
        <v>93</v>
      </c>
      <c r="B164" s="14" t="s">
        <v>93</v>
      </c>
      <c r="C164" s="20">
        <v>1635</v>
      </c>
      <c r="D164" s="20">
        <v>1498</v>
      </c>
      <c r="E164" s="20">
        <v>3408</v>
      </c>
      <c r="F164" s="20">
        <v>2872</v>
      </c>
      <c r="G164" s="20">
        <v>2774</v>
      </c>
      <c r="H164" s="20">
        <v>3605</v>
      </c>
      <c r="I164" s="20">
        <v>2343</v>
      </c>
      <c r="J164" s="20">
        <v>3400</v>
      </c>
      <c r="K164" s="20">
        <v>5623</v>
      </c>
      <c r="L164" s="20">
        <v>3000</v>
      </c>
      <c r="M164" s="20">
        <v>2801</v>
      </c>
      <c r="N164" s="20">
        <v>4544</v>
      </c>
      <c r="O164" s="20">
        <v>4039</v>
      </c>
      <c r="P164" s="20">
        <v>2826</v>
      </c>
      <c r="Q164" s="20">
        <v>4588</v>
      </c>
      <c r="R164" s="20">
        <f t="shared" si="54"/>
        <v>1039</v>
      </c>
      <c r="S164" s="20">
        <f t="shared" si="58"/>
        <v>25</v>
      </c>
      <c r="T164" s="20">
        <f t="shared" si="59"/>
        <v>44</v>
      </c>
      <c r="U164" s="24">
        <f t="shared" si="56"/>
        <v>0.34633333333333333</v>
      </c>
      <c r="V164" s="24">
        <f t="shared" si="60"/>
        <v>8.9253837915030353E-3</v>
      </c>
      <c r="W164" s="24">
        <f t="shared" si="61"/>
        <v>9.683098591549295E-3</v>
      </c>
    </row>
    <row r="165" spans="1:23" x14ac:dyDescent="0.35">
      <c r="A165" s="14" t="s">
        <v>91</v>
      </c>
      <c r="B165" s="14" t="s">
        <v>62</v>
      </c>
      <c r="C165" s="20">
        <v>448</v>
      </c>
      <c r="D165" s="20">
        <v>834</v>
      </c>
      <c r="E165" s="20">
        <v>1020</v>
      </c>
      <c r="F165" s="20">
        <v>642</v>
      </c>
      <c r="G165" s="20">
        <v>582</v>
      </c>
      <c r="H165" s="20">
        <v>1114</v>
      </c>
      <c r="I165" s="20">
        <v>935</v>
      </c>
      <c r="J165" s="20">
        <v>665</v>
      </c>
      <c r="K165" s="20">
        <v>1683</v>
      </c>
      <c r="L165" s="20">
        <v>583</v>
      </c>
      <c r="M165" s="20">
        <v>718</v>
      </c>
      <c r="N165" s="20">
        <v>1105</v>
      </c>
      <c r="O165" s="20">
        <v>1107</v>
      </c>
      <c r="P165" s="20">
        <v>993</v>
      </c>
      <c r="Q165" s="20">
        <v>1420</v>
      </c>
      <c r="R165" s="20">
        <f t="shared" si="54"/>
        <v>524</v>
      </c>
      <c r="S165" s="20">
        <f t="shared" si="58"/>
        <v>275</v>
      </c>
      <c r="T165" s="20">
        <f t="shared" si="59"/>
        <v>315</v>
      </c>
      <c r="U165" s="24">
        <f t="shared" si="56"/>
        <v>0.89879931389365353</v>
      </c>
      <c r="V165" s="24">
        <f t="shared" si="60"/>
        <v>0.38300835654596099</v>
      </c>
      <c r="W165" s="24">
        <f t="shared" si="61"/>
        <v>0.28506787330316741</v>
      </c>
    </row>
    <row r="166" spans="1:23" x14ac:dyDescent="0.35">
      <c r="A166" s="14" t="s">
        <v>88</v>
      </c>
      <c r="B166" s="14" t="s">
        <v>74</v>
      </c>
      <c r="C166" s="20">
        <v>186</v>
      </c>
      <c r="D166" s="20">
        <v>323</v>
      </c>
      <c r="E166" s="20">
        <v>341</v>
      </c>
      <c r="F166" s="20">
        <v>644</v>
      </c>
      <c r="G166" s="20">
        <v>927</v>
      </c>
      <c r="H166" s="20">
        <v>695</v>
      </c>
      <c r="I166" s="20">
        <v>703</v>
      </c>
      <c r="J166" s="20">
        <v>710</v>
      </c>
      <c r="K166" s="20">
        <v>764</v>
      </c>
      <c r="L166" s="20">
        <v>1290</v>
      </c>
      <c r="M166" s="20">
        <v>937</v>
      </c>
      <c r="N166" s="20">
        <v>702</v>
      </c>
      <c r="O166" s="20">
        <v>1128</v>
      </c>
      <c r="P166" s="20">
        <v>1207</v>
      </c>
      <c r="Q166" s="20">
        <v>1134</v>
      </c>
      <c r="R166" s="20">
        <f t="shared" si="54"/>
        <v>-162</v>
      </c>
      <c r="S166" s="20">
        <f t="shared" si="58"/>
        <v>270</v>
      </c>
      <c r="T166" s="20">
        <f t="shared" si="59"/>
        <v>432</v>
      </c>
      <c r="U166" s="24">
        <f t="shared" si="56"/>
        <v>-0.12558139534883722</v>
      </c>
      <c r="V166" s="24">
        <f t="shared" si="60"/>
        <v>0.28815368196371399</v>
      </c>
      <c r="W166" s="24">
        <f t="shared" si="61"/>
        <v>0.61538461538461542</v>
      </c>
    </row>
    <row r="167" spans="1:23" x14ac:dyDescent="0.35">
      <c r="A167" s="14" t="s">
        <v>86</v>
      </c>
      <c r="B167" s="14" t="s">
        <v>72</v>
      </c>
      <c r="C167" s="20">
        <v>689</v>
      </c>
      <c r="D167" s="20">
        <v>759</v>
      </c>
      <c r="E167" s="20">
        <v>994</v>
      </c>
      <c r="F167" s="20">
        <v>709</v>
      </c>
      <c r="G167" s="20">
        <v>620</v>
      </c>
      <c r="H167" s="20">
        <v>1054</v>
      </c>
      <c r="I167" s="20">
        <v>690</v>
      </c>
      <c r="J167" s="20">
        <v>570</v>
      </c>
      <c r="K167" s="20">
        <v>1422</v>
      </c>
      <c r="L167" s="20">
        <v>587</v>
      </c>
      <c r="M167" s="20">
        <v>595</v>
      </c>
      <c r="N167" s="20">
        <v>1123</v>
      </c>
      <c r="O167" s="20">
        <v>686</v>
      </c>
      <c r="P167" s="20">
        <v>767</v>
      </c>
      <c r="Q167" s="20">
        <v>1249</v>
      </c>
      <c r="R167" s="20">
        <f t="shared" si="54"/>
        <v>99</v>
      </c>
      <c r="S167" s="20">
        <f t="shared" si="58"/>
        <v>172</v>
      </c>
      <c r="T167" s="20">
        <f t="shared" si="59"/>
        <v>126</v>
      </c>
      <c r="U167" s="24">
        <f t="shared" si="56"/>
        <v>0.1686541737649063</v>
      </c>
      <c r="V167" s="24">
        <f t="shared" si="60"/>
        <v>0.28907563025210087</v>
      </c>
      <c r="W167" s="24">
        <f t="shared" si="61"/>
        <v>0.11219946571682991</v>
      </c>
    </row>
    <row r="168" spans="1:23" x14ac:dyDescent="0.35">
      <c r="A168" s="14" t="s">
        <v>78</v>
      </c>
      <c r="B168" s="14" t="s">
        <v>64</v>
      </c>
      <c r="C168" s="20">
        <v>577</v>
      </c>
      <c r="D168" s="20">
        <v>394</v>
      </c>
      <c r="E168" s="20">
        <v>473</v>
      </c>
      <c r="F168" s="20">
        <v>624</v>
      </c>
      <c r="G168" s="20">
        <v>737</v>
      </c>
      <c r="H168" s="20">
        <v>499</v>
      </c>
      <c r="I168" s="20">
        <v>659</v>
      </c>
      <c r="J168" s="20">
        <v>339</v>
      </c>
      <c r="K168" s="20">
        <v>865</v>
      </c>
      <c r="L168" s="20">
        <v>344</v>
      </c>
      <c r="M168" s="20">
        <v>497</v>
      </c>
      <c r="N168" s="20">
        <v>517</v>
      </c>
      <c r="O168" s="20">
        <v>497</v>
      </c>
      <c r="P168" s="20">
        <v>303</v>
      </c>
      <c r="Q168" s="20">
        <v>489</v>
      </c>
      <c r="R168" s="20">
        <f t="shared" si="54"/>
        <v>153</v>
      </c>
      <c r="S168" s="20">
        <f t="shared" si="58"/>
        <v>-194</v>
      </c>
      <c r="T168" s="20">
        <f t="shared" si="59"/>
        <v>-28</v>
      </c>
      <c r="U168" s="24">
        <f t="shared" si="56"/>
        <v>0.44476744186046513</v>
      </c>
      <c r="V168" s="24">
        <f t="shared" si="60"/>
        <v>-0.3903420523138833</v>
      </c>
      <c r="W168" s="24">
        <f t="shared" si="61"/>
        <v>-5.4158607350096713E-2</v>
      </c>
    </row>
    <row r="169" spans="1:23" x14ac:dyDescent="0.35">
      <c r="A169" s="14" t="s">
        <v>81</v>
      </c>
      <c r="B169" s="14" t="s">
        <v>67</v>
      </c>
      <c r="C169" s="20">
        <v>37</v>
      </c>
      <c r="D169" s="20">
        <v>218</v>
      </c>
      <c r="E169" s="20">
        <v>169</v>
      </c>
      <c r="F169" s="20">
        <v>64</v>
      </c>
      <c r="G169" s="20">
        <v>91</v>
      </c>
      <c r="H169" s="20">
        <v>156</v>
      </c>
      <c r="I169" s="20">
        <v>132</v>
      </c>
      <c r="J169" s="20">
        <v>248</v>
      </c>
      <c r="K169" s="20">
        <v>260</v>
      </c>
      <c r="L169" s="20">
        <v>197</v>
      </c>
      <c r="M169" s="20">
        <v>310</v>
      </c>
      <c r="N169" s="20">
        <v>369</v>
      </c>
      <c r="O169" s="20">
        <v>255</v>
      </c>
      <c r="P169" s="20">
        <v>291</v>
      </c>
      <c r="Q169" s="20">
        <v>374</v>
      </c>
      <c r="R169" s="20">
        <f t="shared" si="54"/>
        <v>58</v>
      </c>
      <c r="S169" s="20">
        <f t="shared" si="58"/>
        <v>-19</v>
      </c>
      <c r="T169" s="20">
        <f t="shared" si="59"/>
        <v>5</v>
      </c>
      <c r="U169" s="24">
        <f t="shared" si="56"/>
        <v>0.29441624365482233</v>
      </c>
      <c r="V169" s="24">
        <f t="shared" si="60"/>
        <v>-6.1290322580645158E-2</v>
      </c>
      <c r="W169" s="24">
        <f t="shared" si="61"/>
        <v>1.3550135501355014E-2</v>
      </c>
    </row>
    <row r="170" spans="1:23" x14ac:dyDescent="0.35">
      <c r="A170" s="14" t="s">
        <v>79</v>
      </c>
      <c r="B170" s="14" t="s">
        <v>65</v>
      </c>
      <c r="C170" s="20">
        <v>119</v>
      </c>
      <c r="D170" s="20">
        <v>141</v>
      </c>
      <c r="E170" s="20">
        <v>123</v>
      </c>
      <c r="F170" s="20">
        <v>344</v>
      </c>
      <c r="G170" s="20">
        <v>153</v>
      </c>
      <c r="H170" s="20">
        <v>146</v>
      </c>
      <c r="I170" s="20">
        <v>399</v>
      </c>
      <c r="J170" s="20">
        <v>156</v>
      </c>
      <c r="K170" s="20">
        <v>168</v>
      </c>
      <c r="L170" s="26" t="s">
        <v>61</v>
      </c>
      <c r="M170" s="20">
        <v>180</v>
      </c>
      <c r="N170" s="20">
        <v>109</v>
      </c>
      <c r="O170" s="20">
        <v>172</v>
      </c>
      <c r="P170" s="20">
        <v>200</v>
      </c>
      <c r="Q170" s="20">
        <v>173</v>
      </c>
      <c r="R170" s="20" t="e">
        <f t="shared" si="54"/>
        <v>#VALUE!</v>
      </c>
      <c r="S170" s="20">
        <f t="shared" si="58"/>
        <v>20</v>
      </c>
      <c r="T170" s="20">
        <f t="shared" si="59"/>
        <v>64</v>
      </c>
      <c r="U170" s="24" t="e">
        <f t="shared" si="56"/>
        <v>#VALUE!</v>
      </c>
      <c r="V170" s="24">
        <f t="shared" si="60"/>
        <v>0.1111111111111111</v>
      </c>
      <c r="W170" s="24">
        <f t="shared" si="61"/>
        <v>0.58715596330275233</v>
      </c>
    </row>
    <row r="171" spans="1:23" x14ac:dyDescent="0.35">
      <c r="A171" s="14" t="s">
        <v>82</v>
      </c>
      <c r="B171" s="14" t="s">
        <v>68</v>
      </c>
      <c r="C171" s="20">
        <v>106</v>
      </c>
      <c r="D171" s="20">
        <v>331</v>
      </c>
      <c r="E171" s="20">
        <v>157</v>
      </c>
      <c r="F171" s="20">
        <v>110</v>
      </c>
      <c r="G171" s="20">
        <v>133</v>
      </c>
      <c r="H171" s="20">
        <v>255</v>
      </c>
      <c r="I171" s="20">
        <v>137</v>
      </c>
      <c r="J171" s="20">
        <v>163</v>
      </c>
      <c r="K171" s="20">
        <v>176</v>
      </c>
      <c r="L171" s="20">
        <v>95</v>
      </c>
      <c r="M171" s="20">
        <v>138</v>
      </c>
      <c r="N171" s="20">
        <v>257</v>
      </c>
      <c r="O171" s="20">
        <v>114</v>
      </c>
      <c r="P171" s="20">
        <v>82</v>
      </c>
      <c r="Q171" s="20">
        <v>138</v>
      </c>
      <c r="R171" s="20">
        <f t="shared" si="54"/>
        <v>19</v>
      </c>
      <c r="S171" s="20">
        <f t="shared" si="58"/>
        <v>-56</v>
      </c>
      <c r="T171" s="20">
        <f t="shared" si="59"/>
        <v>-119</v>
      </c>
      <c r="U171" s="24">
        <f t="shared" si="56"/>
        <v>0.2</v>
      </c>
      <c r="V171" s="24">
        <f t="shared" si="60"/>
        <v>-0.40579710144927539</v>
      </c>
      <c r="W171" s="24">
        <f t="shared" si="61"/>
        <v>-0.46303501945525294</v>
      </c>
    </row>
    <row r="172" spans="1:23" x14ac:dyDescent="0.35">
      <c r="A172" s="14" t="s">
        <v>89</v>
      </c>
      <c r="B172" s="14" t="s">
        <v>75</v>
      </c>
      <c r="C172" s="20">
        <v>22</v>
      </c>
      <c r="D172" s="20">
        <v>52</v>
      </c>
      <c r="E172" s="20">
        <v>53</v>
      </c>
      <c r="F172" s="20">
        <v>59</v>
      </c>
      <c r="G172" s="20">
        <v>45</v>
      </c>
      <c r="H172" s="20">
        <v>53</v>
      </c>
      <c r="I172" s="20">
        <v>95</v>
      </c>
      <c r="J172" s="20">
        <v>143</v>
      </c>
      <c r="K172" s="20">
        <v>149</v>
      </c>
      <c r="L172" s="20">
        <v>163</v>
      </c>
      <c r="M172" s="20">
        <v>87</v>
      </c>
      <c r="N172" s="20">
        <v>76</v>
      </c>
      <c r="O172" s="20">
        <v>57</v>
      </c>
      <c r="P172" s="20">
        <v>50</v>
      </c>
      <c r="Q172" s="20">
        <v>46</v>
      </c>
      <c r="R172" s="20">
        <f t="shared" si="54"/>
        <v>-106</v>
      </c>
      <c r="S172" s="20">
        <f t="shared" si="58"/>
        <v>-37</v>
      </c>
      <c r="T172" s="20">
        <f t="shared" si="59"/>
        <v>-30</v>
      </c>
      <c r="U172" s="24">
        <f t="shared" si="56"/>
        <v>-0.65030674846625769</v>
      </c>
      <c r="V172" s="24">
        <f t="shared" si="60"/>
        <v>-0.42528735632183906</v>
      </c>
      <c r="W172" s="24">
        <f t="shared" si="61"/>
        <v>-0.39473684210526316</v>
      </c>
    </row>
    <row r="173" spans="1:23" x14ac:dyDescent="0.35">
      <c r="A173" s="14" t="s">
        <v>80</v>
      </c>
      <c r="B173" s="14" t="s">
        <v>66</v>
      </c>
      <c r="C173" s="20">
        <v>92</v>
      </c>
      <c r="D173" s="20">
        <v>110</v>
      </c>
      <c r="E173" s="20">
        <v>107</v>
      </c>
      <c r="F173" s="26" t="s">
        <v>61</v>
      </c>
      <c r="G173" s="20">
        <v>32</v>
      </c>
      <c r="H173" s="20">
        <v>36</v>
      </c>
      <c r="I173" s="20">
        <v>120</v>
      </c>
      <c r="J173" s="20">
        <v>221</v>
      </c>
      <c r="K173" s="20">
        <v>178</v>
      </c>
      <c r="L173" s="20">
        <v>59</v>
      </c>
      <c r="M173" s="20">
        <v>206</v>
      </c>
      <c r="N173" s="20">
        <v>184</v>
      </c>
      <c r="O173" s="20">
        <v>56</v>
      </c>
      <c r="P173" s="20">
        <v>28</v>
      </c>
      <c r="Q173" s="20">
        <v>39</v>
      </c>
      <c r="R173" s="20">
        <f t="shared" si="54"/>
        <v>-3</v>
      </c>
      <c r="S173" s="20">
        <f t="shared" si="58"/>
        <v>-178</v>
      </c>
      <c r="T173" s="20">
        <f t="shared" si="59"/>
        <v>-145</v>
      </c>
      <c r="U173" s="24">
        <f t="shared" si="56"/>
        <v>-5.0847457627118647E-2</v>
      </c>
      <c r="V173" s="24">
        <f t="shared" si="60"/>
        <v>-0.86407766990291257</v>
      </c>
      <c r="W173" s="24">
        <f t="shared" si="61"/>
        <v>-0.78804347826086951</v>
      </c>
    </row>
    <row r="174" spans="1:23" x14ac:dyDescent="0.35">
      <c r="A174" s="14" t="s">
        <v>77</v>
      </c>
      <c r="B174" s="14" t="s">
        <v>63</v>
      </c>
      <c r="C174" s="20">
        <v>16</v>
      </c>
      <c r="D174" s="26" t="s">
        <v>61</v>
      </c>
      <c r="E174" s="20">
        <v>0</v>
      </c>
      <c r="F174" s="26" t="s">
        <v>61</v>
      </c>
      <c r="G174" s="26" t="s">
        <v>61</v>
      </c>
      <c r="H174" s="26" t="s">
        <v>61</v>
      </c>
      <c r="I174" s="26" t="s">
        <v>61</v>
      </c>
      <c r="J174" s="26" t="s">
        <v>61</v>
      </c>
      <c r="K174" s="20">
        <v>36</v>
      </c>
      <c r="L174" s="26" t="s">
        <v>61</v>
      </c>
      <c r="M174" s="26" t="s">
        <v>61</v>
      </c>
      <c r="N174" s="20">
        <v>20</v>
      </c>
      <c r="O174" s="20">
        <v>34</v>
      </c>
      <c r="P174" s="20">
        <v>26</v>
      </c>
      <c r="Q174" s="20">
        <v>26</v>
      </c>
      <c r="R174" s="20" t="e">
        <f t="shared" si="54"/>
        <v>#VALUE!</v>
      </c>
      <c r="S174" s="20" t="e">
        <f t="shared" si="58"/>
        <v>#VALUE!</v>
      </c>
      <c r="T174" s="20">
        <f t="shared" si="59"/>
        <v>6</v>
      </c>
      <c r="U174" s="24" t="e">
        <f t="shared" si="56"/>
        <v>#VALUE!</v>
      </c>
      <c r="V174" s="24" t="e">
        <f t="shared" si="60"/>
        <v>#VALUE!</v>
      </c>
      <c r="W174" s="24">
        <f t="shared" si="61"/>
        <v>0.3</v>
      </c>
    </row>
    <row r="175" spans="1:23" x14ac:dyDescent="0.35">
      <c r="A175" s="14" t="s">
        <v>83</v>
      </c>
      <c r="B175" s="14" t="s">
        <v>69</v>
      </c>
      <c r="C175" s="20">
        <v>71</v>
      </c>
      <c r="D175" s="20">
        <v>107</v>
      </c>
      <c r="E175" s="20">
        <v>117</v>
      </c>
      <c r="F175" s="20">
        <v>200</v>
      </c>
      <c r="G175" s="20">
        <v>178</v>
      </c>
      <c r="H175" s="20">
        <v>188</v>
      </c>
      <c r="I175" s="20">
        <v>153</v>
      </c>
      <c r="J175" s="20">
        <v>108</v>
      </c>
      <c r="K175" s="20">
        <v>64</v>
      </c>
      <c r="L175" s="20">
        <v>20</v>
      </c>
      <c r="M175" s="20">
        <v>237</v>
      </c>
      <c r="N175" s="20">
        <v>54</v>
      </c>
      <c r="O175" s="20">
        <v>82</v>
      </c>
      <c r="P175" s="20">
        <v>48</v>
      </c>
      <c r="Q175" s="26" t="s">
        <v>61</v>
      </c>
      <c r="R175" s="20">
        <f t="shared" si="54"/>
        <v>62</v>
      </c>
      <c r="S175" s="20">
        <f t="shared" si="58"/>
        <v>-189</v>
      </c>
      <c r="T175" s="20" t="e">
        <f t="shared" si="59"/>
        <v>#VALUE!</v>
      </c>
      <c r="U175" s="24">
        <f t="shared" si="56"/>
        <v>3.1</v>
      </c>
      <c r="V175" s="24">
        <f t="shared" si="60"/>
        <v>-0.79746835443037978</v>
      </c>
      <c r="W175" s="24" t="e">
        <f t="shared" si="61"/>
        <v>#VALUE!</v>
      </c>
    </row>
    <row r="176" spans="1:23" x14ac:dyDescent="0.35">
      <c r="A176" s="14" t="s">
        <v>85</v>
      </c>
      <c r="B176" s="14" t="s">
        <v>71</v>
      </c>
      <c r="C176" s="26" t="s">
        <v>61</v>
      </c>
      <c r="D176" s="20">
        <v>22</v>
      </c>
      <c r="E176" s="20">
        <v>16</v>
      </c>
      <c r="F176" s="20">
        <v>173</v>
      </c>
      <c r="G176" s="20">
        <v>124</v>
      </c>
      <c r="H176" s="20">
        <v>100</v>
      </c>
      <c r="I176" s="20">
        <v>133</v>
      </c>
      <c r="J176" s="20">
        <v>95</v>
      </c>
      <c r="K176" s="20">
        <v>68</v>
      </c>
      <c r="L176" s="20">
        <v>94</v>
      </c>
      <c r="M176" s="20">
        <v>61</v>
      </c>
      <c r="N176" s="20">
        <v>91</v>
      </c>
      <c r="O176" s="20">
        <v>114</v>
      </c>
      <c r="P176" s="26" t="s">
        <v>61</v>
      </c>
      <c r="Q176" s="20">
        <v>324</v>
      </c>
      <c r="R176" s="20">
        <f t="shared" si="54"/>
        <v>20</v>
      </c>
      <c r="S176" s="20" t="e">
        <f t="shared" si="58"/>
        <v>#VALUE!</v>
      </c>
      <c r="T176" s="20">
        <f t="shared" si="59"/>
        <v>233</v>
      </c>
      <c r="U176" s="24">
        <f t="shared" si="56"/>
        <v>0.21276595744680851</v>
      </c>
      <c r="V176" s="24" t="e">
        <f t="shared" si="60"/>
        <v>#VALUE!</v>
      </c>
      <c r="W176" s="24">
        <f t="shared" si="61"/>
        <v>2.5604395604395602</v>
      </c>
    </row>
    <row r="177" spans="1:23" x14ac:dyDescent="0.35">
      <c r="A177" s="14" t="s">
        <v>90</v>
      </c>
      <c r="B177" s="14" t="s">
        <v>76</v>
      </c>
      <c r="C177" s="26" t="s">
        <v>61</v>
      </c>
      <c r="D177" s="26" t="s">
        <v>61</v>
      </c>
      <c r="E177" s="20">
        <v>748</v>
      </c>
      <c r="F177" s="20">
        <v>352</v>
      </c>
      <c r="G177" s="26" t="s">
        <v>61</v>
      </c>
      <c r="H177" s="26" t="s">
        <v>61</v>
      </c>
      <c r="I177" s="26" t="s">
        <v>61</v>
      </c>
      <c r="J177" s="26" t="s">
        <v>61</v>
      </c>
      <c r="K177" s="20">
        <v>1001</v>
      </c>
      <c r="L177" s="20">
        <v>605</v>
      </c>
      <c r="M177" s="26" t="s">
        <v>61</v>
      </c>
      <c r="N177" s="20">
        <v>897</v>
      </c>
      <c r="O177" s="20">
        <v>413</v>
      </c>
      <c r="P177" s="26" t="s">
        <v>61</v>
      </c>
      <c r="Q177" s="26" t="s">
        <v>61</v>
      </c>
      <c r="R177" s="20">
        <f t="shared" si="54"/>
        <v>-192</v>
      </c>
      <c r="S177" s="20" t="e">
        <f t="shared" si="58"/>
        <v>#VALUE!</v>
      </c>
      <c r="T177" s="20" t="e">
        <f t="shared" si="59"/>
        <v>#VALUE!</v>
      </c>
      <c r="U177" s="24">
        <f t="shared" si="56"/>
        <v>-0.31735537190082647</v>
      </c>
      <c r="V177" s="24" t="e">
        <f t="shared" si="60"/>
        <v>#VALUE!</v>
      </c>
      <c r="W177" s="24" t="e">
        <f t="shared" si="61"/>
        <v>#VALUE!</v>
      </c>
    </row>
    <row r="179" spans="1:23" x14ac:dyDescent="0.35">
      <c r="A179" s="27" t="s">
        <v>96</v>
      </c>
    </row>
    <row r="180" spans="1:23" x14ac:dyDescent="0.35">
      <c r="A180" s="28" t="s">
        <v>102</v>
      </c>
      <c r="C180" s="1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</row>
    <row r="181" spans="1:23" x14ac:dyDescent="0.35">
      <c r="A181" s="17"/>
      <c r="B181" s="17"/>
      <c r="C181" s="3" t="s">
        <v>22</v>
      </c>
      <c r="D181" s="3" t="s">
        <v>23</v>
      </c>
      <c r="E181" s="3" t="s">
        <v>24</v>
      </c>
      <c r="F181" s="4" t="s">
        <v>22</v>
      </c>
      <c r="G181" s="4" t="s">
        <v>23</v>
      </c>
      <c r="H181" s="4" t="s">
        <v>24</v>
      </c>
      <c r="I181" s="5" t="s">
        <v>22</v>
      </c>
      <c r="J181" s="5" t="s">
        <v>23</v>
      </c>
      <c r="K181" s="5" t="s">
        <v>24</v>
      </c>
      <c r="L181" s="6" t="s">
        <v>22</v>
      </c>
      <c r="M181" s="6" t="s">
        <v>23</v>
      </c>
      <c r="N181" s="6" t="s">
        <v>24</v>
      </c>
      <c r="O181" s="11" t="s">
        <v>22</v>
      </c>
      <c r="P181" s="11" t="s">
        <v>23</v>
      </c>
      <c r="Q181" s="11" t="s">
        <v>24</v>
      </c>
      <c r="R181" s="48" t="s">
        <v>59</v>
      </c>
      <c r="S181" s="48"/>
      <c r="T181" s="48"/>
      <c r="U181" s="49" t="s">
        <v>59</v>
      </c>
      <c r="V181" s="49"/>
      <c r="W181" s="49"/>
    </row>
    <row r="182" spans="1:23" x14ac:dyDescent="0.35">
      <c r="A182" s="17"/>
      <c r="B182" s="17"/>
      <c r="C182" s="3" t="s">
        <v>25</v>
      </c>
      <c r="D182" s="3" t="s">
        <v>26</v>
      </c>
      <c r="E182" s="3" t="s">
        <v>27</v>
      </c>
      <c r="F182" s="4" t="s">
        <v>25</v>
      </c>
      <c r="G182" s="4" t="s">
        <v>26</v>
      </c>
      <c r="H182" s="4" t="s">
        <v>27</v>
      </c>
      <c r="I182" s="5" t="s">
        <v>25</v>
      </c>
      <c r="J182" s="5" t="s">
        <v>26</v>
      </c>
      <c r="K182" s="5" t="s">
        <v>27</v>
      </c>
      <c r="L182" s="6" t="s">
        <v>25</v>
      </c>
      <c r="M182" s="6" t="s">
        <v>26</v>
      </c>
      <c r="N182" s="6" t="s">
        <v>27</v>
      </c>
      <c r="O182" s="11" t="s">
        <v>25</v>
      </c>
      <c r="P182" s="11" t="s">
        <v>26</v>
      </c>
      <c r="Q182" s="11" t="s">
        <v>27</v>
      </c>
      <c r="R182" s="21" t="s">
        <v>25</v>
      </c>
      <c r="S182" s="21" t="s">
        <v>26</v>
      </c>
      <c r="T182" s="21" t="s">
        <v>27</v>
      </c>
      <c r="U182" s="22" t="s">
        <v>25</v>
      </c>
      <c r="V182" s="22" t="s">
        <v>26</v>
      </c>
      <c r="W182" s="22" t="s">
        <v>27</v>
      </c>
    </row>
    <row r="183" spans="1:23" x14ac:dyDescent="0.35">
      <c r="A183" s="17"/>
      <c r="B183" s="17"/>
      <c r="C183" s="7">
        <v>2019</v>
      </c>
      <c r="D183" s="7">
        <v>2019</v>
      </c>
      <c r="E183" s="7">
        <v>2019</v>
      </c>
      <c r="F183" s="8">
        <v>2023</v>
      </c>
      <c r="G183" s="8">
        <v>2023</v>
      </c>
      <c r="H183" s="8">
        <v>2023</v>
      </c>
      <c r="I183" s="9" t="s">
        <v>28</v>
      </c>
      <c r="J183" s="9" t="s">
        <v>28</v>
      </c>
      <c r="K183" s="9" t="s">
        <v>28</v>
      </c>
      <c r="L183" s="10" t="s">
        <v>29</v>
      </c>
      <c r="M183" s="10" t="s">
        <v>29</v>
      </c>
      <c r="N183" s="10" t="s">
        <v>29</v>
      </c>
      <c r="O183" s="12" t="s">
        <v>30</v>
      </c>
      <c r="P183" s="12" t="s">
        <v>30</v>
      </c>
      <c r="Q183" s="12" t="s">
        <v>30</v>
      </c>
      <c r="R183" s="21" t="s">
        <v>22</v>
      </c>
      <c r="S183" s="21" t="s">
        <v>23</v>
      </c>
      <c r="T183" s="21" t="s">
        <v>24</v>
      </c>
      <c r="U183" s="22" t="s">
        <v>22</v>
      </c>
      <c r="V183" s="22" t="s">
        <v>23</v>
      </c>
      <c r="W183" s="22" t="s">
        <v>24</v>
      </c>
    </row>
    <row r="184" spans="1:23" x14ac:dyDescent="0.35">
      <c r="A184" s="14" t="s">
        <v>31</v>
      </c>
      <c r="B184" s="14" t="s">
        <v>32</v>
      </c>
      <c r="C184" s="20">
        <v>6613</v>
      </c>
      <c r="D184" s="20">
        <v>6214</v>
      </c>
      <c r="E184" s="20">
        <v>7552</v>
      </c>
      <c r="F184" s="20">
        <v>6475</v>
      </c>
      <c r="G184" s="20">
        <v>6300</v>
      </c>
      <c r="H184" s="20">
        <v>7097</v>
      </c>
      <c r="I184" s="20">
        <v>7451</v>
      </c>
      <c r="J184" s="20">
        <v>7526</v>
      </c>
      <c r="K184" s="20">
        <v>7800</v>
      </c>
      <c r="L184" s="20">
        <v>7869</v>
      </c>
      <c r="M184" s="20">
        <v>7017</v>
      </c>
      <c r="N184" s="20">
        <v>7849</v>
      </c>
      <c r="O184" s="20">
        <v>8802</v>
      </c>
      <c r="P184" s="20">
        <v>9732</v>
      </c>
      <c r="Q184" s="20">
        <v>8915</v>
      </c>
      <c r="R184" s="20">
        <f t="shared" ref="R184:R195" si="62">O184-L184</f>
        <v>933</v>
      </c>
      <c r="S184" s="20">
        <f t="shared" ref="S184:T184" si="63">P184-M184</f>
        <v>2715</v>
      </c>
      <c r="T184" s="20">
        <f t="shared" si="63"/>
        <v>1066</v>
      </c>
      <c r="U184" s="24">
        <f t="shared" ref="U184:U195" si="64">(O184-L184)/L184</f>
        <v>0.11856652687762105</v>
      </c>
      <c r="V184" s="24">
        <f t="shared" ref="V184:W184" si="65">(P184-M184)/M184</f>
        <v>0.38691748610517313</v>
      </c>
      <c r="W184" s="24">
        <f t="shared" si="65"/>
        <v>0.13581347942413047</v>
      </c>
    </row>
    <row r="185" spans="1:23" x14ac:dyDescent="0.35">
      <c r="A185" s="14" t="s">
        <v>60</v>
      </c>
      <c r="B185" s="14" t="s">
        <v>60</v>
      </c>
      <c r="C185" s="20">
        <v>4930</v>
      </c>
      <c r="D185" s="20">
        <v>4527</v>
      </c>
      <c r="E185" s="20">
        <v>5748</v>
      </c>
      <c r="F185" s="20">
        <v>4819</v>
      </c>
      <c r="G185" s="20">
        <v>4173</v>
      </c>
      <c r="H185" s="20">
        <v>4506</v>
      </c>
      <c r="I185" s="20">
        <v>5396</v>
      </c>
      <c r="J185" s="20">
        <v>5238</v>
      </c>
      <c r="K185" s="20">
        <v>5610</v>
      </c>
      <c r="L185" s="20">
        <v>5956</v>
      </c>
      <c r="M185" s="20">
        <v>4800</v>
      </c>
      <c r="N185" s="20">
        <v>5673</v>
      </c>
      <c r="O185" s="20">
        <v>6958</v>
      </c>
      <c r="P185" s="20">
        <v>7106</v>
      </c>
      <c r="Q185" s="20">
        <v>6855</v>
      </c>
      <c r="R185" s="20">
        <f t="shared" si="62"/>
        <v>1002</v>
      </c>
      <c r="S185" s="20">
        <f t="shared" ref="S185:S195" si="66">P185-M185</f>
        <v>2306</v>
      </c>
      <c r="T185" s="20">
        <f t="shared" ref="T185:T195" si="67">Q185-N185</f>
        <v>1182</v>
      </c>
      <c r="U185" s="24">
        <f t="shared" si="64"/>
        <v>0.16823371390194761</v>
      </c>
      <c r="V185" s="24">
        <f t="shared" ref="V185:V195" si="68">(P185-M185)/M185</f>
        <v>0.48041666666666666</v>
      </c>
      <c r="W185" s="24">
        <f t="shared" ref="W185:W195" si="69">(Q185-N185)/N185</f>
        <v>0.2083553675304072</v>
      </c>
    </row>
    <row r="186" spans="1:23" x14ac:dyDescent="0.35">
      <c r="A186" s="14" t="s">
        <v>87</v>
      </c>
      <c r="B186" s="14" t="s">
        <v>73</v>
      </c>
      <c r="C186" s="20">
        <v>453</v>
      </c>
      <c r="D186" s="20">
        <v>682</v>
      </c>
      <c r="E186" s="20">
        <v>756</v>
      </c>
      <c r="F186" s="20">
        <v>553</v>
      </c>
      <c r="G186" s="20">
        <v>1003</v>
      </c>
      <c r="H186" s="20">
        <v>1057</v>
      </c>
      <c r="I186" s="20">
        <v>568</v>
      </c>
      <c r="J186" s="20">
        <v>832</v>
      </c>
      <c r="K186" s="20">
        <v>821</v>
      </c>
      <c r="L186" s="20">
        <v>448</v>
      </c>
      <c r="M186" s="20">
        <v>528</v>
      </c>
      <c r="N186" s="20">
        <v>580</v>
      </c>
      <c r="O186" s="20">
        <v>887</v>
      </c>
      <c r="P186" s="20">
        <v>1317</v>
      </c>
      <c r="Q186" s="20">
        <v>978</v>
      </c>
      <c r="R186" s="20">
        <f t="shared" si="62"/>
        <v>439</v>
      </c>
      <c r="S186" s="20">
        <f t="shared" si="66"/>
        <v>789</v>
      </c>
      <c r="T186" s="20">
        <f t="shared" si="67"/>
        <v>398</v>
      </c>
      <c r="U186" s="24">
        <f t="shared" si="64"/>
        <v>0.9799107142857143</v>
      </c>
      <c r="V186" s="24">
        <f t="shared" si="68"/>
        <v>1.4943181818181819</v>
      </c>
      <c r="W186" s="24">
        <f t="shared" si="69"/>
        <v>0.68620689655172418</v>
      </c>
    </row>
    <row r="187" spans="1:23" x14ac:dyDescent="0.35">
      <c r="A187" s="14" t="s">
        <v>93</v>
      </c>
      <c r="B187" s="14" t="s">
        <v>93</v>
      </c>
      <c r="C187" s="20">
        <v>401</v>
      </c>
      <c r="D187" s="20">
        <v>597</v>
      </c>
      <c r="E187" s="20">
        <v>707</v>
      </c>
      <c r="F187" s="20">
        <v>421</v>
      </c>
      <c r="G187" s="20">
        <v>694</v>
      </c>
      <c r="H187" s="20">
        <v>992</v>
      </c>
      <c r="I187" s="20">
        <v>444</v>
      </c>
      <c r="J187" s="20">
        <v>651</v>
      </c>
      <c r="K187" s="20">
        <v>715</v>
      </c>
      <c r="L187" s="20">
        <v>448</v>
      </c>
      <c r="M187" s="20">
        <v>458</v>
      </c>
      <c r="N187" s="26" t="s">
        <v>61</v>
      </c>
      <c r="O187" s="20">
        <v>820</v>
      </c>
      <c r="P187" s="20">
        <v>1186</v>
      </c>
      <c r="Q187" s="20">
        <v>908</v>
      </c>
      <c r="R187" s="20">
        <f t="shared" si="62"/>
        <v>372</v>
      </c>
      <c r="S187" s="20">
        <f t="shared" si="66"/>
        <v>728</v>
      </c>
      <c r="T187" s="20" t="e">
        <f t="shared" si="67"/>
        <v>#VALUE!</v>
      </c>
      <c r="U187" s="24">
        <f t="shared" si="64"/>
        <v>0.8303571428571429</v>
      </c>
      <c r="V187" s="24">
        <f t="shared" si="68"/>
        <v>1.5895196506550218</v>
      </c>
      <c r="W187" s="24" t="e">
        <f t="shared" si="69"/>
        <v>#VALUE!</v>
      </c>
    </row>
    <row r="188" spans="1:23" x14ac:dyDescent="0.35">
      <c r="A188" s="14" t="s">
        <v>84</v>
      </c>
      <c r="B188" s="14" t="s">
        <v>70</v>
      </c>
      <c r="C188" s="20">
        <v>201</v>
      </c>
      <c r="D188" s="20">
        <v>232</v>
      </c>
      <c r="E188" s="20">
        <v>239</v>
      </c>
      <c r="F188" s="20">
        <v>174</v>
      </c>
      <c r="G188" s="20">
        <v>282</v>
      </c>
      <c r="H188" s="20">
        <v>237</v>
      </c>
      <c r="I188" s="20">
        <v>363</v>
      </c>
      <c r="J188" s="20">
        <v>347</v>
      </c>
      <c r="K188" s="20">
        <v>278</v>
      </c>
      <c r="L188" s="20">
        <v>244</v>
      </c>
      <c r="M188" s="20">
        <v>408</v>
      </c>
      <c r="N188" s="20">
        <v>347</v>
      </c>
      <c r="O188" s="20">
        <v>265</v>
      </c>
      <c r="P188" s="20">
        <v>548</v>
      </c>
      <c r="Q188" s="20">
        <v>419</v>
      </c>
      <c r="R188" s="20">
        <f t="shared" si="62"/>
        <v>21</v>
      </c>
      <c r="S188" s="20">
        <f t="shared" si="66"/>
        <v>140</v>
      </c>
      <c r="T188" s="20">
        <f t="shared" si="67"/>
        <v>72</v>
      </c>
      <c r="U188" s="24">
        <f t="shared" si="64"/>
        <v>8.6065573770491802E-2</v>
      </c>
      <c r="V188" s="24">
        <f t="shared" si="68"/>
        <v>0.34313725490196079</v>
      </c>
      <c r="W188" s="24">
        <f t="shared" si="69"/>
        <v>0.207492795389049</v>
      </c>
    </row>
    <row r="189" spans="1:23" x14ac:dyDescent="0.35">
      <c r="A189" s="14" t="s">
        <v>88</v>
      </c>
      <c r="B189" s="14" t="s">
        <v>74</v>
      </c>
      <c r="C189" s="20">
        <v>294</v>
      </c>
      <c r="D189" s="20">
        <v>138</v>
      </c>
      <c r="E189" s="20">
        <v>130</v>
      </c>
      <c r="F189" s="20">
        <v>442</v>
      </c>
      <c r="G189" s="20">
        <v>160</v>
      </c>
      <c r="H189" s="20">
        <v>398</v>
      </c>
      <c r="I189" s="20">
        <v>517</v>
      </c>
      <c r="J189" s="20">
        <v>241</v>
      </c>
      <c r="K189" s="20">
        <v>175</v>
      </c>
      <c r="L189" s="20">
        <v>537</v>
      </c>
      <c r="M189" s="20">
        <v>202</v>
      </c>
      <c r="N189" s="26" t="s">
        <v>61</v>
      </c>
      <c r="O189" s="20">
        <v>340</v>
      </c>
      <c r="P189" s="20">
        <v>124</v>
      </c>
      <c r="Q189" s="20">
        <v>125</v>
      </c>
      <c r="R189" s="20">
        <f t="shared" si="62"/>
        <v>-197</v>
      </c>
      <c r="S189" s="20">
        <f t="shared" si="66"/>
        <v>-78</v>
      </c>
      <c r="T189" s="20" t="e">
        <f t="shared" si="67"/>
        <v>#VALUE!</v>
      </c>
      <c r="U189" s="24">
        <f t="shared" si="64"/>
        <v>-0.36685288640595903</v>
      </c>
      <c r="V189" s="24">
        <f t="shared" si="68"/>
        <v>-0.38613861386138615</v>
      </c>
      <c r="W189" s="24" t="e">
        <f t="shared" si="69"/>
        <v>#VALUE!</v>
      </c>
    </row>
    <row r="190" spans="1:23" x14ac:dyDescent="0.35">
      <c r="A190" s="14" t="s">
        <v>86</v>
      </c>
      <c r="B190" s="14" t="s">
        <v>72</v>
      </c>
      <c r="C190" s="20">
        <v>45</v>
      </c>
      <c r="D190" s="20">
        <v>65</v>
      </c>
      <c r="E190" s="20">
        <v>82</v>
      </c>
      <c r="F190" s="20">
        <v>83</v>
      </c>
      <c r="G190" s="20">
        <v>81</v>
      </c>
      <c r="H190" s="20">
        <v>117</v>
      </c>
      <c r="I190" s="20">
        <v>24</v>
      </c>
      <c r="J190" s="20">
        <v>133</v>
      </c>
      <c r="K190" s="20">
        <v>255</v>
      </c>
      <c r="L190" s="20">
        <v>67</v>
      </c>
      <c r="M190" s="20">
        <v>101</v>
      </c>
      <c r="N190" s="20">
        <v>134</v>
      </c>
      <c r="O190" s="20">
        <v>89</v>
      </c>
      <c r="P190" s="20">
        <v>119</v>
      </c>
      <c r="Q190" s="20">
        <v>183</v>
      </c>
      <c r="R190" s="20">
        <f t="shared" si="62"/>
        <v>22</v>
      </c>
      <c r="S190" s="20">
        <f t="shared" si="66"/>
        <v>18</v>
      </c>
      <c r="T190" s="20">
        <f t="shared" si="67"/>
        <v>49</v>
      </c>
      <c r="U190" s="24">
        <f t="shared" si="64"/>
        <v>0.32835820895522388</v>
      </c>
      <c r="V190" s="24">
        <f t="shared" si="68"/>
        <v>0.17821782178217821</v>
      </c>
      <c r="W190" s="24">
        <f t="shared" si="69"/>
        <v>0.36567164179104478</v>
      </c>
    </row>
    <row r="191" spans="1:23" x14ac:dyDescent="0.35">
      <c r="A191" s="14" t="s">
        <v>78</v>
      </c>
      <c r="B191" s="14" t="s">
        <v>64</v>
      </c>
      <c r="C191" s="20">
        <v>379</v>
      </c>
      <c r="D191" s="20">
        <v>203</v>
      </c>
      <c r="E191" s="20">
        <v>236</v>
      </c>
      <c r="F191" s="20">
        <v>166</v>
      </c>
      <c r="G191" s="20">
        <v>168</v>
      </c>
      <c r="H191" s="20">
        <v>299</v>
      </c>
      <c r="I191" s="20">
        <v>196</v>
      </c>
      <c r="J191" s="20">
        <v>194</v>
      </c>
      <c r="K191" s="20">
        <v>225</v>
      </c>
      <c r="L191" s="20">
        <v>123</v>
      </c>
      <c r="M191" s="20">
        <v>111</v>
      </c>
      <c r="N191" s="20">
        <v>140</v>
      </c>
      <c r="O191" s="20">
        <v>85</v>
      </c>
      <c r="P191" s="20">
        <v>117</v>
      </c>
      <c r="Q191" s="20">
        <v>128</v>
      </c>
      <c r="R191" s="20">
        <f t="shared" si="62"/>
        <v>-38</v>
      </c>
      <c r="S191" s="20">
        <f t="shared" si="66"/>
        <v>6</v>
      </c>
      <c r="T191" s="20">
        <f t="shared" si="67"/>
        <v>-12</v>
      </c>
      <c r="U191" s="24">
        <f t="shared" si="64"/>
        <v>-0.30894308943089432</v>
      </c>
      <c r="V191" s="24">
        <f t="shared" si="68"/>
        <v>5.4054054054054057E-2</v>
      </c>
      <c r="W191" s="24">
        <f t="shared" si="69"/>
        <v>-8.5714285714285715E-2</v>
      </c>
    </row>
    <row r="192" spans="1:23" x14ac:dyDescent="0.35">
      <c r="A192" s="14" t="s">
        <v>90</v>
      </c>
      <c r="B192" s="14" t="s">
        <v>76</v>
      </c>
      <c r="C192" s="20">
        <v>102</v>
      </c>
      <c r="D192" s="20">
        <v>49</v>
      </c>
      <c r="E192" s="20">
        <v>32</v>
      </c>
      <c r="F192" s="20">
        <v>35</v>
      </c>
      <c r="G192" s="20">
        <v>140</v>
      </c>
      <c r="H192" s="20">
        <v>94</v>
      </c>
      <c r="I192" s="20">
        <v>60</v>
      </c>
      <c r="J192" s="20">
        <v>165</v>
      </c>
      <c r="K192" s="26" t="s">
        <v>61</v>
      </c>
      <c r="L192" s="20">
        <v>115</v>
      </c>
      <c r="M192" s="20">
        <v>21</v>
      </c>
      <c r="N192" s="20">
        <v>43</v>
      </c>
      <c r="O192" s="20">
        <v>25</v>
      </c>
      <c r="P192" s="20">
        <v>166</v>
      </c>
      <c r="Q192" s="20">
        <v>30</v>
      </c>
      <c r="R192" s="20">
        <f t="shared" si="62"/>
        <v>-90</v>
      </c>
      <c r="S192" s="20">
        <f t="shared" si="66"/>
        <v>145</v>
      </c>
      <c r="T192" s="20">
        <f t="shared" si="67"/>
        <v>-13</v>
      </c>
      <c r="U192" s="24">
        <f t="shared" si="64"/>
        <v>-0.78260869565217395</v>
      </c>
      <c r="V192" s="24">
        <f t="shared" si="68"/>
        <v>6.9047619047619051</v>
      </c>
      <c r="W192" s="24">
        <f t="shared" si="69"/>
        <v>-0.30232558139534882</v>
      </c>
    </row>
    <row r="193" spans="1:23" x14ac:dyDescent="0.35">
      <c r="A193" s="14" t="s">
        <v>89</v>
      </c>
      <c r="B193" s="14" t="s">
        <v>75</v>
      </c>
      <c r="C193" s="20">
        <v>28</v>
      </c>
      <c r="D193" s="20">
        <v>28</v>
      </c>
      <c r="E193" s="20">
        <v>18</v>
      </c>
      <c r="F193" s="20">
        <v>13</v>
      </c>
      <c r="G193" s="20">
        <v>97</v>
      </c>
      <c r="H193" s="20">
        <v>47</v>
      </c>
      <c r="I193" s="20">
        <v>41</v>
      </c>
      <c r="J193" s="20">
        <v>24</v>
      </c>
      <c r="K193" s="20">
        <v>70</v>
      </c>
      <c r="L193" s="20">
        <v>34</v>
      </c>
      <c r="M193" s="20">
        <v>42</v>
      </c>
      <c r="N193" s="20">
        <v>22</v>
      </c>
      <c r="O193" s="20">
        <v>41</v>
      </c>
      <c r="P193" s="20">
        <v>75</v>
      </c>
      <c r="Q193" s="20">
        <v>37</v>
      </c>
      <c r="R193" s="20">
        <f t="shared" si="62"/>
        <v>7</v>
      </c>
      <c r="S193" s="20">
        <f t="shared" si="66"/>
        <v>33</v>
      </c>
      <c r="T193" s="20">
        <f t="shared" si="67"/>
        <v>15</v>
      </c>
      <c r="U193" s="24">
        <f t="shared" si="64"/>
        <v>0.20588235294117646</v>
      </c>
      <c r="V193" s="24">
        <f t="shared" si="68"/>
        <v>0.7857142857142857</v>
      </c>
      <c r="W193" s="24">
        <f t="shared" si="69"/>
        <v>0.68181818181818177</v>
      </c>
    </row>
    <row r="194" spans="1:23" x14ac:dyDescent="0.35">
      <c r="A194" s="14" t="s">
        <v>91</v>
      </c>
      <c r="B194" s="14" t="s">
        <v>62</v>
      </c>
      <c r="C194" s="20">
        <v>121</v>
      </c>
      <c r="D194" s="20">
        <v>107</v>
      </c>
      <c r="E194" s="20">
        <v>165</v>
      </c>
      <c r="F194" s="20">
        <v>86</v>
      </c>
      <c r="G194" s="20">
        <v>70</v>
      </c>
      <c r="H194" s="20">
        <v>44</v>
      </c>
      <c r="I194" s="20">
        <v>134</v>
      </c>
      <c r="J194" s="20">
        <v>124</v>
      </c>
      <c r="K194" s="20">
        <v>75</v>
      </c>
      <c r="L194" s="20">
        <v>130</v>
      </c>
      <c r="M194" s="20">
        <v>180</v>
      </c>
      <c r="N194" s="20">
        <v>111</v>
      </c>
      <c r="O194" s="20">
        <v>43</v>
      </c>
      <c r="P194" s="20">
        <v>25</v>
      </c>
      <c r="Q194" s="20">
        <v>55</v>
      </c>
      <c r="R194" s="20">
        <f t="shared" si="62"/>
        <v>-87</v>
      </c>
      <c r="S194" s="20">
        <f t="shared" si="66"/>
        <v>-155</v>
      </c>
      <c r="T194" s="20">
        <f t="shared" si="67"/>
        <v>-56</v>
      </c>
      <c r="U194" s="24">
        <f t="shared" si="64"/>
        <v>-0.66923076923076918</v>
      </c>
      <c r="V194" s="24">
        <f t="shared" si="68"/>
        <v>-0.86111111111111116</v>
      </c>
      <c r="W194" s="24">
        <f t="shared" si="69"/>
        <v>-0.50450450450450446</v>
      </c>
    </row>
    <row r="195" spans="1:23" x14ac:dyDescent="0.35">
      <c r="A195" s="14" t="s">
        <v>82</v>
      </c>
      <c r="B195" s="14" t="s">
        <v>68</v>
      </c>
      <c r="C195" s="20">
        <v>8</v>
      </c>
      <c r="D195" s="20">
        <v>81</v>
      </c>
      <c r="E195" s="20">
        <v>47</v>
      </c>
      <c r="F195" s="20">
        <v>42</v>
      </c>
      <c r="G195" s="20">
        <v>46</v>
      </c>
      <c r="H195" s="20">
        <v>166</v>
      </c>
      <c r="I195" s="20">
        <v>27</v>
      </c>
      <c r="J195" s="20">
        <v>125</v>
      </c>
      <c r="K195" s="20">
        <v>59</v>
      </c>
      <c r="L195" s="20">
        <v>37</v>
      </c>
      <c r="M195" s="20">
        <v>20</v>
      </c>
      <c r="N195" s="20">
        <v>49</v>
      </c>
      <c r="O195" s="20">
        <v>25</v>
      </c>
      <c r="P195" s="20">
        <v>49</v>
      </c>
      <c r="Q195" s="20">
        <v>31</v>
      </c>
      <c r="R195" s="20">
        <f t="shared" si="62"/>
        <v>-12</v>
      </c>
      <c r="S195" s="20">
        <f t="shared" si="66"/>
        <v>29</v>
      </c>
      <c r="T195" s="20">
        <f t="shared" si="67"/>
        <v>-18</v>
      </c>
      <c r="U195" s="24">
        <f t="shared" si="64"/>
        <v>-0.32432432432432434</v>
      </c>
      <c r="V195" s="24">
        <f t="shared" si="68"/>
        <v>1.45</v>
      </c>
      <c r="W195" s="24">
        <f t="shared" si="69"/>
        <v>-0.36734693877551022</v>
      </c>
    </row>
    <row r="197" spans="1:23" x14ac:dyDescent="0.35">
      <c r="A197" s="30" t="s">
        <v>96</v>
      </c>
    </row>
    <row r="198" spans="1:23" x14ac:dyDescent="0.35">
      <c r="A198" s="29" t="s">
        <v>104</v>
      </c>
      <c r="C198" s="1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</row>
    <row r="199" spans="1:23" x14ac:dyDescent="0.35">
      <c r="A199" s="17"/>
      <c r="B199" s="17"/>
      <c r="C199" s="3" t="s">
        <v>22</v>
      </c>
      <c r="D199" s="3" t="s">
        <v>23</v>
      </c>
      <c r="E199" s="3" t="s">
        <v>24</v>
      </c>
      <c r="F199" s="4" t="s">
        <v>22</v>
      </c>
      <c r="G199" s="4" t="s">
        <v>23</v>
      </c>
      <c r="H199" s="4" t="s">
        <v>24</v>
      </c>
      <c r="I199" s="5" t="s">
        <v>22</v>
      </c>
      <c r="J199" s="5" t="s">
        <v>23</v>
      </c>
      <c r="K199" s="5" t="s">
        <v>24</v>
      </c>
      <c r="L199" s="6" t="s">
        <v>22</v>
      </c>
      <c r="M199" s="6" t="s">
        <v>23</v>
      </c>
      <c r="N199" s="6" t="s">
        <v>24</v>
      </c>
      <c r="O199" s="11" t="s">
        <v>22</v>
      </c>
      <c r="P199" s="11" t="s">
        <v>23</v>
      </c>
      <c r="Q199" s="11" t="s">
        <v>24</v>
      </c>
      <c r="R199" s="48" t="s">
        <v>59</v>
      </c>
      <c r="S199" s="48"/>
      <c r="T199" s="48"/>
      <c r="U199" s="49" t="s">
        <v>59</v>
      </c>
      <c r="V199" s="49"/>
      <c r="W199" s="49"/>
    </row>
    <row r="200" spans="1:23" x14ac:dyDescent="0.35">
      <c r="A200" s="17"/>
      <c r="B200" s="17"/>
      <c r="C200" s="3" t="s">
        <v>25</v>
      </c>
      <c r="D200" s="3" t="s">
        <v>26</v>
      </c>
      <c r="E200" s="3" t="s">
        <v>27</v>
      </c>
      <c r="F200" s="4" t="s">
        <v>25</v>
      </c>
      <c r="G200" s="4" t="s">
        <v>26</v>
      </c>
      <c r="H200" s="4" t="s">
        <v>27</v>
      </c>
      <c r="I200" s="5" t="s">
        <v>25</v>
      </c>
      <c r="J200" s="5" t="s">
        <v>26</v>
      </c>
      <c r="K200" s="5" t="s">
        <v>27</v>
      </c>
      <c r="L200" s="6" t="s">
        <v>25</v>
      </c>
      <c r="M200" s="6" t="s">
        <v>26</v>
      </c>
      <c r="N200" s="6" t="s">
        <v>27</v>
      </c>
      <c r="O200" s="11" t="s">
        <v>25</v>
      </c>
      <c r="P200" s="11" t="s">
        <v>26</v>
      </c>
      <c r="Q200" s="11" t="s">
        <v>27</v>
      </c>
      <c r="R200" s="21" t="s">
        <v>25</v>
      </c>
      <c r="S200" s="21" t="s">
        <v>26</v>
      </c>
      <c r="T200" s="21" t="s">
        <v>27</v>
      </c>
      <c r="U200" s="22" t="s">
        <v>25</v>
      </c>
      <c r="V200" s="22" t="s">
        <v>26</v>
      </c>
      <c r="W200" s="22" t="s">
        <v>27</v>
      </c>
    </row>
    <row r="201" spans="1:23" x14ac:dyDescent="0.35">
      <c r="A201" s="17"/>
      <c r="B201" s="17"/>
      <c r="C201" s="7">
        <v>2019</v>
      </c>
      <c r="D201" s="7">
        <v>2019</v>
      </c>
      <c r="E201" s="7">
        <v>2019</v>
      </c>
      <c r="F201" s="8">
        <v>2023</v>
      </c>
      <c r="G201" s="8">
        <v>2023</v>
      </c>
      <c r="H201" s="8">
        <v>2023</v>
      </c>
      <c r="I201" s="9" t="s">
        <v>28</v>
      </c>
      <c r="J201" s="9" t="s">
        <v>28</v>
      </c>
      <c r="K201" s="9" t="s">
        <v>28</v>
      </c>
      <c r="L201" s="10" t="s">
        <v>29</v>
      </c>
      <c r="M201" s="10" t="s">
        <v>29</v>
      </c>
      <c r="N201" s="10" t="s">
        <v>29</v>
      </c>
      <c r="O201" s="12" t="s">
        <v>30</v>
      </c>
      <c r="P201" s="12" t="s">
        <v>30</v>
      </c>
      <c r="Q201" s="12" t="s">
        <v>30</v>
      </c>
      <c r="R201" s="21" t="s">
        <v>22</v>
      </c>
      <c r="S201" s="21" t="s">
        <v>23</v>
      </c>
      <c r="T201" s="21" t="s">
        <v>24</v>
      </c>
      <c r="U201" s="22" t="s">
        <v>22</v>
      </c>
      <c r="V201" s="22" t="s">
        <v>23</v>
      </c>
      <c r="W201" s="22" t="s">
        <v>24</v>
      </c>
    </row>
    <row r="202" spans="1:23" x14ac:dyDescent="0.35">
      <c r="A202" s="14" t="s">
        <v>31</v>
      </c>
      <c r="B202" s="14" t="s">
        <v>32</v>
      </c>
      <c r="C202" s="20">
        <v>11393</v>
      </c>
      <c r="D202" s="20">
        <v>11552</v>
      </c>
      <c r="E202" s="20">
        <v>14173</v>
      </c>
      <c r="F202" s="20">
        <v>13615</v>
      </c>
      <c r="G202" s="20">
        <v>11740</v>
      </c>
      <c r="H202" s="20">
        <v>13829</v>
      </c>
      <c r="I202" s="20">
        <v>8359</v>
      </c>
      <c r="J202" s="20">
        <v>9252</v>
      </c>
      <c r="K202" s="20">
        <v>12049</v>
      </c>
      <c r="L202" s="20">
        <v>8925</v>
      </c>
      <c r="M202" s="20">
        <v>8719</v>
      </c>
      <c r="N202" s="20">
        <v>10499</v>
      </c>
      <c r="O202" s="20">
        <v>8600</v>
      </c>
      <c r="P202" s="20">
        <v>7928</v>
      </c>
      <c r="Q202" s="20">
        <v>11116</v>
      </c>
      <c r="R202" s="20">
        <f t="shared" ref="R202:R215" si="70">O202-L202</f>
        <v>-325</v>
      </c>
      <c r="S202" s="20">
        <f t="shared" ref="S202:T202" si="71">P202-M202</f>
        <v>-791</v>
      </c>
      <c r="T202" s="20">
        <f t="shared" si="71"/>
        <v>617</v>
      </c>
      <c r="U202" s="24">
        <f t="shared" ref="U202:U215" si="72">(O202-L202)/L202</f>
        <v>-3.6414565826330535E-2</v>
      </c>
      <c r="V202" s="24">
        <f t="shared" ref="V202:W202" si="73">(P202-M202)/M202</f>
        <v>-9.072141300607868E-2</v>
      </c>
      <c r="W202" s="24">
        <f t="shared" si="73"/>
        <v>5.8767501666825414E-2</v>
      </c>
    </row>
    <row r="203" spans="1:23" x14ac:dyDescent="0.35">
      <c r="A203" s="14" t="s">
        <v>60</v>
      </c>
      <c r="B203" s="14" t="s">
        <v>60</v>
      </c>
      <c r="C203" s="20">
        <v>9280</v>
      </c>
      <c r="D203" s="20">
        <v>9263</v>
      </c>
      <c r="E203" s="20">
        <v>11538</v>
      </c>
      <c r="F203" s="20">
        <v>11299</v>
      </c>
      <c r="G203" s="20">
        <v>9782</v>
      </c>
      <c r="H203" s="20">
        <v>11438</v>
      </c>
      <c r="I203" s="20">
        <v>7190</v>
      </c>
      <c r="J203" s="20">
        <v>6863</v>
      </c>
      <c r="K203" s="20">
        <v>9333</v>
      </c>
      <c r="L203" s="20">
        <v>7607</v>
      </c>
      <c r="M203" s="20">
        <v>7068</v>
      </c>
      <c r="N203" s="20">
        <v>8929</v>
      </c>
      <c r="O203" s="20">
        <v>7169</v>
      </c>
      <c r="P203" s="20">
        <v>6464</v>
      </c>
      <c r="Q203" s="20">
        <v>8918</v>
      </c>
      <c r="R203" s="20">
        <f t="shared" si="70"/>
        <v>-438</v>
      </c>
      <c r="S203" s="20">
        <f t="shared" ref="S203:S215" si="74">P203-M203</f>
        <v>-604</v>
      </c>
      <c r="T203" s="20">
        <f t="shared" ref="T203:T215" si="75">Q203-N203</f>
        <v>-11</v>
      </c>
      <c r="U203" s="24">
        <f t="shared" si="72"/>
        <v>-5.7578546075982645E-2</v>
      </c>
      <c r="V203" s="24">
        <f t="shared" ref="V203:V215" si="76">(P203-M203)/M203</f>
        <v>-8.5455574419920771E-2</v>
      </c>
      <c r="W203" s="39">
        <f t="shared" ref="W203:W215" si="77">(Q203-N203)/N203</f>
        <v>-1.2319408668383918E-3</v>
      </c>
    </row>
    <row r="204" spans="1:23" x14ac:dyDescent="0.35">
      <c r="A204" s="14" t="s">
        <v>87</v>
      </c>
      <c r="B204" s="14" t="s">
        <v>73</v>
      </c>
      <c r="C204" s="20">
        <v>721</v>
      </c>
      <c r="D204" s="20">
        <v>485</v>
      </c>
      <c r="E204" s="20">
        <v>514</v>
      </c>
      <c r="F204" s="20">
        <v>189</v>
      </c>
      <c r="G204" s="20">
        <v>268</v>
      </c>
      <c r="H204" s="20">
        <v>456</v>
      </c>
      <c r="I204" s="20">
        <v>309</v>
      </c>
      <c r="J204" s="20">
        <v>381</v>
      </c>
      <c r="K204" s="20">
        <v>446</v>
      </c>
      <c r="L204" s="20">
        <v>375</v>
      </c>
      <c r="M204" s="20">
        <v>366</v>
      </c>
      <c r="N204" s="20">
        <v>467</v>
      </c>
      <c r="O204" s="20">
        <v>509</v>
      </c>
      <c r="P204" s="20">
        <v>399</v>
      </c>
      <c r="Q204" s="20">
        <v>829</v>
      </c>
      <c r="R204" s="20">
        <f t="shared" si="70"/>
        <v>134</v>
      </c>
      <c r="S204" s="20">
        <f t="shared" si="74"/>
        <v>33</v>
      </c>
      <c r="T204" s="20">
        <f t="shared" si="75"/>
        <v>362</v>
      </c>
      <c r="U204" s="24">
        <f t="shared" si="72"/>
        <v>0.35733333333333334</v>
      </c>
      <c r="V204" s="24">
        <f t="shared" si="76"/>
        <v>9.0163934426229511E-2</v>
      </c>
      <c r="W204" s="24">
        <f t="shared" si="77"/>
        <v>0.77516059957173444</v>
      </c>
    </row>
    <row r="205" spans="1:23" x14ac:dyDescent="0.35">
      <c r="A205" s="14" t="s">
        <v>88</v>
      </c>
      <c r="B205" s="14" t="s">
        <v>74</v>
      </c>
      <c r="C205" s="20">
        <v>310</v>
      </c>
      <c r="D205" s="20">
        <v>163</v>
      </c>
      <c r="E205" s="20">
        <v>114</v>
      </c>
      <c r="F205" s="20">
        <v>128</v>
      </c>
      <c r="G205" s="20">
        <v>101</v>
      </c>
      <c r="H205" s="26" t="s">
        <v>61</v>
      </c>
      <c r="I205" s="20">
        <v>21</v>
      </c>
      <c r="J205" s="20">
        <v>558</v>
      </c>
      <c r="K205" s="20">
        <v>115</v>
      </c>
      <c r="L205" s="20">
        <v>29</v>
      </c>
      <c r="M205" s="20">
        <v>345</v>
      </c>
      <c r="N205" s="20">
        <v>63</v>
      </c>
      <c r="O205" s="20">
        <v>110</v>
      </c>
      <c r="P205" s="20">
        <v>377</v>
      </c>
      <c r="Q205" s="20">
        <v>179</v>
      </c>
      <c r="R205" s="20">
        <f t="shared" si="70"/>
        <v>81</v>
      </c>
      <c r="S205" s="20">
        <f t="shared" si="74"/>
        <v>32</v>
      </c>
      <c r="T205" s="20">
        <f t="shared" si="75"/>
        <v>116</v>
      </c>
      <c r="U205" s="24">
        <f t="shared" si="72"/>
        <v>2.7931034482758621</v>
      </c>
      <c r="V205" s="24">
        <f t="shared" si="76"/>
        <v>9.2753623188405798E-2</v>
      </c>
      <c r="W205" s="24">
        <f t="shared" si="77"/>
        <v>1.8412698412698412</v>
      </c>
    </row>
    <row r="206" spans="1:23" x14ac:dyDescent="0.35">
      <c r="A206" s="14" t="s">
        <v>78</v>
      </c>
      <c r="B206" s="14" t="s">
        <v>64</v>
      </c>
      <c r="C206" s="20">
        <v>510</v>
      </c>
      <c r="D206" s="20">
        <v>492</v>
      </c>
      <c r="E206" s="20">
        <v>551</v>
      </c>
      <c r="F206" s="20">
        <v>579</v>
      </c>
      <c r="G206" s="20">
        <v>461</v>
      </c>
      <c r="H206" s="20">
        <v>537</v>
      </c>
      <c r="I206" s="20">
        <v>133</v>
      </c>
      <c r="J206" s="20">
        <v>357</v>
      </c>
      <c r="K206" s="20">
        <v>549</v>
      </c>
      <c r="L206" s="20">
        <v>123</v>
      </c>
      <c r="M206" s="20">
        <v>290</v>
      </c>
      <c r="N206" s="20">
        <v>354</v>
      </c>
      <c r="O206" s="20">
        <v>200</v>
      </c>
      <c r="P206" s="20">
        <v>163</v>
      </c>
      <c r="Q206" s="20">
        <v>248</v>
      </c>
      <c r="R206" s="20">
        <f t="shared" si="70"/>
        <v>77</v>
      </c>
      <c r="S206" s="20">
        <f t="shared" si="74"/>
        <v>-127</v>
      </c>
      <c r="T206" s="20">
        <f t="shared" si="75"/>
        <v>-106</v>
      </c>
      <c r="U206" s="24">
        <f t="shared" si="72"/>
        <v>0.62601626016260159</v>
      </c>
      <c r="V206" s="24">
        <f t="shared" si="76"/>
        <v>-0.43793103448275861</v>
      </c>
      <c r="W206" s="24">
        <f t="shared" si="77"/>
        <v>-0.29943502824858759</v>
      </c>
    </row>
    <row r="207" spans="1:23" x14ac:dyDescent="0.35">
      <c r="A207" s="14" t="s">
        <v>84</v>
      </c>
      <c r="B207" s="14" t="s">
        <v>70</v>
      </c>
      <c r="C207" s="20">
        <v>154</v>
      </c>
      <c r="D207" s="20">
        <v>84</v>
      </c>
      <c r="E207" s="20">
        <v>187</v>
      </c>
      <c r="F207" s="20">
        <v>54</v>
      </c>
      <c r="G207" s="20">
        <v>60</v>
      </c>
      <c r="H207" s="20">
        <v>156</v>
      </c>
      <c r="I207" s="20">
        <v>219</v>
      </c>
      <c r="J207" s="20">
        <v>301</v>
      </c>
      <c r="K207" s="20">
        <v>210</v>
      </c>
      <c r="L207" s="20">
        <v>207</v>
      </c>
      <c r="M207" s="20">
        <v>141</v>
      </c>
      <c r="N207" s="20">
        <v>167</v>
      </c>
      <c r="O207" s="20">
        <v>183</v>
      </c>
      <c r="P207" s="20">
        <v>165</v>
      </c>
      <c r="Q207" s="20">
        <v>234</v>
      </c>
      <c r="R207" s="20">
        <f t="shared" si="70"/>
        <v>-24</v>
      </c>
      <c r="S207" s="20">
        <f t="shared" si="74"/>
        <v>24</v>
      </c>
      <c r="T207" s="20">
        <f t="shared" si="75"/>
        <v>67</v>
      </c>
      <c r="U207" s="24">
        <f t="shared" si="72"/>
        <v>-0.11594202898550725</v>
      </c>
      <c r="V207" s="24">
        <f t="shared" si="76"/>
        <v>0.1702127659574468</v>
      </c>
      <c r="W207" s="24">
        <f t="shared" si="77"/>
        <v>0.40119760479041916</v>
      </c>
    </row>
    <row r="208" spans="1:23" x14ac:dyDescent="0.35">
      <c r="A208" s="14" t="s">
        <v>86</v>
      </c>
      <c r="B208" s="14" t="s">
        <v>72</v>
      </c>
      <c r="C208" s="20">
        <v>98</v>
      </c>
      <c r="D208" s="20">
        <v>98</v>
      </c>
      <c r="E208" s="20">
        <v>87</v>
      </c>
      <c r="F208" s="20">
        <v>86</v>
      </c>
      <c r="G208" s="20">
        <v>60</v>
      </c>
      <c r="H208" s="20">
        <v>171</v>
      </c>
      <c r="I208" s="20">
        <v>49</v>
      </c>
      <c r="J208" s="20">
        <v>70</v>
      </c>
      <c r="K208" s="20">
        <v>171</v>
      </c>
      <c r="L208" s="20">
        <v>140</v>
      </c>
      <c r="M208" s="20">
        <v>119</v>
      </c>
      <c r="N208" s="20">
        <v>152</v>
      </c>
      <c r="O208" s="20">
        <v>117</v>
      </c>
      <c r="P208" s="20">
        <v>112</v>
      </c>
      <c r="Q208" s="20">
        <v>206</v>
      </c>
      <c r="R208" s="20">
        <f t="shared" si="70"/>
        <v>-23</v>
      </c>
      <c r="S208" s="20">
        <f t="shared" si="74"/>
        <v>-7</v>
      </c>
      <c r="T208" s="20">
        <f t="shared" si="75"/>
        <v>54</v>
      </c>
      <c r="U208" s="24">
        <f t="shared" si="72"/>
        <v>-0.16428571428571428</v>
      </c>
      <c r="V208" s="24">
        <f t="shared" si="76"/>
        <v>-5.8823529411764705E-2</v>
      </c>
      <c r="W208" s="24">
        <f t="shared" si="77"/>
        <v>0.35526315789473684</v>
      </c>
    </row>
    <row r="209" spans="1:23" x14ac:dyDescent="0.35">
      <c r="A209" s="14" t="s">
        <v>91</v>
      </c>
      <c r="B209" s="14" t="s">
        <v>62</v>
      </c>
      <c r="C209" s="20">
        <v>152</v>
      </c>
      <c r="D209" s="20">
        <v>119</v>
      </c>
      <c r="E209" s="20">
        <v>191</v>
      </c>
      <c r="F209" s="20">
        <v>93</v>
      </c>
      <c r="G209" s="20">
        <v>33</v>
      </c>
      <c r="H209" s="20">
        <v>82</v>
      </c>
      <c r="I209" s="20">
        <v>42</v>
      </c>
      <c r="J209" s="20">
        <v>72</v>
      </c>
      <c r="K209" s="20">
        <v>73</v>
      </c>
      <c r="L209" s="20">
        <v>74</v>
      </c>
      <c r="M209" s="20">
        <v>61</v>
      </c>
      <c r="N209" s="20">
        <v>85</v>
      </c>
      <c r="O209" s="20">
        <v>84</v>
      </c>
      <c r="P209" s="20">
        <v>68</v>
      </c>
      <c r="Q209" s="20">
        <v>103</v>
      </c>
      <c r="R209" s="20">
        <f t="shared" si="70"/>
        <v>10</v>
      </c>
      <c r="S209" s="20">
        <f t="shared" si="74"/>
        <v>7</v>
      </c>
      <c r="T209" s="20">
        <f t="shared" si="75"/>
        <v>18</v>
      </c>
      <c r="U209" s="24">
        <f t="shared" si="72"/>
        <v>0.13513513513513514</v>
      </c>
      <c r="V209" s="24">
        <f t="shared" si="76"/>
        <v>0.11475409836065574</v>
      </c>
      <c r="W209" s="24">
        <f t="shared" si="77"/>
        <v>0.21176470588235294</v>
      </c>
    </row>
    <row r="210" spans="1:23" x14ac:dyDescent="0.35">
      <c r="A210" s="14" t="s">
        <v>82</v>
      </c>
      <c r="B210" s="14" t="s">
        <v>68</v>
      </c>
      <c r="C210" s="20">
        <v>78</v>
      </c>
      <c r="D210" s="20">
        <v>23</v>
      </c>
      <c r="E210" s="20">
        <v>109</v>
      </c>
      <c r="F210" s="20">
        <v>113</v>
      </c>
      <c r="G210" s="20">
        <v>58</v>
      </c>
      <c r="H210" s="20">
        <v>78</v>
      </c>
      <c r="I210" s="20">
        <v>101</v>
      </c>
      <c r="J210" s="20">
        <v>132</v>
      </c>
      <c r="K210" s="20">
        <v>66</v>
      </c>
      <c r="L210" s="20">
        <v>179</v>
      </c>
      <c r="M210" s="20">
        <v>94</v>
      </c>
      <c r="N210" s="20">
        <v>66</v>
      </c>
      <c r="O210" s="20">
        <v>66</v>
      </c>
      <c r="P210" s="20">
        <v>49</v>
      </c>
      <c r="Q210" s="20">
        <v>119</v>
      </c>
      <c r="R210" s="20">
        <f t="shared" si="70"/>
        <v>-113</v>
      </c>
      <c r="S210" s="20">
        <f t="shared" si="74"/>
        <v>-45</v>
      </c>
      <c r="T210" s="20">
        <f t="shared" si="75"/>
        <v>53</v>
      </c>
      <c r="U210" s="24">
        <f t="shared" si="72"/>
        <v>-0.63128491620111726</v>
      </c>
      <c r="V210" s="24">
        <f t="shared" si="76"/>
        <v>-0.47872340425531917</v>
      </c>
      <c r="W210" s="24">
        <f t="shared" si="77"/>
        <v>0.80303030303030298</v>
      </c>
    </row>
    <row r="211" spans="1:23" x14ac:dyDescent="0.35">
      <c r="A211" s="14" t="s">
        <v>81</v>
      </c>
      <c r="B211" s="14" t="s">
        <v>67</v>
      </c>
      <c r="C211" s="26" t="s">
        <v>61</v>
      </c>
      <c r="D211" s="20">
        <v>41</v>
      </c>
      <c r="E211" s="20">
        <v>55</v>
      </c>
      <c r="F211" s="26" t="s">
        <v>61</v>
      </c>
      <c r="G211" s="26" t="s">
        <v>61</v>
      </c>
      <c r="H211" s="20">
        <v>68</v>
      </c>
      <c r="I211" s="20">
        <v>29</v>
      </c>
      <c r="J211" s="20">
        <v>8</v>
      </c>
      <c r="K211" s="20">
        <v>59</v>
      </c>
      <c r="L211" s="20">
        <v>22</v>
      </c>
      <c r="M211" s="20">
        <v>44</v>
      </c>
      <c r="N211" s="20">
        <v>60</v>
      </c>
      <c r="O211" s="20">
        <v>28</v>
      </c>
      <c r="P211" s="20">
        <v>31</v>
      </c>
      <c r="Q211" s="20">
        <v>64</v>
      </c>
      <c r="R211" s="20">
        <f t="shared" si="70"/>
        <v>6</v>
      </c>
      <c r="S211" s="20">
        <f t="shared" si="74"/>
        <v>-13</v>
      </c>
      <c r="T211" s="20">
        <f t="shared" si="75"/>
        <v>4</v>
      </c>
      <c r="U211" s="24">
        <f t="shared" si="72"/>
        <v>0.27272727272727271</v>
      </c>
      <c r="V211" s="24">
        <f t="shared" si="76"/>
        <v>-0.29545454545454547</v>
      </c>
      <c r="W211" s="24">
        <f t="shared" si="77"/>
        <v>6.6666666666666666E-2</v>
      </c>
    </row>
    <row r="212" spans="1:23" x14ac:dyDescent="0.35">
      <c r="A212" s="14" t="s">
        <v>89</v>
      </c>
      <c r="B212" s="14" t="s">
        <v>75</v>
      </c>
      <c r="C212" s="20">
        <v>46</v>
      </c>
      <c r="D212" s="20">
        <v>53</v>
      </c>
      <c r="E212" s="20">
        <v>52</v>
      </c>
      <c r="F212" s="20">
        <v>67</v>
      </c>
      <c r="G212" s="20">
        <v>46</v>
      </c>
      <c r="H212" s="20">
        <v>14</v>
      </c>
      <c r="I212" s="20">
        <v>38</v>
      </c>
      <c r="J212" s="20">
        <v>22</v>
      </c>
      <c r="K212" s="20">
        <v>65</v>
      </c>
      <c r="L212" s="20">
        <v>52</v>
      </c>
      <c r="M212" s="26" t="s">
        <v>61</v>
      </c>
      <c r="N212" s="20">
        <v>44</v>
      </c>
      <c r="O212" s="20">
        <v>50</v>
      </c>
      <c r="P212" s="20">
        <v>36</v>
      </c>
      <c r="Q212" s="20">
        <v>19</v>
      </c>
      <c r="R212" s="20">
        <f t="shared" si="70"/>
        <v>-2</v>
      </c>
      <c r="S212" s="20" t="e">
        <f t="shared" si="74"/>
        <v>#VALUE!</v>
      </c>
      <c r="T212" s="20">
        <f t="shared" si="75"/>
        <v>-25</v>
      </c>
      <c r="U212" s="24">
        <f t="shared" si="72"/>
        <v>-3.8461538461538464E-2</v>
      </c>
      <c r="V212" s="24" t="e">
        <f t="shared" si="76"/>
        <v>#VALUE!</v>
      </c>
      <c r="W212" s="24">
        <f t="shared" si="77"/>
        <v>-0.56818181818181823</v>
      </c>
    </row>
    <row r="213" spans="1:23" x14ac:dyDescent="0.35">
      <c r="A213" s="14" t="s">
        <v>77</v>
      </c>
      <c r="B213" s="14" t="s">
        <v>63</v>
      </c>
      <c r="C213" s="20">
        <v>0</v>
      </c>
      <c r="D213" s="20">
        <v>0</v>
      </c>
      <c r="E213" s="20">
        <v>0</v>
      </c>
      <c r="F213" s="26" t="s">
        <v>61</v>
      </c>
      <c r="G213" s="26" t="s">
        <v>61</v>
      </c>
      <c r="H213" s="26" t="s">
        <v>61</v>
      </c>
      <c r="I213" s="26" t="s">
        <v>61</v>
      </c>
      <c r="J213" s="26" t="s">
        <v>61</v>
      </c>
      <c r="K213" s="26" t="s">
        <v>61</v>
      </c>
      <c r="L213" s="20">
        <v>0</v>
      </c>
      <c r="M213" s="20">
        <v>0</v>
      </c>
      <c r="N213" s="20">
        <v>0</v>
      </c>
      <c r="O213" s="20">
        <v>0</v>
      </c>
      <c r="P213" s="20">
        <v>0</v>
      </c>
      <c r="Q213" s="26" t="s">
        <v>61</v>
      </c>
      <c r="R213" s="20">
        <f t="shared" si="70"/>
        <v>0</v>
      </c>
      <c r="S213" s="20">
        <f t="shared" si="74"/>
        <v>0</v>
      </c>
      <c r="T213" s="20" t="e">
        <f t="shared" si="75"/>
        <v>#VALUE!</v>
      </c>
      <c r="U213" s="24" t="e">
        <f t="shared" si="72"/>
        <v>#DIV/0!</v>
      </c>
      <c r="V213" s="24" t="e">
        <f t="shared" si="76"/>
        <v>#DIV/0!</v>
      </c>
      <c r="W213" s="24" t="e">
        <f t="shared" si="77"/>
        <v>#VALUE!</v>
      </c>
    </row>
    <row r="214" spans="1:23" x14ac:dyDescent="0.35">
      <c r="A214" s="14" t="s">
        <v>85</v>
      </c>
      <c r="B214" s="14" t="s">
        <v>71</v>
      </c>
      <c r="C214" s="20">
        <v>0</v>
      </c>
      <c r="D214" s="26" t="s">
        <v>61</v>
      </c>
      <c r="E214" s="26" t="s">
        <v>61</v>
      </c>
      <c r="F214" s="20">
        <v>0</v>
      </c>
      <c r="G214" s="26" t="s">
        <v>61</v>
      </c>
      <c r="H214" s="20">
        <v>0</v>
      </c>
      <c r="I214" s="20">
        <v>0</v>
      </c>
      <c r="J214" s="26" t="s">
        <v>61</v>
      </c>
      <c r="K214" s="26" t="s">
        <v>61</v>
      </c>
      <c r="L214" s="26" t="s">
        <v>61</v>
      </c>
      <c r="M214" s="26" t="s">
        <v>61</v>
      </c>
      <c r="N214" s="20">
        <v>0</v>
      </c>
      <c r="O214" s="20">
        <v>0</v>
      </c>
      <c r="P214" s="20">
        <v>0</v>
      </c>
      <c r="Q214" s="26" t="s">
        <v>61</v>
      </c>
      <c r="R214" s="20" t="e">
        <f t="shared" si="70"/>
        <v>#VALUE!</v>
      </c>
      <c r="S214" s="20" t="e">
        <f t="shared" si="74"/>
        <v>#VALUE!</v>
      </c>
      <c r="T214" s="20" t="e">
        <f t="shared" si="75"/>
        <v>#VALUE!</v>
      </c>
      <c r="U214" s="24" t="e">
        <f t="shared" si="72"/>
        <v>#VALUE!</v>
      </c>
      <c r="V214" s="24" t="e">
        <f t="shared" si="76"/>
        <v>#VALUE!</v>
      </c>
      <c r="W214" s="24" t="e">
        <f t="shared" si="77"/>
        <v>#VALUE!</v>
      </c>
    </row>
    <row r="215" spans="1:23" x14ac:dyDescent="0.35">
      <c r="A215" s="14" t="s">
        <v>90</v>
      </c>
      <c r="B215" s="14" t="s">
        <v>76</v>
      </c>
      <c r="C215" s="20">
        <v>27</v>
      </c>
      <c r="D215" s="20">
        <v>26</v>
      </c>
      <c r="E215" s="26" t="s">
        <v>61</v>
      </c>
      <c r="F215" s="26" t="s">
        <v>61</v>
      </c>
      <c r="G215" s="20">
        <v>155</v>
      </c>
      <c r="H215" s="20">
        <v>27</v>
      </c>
      <c r="I215" s="26" t="s">
        <v>61</v>
      </c>
      <c r="J215" s="20">
        <v>54</v>
      </c>
      <c r="K215" s="20">
        <v>12</v>
      </c>
      <c r="L215" s="20">
        <v>31</v>
      </c>
      <c r="M215" s="20">
        <v>51</v>
      </c>
      <c r="N215" s="26" t="s">
        <v>61</v>
      </c>
      <c r="O215" s="26" t="s">
        <v>61</v>
      </c>
      <c r="P215" s="20">
        <v>28</v>
      </c>
      <c r="Q215" s="20">
        <v>75</v>
      </c>
      <c r="R215" s="20" t="e">
        <f t="shared" si="70"/>
        <v>#VALUE!</v>
      </c>
      <c r="S215" s="20">
        <f t="shared" si="74"/>
        <v>-23</v>
      </c>
      <c r="T215" s="20" t="e">
        <f t="shared" si="75"/>
        <v>#VALUE!</v>
      </c>
      <c r="U215" s="24" t="e">
        <f t="shared" si="72"/>
        <v>#VALUE!</v>
      </c>
      <c r="V215" s="24">
        <f t="shared" si="76"/>
        <v>-0.45098039215686275</v>
      </c>
      <c r="W215" s="24" t="e">
        <f t="shared" si="77"/>
        <v>#VALUE!</v>
      </c>
    </row>
    <row r="217" spans="1:23" x14ac:dyDescent="0.35">
      <c r="A217" s="30" t="s">
        <v>96</v>
      </c>
    </row>
    <row r="218" spans="1:23" x14ac:dyDescent="0.35">
      <c r="A218" s="29" t="s">
        <v>105</v>
      </c>
      <c r="C218" s="1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</row>
    <row r="219" spans="1:23" x14ac:dyDescent="0.35">
      <c r="A219" s="17"/>
      <c r="B219" s="17"/>
      <c r="C219" s="3" t="s">
        <v>22</v>
      </c>
      <c r="D219" s="3" t="s">
        <v>23</v>
      </c>
      <c r="E219" s="3" t="s">
        <v>24</v>
      </c>
      <c r="F219" s="4" t="s">
        <v>22</v>
      </c>
      <c r="G219" s="4" t="s">
        <v>23</v>
      </c>
      <c r="H219" s="4" t="s">
        <v>24</v>
      </c>
      <c r="I219" s="5" t="s">
        <v>22</v>
      </c>
      <c r="J219" s="5" t="s">
        <v>23</v>
      </c>
      <c r="K219" s="5" t="s">
        <v>24</v>
      </c>
      <c r="L219" s="6" t="s">
        <v>22</v>
      </c>
      <c r="M219" s="6" t="s">
        <v>23</v>
      </c>
      <c r="N219" s="6" t="s">
        <v>24</v>
      </c>
      <c r="O219" s="11" t="s">
        <v>22</v>
      </c>
      <c r="P219" s="11" t="s">
        <v>23</v>
      </c>
      <c r="Q219" s="11" t="s">
        <v>24</v>
      </c>
      <c r="R219" s="48" t="s">
        <v>59</v>
      </c>
      <c r="S219" s="48"/>
      <c r="T219" s="48"/>
      <c r="U219" s="49" t="s">
        <v>59</v>
      </c>
      <c r="V219" s="49"/>
      <c r="W219" s="49"/>
    </row>
    <row r="220" spans="1:23" x14ac:dyDescent="0.35">
      <c r="A220" s="17"/>
      <c r="B220" s="17"/>
      <c r="C220" s="3" t="s">
        <v>25</v>
      </c>
      <c r="D220" s="3" t="s">
        <v>26</v>
      </c>
      <c r="E220" s="3" t="s">
        <v>27</v>
      </c>
      <c r="F220" s="4" t="s">
        <v>25</v>
      </c>
      <c r="G220" s="4" t="s">
        <v>26</v>
      </c>
      <c r="H220" s="4" t="s">
        <v>27</v>
      </c>
      <c r="I220" s="5" t="s">
        <v>25</v>
      </c>
      <c r="J220" s="5" t="s">
        <v>26</v>
      </c>
      <c r="K220" s="5" t="s">
        <v>27</v>
      </c>
      <c r="L220" s="6" t="s">
        <v>25</v>
      </c>
      <c r="M220" s="6" t="s">
        <v>26</v>
      </c>
      <c r="N220" s="6" t="s">
        <v>27</v>
      </c>
      <c r="O220" s="11" t="s">
        <v>25</v>
      </c>
      <c r="P220" s="11" t="s">
        <v>26</v>
      </c>
      <c r="Q220" s="11" t="s">
        <v>27</v>
      </c>
      <c r="R220" s="21" t="s">
        <v>25</v>
      </c>
      <c r="S220" s="21" t="s">
        <v>26</v>
      </c>
      <c r="T220" s="21" t="s">
        <v>27</v>
      </c>
      <c r="U220" s="22" t="s">
        <v>25</v>
      </c>
      <c r="V220" s="22" t="s">
        <v>26</v>
      </c>
      <c r="W220" s="22" t="s">
        <v>27</v>
      </c>
    </row>
    <row r="221" spans="1:23" x14ac:dyDescent="0.35">
      <c r="A221" s="17"/>
      <c r="B221" s="17"/>
      <c r="C221" s="7">
        <v>2019</v>
      </c>
      <c r="D221" s="7">
        <v>2019</v>
      </c>
      <c r="E221" s="7">
        <v>2019</v>
      </c>
      <c r="F221" s="8">
        <v>2023</v>
      </c>
      <c r="G221" s="8">
        <v>2023</v>
      </c>
      <c r="H221" s="8">
        <v>2023</v>
      </c>
      <c r="I221" s="9" t="s">
        <v>28</v>
      </c>
      <c r="J221" s="9" t="s">
        <v>28</v>
      </c>
      <c r="K221" s="9" t="s">
        <v>28</v>
      </c>
      <c r="L221" s="10" t="s">
        <v>29</v>
      </c>
      <c r="M221" s="10" t="s">
        <v>29</v>
      </c>
      <c r="N221" s="10" t="s">
        <v>29</v>
      </c>
      <c r="O221" s="12" t="s">
        <v>30</v>
      </c>
      <c r="P221" s="12" t="s">
        <v>30</v>
      </c>
      <c r="Q221" s="12" t="s">
        <v>30</v>
      </c>
      <c r="R221" s="21" t="s">
        <v>22</v>
      </c>
      <c r="S221" s="21" t="s">
        <v>23</v>
      </c>
      <c r="T221" s="21" t="s">
        <v>24</v>
      </c>
      <c r="U221" s="22" t="s">
        <v>22</v>
      </c>
      <c r="V221" s="22" t="s">
        <v>23</v>
      </c>
      <c r="W221" s="22" t="s">
        <v>24</v>
      </c>
    </row>
    <row r="222" spans="1:23" x14ac:dyDescent="0.35">
      <c r="A222" s="14" t="s">
        <v>31</v>
      </c>
      <c r="B222" s="14" t="s">
        <v>32</v>
      </c>
      <c r="C222" s="20">
        <v>8974</v>
      </c>
      <c r="D222" s="20">
        <v>9657</v>
      </c>
      <c r="E222" s="20">
        <v>10680</v>
      </c>
      <c r="F222" s="20">
        <v>5771</v>
      </c>
      <c r="G222" s="20">
        <v>9528</v>
      </c>
      <c r="H222" s="20">
        <v>6985</v>
      </c>
      <c r="I222" s="20">
        <v>9023</v>
      </c>
      <c r="J222" s="20">
        <v>9305</v>
      </c>
      <c r="K222" s="20">
        <v>8888</v>
      </c>
      <c r="L222" s="20">
        <v>9822</v>
      </c>
      <c r="M222" s="20">
        <v>9980</v>
      </c>
      <c r="N222" s="20">
        <v>8709</v>
      </c>
      <c r="O222" s="20">
        <v>10241</v>
      </c>
      <c r="P222" s="20">
        <v>11111</v>
      </c>
      <c r="Q222" s="20">
        <v>11342</v>
      </c>
      <c r="R222" s="20">
        <f>O222-L222</f>
        <v>419</v>
      </c>
      <c r="S222" s="20">
        <f t="shared" ref="S222:T225" si="78">P222-M222</f>
        <v>1131</v>
      </c>
      <c r="T222" s="20">
        <f t="shared" si="78"/>
        <v>2633</v>
      </c>
      <c r="U222" s="24">
        <f>(O222-L222)/L222</f>
        <v>4.2659336184076566E-2</v>
      </c>
      <c r="V222" s="24">
        <f t="shared" ref="V222:W225" si="79">(P222-M222)/M222</f>
        <v>0.11332665330661322</v>
      </c>
      <c r="W222" s="24">
        <f t="shared" si="79"/>
        <v>0.30233092203467676</v>
      </c>
    </row>
    <row r="223" spans="1:23" x14ac:dyDescent="0.35">
      <c r="A223" s="14" t="s">
        <v>94</v>
      </c>
      <c r="B223" s="14" t="s">
        <v>95</v>
      </c>
      <c r="C223" s="20">
        <v>8340</v>
      </c>
      <c r="D223" s="20">
        <v>8951</v>
      </c>
      <c r="E223" s="20">
        <v>9756</v>
      </c>
      <c r="F223" s="20">
        <v>5206</v>
      </c>
      <c r="G223" s="20">
        <v>8541</v>
      </c>
      <c r="H223" s="20">
        <v>6334</v>
      </c>
      <c r="I223" s="20">
        <v>8244</v>
      </c>
      <c r="J223" s="20">
        <v>7835</v>
      </c>
      <c r="K223" s="20">
        <v>8166</v>
      </c>
      <c r="L223" s="20">
        <v>8727</v>
      </c>
      <c r="M223" s="20">
        <v>9056</v>
      </c>
      <c r="N223" s="20">
        <v>7782</v>
      </c>
      <c r="O223" s="20">
        <v>9005</v>
      </c>
      <c r="P223" s="20">
        <v>9642</v>
      </c>
      <c r="Q223" s="20">
        <v>9882</v>
      </c>
      <c r="R223" s="20">
        <f t="shared" ref="R223:R225" si="80">O223-L223</f>
        <v>278</v>
      </c>
      <c r="S223" s="20">
        <f t="shared" si="78"/>
        <v>586</v>
      </c>
      <c r="T223" s="20">
        <f t="shared" si="78"/>
        <v>2100</v>
      </c>
      <c r="U223" s="24">
        <f t="shared" ref="U223:U225" si="81">(O223-L223)/L223</f>
        <v>3.1855162140483555E-2</v>
      </c>
      <c r="V223" s="24">
        <f t="shared" si="79"/>
        <v>6.4708480565371027E-2</v>
      </c>
      <c r="W223" s="24">
        <f t="shared" si="79"/>
        <v>0.26985350809560527</v>
      </c>
    </row>
    <row r="224" spans="1:23" x14ac:dyDescent="0.35">
      <c r="A224" s="14" t="s">
        <v>60</v>
      </c>
      <c r="B224" s="14" t="s">
        <v>60</v>
      </c>
      <c r="C224" s="20">
        <v>8253</v>
      </c>
      <c r="D224" s="20">
        <v>8682</v>
      </c>
      <c r="E224" s="20">
        <v>9635</v>
      </c>
      <c r="F224" s="26" t="s">
        <v>61</v>
      </c>
      <c r="G224" s="20">
        <v>8506</v>
      </c>
      <c r="H224" s="20">
        <v>6278</v>
      </c>
      <c r="I224" s="20">
        <v>8204</v>
      </c>
      <c r="J224" s="20">
        <v>7792</v>
      </c>
      <c r="K224" s="26" t="s">
        <v>61</v>
      </c>
      <c r="L224" s="20">
        <v>8667</v>
      </c>
      <c r="M224" s="20">
        <v>9015</v>
      </c>
      <c r="N224" s="20">
        <v>7773</v>
      </c>
      <c r="O224" s="20">
        <v>8973</v>
      </c>
      <c r="P224" s="20">
        <v>9597</v>
      </c>
      <c r="Q224" s="20">
        <v>9833</v>
      </c>
      <c r="R224" s="20">
        <f t="shared" si="80"/>
        <v>306</v>
      </c>
      <c r="S224" s="20">
        <f t="shared" si="78"/>
        <v>582</v>
      </c>
      <c r="T224" s="20">
        <f t="shared" si="78"/>
        <v>2060</v>
      </c>
      <c r="U224" s="24">
        <f t="shared" si="81"/>
        <v>3.5306334371754934E-2</v>
      </c>
      <c r="V224" s="24">
        <f t="shared" si="79"/>
        <v>6.4559068219633947E-2</v>
      </c>
      <c r="W224" s="24">
        <f t="shared" si="79"/>
        <v>0.26501994082078989</v>
      </c>
    </row>
    <row r="225" spans="1:23" x14ac:dyDescent="0.35">
      <c r="A225" s="14" t="s">
        <v>91</v>
      </c>
      <c r="B225" s="14" t="s">
        <v>62</v>
      </c>
      <c r="C225" s="20">
        <v>87</v>
      </c>
      <c r="D225" s="20">
        <v>269</v>
      </c>
      <c r="E225" s="20">
        <v>121</v>
      </c>
      <c r="F225" s="26" t="s">
        <v>61</v>
      </c>
      <c r="G225" s="20">
        <v>35</v>
      </c>
      <c r="H225" s="20">
        <v>56</v>
      </c>
      <c r="I225" s="20">
        <v>40</v>
      </c>
      <c r="J225" s="20">
        <v>43</v>
      </c>
      <c r="K225" s="26" t="s">
        <v>61</v>
      </c>
      <c r="L225" s="20">
        <v>60</v>
      </c>
      <c r="M225" s="20">
        <v>41</v>
      </c>
      <c r="N225" s="20">
        <v>9</v>
      </c>
      <c r="O225" s="20">
        <v>32</v>
      </c>
      <c r="P225" s="20">
        <v>45</v>
      </c>
      <c r="Q225" s="20">
        <v>49</v>
      </c>
      <c r="R225" s="20">
        <f t="shared" si="80"/>
        <v>-28</v>
      </c>
      <c r="S225" s="20">
        <f t="shared" si="78"/>
        <v>4</v>
      </c>
      <c r="T225" s="20">
        <f t="shared" si="78"/>
        <v>40</v>
      </c>
      <c r="U225" s="24">
        <f t="shared" si="81"/>
        <v>-0.46666666666666667</v>
      </c>
      <c r="V225" s="24">
        <f t="shared" si="79"/>
        <v>9.7560975609756101E-2</v>
      </c>
      <c r="W225" s="24">
        <f t="shared" si="79"/>
        <v>4.4444444444444446</v>
      </c>
    </row>
    <row r="226" spans="1:23" x14ac:dyDescent="0.35">
      <c r="A226" s="14" t="s">
        <v>87</v>
      </c>
      <c r="B226" s="14" t="s">
        <v>73</v>
      </c>
      <c r="C226" s="20">
        <v>406</v>
      </c>
      <c r="D226" s="20">
        <v>294</v>
      </c>
      <c r="E226" s="20">
        <v>488</v>
      </c>
      <c r="F226" s="20">
        <v>219</v>
      </c>
      <c r="G226" s="20">
        <v>469</v>
      </c>
      <c r="H226" s="20">
        <v>225</v>
      </c>
      <c r="I226" s="20">
        <v>235</v>
      </c>
      <c r="J226" s="20">
        <v>422</v>
      </c>
      <c r="K226" s="20">
        <v>266</v>
      </c>
      <c r="L226" s="20">
        <v>298</v>
      </c>
      <c r="M226" s="20">
        <v>410</v>
      </c>
      <c r="N226" s="20">
        <v>336</v>
      </c>
      <c r="O226" s="20">
        <v>421</v>
      </c>
      <c r="P226" s="20">
        <v>650</v>
      </c>
      <c r="Q226" s="20">
        <v>750</v>
      </c>
      <c r="R226" s="20">
        <f t="shared" ref="R226:R235" si="82">O226-L226</f>
        <v>123</v>
      </c>
      <c r="S226" s="20">
        <f t="shared" ref="S226:S235" si="83">P226-M226</f>
        <v>240</v>
      </c>
      <c r="T226" s="20">
        <f t="shared" ref="T226:T235" si="84">Q226-N226</f>
        <v>414</v>
      </c>
      <c r="U226" s="24">
        <f t="shared" ref="U226:U235" si="85">(O226-L226)/L226</f>
        <v>0.41275167785234901</v>
      </c>
      <c r="V226" s="24">
        <f t="shared" ref="V226:V235" si="86">(P226-M226)/M226</f>
        <v>0.58536585365853655</v>
      </c>
      <c r="W226" s="24">
        <f t="shared" ref="W226:W235" si="87">(Q226-N226)/N226</f>
        <v>1.2321428571428572</v>
      </c>
    </row>
    <row r="227" spans="1:23" x14ac:dyDescent="0.35">
      <c r="A227" s="14" t="s">
        <v>82</v>
      </c>
      <c r="B227" s="14" t="s">
        <v>68</v>
      </c>
      <c r="C227" s="26" t="s">
        <v>61</v>
      </c>
      <c r="D227" s="20">
        <v>51</v>
      </c>
      <c r="E227" s="20">
        <v>105</v>
      </c>
      <c r="F227" s="20">
        <v>109</v>
      </c>
      <c r="G227" s="20">
        <v>139</v>
      </c>
      <c r="H227" s="20">
        <v>97</v>
      </c>
      <c r="I227" s="20">
        <v>203</v>
      </c>
      <c r="J227" s="20">
        <v>303</v>
      </c>
      <c r="K227" s="20">
        <v>102</v>
      </c>
      <c r="L227" s="20">
        <v>384</v>
      </c>
      <c r="M227" s="20">
        <v>282</v>
      </c>
      <c r="N227" s="20">
        <v>76</v>
      </c>
      <c r="O227" s="20">
        <v>421</v>
      </c>
      <c r="P227" s="20">
        <v>309</v>
      </c>
      <c r="Q227" s="20">
        <v>145</v>
      </c>
      <c r="R227" s="20">
        <f t="shared" si="82"/>
        <v>37</v>
      </c>
      <c r="S227" s="20">
        <f t="shared" si="83"/>
        <v>27</v>
      </c>
      <c r="T227" s="20">
        <f t="shared" si="84"/>
        <v>69</v>
      </c>
      <c r="U227" s="24">
        <f t="shared" si="85"/>
        <v>9.6354166666666671E-2</v>
      </c>
      <c r="V227" s="24">
        <f t="shared" si="86"/>
        <v>9.5744680851063829E-2</v>
      </c>
      <c r="W227" s="24">
        <f t="shared" si="87"/>
        <v>0.90789473684210531</v>
      </c>
    </row>
    <row r="228" spans="1:23" x14ac:dyDescent="0.35">
      <c r="A228" s="14" t="s">
        <v>84</v>
      </c>
      <c r="B228" s="14" t="s">
        <v>70</v>
      </c>
      <c r="C228" s="20">
        <v>69</v>
      </c>
      <c r="D228" s="20">
        <v>41</v>
      </c>
      <c r="E228" s="20">
        <v>33</v>
      </c>
      <c r="F228" s="20">
        <v>61</v>
      </c>
      <c r="G228" s="20">
        <v>83</v>
      </c>
      <c r="H228" s="20">
        <v>62</v>
      </c>
      <c r="I228" s="20">
        <v>57</v>
      </c>
      <c r="J228" s="20">
        <v>187</v>
      </c>
      <c r="K228" s="20">
        <v>116</v>
      </c>
      <c r="L228" s="20">
        <v>112</v>
      </c>
      <c r="M228" s="20">
        <v>62</v>
      </c>
      <c r="N228" s="20">
        <v>234</v>
      </c>
      <c r="O228" s="20">
        <v>148</v>
      </c>
      <c r="P228" s="20">
        <v>153</v>
      </c>
      <c r="Q228" s="20">
        <v>291</v>
      </c>
      <c r="R228" s="20">
        <f t="shared" si="82"/>
        <v>36</v>
      </c>
      <c r="S228" s="20">
        <f t="shared" si="83"/>
        <v>91</v>
      </c>
      <c r="T228" s="20">
        <f t="shared" si="84"/>
        <v>57</v>
      </c>
      <c r="U228" s="24">
        <f t="shared" si="85"/>
        <v>0.32142857142857145</v>
      </c>
      <c r="V228" s="24">
        <f t="shared" si="86"/>
        <v>1.467741935483871</v>
      </c>
      <c r="W228" s="24">
        <f t="shared" si="87"/>
        <v>0.24358974358974358</v>
      </c>
    </row>
    <row r="229" spans="1:23" x14ac:dyDescent="0.35">
      <c r="A229" s="14" t="s">
        <v>86</v>
      </c>
      <c r="B229" s="14" t="s">
        <v>72</v>
      </c>
      <c r="C229" s="20">
        <v>22</v>
      </c>
      <c r="D229" s="20">
        <v>24</v>
      </c>
      <c r="E229" s="20">
        <v>88</v>
      </c>
      <c r="F229" s="20">
        <v>39</v>
      </c>
      <c r="G229" s="20">
        <v>29</v>
      </c>
      <c r="H229" s="20">
        <v>85</v>
      </c>
      <c r="I229" s="20">
        <v>23</v>
      </c>
      <c r="J229" s="20">
        <v>42</v>
      </c>
      <c r="K229" s="20">
        <v>74</v>
      </c>
      <c r="L229" s="20">
        <v>47</v>
      </c>
      <c r="M229" s="20">
        <v>37</v>
      </c>
      <c r="N229" s="20">
        <v>95</v>
      </c>
      <c r="O229" s="20">
        <v>52</v>
      </c>
      <c r="P229" s="20">
        <v>71</v>
      </c>
      <c r="Q229" s="20">
        <v>90</v>
      </c>
      <c r="R229" s="20">
        <f t="shared" si="82"/>
        <v>5</v>
      </c>
      <c r="S229" s="20">
        <f t="shared" si="83"/>
        <v>34</v>
      </c>
      <c r="T229" s="20">
        <f t="shared" si="84"/>
        <v>-5</v>
      </c>
      <c r="U229" s="24">
        <f t="shared" si="85"/>
        <v>0.10638297872340426</v>
      </c>
      <c r="V229" s="24">
        <f t="shared" si="86"/>
        <v>0.91891891891891897</v>
      </c>
      <c r="W229" s="24">
        <f t="shared" si="87"/>
        <v>-5.2631578947368418E-2</v>
      </c>
    </row>
    <row r="230" spans="1:23" x14ac:dyDescent="0.35">
      <c r="A230" s="14" t="s">
        <v>78</v>
      </c>
      <c r="B230" s="14" t="s">
        <v>64</v>
      </c>
      <c r="C230" s="20">
        <v>47</v>
      </c>
      <c r="D230" s="20">
        <v>187</v>
      </c>
      <c r="E230" s="20">
        <v>105</v>
      </c>
      <c r="F230" s="20">
        <v>35</v>
      </c>
      <c r="G230" s="20">
        <v>102</v>
      </c>
      <c r="H230" s="20">
        <v>49</v>
      </c>
      <c r="I230" s="20">
        <v>51</v>
      </c>
      <c r="J230" s="20">
        <v>60</v>
      </c>
      <c r="K230" s="20">
        <v>24</v>
      </c>
      <c r="L230" s="20">
        <v>71</v>
      </c>
      <c r="M230" s="20">
        <v>34</v>
      </c>
      <c r="N230" s="20">
        <v>20</v>
      </c>
      <c r="O230" s="20">
        <v>53</v>
      </c>
      <c r="P230" s="20">
        <v>55</v>
      </c>
      <c r="Q230" s="20">
        <v>73</v>
      </c>
      <c r="R230" s="20">
        <f t="shared" si="82"/>
        <v>-18</v>
      </c>
      <c r="S230" s="20">
        <f t="shared" si="83"/>
        <v>21</v>
      </c>
      <c r="T230" s="20">
        <f t="shared" si="84"/>
        <v>53</v>
      </c>
      <c r="U230" s="24">
        <f t="shared" si="85"/>
        <v>-0.25352112676056338</v>
      </c>
      <c r="V230" s="24">
        <f t="shared" si="86"/>
        <v>0.61764705882352944</v>
      </c>
      <c r="W230" s="24">
        <f t="shared" si="87"/>
        <v>2.65</v>
      </c>
    </row>
    <row r="231" spans="1:23" x14ac:dyDescent="0.35">
      <c r="A231" s="14" t="s">
        <v>89</v>
      </c>
      <c r="B231" s="14" t="s">
        <v>75</v>
      </c>
      <c r="C231" s="20">
        <v>12</v>
      </c>
      <c r="D231" s="20">
        <v>8</v>
      </c>
      <c r="E231" s="26" t="s">
        <v>61</v>
      </c>
      <c r="F231" s="20">
        <v>16</v>
      </c>
      <c r="G231" s="20">
        <v>35</v>
      </c>
      <c r="H231" s="20">
        <v>18</v>
      </c>
      <c r="I231" s="20">
        <v>40</v>
      </c>
      <c r="J231" s="20">
        <v>21</v>
      </c>
      <c r="K231" s="20">
        <v>15</v>
      </c>
      <c r="L231" s="20">
        <v>60</v>
      </c>
      <c r="M231" s="26" t="s">
        <v>61</v>
      </c>
      <c r="N231" s="20">
        <v>77</v>
      </c>
      <c r="O231" s="20">
        <v>23</v>
      </c>
      <c r="P231" s="20">
        <v>26</v>
      </c>
      <c r="Q231" s="20">
        <v>16</v>
      </c>
      <c r="R231" s="20">
        <f t="shared" si="82"/>
        <v>-37</v>
      </c>
      <c r="S231" s="20" t="e">
        <f t="shared" si="83"/>
        <v>#VALUE!</v>
      </c>
      <c r="T231" s="20">
        <f t="shared" si="84"/>
        <v>-61</v>
      </c>
      <c r="U231" s="24">
        <f t="shared" si="85"/>
        <v>-0.6166666666666667</v>
      </c>
      <c r="V231" s="24" t="e">
        <f t="shared" si="86"/>
        <v>#VALUE!</v>
      </c>
      <c r="W231" s="24">
        <f t="shared" si="87"/>
        <v>-0.79220779220779225</v>
      </c>
    </row>
    <row r="232" spans="1:23" x14ac:dyDescent="0.35">
      <c r="A232" s="14" t="s">
        <v>77</v>
      </c>
      <c r="B232" s="14" t="s">
        <v>63</v>
      </c>
      <c r="C232" s="20">
        <v>0</v>
      </c>
      <c r="D232" s="26" t="s">
        <v>61</v>
      </c>
      <c r="E232" s="26" t="s">
        <v>61</v>
      </c>
      <c r="F232" s="20">
        <v>0</v>
      </c>
      <c r="G232" s="20">
        <v>0</v>
      </c>
      <c r="H232" s="26" t="s">
        <v>61</v>
      </c>
      <c r="I232" s="20">
        <v>0</v>
      </c>
      <c r="J232" s="20">
        <v>0</v>
      </c>
      <c r="K232" s="26" t="s">
        <v>61</v>
      </c>
      <c r="L232" s="20">
        <v>0</v>
      </c>
      <c r="M232" s="20">
        <v>0</v>
      </c>
      <c r="N232" s="20">
        <v>0</v>
      </c>
      <c r="O232" s="20">
        <v>0</v>
      </c>
      <c r="P232" s="20">
        <v>0</v>
      </c>
      <c r="Q232" s="20">
        <v>0</v>
      </c>
      <c r="R232" s="20">
        <f t="shared" si="82"/>
        <v>0</v>
      </c>
      <c r="S232" s="20">
        <f t="shared" si="83"/>
        <v>0</v>
      </c>
      <c r="T232" s="20">
        <f t="shared" si="84"/>
        <v>0</v>
      </c>
      <c r="U232" s="24" t="e">
        <f t="shared" si="85"/>
        <v>#DIV/0!</v>
      </c>
      <c r="V232" s="24" t="e">
        <f t="shared" si="86"/>
        <v>#DIV/0!</v>
      </c>
      <c r="W232" s="24" t="e">
        <f t="shared" si="87"/>
        <v>#DIV/0!</v>
      </c>
    </row>
    <row r="233" spans="1:23" x14ac:dyDescent="0.35">
      <c r="A233" s="14" t="s">
        <v>79</v>
      </c>
      <c r="B233" s="14" t="s">
        <v>65</v>
      </c>
      <c r="C233" s="20">
        <v>0</v>
      </c>
      <c r="D233" s="26" t="s">
        <v>61</v>
      </c>
      <c r="E233" s="20">
        <v>0</v>
      </c>
      <c r="F233" s="26" t="s">
        <v>61</v>
      </c>
      <c r="G233" s="26" t="s">
        <v>61</v>
      </c>
      <c r="H233" s="26" t="s">
        <v>61</v>
      </c>
      <c r="I233" s="20">
        <v>0</v>
      </c>
      <c r="J233" s="20">
        <v>0</v>
      </c>
      <c r="K233" s="26" t="s">
        <v>61</v>
      </c>
      <c r="L233" s="20">
        <v>0</v>
      </c>
      <c r="M233" s="20">
        <v>0</v>
      </c>
      <c r="N233" s="20">
        <v>0</v>
      </c>
      <c r="O233" s="26" t="s">
        <v>61</v>
      </c>
      <c r="P233" s="20">
        <v>0</v>
      </c>
      <c r="Q233" s="20">
        <v>0</v>
      </c>
      <c r="R233" s="20" t="e">
        <f t="shared" si="82"/>
        <v>#VALUE!</v>
      </c>
      <c r="S233" s="20">
        <f t="shared" si="83"/>
        <v>0</v>
      </c>
      <c r="T233" s="20">
        <f t="shared" si="84"/>
        <v>0</v>
      </c>
      <c r="U233" s="24" t="e">
        <f t="shared" si="85"/>
        <v>#VALUE!</v>
      </c>
      <c r="V233" s="24" t="e">
        <f t="shared" si="86"/>
        <v>#DIV/0!</v>
      </c>
      <c r="W233" s="24" t="e">
        <f t="shared" si="87"/>
        <v>#DIV/0!</v>
      </c>
    </row>
    <row r="234" spans="1:23" x14ac:dyDescent="0.35">
      <c r="A234" s="14" t="s">
        <v>81</v>
      </c>
      <c r="B234" s="14" t="s">
        <v>67</v>
      </c>
      <c r="C234" s="20">
        <v>15</v>
      </c>
      <c r="D234" s="26" t="s">
        <v>61</v>
      </c>
      <c r="E234" s="26" t="s">
        <v>61</v>
      </c>
      <c r="F234" s="26" t="s">
        <v>61</v>
      </c>
      <c r="G234" s="26" t="s">
        <v>61</v>
      </c>
      <c r="H234" s="20">
        <v>66</v>
      </c>
      <c r="I234" s="26" t="s">
        <v>61</v>
      </c>
      <c r="J234" s="20">
        <v>11</v>
      </c>
      <c r="K234" s="20">
        <v>31</v>
      </c>
      <c r="L234" s="20">
        <v>38</v>
      </c>
      <c r="M234" s="20">
        <v>11</v>
      </c>
      <c r="N234" s="20">
        <v>55</v>
      </c>
      <c r="O234" s="26" t="s">
        <v>61</v>
      </c>
      <c r="P234" s="20">
        <v>45</v>
      </c>
      <c r="Q234" s="20">
        <v>38</v>
      </c>
      <c r="R234" s="20" t="e">
        <f t="shared" si="82"/>
        <v>#VALUE!</v>
      </c>
      <c r="S234" s="20">
        <f t="shared" si="83"/>
        <v>34</v>
      </c>
      <c r="T234" s="20">
        <f t="shared" si="84"/>
        <v>-17</v>
      </c>
      <c r="U234" s="24" t="e">
        <f t="shared" si="85"/>
        <v>#VALUE!</v>
      </c>
      <c r="V234" s="24">
        <f t="shared" si="86"/>
        <v>3.0909090909090908</v>
      </c>
      <c r="W234" s="24">
        <f t="shared" si="87"/>
        <v>-0.30909090909090908</v>
      </c>
    </row>
    <row r="235" spans="1:23" x14ac:dyDescent="0.35">
      <c r="A235" s="14" t="s">
        <v>88</v>
      </c>
      <c r="B235" s="14" t="s">
        <v>74</v>
      </c>
      <c r="C235" s="20">
        <v>14</v>
      </c>
      <c r="D235" s="26" t="s">
        <v>61</v>
      </c>
      <c r="E235" s="26" t="s">
        <v>61</v>
      </c>
      <c r="F235" s="20">
        <v>6</v>
      </c>
      <c r="G235" s="20">
        <v>28</v>
      </c>
      <c r="H235" s="26" t="s">
        <v>61</v>
      </c>
      <c r="I235" s="26" t="s">
        <v>61</v>
      </c>
      <c r="J235" s="20">
        <v>275</v>
      </c>
      <c r="K235" s="20">
        <v>43</v>
      </c>
      <c r="L235" s="20">
        <v>21</v>
      </c>
      <c r="M235" s="20">
        <v>42</v>
      </c>
      <c r="N235" s="20">
        <v>11</v>
      </c>
      <c r="O235" s="20">
        <v>19</v>
      </c>
      <c r="P235" s="20">
        <v>54</v>
      </c>
      <c r="Q235" s="26" t="s">
        <v>61</v>
      </c>
      <c r="R235" s="20">
        <f t="shared" si="82"/>
        <v>-2</v>
      </c>
      <c r="S235" s="20">
        <f t="shared" si="83"/>
        <v>12</v>
      </c>
      <c r="T235" s="20" t="e">
        <f t="shared" si="84"/>
        <v>#VALUE!</v>
      </c>
      <c r="U235" s="24">
        <f t="shared" si="85"/>
        <v>-9.5238095238095233E-2</v>
      </c>
      <c r="V235" s="24">
        <f t="shared" si="86"/>
        <v>0.2857142857142857</v>
      </c>
      <c r="W235" s="24" t="e">
        <f t="shared" si="87"/>
        <v>#VALUE!</v>
      </c>
    </row>
    <row r="237" spans="1:23" x14ac:dyDescent="0.35">
      <c r="A237" s="30" t="s">
        <v>96</v>
      </c>
    </row>
    <row r="238" spans="1:23" x14ac:dyDescent="0.35">
      <c r="A238" s="29" t="s">
        <v>103</v>
      </c>
      <c r="C238" s="1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</row>
    <row r="239" spans="1:23" x14ac:dyDescent="0.35">
      <c r="A239" s="17"/>
      <c r="B239" s="17"/>
      <c r="C239" s="3" t="s">
        <v>22</v>
      </c>
      <c r="D239" s="3" t="s">
        <v>23</v>
      </c>
      <c r="E239" s="3" t="s">
        <v>24</v>
      </c>
      <c r="F239" s="4" t="s">
        <v>22</v>
      </c>
      <c r="G239" s="4" t="s">
        <v>23</v>
      </c>
      <c r="H239" s="4" t="s">
        <v>24</v>
      </c>
      <c r="I239" s="5" t="s">
        <v>22</v>
      </c>
      <c r="J239" s="5" t="s">
        <v>23</v>
      </c>
      <c r="K239" s="5" t="s">
        <v>24</v>
      </c>
      <c r="L239" s="6" t="s">
        <v>22</v>
      </c>
      <c r="M239" s="6" t="s">
        <v>23</v>
      </c>
      <c r="N239" s="6" t="s">
        <v>24</v>
      </c>
      <c r="O239" s="11" t="s">
        <v>22</v>
      </c>
      <c r="P239" s="11" t="s">
        <v>23</v>
      </c>
      <c r="Q239" s="11" t="s">
        <v>24</v>
      </c>
      <c r="R239" s="48" t="s">
        <v>59</v>
      </c>
      <c r="S239" s="48"/>
      <c r="T239" s="48"/>
      <c r="U239" s="49" t="s">
        <v>59</v>
      </c>
      <c r="V239" s="49"/>
      <c r="W239" s="49"/>
    </row>
    <row r="240" spans="1:23" x14ac:dyDescent="0.35">
      <c r="A240" s="17"/>
      <c r="B240" s="17"/>
      <c r="C240" s="3" t="s">
        <v>25</v>
      </c>
      <c r="D240" s="3" t="s">
        <v>26</v>
      </c>
      <c r="E240" s="3" t="s">
        <v>27</v>
      </c>
      <c r="F240" s="4" t="s">
        <v>25</v>
      </c>
      <c r="G240" s="4" t="s">
        <v>26</v>
      </c>
      <c r="H240" s="4" t="s">
        <v>27</v>
      </c>
      <c r="I240" s="5" t="s">
        <v>25</v>
      </c>
      <c r="J240" s="5" t="s">
        <v>26</v>
      </c>
      <c r="K240" s="5" t="s">
        <v>27</v>
      </c>
      <c r="L240" s="6" t="s">
        <v>25</v>
      </c>
      <c r="M240" s="6" t="s">
        <v>26</v>
      </c>
      <c r="N240" s="6" t="s">
        <v>27</v>
      </c>
      <c r="O240" s="11" t="s">
        <v>25</v>
      </c>
      <c r="P240" s="11" t="s">
        <v>26</v>
      </c>
      <c r="Q240" s="11" t="s">
        <v>27</v>
      </c>
      <c r="R240" s="21" t="s">
        <v>25</v>
      </c>
      <c r="S240" s="21" t="s">
        <v>26</v>
      </c>
      <c r="T240" s="21" t="s">
        <v>27</v>
      </c>
      <c r="U240" s="22" t="s">
        <v>25</v>
      </c>
      <c r="V240" s="22" t="s">
        <v>26</v>
      </c>
      <c r="W240" s="22" t="s">
        <v>27</v>
      </c>
    </row>
    <row r="241" spans="1:23" x14ac:dyDescent="0.35">
      <c r="A241" s="17"/>
      <c r="B241" s="17"/>
      <c r="C241" s="7">
        <v>2019</v>
      </c>
      <c r="D241" s="7">
        <v>2019</v>
      </c>
      <c r="E241" s="7">
        <v>2019</v>
      </c>
      <c r="F241" s="8">
        <v>2023</v>
      </c>
      <c r="G241" s="8">
        <v>2023</v>
      </c>
      <c r="H241" s="8">
        <v>2023</v>
      </c>
      <c r="I241" s="9" t="s">
        <v>28</v>
      </c>
      <c r="J241" s="9" t="s">
        <v>28</v>
      </c>
      <c r="K241" s="9" t="s">
        <v>28</v>
      </c>
      <c r="L241" s="10" t="s">
        <v>29</v>
      </c>
      <c r="M241" s="10" t="s">
        <v>29</v>
      </c>
      <c r="N241" s="10" t="s">
        <v>29</v>
      </c>
      <c r="O241" s="12" t="s">
        <v>30</v>
      </c>
      <c r="P241" s="12" t="s">
        <v>30</v>
      </c>
      <c r="Q241" s="12" t="s">
        <v>30</v>
      </c>
      <c r="R241" s="21" t="s">
        <v>22</v>
      </c>
      <c r="S241" s="21" t="s">
        <v>23</v>
      </c>
      <c r="T241" s="21" t="s">
        <v>24</v>
      </c>
      <c r="U241" s="22" t="s">
        <v>22</v>
      </c>
      <c r="V241" s="22" t="s">
        <v>23</v>
      </c>
      <c r="W241" s="22" t="s">
        <v>24</v>
      </c>
    </row>
    <row r="242" spans="1:23" x14ac:dyDescent="0.35">
      <c r="A242" s="14" t="s">
        <v>31</v>
      </c>
      <c r="B242" s="14" t="s">
        <v>32</v>
      </c>
      <c r="C242" s="20">
        <v>8439</v>
      </c>
      <c r="D242" s="20">
        <v>7237</v>
      </c>
      <c r="E242" s="20">
        <v>9774</v>
      </c>
      <c r="F242" s="20">
        <v>5763</v>
      </c>
      <c r="G242" s="20">
        <v>5649</v>
      </c>
      <c r="H242" s="20">
        <v>6209</v>
      </c>
      <c r="I242" s="20">
        <v>4685</v>
      </c>
      <c r="J242" s="20">
        <v>5332</v>
      </c>
      <c r="K242" s="20">
        <v>7186</v>
      </c>
      <c r="L242" s="20">
        <v>6208</v>
      </c>
      <c r="M242" s="20">
        <v>5782</v>
      </c>
      <c r="N242" s="20">
        <v>7638</v>
      </c>
      <c r="O242" s="20">
        <v>5925</v>
      </c>
      <c r="P242" s="20">
        <v>6807</v>
      </c>
      <c r="Q242" s="20">
        <v>8004</v>
      </c>
      <c r="R242" s="20">
        <f>O242-L242</f>
        <v>-283</v>
      </c>
      <c r="S242" s="20">
        <f t="shared" ref="S242:T245" si="88">P242-M242</f>
        <v>1025</v>
      </c>
      <c r="T242" s="20">
        <f t="shared" si="88"/>
        <v>366</v>
      </c>
      <c r="U242" s="24">
        <f>(O242-L242)/L242</f>
        <v>-4.5586340206185565E-2</v>
      </c>
      <c r="V242" s="24">
        <f t="shared" ref="V242:W245" si="89">(P242-M242)/M242</f>
        <v>0.17727429955032861</v>
      </c>
      <c r="W242" s="24">
        <f t="shared" si="89"/>
        <v>4.7918303220738416E-2</v>
      </c>
    </row>
    <row r="243" spans="1:23" x14ac:dyDescent="0.35">
      <c r="A243" s="14" t="s">
        <v>94</v>
      </c>
      <c r="B243" s="14" t="s">
        <v>95</v>
      </c>
      <c r="C243" s="20">
        <v>4377</v>
      </c>
      <c r="D243" s="20">
        <v>4773</v>
      </c>
      <c r="E243" s="20">
        <v>5198</v>
      </c>
      <c r="F243" s="20">
        <v>3802</v>
      </c>
      <c r="G243" s="20">
        <v>3716</v>
      </c>
      <c r="H243" s="20">
        <v>4567</v>
      </c>
      <c r="I243" s="20">
        <v>3159</v>
      </c>
      <c r="J243" s="20">
        <v>3330</v>
      </c>
      <c r="K243" s="20">
        <v>4850</v>
      </c>
      <c r="L243" s="20">
        <v>4428</v>
      </c>
      <c r="M243" s="20">
        <v>4244</v>
      </c>
      <c r="N243" s="20">
        <v>4651</v>
      </c>
      <c r="O243" s="20">
        <v>4066</v>
      </c>
      <c r="P243" s="20">
        <v>4618</v>
      </c>
      <c r="Q243" s="20">
        <v>4936</v>
      </c>
      <c r="R243" s="20">
        <f t="shared" ref="R243:R245" si="90">O243-L243</f>
        <v>-362</v>
      </c>
      <c r="S243" s="20">
        <f t="shared" si="88"/>
        <v>374</v>
      </c>
      <c r="T243" s="20">
        <f t="shared" si="88"/>
        <v>285</v>
      </c>
      <c r="U243" s="24">
        <f t="shared" ref="U243:U245" si="91">(O243-L243)/L243</f>
        <v>-8.1752484191508587E-2</v>
      </c>
      <c r="V243" s="24">
        <f t="shared" si="89"/>
        <v>8.8124410933082001E-2</v>
      </c>
      <c r="W243" s="24">
        <f t="shared" si="89"/>
        <v>6.1277144700064505E-2</v>
      </c>
    </row>
    <row r="244" spans="1:23" x14ac:dyDescent="0.35">
      <c r="A244" s="14" t="s">
        <v>60</v>
      </c>
      <c r="B244" s="14" t="s">
        <v>60</v>
      </c>
      <c r="C244" s="20">
        <v>4248</v>
      </c>
      <c r="D244" s="20">
        <v>4614</v>
      </c>
      <c r="E244" s="20">
        <v>5059</v>
      </c>
      <c r="F244" s="20">
        <v>3761</v>
      </c>
      <c r="G244" s="26" t="s">
        <v>61</v>
      </c>
      <c r="H244" s="26" t="s">
        <v>61</v>
      </c>
      <c r="I244" s="26" t="s">
        <v>61</v>
      </c>
      <c r="J244" s="20">
        <v>3283</v>
      </c>
      <c r="K244" s="20">
        <v>4806</v>
      </c>
      <c r="L244" s="20">
        <v>4401</v>
      </c>
      <c r="M244" s="20">
        <v>4188</v>
      </c>
      <c r="N244" s="20">
        <v>4620</v>
      </c>
      <c r="O244" s="20">
        <v>4005</v>
      </c>
      <c r="P244" s="20">
        <v>4556</v>
      </c>
      <c r="Q244" s="26" t="s">
        <v>61</v>
      </c>
      <c r="R244" s="20">
        <f t="shared" si="90"/>
        <v>-396</v>
      </c>
      <c r="S244" s="20">
        <f t="shared" si="88"/>
        <v>368</v>
      </c>
      <c r="T244" s="20" t="e">
        <f t="shared" si="88"/>
        <v>#VALUE!</v>
      </c>
      <c r="U244" s="24">
        <f t="shared" si="91"/>
        <v>-8.9979550102249492E-2</v>
      </c>
      <c r="V244" s="24">
        <f t="shared" si="89"/>
        <v>8.7870105062082135E-2</v>
      </c>
      <c r="W244" s="24" t="e">
        <f t="shared" si="89"/>
        <v>#VALUE!</v>
      </c>
    </row>
    <row r="245" spans="1:23" x14ac:dyDescent="0.35">
      <c r="A245" s="14" t="s">
        <v>91</v>
      </c>
      <c r="B245" s="14" t="s">
        <v>62</v>
      </c>
      <c r="C245" s="20">
        <v>129</v>
      </c>
      <c r="D245" s="20">
        <v>159</v>
      </c>
      <c r="E245" s="20">
        <v>139</v>
      </c>
      <c r="F245" s="20">
        <v>41</v>
      </c>
      <c r="G245" s="26" t="s">
        <v>61</v>
      </c>
      <c r="H245" s="26" t="s">
        <v>61</v>
      </c>
      <c r="I245" s="26" t="s">
        <v>61</v>
      </c>
      <c r="J245" s="20">
        <v>47</v>
      </c>
      <c r="K245" s="20">
        <v>44</v>
      </c>
      <c r="L245" s="20">
        <v>27</v>
      </c>
      <c r="M245" s="20">
        <v>56</v>
      </c>
      <c r="N245" s="20">
        <v>31</v>
      </c>
      <c r="O245" s="20">
        <v>61</v>
      </c>
      <c r="P245" s="20">
        <v>62</v>
      </c>
      <c r="Q245" s="26" t="s">
        <v>61</v>
      </c>
      <c r="R245" s="20">
        <f t="shared" si="90"/>
        <v>34</v>
      </c>
      <c r="S245" s="20">
        <f t="shared" si="88"/>
        <v>6</v>
      </c>
      <c r="T245" s="20" t="e">
        <f t="shared" si="88"/>
        <v>#VALUE!</v>
      </c>
      <c r="U245" s="24">
        <f t="shared" si="91"/>
        <v>1.2592592592592593</v>
      </c>
      <c r="V245" s="24">
        <f t="shared" si="89"/>
        <v>0.10714285714285714</v>
      </c>
      <c r="W245" s="24" t="e">
        <f t="shared" si="89"/>
        <v>#VALUE!</v>
      </c>
    </row>
    <row r="246" spans="1:23" x14ac:dyDescent="0.35">
      <c r="A246" s="14" t="s">
        <v>84</v>
      </c>
      <c r="B246" s="14" t="s">
        <v>70</v>
      </c>
      <c r="C246" s="20">
        <v>3204</v>
      </c>
      <c r="D246" s="20">
        <v>1603</v>
      </c>
      <c r="E246" s="20">
        <v>2749</v>
      </c>
      <c r="F246" s="20">
        <v>1523</v>
      </c>
      <c r="G246" s="20">
        <v>1494</v>
      </c>
      <c r="H246" s="20">
        <v>1102</v>
      </c>
      <c r="I246" s="20">
        <v>909</v>
      </c>
      <c r="J246" s="20">
        <v>1185</v>
      </c>
      <c r="K246" s="20">
        <v>1503</v>
      </c>
      <c r="L246" s="20">
        <v>1354</v>
      </c>
      <c r="M246" s="20">
        <v>1103</v>
      </c>
      <c r="N246" s="20">
        <v>2179</v>
      </c>
      <c r="O246" s="20">
        <v>1407</v>
      </c>
      <c r="P246" s="20">
        <v>1560</v>
      </c>
      <c r="Q246" s="20">
        <v>2353</v>
      </c>
      <c r="R246" s="20">
        <f t="shared" ref="R246:R256" si="92">O246-L246</f>
        <v>53</v>
      </c>
      <c r="S246" s="20">
        <f t="shared" ref="S246:S256" si="93">P246-M246</f>
        <v>457</v>
      </c>
      <c r="T246" s="20">
        <f t="shared" ref="T246:T256" si="94">Q246-N246</f>
        <v>174</v>
      </c>
      <c r="U246" s="24">
        <f t="shared" ref="U246:U256" si="95">(O246-L246)/L246</f>
        <v>3.9143279172821267E-2</v>
      </c>
      <c r="V246" s="24">
        <f t="shared" ref="V246:V256" si="96">(P246-M246)/M246</f>
        <v>0.41432456935630102</v>
      </c>
      <c r="W246" s="24">
        <f t="shared" ref="W246:W256" si="97">(Q246-N246)/N246</f>
        <v>7.9853143643873331E-2</v>
      </c>
    </row>
    <row r="247" spans="1:23" x14ac:dyDescent="0.35">
      <c r="A247" s="14" t="s">
        <v>87</v>
      </c>
      <c r="B247" s="14" t="s">
        <v>73</v>
      </c>
      <c r="C247" s="20">
        <v>452</v>
      </c>
      <c r="D247" s="20">
        <v>451</v>
      </c>
      <c r="E247" s="20">
        <v>422</v>
      </c>
      <c r="F247" s="20">
        <v>188</v>
      </c>
      <c r="G247" s="20">
        <v>260</v>
      </c>
      <c r="H247" s="20">
        <v>261</v>
      </c>
      <c r="I247" s="20">
        <v>139</v>
      </c>
      <c r="J247" s="20">
        <v>240</v>
      </c>
      <c r="K247" s="20">
        <v>166</v>
      </c>
      <c r="L247" s="20">
        <v>241</v>
      </c>
      <c r="M247" s="20">
        <v>177</v>
      </c>
      <c r="N247" s="20">
        <v>293</v>
      </c>
      <c r="O247" s="20">
        <v>228</v>
      </c>
      <c r="P247" s="20">
        <v>291</v>
      </c>
      <c r="Q247" s="20">
        <v>424</v>
      </c>
      <c r="R247" s="20">
        <f t="shared" si="92"/>
        <v>-13</v>
      </c>
      <c r="S247" s="20">
        <f t="shared" si="93"/>
        <v>114</v>
      </c>
      <c r="T247" s="20">
        <f t="shared" si="94"/>
        <v>131</v>
      </c>
      <c r="U247" s="24">
        <f t="shared" si="95"/>
        <v>-5.3941908713692949E-2</v>
      </c>
      <c r="V247" s="24">
        <f t="shared" si="96"/>
        <v>0.64406779661016944</v>
      </c>
      <c r="W247" s="24">
        <f t="shared" si="97"/>
        <v>0.44709897610921501</v>
      </c>
    </row>
    <row r="248" spans="1:23" x14ac:dyDescent="0.35">
      <c r="A248" s="14" t="s">
        <v>78</v>
      </c>
      <c r="B248" s="14" t="s">
        <v>64</v>
      </c>
      <c r="C248" s="20">
        <v>96</v>
      </c>
      <c r="D248" s="20">
        <v>67</v>
      </c>
      <c r="E248" s="20">
        <v>178</v>
      </c>
      <c r="F248" s="20">
        <v>70</v>
      </c>
      <c r="G248" s="20">
        <v>38</v>
      </c>
      <c r="H248" s="20">
        <v>121</v>
      </c>
      <c r="I248" s="20">
        <v>121</v>
      </c>
      <c r="J248" s="20">
        <v>125</v>
      </c>
      <c r="K248" s="20">
        <v>79</v>
      </c>
      <c r="L248" s="20">
        <v>94</v>
      </c>
      <c r="M248" s="20">
        <v>56</v>
      </c>
      <c r="N248" s="20">
        <v>82</v>
      </c>
      <c r="O248" s="20">
        <v>66</v>
      </c>
      <c r="P248" s="20">
        <v>48</v>
      </c>
      <c r="Q248" s="20">
        <v>131</v>
      </c>
      <c r="R248" s="20">
        <f t="shared" si="92"/>
        <v>-28</v>
      </c>
      <c r="S248" s="20">
        <f t="shared" si="93"/>
        <v>-8</v>
      </c>
      <c r="T248" s="20">
        <f t="shared" si="94"/>
        <v>49</v>
      </c>
      <c r="U248" s="24">
        <f t="shared" si="95"/>
        <v>-0.2978723404255319</v>
      </c>
      <c r="V248" s="24">
        <f t="shared" si="96"/>
        <v>-0.14285714285714285</v>
      </c>
      <c r="W248" s="24">
        <f t="shared" si="97"/>
        <v>0.59756097560975607</v>
      </c>
    </row>
    <row r="249" spans="1:23" x14ac:dyDescent="0.35">
      <c r="A249" s="14" t="s">
        <v>86</v>
      </c>
      <c r="B249" s="14" t="s">
        <v>72</v>
      </c>
      <c r="C249" s="20">
        <v>41</v>
      </c>
      <c r="D249" s="20">
        <v>33</v>
      </c>
      <c r="E249" s="20">
        <v>937</v>
      </c>
      <c r="F249" s="20">
        <v>40</v>
      </c>
      <c r="G249" s="20">
        <v>28</v>
      </c>
      <c r="H249" s="20">
        <v>48</v>
      </c>
      <c r="I249" s="20">
        <v>42</v>
      </c>
      <c r="J249" s="20">
        <v>36</v>
      </c>
      <c r="K249" s="20">
        <v>35</v>
      </c>
      <c r="L249" s="20">
        <v>16</v>
      </c>
      <c r="M249" s="20">
        <v>34</v>
      </c>
      <c r="N249" s="20">
        <v>42</v>
      </c>
      <c r="O249" s="20">
        <v>52</v>
      </c>
      <c r="P249" s="20">
        <v>51</v>
      </c>
      <c r="Q249" s="20">
        <v>83</v>
      </c>
      <c r="R249" s="20">
        <f t="shared" si="92"/>
        <v>36</v>
      </c>
      <c r="S249" s="20">
        <f t="shared" si="93"/>
        <v>17</v>
      </c>
      <c r="T249" s="20">
        <f t="shared" si="94"/>
        <v>41</v>
      </c>
      <c r="U249" s="24">
        <f t="shared" si="95"/>
        <v>2.25</v>
      </c>
      <c r="V249" s="24">
        <f t="shared" si="96"/>
        <v>0.5</v>
      </c>
      <c r="W249" s="24">
        <f t="shared" si="97"/>
        <v>0.97619047619047616</v>
      </c>
    </row>
    <row r="250" spans="1:23" x14ac:dyDescent="0.35">
      <c r="A250" s="14" t="s">
        <v>89</v>
      </c>
      <c r="B250" s="14" t="s">
        <v>75</v>
      </c>
      <c r="C250" s="20">
        <v>89</v>
      </c>
      <c r="D250" s="20">
        <v>36</v>
      </c>
      <c r="E250" s="20">
        <v>70</v>
      </c>
      <c r="F250" s="20">
        <v>51</v>
      </c>
      <c r="G250" s="20">
        <v>23</v>
      </c>
      <c r="H250" s="20">
        <v>45</v>
      </c>
      <c r="I250" s="20">
        <v>27</v>
      </c>
      <c r="J250" s="20">
        <v>11</v>
      </c>
      <c r="K250" s="20">
        <v>13</v>
      </c>
      <c r="L250" s="20">
        <v>26</v>
      </c>
      <c r="M250" s="20">
        <v>29</v>
      </c>
      <c r="N250" s="20">
        <v>16</v>
      </c>
      <c r="O250" s="20">
        <v>41</v>
      </c>
      <c r="P250" s="20">
        <v>47</v>
      </c>
      <c r="Q250" s="20">
        <v>25</v>
      </c>
      <c r="R250" s="20">
        <f t="shared" si="92"/>
        <v>15</v>
      </c>
      <c r="S250" s="20">
        <f t="shared" si="93"/>
        <v>18</v>
      </c>
      <c r="T250" s="20">
        <f t="shared" si="94"/>
        <v>9</v>
      </c>
      <c r="U250" s="24">
        <f t="shared" si="95"/>
        <v>0.57692307692307687</v>
      </c>
      <c r="V250" s="24">
        <f t="shared" si="96"/>
        <v>0.62068965517241381</v>
      </c>
      <c r="W250" s="24">
        <f t="shared" si="97"/>
        <v>0.5625</v>
      </c>
    </row>
    <row r="251" spans="1:23" x14ac:dyDescent="0.35">
      <c r="A251" s="14" t="s">
        <v>79</v>
      </c>
      <c r="B251" s="14" t="s">
        <v>65</v>
      </c>
      <c r="C251" s="26" t="s">
        <v>61</v>
      </c>
      <c r="D251" s="20">
        <v>0</v>
      </c>
      <c r="E251" s="26" t="s">
        <v>61</v>
      </c>
      <c r="F251" s="20">
        <v>0</v>
      </c>
      <c r="G251" s="20">
        <v>0</v>
      </c>
      <c r="H251" s="20">
        <v>0</v>
      </c>
      <c r="I251" s="20">
        <v>0</v>
      </c>
      <c r="J251" s="26" t="s">
        <v>61</v>
      </c>
      <c r="K251" s="20">
        <v>0</v>
      </c>
      <c r="L251" s="20">
        <v>0</v>
      </c>
      <c r="M251" s="26" t="s">
        <v>61</v>
      </c>
      <c r="N251" s="26" t="s">
        <v>61</v>
      </c>
      <c r="O251" s="20">
        <v>0</v>
      </c>
      <c r="P251" s="20">
        <v>0</v>
      </c>
      <c r="Q251" s="20">
        <v>0</v>
      </c>
      <c r="R251" s="20">
        <f t="shared" si="92"/>
        <v>0</v>
      </c>
      <c r="S251" s="20" t="e">
        <f t="shared" si="93"/>
        <v>#VALUE!</v>
      </c>
      <c r="T251" s="20" t="e">
        <f t="shared" si="94"/>
        <v>#VALUE!</v>
      </c>
      <c r="U251" s="24" t="e">
        <f t="shared" si="95"/>
        <v>#DIV/0!</v>
      </c>
      <c r="V251" s="24" t="e">
        <f t="shared" si="96"/>
        <v>#VALUE!</v>
      </c>
      <c r="W251" s="24" t="e">
        <f t="shared" si="97"/>
        <v>#VALUE!</v>
      </c>
    </row>
    <row r="252" spans="1:23" x14ac:dyDescent="0.35">
      <c r="A252" s="14" t="s">
        <v>83</v>
      </c>
      <c r="B252" s="14" t="s">
        <v>69</v>
      </c>
      <c r="C252" s="20">
        <v>0</v>
      </c>
      <c r="D252" s="20">
        <v>0</v>
      </c>
      <c r="E252" s="20">
        <v>0</v>
      </c>
      <c r="F252" s="26" t="s">
        <v>61</v>
      </c>
      <c r="G252" s="26" t="s">
        <v>61</v>
      </c>
      <c r="H252" s="20">
        <v>0</v>
      </c>
      <c r="I252" s="20">
        <v>0</v>
      </c>
      <c r="J252" s="20">
        <v>0</v>
      </c>
      <c r="K252" s="26" t="s">
        <v>61</v>
      </c>
      <c r="L252" s="26" t="s">
        <v>61</v>
      </c>
      <c r="M252" s="20">
        <v>0</v>
      </c>
      <c r="N252" s="20">
        <v>0</v>
      </c>
      <c r="O252" s="20">
        <v>0</v>
      </c>
      <c r="P252" s="20">
        <v>0</v>
      </c>
      <c r="Q252" s="20">
        <v>0</v>
      </c>
      <c r="R252" s="20" t="e">
        <f t="shared" si="92"/>
        <v>#VALUE!</v>
      </c>
      <c r="S252" s="20">
        <f t="shared" si="93"/>
        <v>0</v>
      </c>
      <c r="T252" s="20">
        <f t="shared" si="94"/>
        <v>0</v>
      </c>
      <c r="U252" s="24" t="e">
        <f t="shared" si="95"/>
        <v>#VALUE!</v>
      </c>
      <c r="V252" s="24" t="e">
        <f t="shared" si="96"/>
        <v>#DIV/0!</v>
      </c>
      <c r="W252" s="24" t="e">
        <f t="shared" si="97"/>
        <v>#DIV/0!</v>
      </c>
    </row>
    <row r="253" spans="1:23" x14ac:dyDescent="0.35">
      <c r="A253" s="14" t="s">
        <v>85</v>
      </c>
      <c r="B253" s="14" t="s">
        <v>71</v>
      </c>
      <c r="C253" s="26" t="s">
        <v>61</v>
      </c>
      <c r="D253" s="26" t="s">
        <v>61</v>
      </c>
      <c r="E253" s="26" t="s">
        <v>61</v>
      </c>
      <c r="F253" s="20">
        <v>0</v>
      </c>
      <c r="G253" s="20">
        <v>0</v>
      </c>
      <c r="H253" s="20">
        <v>0</v>
      </c>
      <c r="I253" s="20">
        <v>0</v>
      </c>
      <c r="J253" s="20">
        <v>0</v>
      </c>
      <c r="K253" s="26" t="s">
        <v>61</v>
      </c>
      <c r="L253" s="20">
        <v>0</v>
      </c>
      <c r="M253" s="20">
        <v>0</v>
      </c>
      <c r="N253" s="20">
        <v>0</v>
      </c>
      <c r="O253" s="20">
        <v>0</v>
      </c>
      <c r="P253" s="20">
        <v>0</v>
      </c>
      <c r="Q253" s="20">
        <v>0</v>
      </c>
      <c r="R253" s="20">
        <f t="shared" si="92"/>
        <v>0</v>
      </c>
      <c r="S253" s="20">
        <f t="shared" si="93"/>
        <v>0</v>
      </c>
      <c r="T253" s="20">
        <f t="shared" si="94"/>
        <v>0</v>
      </c>
      <c r="U253" s="24" t="e">
        <f t="shared" si="95"/>
        <v>#DIV/0!</v>
      </c>
      <c r="V253" s="24" t="e">
        <f t="shared" si="96"/>
        <v>#DIV/0!</v>
      </c>
      <c r="W253" s="24" t="e">
        <f t="shared" si="97"/>
        <v>#DIV/0!</v>
      </c>
    </row>
    <row r="254" spans="1:23" x14ac:dyDescent="0.35">
      <c r="A254" s="14" t="s">
        <v>93</v>
      </c>
      <c r="B254" s="14" t="s">
        <v>93</v>
      </c>
      <c r="C254" s="26" t="s">
        <v>61</v>
      </c>
      <c r="D254" s="26" t="s">
        <v>61</v>
      </c>
      <c r="E254" s="26" t="s">
        <v>61</v>
      </c>
      <c r="F254" s="20">
        <v>164</v>
      </c>
      <c r="G254" s="20">
        <v>260</v>
      </c>
      <c r="H254" s="26" t="s">
        <v>61</v>
      </c>
      <c r="I254" s="26" t="s">
        <v>61</v>
      </c>
      <c r="J254" s="20">
        <v>240</v>
      </c>
      <c r="K254" s="20">
        <v>166</v>
      </c>
      <c r="L254" s="26" t="s">
        <v>61</v>
      </c>
      <c r="M254" s="20">
        <v>177</v>
      </c>
      <c r="N254" s="20">
        <v>293</v>
      </c>
      <c r="O254" s="26" t="s">
        <v>61</v>
      </c>
      <c r="P254" s="20">
        <v>291</v>
      </c>
      <c r="Q254" s="20">
        <v>424</v>
      </c>
      <c r="R254" s="20" t="e">
        <f t="shared" si="92"/>
        <v>#VALUE!</v>
      </c>
      <c r="S254" s="20">
        <f t="shared" si="93"/>
        <v>114</v>
      </c>
      <c r="T254" s="20">
        <f t="shared" si="94"/>
        <v>131</v>
      </c>
      <c r="U254" s="24" t="e">
        <f t="shared" si="95"/>
        <v>#VALUE!</v>
      </c>
      <c r="V254" s="24">
        <f t="shared" si="96"/>
        <v>0.64406779661016944</v>
      </c>
      <c r="W254" s="24">
        <f t="shared" si="97"/>
        <v>0.44709897610921501</v>
      </c>
    </row>
    <row r="255" spans="1:23" x14ac:dyDescent="0.35">
      <c r="A255" s="14" t="s">
        <v>88</v>
      </c>
      <c r="B255" s="14" t="s">
        <v>74</v>
      </c>
      <c r="C255" s="20">
        <v>99</v>
      </c>
      <c r="D255" s="20">
        <v>54</v>
      </c>
      <c r="E255" s="26" t="s">
        <v>61</v>
      </c>
      <c r="F255" s="26" t="s">
        <v>61</v>
      </c>
      <c r="G255" s="26" t="s">
        <v>61</v>
      </c>
      <c r="H255" s="26" t="s">
        <v>61</v>
      </c>
      <c r="I255" s="20">
        <v>166</v>
      </c>
      <c r="J255" s="26" t="s">
        <v>61</v>
      </c>
      <c r="K255" s="20">
        <v>190</v>
      </c>
      <c r="L255" s="20">
        <v>20</v>
      </c>
      <c r="M255" s="20">
        <v>25</v>
      </c>
      <c r="N255" s="20">
        <v>230</v>
      </c>
      <c r="O255" s="26" t="s">
        <v>61</v>
      </c>
      <c r="P255" s="20">
        <v>69</v>
      </c>
      <c r="Q255" s="20">
        <v>9</v>
      </c>
      <c r="R255" s="20" t="e">
        <f t="shared" si="92"/>
        <v>#VALUE!</v>
      </c>
      <c r="S255" s="20">
        <f t="shared" si="93"/>
        <v>44</v>
      </c>
      <c r="T255" s="20">
        <f t="shared" si="94"/>
        <v>-221</v>
      </c>
      <c r="U255" s="24" t="e">
        <f t="shared" si="95"/>
        <v>#VALUE!</v>
      </c>
      <c r="V255" s="24">
        <f t="shared" si="96"/>
        <v>1.76</v>
      </c>
      <c r="W255" s="24">
        <f t="shared" si="97"/>
        <v>-0.96086956521739131</v>
      </c>
    </row>
    <row r="256" spans="1:23" x14ac:dyDescent="0.35">
      <c r="A256" s="14" t="s">
        <v>90</v>
      </c>
      <c r="B256" s="14" t="s">
        <v>76</v>
      </c>
      <c r="C256" s="26" t="s">
        <v>61</v>
      </c>
      <c r="D256" s="20">
        <v>18</v>
      </c>
      <c r="E256" s="20">
        <v>13</v>
      </c>
      <c r="F256" s="26" t="s">
        <v>61</v>
      </c>
      <c r="G256" s="26" t="s">
        <v>61</v>
      </c>
      <c r="H256" s="26" t="s">
        <v>61</v>
      </c>
      <c r="I256" s="26" t="s">
        <v>61</v>
      </c>
      <c r="J256" s="26" t="s">
        <v>61</v>
      </c>
      <c r="K256" s="26" t="s">
        <v>61</v>
      </c>
      <c r="L256" s="26" t="s">
        <v>61</v>
      </c>
      <c r="M256" s="26" t="s">
        <v>61</v>
      </c>
      <c r="N256" s="20">
        <v>0</v>
      </c>
      <c r="O256" s="20">
        <v>12</v>
      </c>
      <c r="P256" s="26" t="s">
        <v>61</v>
      </c>
      <c r="Q256" s="20">
        <v>9</v>
      </c>
      <c r="R256" s="20" t="e">
        <f t="shared" si="92"/>
        <v>#VALUE!</v>
      </c>
      <c r="S256" s="20" t="e">
        <f t="shared" si="93"/>
        <v>#VALUE!</v>
      </c>
      <c r="T256" s="20">
        <f t="shared" si="94"/>
        <v>9</v>
      </c>
      <c r="U256" s="24" t="e">
        <f t="shared" si="95"/>
        <v>#VALUE!</v>
      </c>
      <c r="V256" s="24" t="e">
        <f t="shared" si="96"/>
        <v>#VALUE!</v>
      </c>
      <c r="W256" s="24" t="e">
        <f t="shared" si="97"/>
        <v>#DIV/0!</v>
      </c>
    </row>
  </sheetData>
  <mergeCells count="22">
    <mergeCell ref="R239:T239"/>
    <mergeCell ref="U239:W239"/>
    <mergeCell ref="R199:T199"/>
    <mergeCell ref="U199:W199"/>
    <mergeCell ref="R219:T219"/>
    <mergeCell ref="U219:W219"/>
    <mergeCell ref="R157:T157"/>
    <mergeCell ref="U157:W157"/>
    <mergeCell ref="R181:T181"/>
    <mergeCell ref="U181:W181"/>
    <mergeCell ref="R110:T110"/>
    <mergeCell ref="U110:W110"/>
    <mergeCell ref="R135:T135"/>
    <mergeCell ref="U135:W135"/>
    <mergeCell ref="R62:T62"/>
    <mergeCell ref="U62:W62"/>
    <mergeCell ref="R86:T86"/>
    <mergeCell ref="U86:W86"/>
    <mergeCell ref="R3:T3"/>
    <mergeCell ref="U3:W3"/>
    <mergeCell ref="R32:T32"/>
    <mergeCell ref="U32:W32"/>
  </mergeCells>
  <conditionalFormatting sqref="C134:Q134">
    <cfRule type="colorScale" priority="1">
      <colorScale>
        <cfvo type="min"/>
        <cfvo type="max"/>
        <color rgb="FFFFEF9C"/>
        <color rgb="FF63BE7B"/>
      </colorScale>
    </cfRule>
  </conditionalFormatting>
  <conditionalFormatting sqref="R1:W1048576">
    <cfRule type="cellIs" dxfId="25" priority="2" operator="lessThan">
      <formula>0</formula>
    </cfRule>
  </conditionalFormatting>
  <pageMargins left="0.75" right="0.75" top="0.75" bottom="0.5" header="0.5" footer="0.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5D3E7-04E7-4EB5-9BF3-4A900CD08AEB}">
  <dimension ref="A1:N231"/>
  <sheetViews>
    <sheetView tabSelected="1" zoomScale="80" zoomScaleNormal="80" workbookViewId="0">
      <pane xSplit="2" topLeftCell="C1" activePane="topRight" state="frozen"/>
      <selection pane="topRight" activeCell="O95" sqref="O95"/>
    </sheetView>
  </sheetViews>
  <sheetFormatPr defaultRowHeight="14.5" x14ac:dyDescent="0.35"/>
  <cols>
    <col min="1" max="1" width="16.08984375" customWidth="1"/>
    <col min="2" max="2" width="15" style="15" customWidth="1"/>
    <col min="3" max="7" width="9.453125" customWidth="1"/>
    <col min="9" max="9" width="8.7265625" style="23"/>
    <col min="11" max="11" width="8.7265625" style="23"/>
  </cols>
  <sheetData>
    <row r="1" spans="1:11" x14ac:dyDescent="0.35">
      <c r="A1" s="18" t="s">
        <v>55</v>
      </c>
    </row>
    <row r="2" spans="1:11" x14ac:dyDescent="0.35">
      <c r="A2" s="19" t="s">
        <v>56</v>
      </c>
    </row>
    <row r="3" spans="1:11" x14ac:dyDescent="0.35">
      <c r="A3" s="16"/>
      <c r="B3" s="17"/>
      <c r="C3" s="48" t="s">
        <v>106</v>
      </c>
      <c r="D3" s="48"/>
      <c r="E3" s="48"/>
      <c r="F3" s="48"/>
      <c r="G3" s="48"/>
      <c r="H3" s="50" t="s">
        <v>107</v>
      </c>
      <c r="I3" s="50"/>
      <c r="J3" s="50"/>
      <c r="K3" s="50"/>
    </row>
    <row r="4" spans="1:11" x14ac:dyDescent="0.35">
      <c r="A4" s="16"/>
      <c r="B4" s="17"/>
      <c r="C4" s="7">
        <v>2019</v>
      </c>
      <c r="D4" s="8">
        <v>2023</v>
      </c>
      <c r="E4" s="9" t="s">
        <v>28</v>
      </c>
      <c r="F4" s="10" t="s">
        <v>29</v>
      </c>
      <c r="G4" s="12" t="s">
        <v>30</v>
      </c>
      <c r="H4" s="50" t="s">
        <v>108</v>
      </c>
      <c r="I4" s="50"/>
      <c r="J4" s="50" t="s">
        <v>109</v>
      </c>
      <c r="K4" s="50"/>
    </row>
    <row r="5" spans="1:11" x14ac:dyDescent="0.35">
      <c r="A5" s="13" t="s">
        <v>31</v>
      </c>
      <c r="B5" s="13" t="s">
        <v>32</v>
      </c>
      <c r="C5" s="20">
        <v>660725</v>
      </c>
      <c r="D5" s="20">
        <v>644385</v>
      </c>
      <c r="E5" s="20">
        <v>656281</v>
      </c>
      <c r="F5" s="20">
        <v>652399</v>
      </c>
      <c r="G5" s="20">
        <v>684451</v>
      </c>
      <c r="H5" s="20">
        <f>G5-C5</f>
        <v>23726</v>
      </c>
      <c r="I5" s="24">
        <f>(G5-C5)/C5</f>
        <v>3.5909039312876007E-2</v>
      </c>
      <c r="J5" s="20">
        <f>G5-F5</f>
        <v>32052</v>
      </c>
      <c r="K5" s="24">
        <f>(G5-F5)/F5</f>
        <v>4.9129443791299493E-2</v>
      </c>
    </row>
    <row r="6" spans="1:11" x14ac:dyDescent="0.35">
      <c r="A6" s="13" t="s">
        <v>33</v>
      </c>
      <c r="B6" s="13" t="s">
        <v>0</v>
      </c>
      <c r="C6" s="20">
        <v>312499</v>
      </c>
      <c r="D6" s="20">
        <v>357490</v>
      </c>
      <c r="E6" s="20">
        <v>350133</v>
      </c>
      <c r="F6" s="20">
        <v>338352</v>
      </c>
      <c r="G6" s="20">
        <v>355575</v>
      </c>
      <c r="H6" s="20">
        <f t="shared" ref="H6:H7" si="0">G6-C6</f>
        <v>43076</v>
      </c>
      <c r="I6" s="24">
        <f t="shared" ref="I6:I7" si="1">(G6-C6)/C6</f>
        <v>0.13784364109965153</v>
      </c>
      <c r="J6" s="20">
        <f t="shared" ref="J6:J7" si="2">G6-F6</f>
        <v>17223</v>
      </c>
      <c r="K6" s="24">
        <f t="shared" ref="K6:K7" si="3">(G6-F6)/F6</f>
        <v>5.090261029933324E-2</v>
      </c>
    </row>
    <row r="7" spans="1:11" s="25" customFormat="1" x14ac:dyDescent="0.35">
      <c r="A7" s="31" t="s">
        <v>34</v>
      </c>
      <c r="B7" s="31" t="s">
        <v>1</v>
      </c>
      <c r="C7" s="32">
        <v>348226</v>
      </c>
      <c r="D7" s="32">
        <v>286895</v>
      </c>
      <c r="E7" s="32">
        <v>306148</v>
      </c>
      <c r="F7" s="32">
        <v>314047</v>
      </c>
      <c r="G7" s="32">
        <v>328876</v>
      </c>
      <c r="H7" s="32">
        <f t="shared" si="0"/>
        <v>-19350</v>
      </c>
      <c r="I7" s="33">
        <f t="shared" si="1"/>
        <v>-5.5567361426200224E-2</v>
      </c>
      <c r="J7" s="32">
        <f t="shared" si="2"/>
        <v>14829</v>
      </c>
      <c r="K7" s="33">
        <f t="shared" si="3"/>
        <v>4.7219046830569947E-2</v>
      </c>
    </row>
    <row r="8" spans="1:11" x14ac:dyDescent="0.35">
      <c r="A8" s="16" t="s">
        <v>35</v>
      </c>
      <c r="B8" s="17" t="s">
        <v>15</v>
      </c>
      <c r="C8" s="20">
        <v>128737</v>
      </c>
      <c r="D8" s="20">
        <v>116919</v>
      </c>
      <c r="E8" s="20">
        <v>117723</v>
      </c>
      <c r="F8" s="20">
        <v>113484</v>
      </c>
      <c r="G8" s="20">
        <v>109816</v>
      </c>
      <c r="H8" s="20">
        <f t="shared" ref="H8:H28" si="4">G8-C8</f>
        <v>-18921</v>
      </c>
      <c r="I8" s="24">
        <f t="shared" ref="I8:I28" si="5">(G8-C8)/C8</f>
        <v>-0.14697406340057637</v>
      </c>
      <c r="J8" s="20">
        <f t="shared" ref="J8:J28" si="6">G8-F8</f>
        <v>-3668</v>
      </c>
      <c r="K8" s="24">
        <f t="shared" ref="K8:K28" si="7">(G8-F8)/F8</f>
        <v>-3.2321736984949417E-2</v>
      </c>
    </row>
    <row r="9" spans="1:11" x14ac:dyDescent="0.35">
      <c r="A9" s="16" t="s">
        <v>36</v>
      </c>
      <c r="B9" s="17" t="s">
        <v>8</v>
      </c>
      <c r="C9" s="20">
        <v>35873</v>
      </c>
      <c r="D9" s="20">
        <v>46350</v>
      </c>
      <c r="E9" s="20">
        <v>58265</v>
      </c>
      <c r="F9" s="20">
        <v>60707</v>
      </c>
      <c r="G9" s="20">
        <v>65184</v>
      </c>
      <c r="H9" s="20">
        <f t="shared" si="4"/>
        <v>29311</v>
      </c>
      <c r="I9" s="24">
        <f t="shared" si="5"/>
        <v>0.81707691021102224</v>
      </c>
      <c r="J9" s="20">
        <f t="shared" si="6"/>
        <v>4477</v>
      </c>
      <c r="K9" s="24">
        <f t="shared" si="7"/>
        <v>7.374767325020179E-2</v>
      </c>
    </row>
    <row r="10" spans="1:11" x14ac:dyDescent="0.35">
      <c r="A10" s="16" t="s">
        <v>38</v>
      </c>
      <c r="B10" s="17" t="s">
        <v>16</v>
      </c>
      <c r="C10" s="20">
        <v>11867</v>
      </c>
      <c r="D10" s="20">
        <v>11044</v>
      </c>
      <c r="E10" s="20">
        <v>13012</v>
      </c>
      <c r="F10" s="20">
        <v>13191</v>
      </c>
      <c r="G10" s="20">
        <v>14838</v>
      </c>
      <c r="H10" s="20">
        <f t="shared" si="4"/>
        <v>2971</v>
      </c>
      <c r="I10" s="24">
        <f t="shared" si="5"/>
        <v>0.25035813600741552</v>
      </c>
      <c r="J10" s="20">
        <f t="shared" si="6"/>
        <v>1647</v>
      </c>
      <c r="K10" s="24">
        <f t="shared" si="7"/>
        <v>0.12485785763020241</v>
      </c>
    </row>
    <row r="11" spans="1:11" x14ac:dyDescent="0.35">
      <c r="A11" s="16" t="s">
        <v>37</v>
      </c>
      <c r="B11" s="17" t="s">
        <v>7</v>
      </c>
      <c r="C11" s="20">
        <v>11239</v>
      </c>
      <c r="D11" s="20">
        <v>11212</v>
      </c>
      <c r="E11" s="20">
        <v>13228</v>
      </c>
      <c r="F11" s="20">
        <v>13420</v>
      </c>
      <c r="G11" s="20">
        <v>14686</v>
      </c>
      <c r="H11" s="20">
        <f t="shared" si="4"/>
        <v>3447</v>
      </c>
      <c r="I11" s="24">
        <f t="shared" si="5"/>
        <v>0.30669988433134621</v>
      </c>
      <c r="J11" s="20">
        <f t="shared" si="6"/>
        <v>1266</v>
      </c>
      <c r="K11" s="24">
        <f t="shared" si="7"/>
        <v>9.4336810730253351E-2</v>
      </c>
    </row>
    <row r="12" spans="1:11" x14ac:dyDescent="0.35">
      <c r="A12" s="16" t="s">
        <v>39</v>
      </c>
      <c r="B12" s="17" t="s">
        <v>13</v>
      </c>
      <c r="C12" s="20">
        <v>11876</v>
      </c>
      <c r="D12" s="20">
        <v>11673</v>
      </c>
      <c r="E12" s="20">
        <v>12277</v>
      </c>
      <c r="F12" s="20">
        <v>12809</v>
      </c>
      <c r="G12" s="20">
        <v>12393</v>
      </c>
      <c r="H12" s="20">
        <f t="shared" si="4"/>
        <v>517</v>
      </c>
      <c r="I12" s="24">
        <f t="shared" si="5"/>
        <v>4.3533176153587066E-2</v>
      </c>
      <c r="J12" s="20">
        <f t="shared" si="6"/>
        <v>-416</v>
      </c>
      <c r="K12" s="24">
        <f t="shared" si="7"/>
        <v>-3.2477164493715356E-2</v>
      </c>
    </row>
    <row r="13" spans="1:11" x14ac:dyDescent="0.35">
      <c r="A13" s="16" t="s">
        <v>40</v>
      </c>
      <c r="B13" s="17" t="s">
        <v>12</v>
      </c>
      <c r="C13" s="20">
        <v>11301</v>
      </c>
      <c r="D13" s="20">
        <v>8167</v>
      </c>
      <c r="E13" s="20">
        <v>7525</v>
      </c>
      <c r="F13" s="20">
        <v>9030</v>
      </c>
      <c r="G13" s="20">
        <v>9665</v>
      </c>
      <c r="H13" s="20">
        <f t="shared" si="4"/>
        <v>-1636</v>
      </c>
      <c r="I13" s="24">
        <f t="shared" si="5"/>
        <v>-0.14476594991593664</v>
      </c>
      <c r="J13" s="20">
        <f t="shared" si="6"/>
        <v>635</v>
      </c>
      <c r="K13" s="24">
        <f t="shared" si="7"/>
        <v>7.0321151716500552E-2</v>
      </c>
    </row>
    <row r="14" spans="1:11" x14ac:dyDescent="0.35">
      <c r="A14" s="16" t="s">
        <v>42</v>
      </c>
      <c r="B14" s="16" t="s">
        <v>42</v>
      </c>
      <c r="C14" s="20">
        <v>5671</v>
      </c>
      <c r="D14" s="20">
        <v>6440</v>
      </c>
      <c r="E14" s="20">
        <v>6237</v>
      </c>
      <c r="F14" s="20">
        <v>6065</v>
      </c>
      <c r="G14" s="20">
        <v>8531</v>
      </c>
      <c r="H14" s="20">
        <f t="shared" si="4"/>
        <v>2860</v>
      </c>
      <c r="I14" s="24">
        <f t="shared" si="5"/>
        <v>0.50432022570975132</v>
      </c>
      <c r="J14" s="20">
        <f t="shared" si="6"/>
        <v>2466</v>
      </c>
      <c r="K14" s="24">
        <f t="shared" si="7"/>
        <v>0.40659521846661173</v>
      </c>
    </row>
    <row r="15" spans="1:11" x14ac:dyDescent="0.35">
      <c r="A15" s="16" t="s">
        <v>43</v>
      </c>
      <c r="B15" s="17" t="s">
        <v>10</v>
      </c>
      <c r="C15" s="20">
        <v>4662</v>
      </c>
      <c r="D15" s="20">
        <v>6352</v>
      </c>
      <c r="E15" s="20">
        <v>6006</v>
      </c>
      <c r="F15" s="20">
        <v>5965</v>
      </c>
      <c r="G15" s="20">
        <v>7541</v>
      </c>
      <c r="H15" s="20">
        <f t="shared" si="4"/>
        <v>2879</v>
      </c>
      <c r="I15" s="24">
        <f t="shared" si="5"/>
        <v>0.61754611754611755</v>
      </c>
      <c r="J15" s="20">
        <f t="shared" si="6"/>
        <v>1576</v>
      </c>
      <c r="K15" s="24">
        <f t="shared" si="7"/>
        <v>0.26420787929589273</v>
      </c>
    </row>
    <row r="16" spans="1:11" x14ac:dyDescent="0.35">
      <c r="A16" s="16" t="s">
        <v>44</v>
      </c>
      <c r="B16" s="17" t="s">
        <v>18</v>
      </c>
      <c r="C16" s="20">
        <v>4480</v>
      </c>
      <c r="D16" s="20">
        <v>7878</v>
      </c>
      <c r="E16" s="20">
        <v>7141</v>
      </c>
      <c r="F16" s="20">
        <v>5716</v>
      </c>
      <c r="G16" s="20">
        <v>7145</v>
      </c>
      <c r="H16" s="20">
        <f t="shared" si="4"/>
        <v>2665</v>
      </c>
      <c r="I16" s="24">
        <f t="shared" si="5"/>
        <v>0.5948660714285714</v>
      </c>
      <c r="J16" s="20">
        <f t="shared" si="6"/>
        <v>1429</v>
      </c>
      <c r="K16" s="24">
        <f t="shared" si="7"/>
        <v>0.25</v>
      </c>
    </row>
    <row r="17" spans="1:11" x14ac:dyDescent="0.35">
      <c r="A17" s="16" t="s">
        <v>41</v>
      </c>
      <c r="B17" s="17" t="s">
        <v>6</v>
      </c>
      <c r="C17" s="20">
        <v>4412</v>
      </c>
      <c r="D17" s="20">
        <v>6509</v>
      </c>
      <c r="E17" s="20">
        <v>5307</v>
      </c>
      <c r="F17" s="20">
        <v>7781</v>
      </c>
      <c r="G17" s="20">
        <v>6170</v>
      </c>
      <c r="H17" s="20">
        <f t="shared" si="4"/>
        <v>1758</v>
      </c>
      <c r="I17" s="24">
        <f t="shared" si="5"/>
        <v>0.39845874886672711</v>
      </c>
      <c r="J17" s="20">
        <f t="shared" si="6"/>
        <v>-1611</v>
      </c>
      <c r="K17" s="24">
        <f t="shared" si="7"/>
        <v>-0.20704279655571264</v>
      </c>
    </row>
    <row r="18" spans="1:11" x14ac:dyDescent="0.35">
      <c r="A18" s="16" t="s">
        <v>45</v>
      </c>
      <c r="B18" s="17" t="s">
        <v>11</v>
      </c>
      <c r="C18" s="20">
        <v>3540</v>
      </c>
      <c r="D18" s="20">
        <v>4499</v>
      </c>
      <c r="E18" s="20">
        <v>4694</v>
      </c>
      <c r="F18" s="20">
        <v>4991</v>
      </c>
      <c r="G18" s="20">
        <v>5681</v>
      </c>
      <c r="H18" s="20">
        <f t="shared" si="4"/>
        <v>2141</v>
      </c>
      <c r="I18" s="24">
        <f t="shared" si="5"/>
        <v>0.60480225988700564</v>
      </c>
      <c r="J18" s="20">
        <f t="shared" si="6"/>
        <v>690</v>
      </c>
      <c r="K18" s="24">
        <f t="shared" si="7"/>
        <v>0.13824884792626729</v>
      </c>
    </row>
    <row r="19" spans="1:11" x14ac:dyDescent="0.35">
      <c r="A19" s="16" t="s">
        <v>46</v>
      </c>
      <c r="B19" s="17" t="s">
        <v>9</v>
      </c>
      <c r="C19" s="20">
        <v>5696</v>
      </c>
      <c r="D19" s="20">
        <v>3801</v>
      </c>
      <c r="E19" s="20">
        <v>3793</v>
      </c>
      <c r="F19" s="20">
        <v>4161</v>
      </c>
      <c r="G19" s="20">
        <v>4311</v>
      </c>
      <c r="H19" s="20">
        <f t="shared" si="4"/>
        <v>-1385</v>
      </c>
      <c r="I19" s="24">
        <f t="shared" si="5"/>
        <v>-0.24315308988764045</v>
      </c>
      <c r="J19" s="20">
        <f t="shared" si="6"/>
        <v>150</v>
      </c>
      <c r="K19" s="24">
        <f t="shared" si="7"/>
        <v>3.6049026676279738E-2</v>
      </c>
    </row>
    <row r="20" spans="1:11" x14ac:dyDescent="0.35">
      <c r="A20" s="16" t="s">
        <v>48</v>
      </c>
      <c r="B20" s="17" t="s">
        <v>4</v>
      </c>
      <c r="C20" s="20">
        <v>2072</v>
      </c>
      <c r="D20" s="20">
        <v>3104</v>
      </c>
      <c r="E20" s="20">
        <v>3770</v>
      </c>
      <c r="F20" s="20">
        <v>3833</v>
      </c>
      <c r="G20" s="20">
        <v>4184</v>
      </c>
      <c r="H20" s="20">
        <f t="shared" si="4"/>
        <v>2112</v>
      </c>
      <c r="I20" s="24">
        <f t="shared" si="5"/>
        <v>1.0193050193050193</v>
      </c>
      <c r="J20" s="20">
        <f t="shared" si="6"/>
        <v>351</v>
      </c>
      <c r="K20" s="24">
        <f t="shared" si="7"/>
        <v>9.157318027654579E-2</v>
      </c>
    </row>
    <row r="21" spans="1:11" x14ac:dyDescent="0.35">
      <c r="A21" s="16" t="s">
        <v>50</v>
      </c>
      <c r="B21" s="17" t="s">
        <v>5</v>
      </c>
      <c r="C21" s="20">
        <v>2996</v>
      </c>
      <c r="D21" s="20">
        <v>2952</v>
      </c>
      <c r="E21" s="20">
        <v>3063</v>
      </c>
      <c r="F21" s="20">
        <v>3756</v>
      </c>
      <c r="G21" s="20">
        <v>3954</v>
      </c>
      <c r="H21" s="20">
        <f t="shared" si="4"/>
        <v>958</v>
      </c>
      <c r="I21" s="24">
        <f t="shared" si="5"/>
        <v>0.31975967957276369</v>
      </c>
      <c r="J21" s="20">
        <f t="shared" si="6"/>
        <v>198</v>
      </c>
      <c r="K21" s="24">
        <f t="shared" si="7"/>
        <v>5.2715654952076675E-2</v>
      </c>
    </row>
    <row r="22" spans="1:11" x14ac:dyDescent="0.35">
      <c r="A22" s="16" t="s">
        <v>47</v>
      </c>
      <c r="B22" s="17" t="s">
        <v>19</v>
      </c>
      <c r="C22" s="20">
        <v>67825</v>
      </c>
      <c r="D22" s="20">
        <v>4414</v>
      </c>
      <c r="E22" s="20">
        <v>5395</v>
      </c>
      <c r="F22" s="20">
        <v>4103</v>
      </c>
      <c r="G22" s="20">
        <v>3464</v>
      </c>
      <c r="H22" s="20">
        <f t="shared" si="4"/>
        <v>-64361</v>
      </c>
      <c r="I22" s="24">
        <f t="shared" si="5"/>
        <v>-0.9489273866568374</v>
      </c>
      <c r="J22" s="20">
        <f t="shared" si="6"/>
        <v>-639</v>
      </c>
      <c r="K22" s="24">
        <f t="shared" si="7"/>
        <v>-0.15573970265659273</v>
      </c>
    </row>
    <row r="23" spans="1:11" x14ac:dyDescent="0.35">
      <c r="A23" s="16" t="s">
        <v>51</v>
      </c>
      <c r="B23" s="17" t="s">
        <v>17</v>
      </c>
      <c r="C23" s="20">
        <v>2528</v>
      </c>
      <c r="D23" s="20">
        <v>2638</v>
      </c>
      <c r="E23" s="20">
        <v>1973</v>
      </c>
      <c r="F23" s="20">
        <v>2651</v>
      </c>
      <c r="G23" s="20">
        <v>3076</v>
      </c>
      <c r="H23" s="20">
        <f t="shared" si="4"/>
        <v>548</v>
      </c>
      <c r="I23" s="24">
        <f t="shared" si="5"/>
        <v>0.21677215189873417</v>
      </c>
      <c r="J23" s="20">
        <f t="shared" si="6"/>
        <v>425</v>
      </c>
      <c r="K23" s="24">
        <f t="shared" si="7"/>
        <v>0.16031686156167485</v>
      </c>
    </row>
    <row r="24" spans="1:11" x14ac:dyDescent="0.35">
      <c r="A24" s="16" t="s">
        <v>49</v>
      </c>
      <c r="B24" s="17" t="s">
        <v>3</v>
      </c>
      <c r="C24" s="20">
        <v>1762</v>
      </c>
      <c r="D24" s="20">
        <v>1778</v>
      </c>
      <c r="E24" s="20">
        <v>1776</v>
      </c>
      <c r="F24" s="20">
        <v>3781</v>
      </c>
      <c r="G24" s="20">
        <v>2017</v>
      </c>
      <c r="H24" s="20">
        <f t="shared" si="4"/>
        <v>255</v>
      </c>
      <c r="I24" s="24">
        <f t="shared" si="5"/>
        <v>0.14472190692395007</v>
      </c>
      <c r="J24" s="20">
        <f t="shared" si="6"/>
        <v>-1764</v>
      </c>
      <c r="K24" s="24">
        <f t="shared" si="7"/>
        <v>-0.46654324252843166</v>
      </c>
    </row>
    <row r="25" spans="1:11" x14ac:dyDescent="0.35">
      <c r="A25" s="16" t="s">
        <v>54</v>
      </c>
      <c r="B25" s="17" t="s">
        <v>20</v>
      </c>
      <c r="C25" s="20">
        <v>1836</v>
      </c>
      <c r="D25" s="20">
        <v>888</v>
      </c>
      <c r="E25" s="20">
        <v>1391</v>
      </c>
      <c r="F25" s="20">
        <v>1308</v>
      </c>
      <c r="G25" s="20">
        <v>1912</v>
      </c>
      <c r="H25" s="20">
        <f t="shared" si="4"/>
        <v>76</v>
      </c>
      <c r="I25" s="24">
        <f t="shared" si="5"/>
        <v>4.1394335511982572E-2</v>
      </c>
      <c r="J25" s="20">
        <f t="shared" si="6"/>
        <v>604</v>
      </c>
      <c r="K25" s="24">
        <f t="shared" si="7"/>
        <v>0.46177370030581039</v>
      </c>
    </row>
    <row r="26" spans="1:11" x14ac:dyDescent="0.35">
      <c r="A26" s="16" t="s">
        <v>53</v>
      </c>
      <c r="B26" s="17" t="s">
        <v>21</v>
      </c>
      <c r="C26" s="20">
        <v>3588</v>
      </c>
      <c r="D26" s="20">
        <v>658</v>
      </c>
      <c r="E26" s="20">
        <v>1213</v>
      </c>
      <c r="F26" s="20">
        <v>1425</v>
      </c>
      <c r="G26" s="20">
        <v>1895</v>
      </c>
      <c r="H26" s="20">
        <f t="shared" si="4"/>
        <v>-1693</v>
      </c>
      <c r="I26" s="24">
        <f t="shared" si="5"/>
        <v>-0.47185061315496096</v>
      </c>
      <c r="J26" s="20">
        <f t="shared" si="6"/>
        <v>470</v>
      </c>
      <c r="K26" s="24">
        <f t="shared" si="7"/>
        <v>0.3298245614035088</v>
      </c>
    </row>
    <row r="27" spans="1:11" x14ac:dyDescent="0.35">
      <c r="A27" s="16" t="s">
        <v>52</v>
      </c>
      <c r="B27" s="17" t="s">
        <v>14</v>
      </c>
      <c r="C27" s="20">
        <v>1310</v>
      </c>
      <c r="D27" s="20">
        <v>1813</v>
      </c>
      <c r="E27" s="20">
        <v>1897</v>
      </c>
      <c r="F27" s="20">
        <v>1634</v>
      </c>
      <c r="G27" s="20">
        <v>1826</v>
      </c>
      <c r="H27" s="20">
        <f t="shared" si="4"/>
        <v>516</v>
      </c>
      <c r="I27" s="24">
        <f t="shared" si="5"/>
        <v>0.39389312977099239</v>
      </c>
      <c r="J27" s="20">
        <f t="shared" si="6"/>
        <v>192</v>
      </c>
      <c r="K27" s="24">
        <f t="shared" si="7"/>
        <v>0.1175030599755202</v>
      </c>
    </row>
    <row r="28" spans="1:11" x14ac:dyDescent="0.35">
      <c r="A28" s="16" t="s">
        <v>2</v>
      </c>
      <c r="B28" s="17" t="s">
        <v>2</v>
      </c>
      <c r="C28" s="20">
        <v>1186</v>
      </c>
      <c r="D28" s="20">
        <v>1414</v>
      </c>
      <c r="E28" s="20">
        <v>1368</v>
      </c>
      <c r="F28" s="20">
        <v>1428</v>
      </c>
      <c r="G28" s="20">
        <v>1403</v>
      </c>
      <c r="H28" s="20">
        <f t="shared" si="4"/>
        <v>217</v>
      </c>
      <c r="I28" s="24">
        <f t="shared" si="5"/>
        <v>0.18296795952782463</v>
      </c>
      <c r="J28" s="20">
        <f t="shared" si="6"/>
        <v>-25</v>
      </c>
      <c r="K28" s="24">
        <f t="shared" si="7"/>
        <v>-1.7507002801120448E-2</v>
      </c>
    </row>
    <row r="30" spans="1:11" x14ac:dyDescent="0.35">
      <c r="A30" s="19" t="s">
        <v>57</v>
      </c>
      <c r="G30" s="43"/>
    </row>
    <row r="31" spans="1:11" x14ac:dyDescent="0.35">
      <c r="A31" s="16"/>
      <c r="B31" s="17"/>
      <c r="C31" s="48" t="s">
        <v>106</v>
      </c>
      <c r="D31" s="48"/>
      <c r="E31" s="48"/>
      <c r="F31" s="48"/>
      <c r="G31" s="48"/>
      <c r="H31" s="50" t="s">
        <v>107</v>
      </c>
      <c r="I31" s="50"/>
      <c r="J31" s="50"/>
      <c r="K31" s="50"/>
    </row>
    <row r="32" spans="1:11" x14ac:dyDescent="0.35">
      <c r="A32" s="16"/>
      <c r="B32" s="17"/>
      <c r="C32" s="7">
        <v>2019</v>
      </c>
      <c r="D32" s="8">
        <v>2023</v>
      </c>
      <c r="E32" s="9" t="s">
        <v>28</v>
      </c>
      <c r="F32" s="10" t="s">
        <v>29</v>
      </c>
      <c r="G32" s="12" t="s">
        <v>30</v>
      </c>
      <c r="H32" s="50" t="s">
        <v>108</v>
      </c>
      <c r="I32" s="50"/>
      <c r="J32" s="50" t="s">
        <v>109</v>
      </c>
      <c r="K32" s="50"/>
    </row>
    <row r="33" spans="1:14" x14ac:dyDescent="0.35">
      <c r="A33" s="13" t="s">
        <v>31</v>
      </c>
      <c r="B33" s="13" t="s">
        <v>32</v>
      </c>
      <c r="C33" s="20">
        <v>1195229</v>
      </c>
      <c r="D33" s="20">
        <v>1201116</v>
      </c>
      <c r="E33" s="20">
        <v>1199294</v>
      </c>
      <c r="F33" s="20">
        <v>1170625</v>
      </c>
      <c r="G33" s="20">
        <v>1256272</v>
      </c>
      <c r="H33" s="20">
        <f>G33-C33</f>
        <v>61043</v>
      </c>
      <c r="I33" s="24">
        <f>(G33-C33)/C33</f>
        <v>5.1072221306544603E-2</v>
      </c>
      <c r="J33" s="20">
        <f>G33-F33</f>
        <v>85647</v>
      </c>
      <c r="K33" s="24">
        <f>(G33-F33)/F33</f>
        <v>7.3163481046449541E-2</v>
      </c>
    </row>
    <row r="34" spans="1:14" x14ac:dyDescent="0.35">
      <c r="A34" s="13" t="s">
        <v>33</v>
      </c>
      <c r="B34" s="13" t="s">
        <v>0</v>
      </c>
      <c r="C34" s="20">
        <v>501338</v>
      </c>
      <c r="D34" s="20">
        <v>607601</v>
      </c>
      <c r="E34" s="20">
        <v>585273</v>
      </c>
      <c r="F34" s="20">
        <v>561378</v>
      </c>
      <c r="G34" s="20">
        <v>591621</v>
      </c>
      <c r="H34" s="20">
        <f t="shared" ref="H34:H35" si="8">G34-C34</f>
        <v>90283</v>
      </c>
      <c r="I34" s="24">
        <f t="shared" ref="I34:I35" si="9">(G34-C34)/C34</f>
        <v>0.18008409496188199</v>
      </c>
      <c r="J34" s="20">
        <f t="shared" ref="J34:J35" si="10">G34-F34</f>
        <v>30243</v>
      </c>
      <c r="K34" s="24">
        <f t="shared" ref="K34:K35" si="11">(G34-F34)/F34</f>
        <v>5.3872791594968099E-2</v>
      </c>
    </row>
    <row r="35" spans="1:14" s="25" customFormat="1" x14ac:dyDescent="0.35">
      <c r="A35" s="31" t="s">
        <v>34</v>
      </c>
      <c r="B35" s="31" t="s">
        <v>1</v>
      </c>
      <c r="C35" s="32">
        <v>693891</v>
      </c>
      <c r="D35" s="32">
        <v>593515</v>
      </c>
      <c r="E35" s="32">
        <v>614021</v>
      </c>
      <c r="F35" s="32">
        <v>609247</v>
      </c>
      <c r="G35" s="32">
        <v>664651</v>
      </c>
      <c r="H35" s="32">
        <f t="shared" si="8"/>
        <v>-29240</v>
      </c>
      <c r="I35" s="33">
        <f t="shared" si="9"/>
        <v>-4.2139183243477721E-2</v>
      </c>
      <c r="J35" s="32">
        <f t="shared" si="10"/>
        <v>55404</v>
      </c>
      <c r="K35" s="33">
        <f t="shared" si="11"/>
        <v>9.093848636103255E-2</v>
      </c>
      <c r="M35" s="44"/>
      <c r="N35" s="45"/>
    </row>
    <row r="36" spans="1:14" x14ac:dyDescent="0.35">
      <c r="A36" s="16" t="s">
        <v>35</v>
      </c>
      <c r="B36" s="17" t="s">
        <v>15</v>
      </c>
      <c r="C36" s="20">
        <v>224395</v>
      </c>
      <c r="D36" s="20">
        <v>205114</v>
      </c>
      <c r="E36" s="20">
        <v>208933</v>
      </c>
      <c r="F36" s="20">
        <v>201287</v>
      </c>
      <c r="G36" s="20">
        <v>198398</v>
      </c>
      <c r="H36" s="20">
        <f t="shared" ref="H36:H56" si="12">G36-C36</f>
        <v>-25997</v>
      </c>
      <c r="I36" s="24">
        <f t="shared" ref="I36:I56" si="13">(G36-C36)/C36</f>
        <v>-0.11585374005659663</v>
      </c>
      <c r="J36" s="20">
        <f t="shared" ref="J36:J56" si="14">G36-F36</f>
        <v>-2889</v>
      </c>
      <c r="K36" s="24">
        <f t="shared" ref="K36:K56" si="15">(G36-F36)/F36</f>
        <v>-1.435264075673044E-2</v>
      </c>
    </row>
    <row r="37" spans="1:14" x14ac:dyDescent="0.35">
      <c r="A37" s="16" t="s">
        <v>36</v>
      </c>
      <c r="B37" s="17" t="s">
        <v>8</v>
      </c>
      <c r="C37" s="20">
        <v>55168</v>
      </c>
      <c r="D37" s="20">
        <v>73911</v>
      </c>
      <c r="E37" s="20">
        <v>91698</v>
      </c>
      <c r="F37" s="20">
        <v>92041</v>
      </c>
      <c r="G37" s="20">
        <v>97975</v>
      </c>
      <c r="H37" s="20">
        <f t="shared" si="12"/>
        <v>42807</v>
      </c>
      <c r="I37" s="24">
        <f t="shared" si="13"/>
        <v>0.77593895011600933</v>
      </c>
      <c r="J37" s="20">
        <f t="shared" si="14"/>
        <v>5934</v>
      </c>
      <c r="K37" s="24">
        <f t="shared" si="15"/>
        <v>6.4471268239154292E-2</v>
      </c>
    </row>
    <row r="38" spans="1:14" x14ac:dyDescent="0.35">
      <c r="A38" s="16" t="s">
        <v>38</v>
      </c>
      <c r="B38" s="17" t="s">
        <v>16</v>
      </c>
      <c r="C38" s="20">
        <v>29311</v>
      </c>
      <c r="D38" s="20">
        <v>22284</v>
      </c>
      <c r="E38" s="20">
        <v>27216</v>
      </c>
      <c r="F38" s="20">
        <v>28511</v>
      </c>
      <c r="G38" s="20">
        <v>32694</v>
      </c>
      <c r="H38" s="20">
        <f t="shared" si="12"/>
        <v>3383</v>
      </c>
      <c r="I38" s="24">
        <f t="shared" si="13"/>
        <v>0.11541742008119818</v>
      </c>
      <c r="J38" s="20">
        <f t="shared" si="14"/>
        <v>4183</v>
      </c>
      <c r="K38" s="24">
        <f t="shared" si="15"/>
        <v>0.14671530286556067</v>
      </c>
    </row>
    <row r="39" spans="1:14" x14ac:dyDescent="0.35">
      <c r="A39" s="16" t="s">
        <v>44</v>
      </c>
      <c r="B39" s="17" t="s">
        <v>18</v>
      </c>
      <c r="C39" s="20">
        <v>14710</v>
      </c>
      <c r="D39" s="20">
        <v>34412</v>
      </c>
      <c r="E39" s="20">
        <v>29337</v>
      </c>
      <c r="F39" s="20">
        <v>23404</v>
      </c>
      <c r="G39" s="20">
        <v>30572</v>
      </c>
      <c r="H39" s="20">
        <f t="shared" si="12"/>
        <v>15862</v>
      </c>
      <c r="I39" s="24">
        <f t="shared" si="13"/>
        <v>1.0783140720598232</v>
      </c>
      <c r="J39" s="20">
        <f t="shared" si="14"/>
        <v>7168</v>
      </c>
      <c r="K39" s="24">
        <f t="shared" si="15"/>
        <v>0.30627243206289523</v>
      </c>
    </row>
    <row r="40" spans="1:14" x14ac:dyDescent="0.35">
      <c r="A40" s="16" t="s">
        <v>39</v>
      </c>
      <c r="B40" s="17" t="s">
        <v>13</v>
      </c>
      <c r="C40" s="20">
        <v>37118</v>
      </c>
      <c r="D40" s="20">
        <v>39184</v>
      </c>
      <c r="E40" s="20">
        <v>29660</v>
      </c>
      <c r="F40" s="20">
        <v>28143</v>
      </c>
      <c r="G40" s="20">
        <v>27644</v>
      </c>
      <c r="H40" s="20">
        <f t="shared" si="12"/>
        <v>-9474</v>
      </c>
      <c r="I40" s="24">
        <f t="shared" si="13"/>
        <v>-0.25524004526105931</v>
      </c>
      <c r="J40" s="20">
        <f t="shared" si="14"/>
        <v>-499</v>
      </c>
      <c r="K40" s="24">
        <f t="shared" si="15"/>
        <v>-1.773087446256618E-2</v>
      </c>
    </row>
    <row r="41" spans="1:14" x14ac:dyDescent="0.35">
      <c r="A41" s="16" t="s">
        <v>37</v>
      </c>
      <c r="B41" s="17" t="s">
        <v>7</v>
      </c>
      <c r="C41" s="20">
        <v>20379</v>
      </c>
      <c r="D41" s="20">
        <v>19872</v>
      </c>
      <c r="E41" s="20">
        <v>22777</v>
      </c>
      <c r="F41" s="20">
        <v>22735</v>
      </c>
      <c r="G41" s="20">
        <v>27449</v>
      </c>
      <c r="H41" s="20">
        <f t="shared" si="12"/>
        <v>7070</v>
      </c>
      <c r="I41" s="24">
        <f t="shared" si="13"/>
        <v>0.34692575690661959</v>
      </c>
      <c r="J41" s="20">
        <f t="shared" si="14"/>
        <v>4714</v>
      </c>
      <c r="K41" s="24">
        <f t="shared" si="15"/>
        <v>0.20734550252914008</v>
      </c>
    </row>
    <row r="42" spans="1:14" x14ac:dyDescent="0.35">
      <c r="A42" s="16" t="s">
        <v>41</v>
      </c>
      <c r="B42" s="17" t="s">
        <v>6</v>
      </c>
      <c r="C42" s="20">
        <v>10400</v>
      </c>
      <c r="D42" s="20">
        <v>14813</v>
      </c>
      <c r="E42" s="20">
        <v>11758</v>
      </c>
      <c r="F42" s="20">
        <v>17587</v>
      </c>
      <c r="G42" s="20">
        <v>23022</v>
      </c>
      <c r="H42" s="20">
        <f t="shared" si="12"/>
        <v>12622</v>
      </c>
      <c r="I42" s="24">
        <f t="shared" si="13"/>
        <v>1.2136538461538462</v>
      </c>
      <c r="J42" s="20">
        <f t="shared" si="14"/>
        <v>5435</v>
      </c>
      <c r="K42" s="24">
        <f t="shared" si="15"/>
        <v>0.3090350827315631</v>
      </c>
    </row>
    <row r="43" spans="1:14" x14ac:dyDescent="0.35">
      <c r="A43" s="16" t="s">
        <v>40</v>
      </c>
      <c r="B43" s="17" t="s">
        <v>12</v>
      </c>
      <c r="C43" s="20">
        <v>25450</v>
      </c>
      <c r="D43" s="20">
        <v>17621</v>
      </c>
      <c r="E43" s="20">
        <v>17203</v>
      </c>
      <c r="F43" s="20">
        <v>19628</v>
      </c>
      <c r="G43" s="20">
        <v>20736</v>
      </c>
      <c r="H43" s="20">
        <f t="shared" si="12"/>
        <v>-4714</v>
      </c>
      <c r="I43" s="24">
        <f t="shared" si="13"/>
        <v>-0.18522593320235756</v>
      </c>
      <c r="J43" s="20">
        <f t="shared" si="14"/>
        <v>1108</v>
      </c>
      <c r="K43" s="24">
        <f t="shared" si="15"/>
        <v>5.6449969431424496E-2</v>
      </c>
    </row>
    <row r="44" spans="1:14" x14ac:dyDescent="0.35">
      <c r="A44" s="16" t="s">
        <v>42</v>
      </c>
      <c r="B44" s="17" t="s">
        <v>42</v>
      </c>
      <c r="C44" s="20">
        <v>12319</v>
      </c>
      <c r="D44" s="20">
        <v>14783</v>
      </c>
      <c r="E44" s="20">
        <v>15488</v>
      </c>
      <c r="F44" s="20">
        <v>14700</v>
      </c>
      <c r="G44" s="20">
        <v>18045</v>
      </c>
      <c r="H44" s="20">
        <f t="shared" si="12"/>
        <v>5726</v>
      </c>
      <c r="I44" s="24">
        <f t="shared" si="13"/>
        <v>0.46481045539410665</v>
      </c>
      <c r="J44" s="20">
        <f t="shared" si="14"/>
        <v>3345</v>
      </c>
      <c r="K44" s="24">
        <f t="shared" si="15"/>
        <v>0.22755102040816327</v>
      </c>
    </row>
    <row r="45" spans="1:14" x14ac:dyDescent="0.35">
      <c r="A45" s="16" t="s">
        <v>43</v>
      </c>
      <c r="B45" s="17" t="s">
        <v>10</v>
      </c>
      <c r="C45" s="20">
        <v>9754</v>
      </c>
      <c r="D45" s="20">
        <v>20421</v>
      </c>
      <c r="E45" s="20">
        <v>15152</v>
      </c>
      <c r="F45" s="20">
        <v>11919</v>
      </c>
      <c r="G45" s="20">
        <v>15568</v>
      </c>
      <c r="H45" s="20">
        <f t="shared" si="12"/>
        <v>5814</v>
      </c>
      <c r="I45" s="24">
        <f t="shared" si="13"/>
        <v>0.59606315357801931</v>
      </c>
      <c r="J45" s="20">
        <f t="shared" si="14"/>
        <v>3649</v>
      </c>
      <c r="K45" s="24">
        <f t="shared" si="15"/>
        <v>0.30614984478563639</v>
      </c>
    </row>
    <row r="46" spans="1:14" x14ac:dyDescent="0.35">
      <c r="A46" s="16" t="s">
        <v>45</v>
      </c>
      <c r="B46" s="17" t="s">
        <v>11</v>
      </c>
      <c r="C46" s="20">
        <v>8813</v>
      </c>
      <c r="D46" s="20">
        <v>13110</v>
      </c>
      <c r="E46" s="20">
        <v>13922</v>
      </c>
      <c r="F46" s="20">
        <v>12652</v>
      </c>
      <c r="G46" s="20">
        <v>13854</v>
      </c>
      <c r="H46" s="20">
        <f t="shared" si="12"/>
        <v>5041</v>
      </c>
      <c r="I46" s="24">
        <f t="shared" si="13"/>
        <v>0.57199591512538295</v>
      </c>
      <c r="J46" s="20">
        <f t="shared" si="14"/>
        <v>1202</v>
      </c>
      <c r="K46" s="24">
        <f t="shared" si="15"/>
        <v>9.5004742333227948E-2</v>
      </c>
    </row>
    <row r="47" spans="1:14" x14ac:dyDescent="0.35">
      <c r="A47" s="16" t="s">
        <v>48</v>
      </c>
      <c r="B47" s="17" t="s">
        <v>4</v>
      </c>
      <c r="C47" s="20">
        <v>5826</v>
      </c>
      <c r="D47" s="20">
        <v>8304</v>
      </c>
      <c r="E47" s="20">
        <v>8757</v>
      </c>
      <c r="F47" s="20">
        <v>9206</v>
      </c>
      <c r="G47" s="20">
        <v>11178</v>
      </c>
      <c r="H47" s="20">
        <f t="shared" si="12"/>
        <v>5352</v>
      </c>
      <c r="I47" s="24">
        <f t="shared" si="13"/>
        <v>0.91864057672502575</v>
      </c>
      <c r="J47" s="20">
        <f t="shared" si="14"/>
        <v>1972</v>
      </c>
      <c r="K47" s="24">
        <f t="shared" si="15"/>
        <v>0.21420812513578102</v>
      </c>
    </row>
    <row r="48" spans="1:14" x14ac:dyDescent="0.35">
      <c r="A48" s="16" t="s">
        <v>46</v>
      </c>
      <c r="B48" s="17" t="s">
        <v>9</v>
      </c>
      <c r="C48" s="20">
        <v>12589</v>
      </c>
      <c r="D48" s="20">
        <v>8179</v>
      </c>
      <c r="E48" s="20">
        <v>9040</v>
      </c>
      <c r="F48" s="20">
        <v>8669</v>
      </c>
      <c r="G48" s="20">
        <v>9290</v>
      </c>
      <c r="H48" s="20">
        <f t="shared" si="12"/>
        <v>-3299</v>
      </c>
      <c r="I48" s="24">
        <f t="shared" si="13"/>
        <v>-0.26205417427913258</v>
      </c>
      <c r="J48" s="20">
        <f t="shared" si="14"/>
        <v>621</v>
      </c>
      <c r="K48" s="24">
        <f t="shared" si="15"/>
        <v>7.1634559926173721E-2</v>
      </c>
    </row>
    <row r="49" spans="1:11" x14ac:dyDescent="0.35">
      <c r="A49" s="16" t="s">
        <v>50</v>
      </c>
      <c r="B49" s="17" t="s">
        <v>5</v>
      </c>
      <c r="C49" s="20">
        <v>6831</v>
      </c>
      <c r="D49" s="20">
        <v>6599</v>
      </c>
      <c r="E49" s="20">
        <v>6719</v>
      </c>
      <c r="F49" s="20">
        <v>7780</v>
      </c>
      <c r="G49" s="20">
        <v>8197</v>
      </c>
      <c r="H49" s="20">
        <f t="shared" si="12"/>
        <v>1366</v>
      </c>
      <c r="I49" s="24">
        <f t="shared" si="13"/>
        <v>0.19997072170985214</v>
      </c>
      <c r="J49" s="20">
        <f t="shared" si="14"/>
        <v>417</v>
      </c>
      <c r="K49" s="24">
        <f t="shared" si="15"/>
        <v>5.3598971722365038E-2</v>
      </c>
    </row>
    <row r="50" spans="1:11" x14ac:dyDescent="0.35">
      <c r="A50" s="16" t="s">
        <v>47</v>
      </c>
      <c r="B50" s="17" t="s">
        <v>19</v>
      </c>
      <c r="C50" s="20">
        <v>141586</v>
      </c>
      <c r="D50" s="20">
        <v>8317</v>
      </c>
      <c r="E50" s="20">
        <v>9253</v>
      </c>
      <c r="F50" s="20">
        <v>6905</v>
      </c>
      <c r="G50" s="20">
        <v>6167</v>
      </c>
      <c r="H50" s="20">
        <f t="shared" si="12"/>
        <v>-135419</v>
      </c>
      <c r="I50" s="24">
        <f t="shared" si="13"/>
        <v>-0.95644343367282081</v>
      </c>
      <c r="J50" s="20">
        <f t="shared" si="14"/>
        <v>-738</v>
      </c>
      <c r="K50" s="24">
        <f t="shared" si="15"/>
        <v>-0.10687907313540912</v>
      </c>
    </row>
    <row r="51" spans="1:11" x14ac:dyDescent="0.35">
      <c r="A51" s="16" t="s">
        <v>51</v>
      </c>
      <c r="B51" s="17" t="s">
        <v>17</v>
      </c>
      <c r="C51" s="20">
        <v>5009</v>
      </c>
      <c r="D51" s="20">
        <v>5762</v>
      </c>
      <c r="E51" s="20">
        <v>4308</v>
      </c>
      <c r="F51" s="20">
        <v>5435</v>
      </c>
      <c r="G51" s="20">
        <v>5824</v>
      </c>
      <c r="H51" s="20">
        <f t="shared" si="12"/>
        <v>815</v>
      </c>
      <c r="I51" s="24">
        <f t="shared" si="13"/>
        <v>0.16270712717109204</v>
      </c>
      <c r="J51" s="20">
        <f t="shared" si="14"/>
        <v>389</v>
      </c>
      <c r="K51" s="24">
        <f t="shared" si="15"/>
        <v>7.1573137074517013E-2</v>
      </c>
    </row>
    <row r="52" spans="1:11" x14ac:dyDescent="0.35">
      <c r="A52" s="16" t="s">
        <v>49</v>
      </c>
      <c r="B52" s="17" t="s">
        <v>3</v>
      </c>
      <c r="C52" s="20">
        <v>3461</v>
      </c>
      <c r="D52" s="20">
        <v>4158</v>
      </c>
      <c r="E52" s="20">
        <v>3973</v>
      </c>
      <c r="F52" s="20">
        <v>5699</v>
      </c>
      <c r="G52" s="20">
        <v>4449</v>
      </c>
      <c r="H52" s="20">
        <f t="shared" si="12"/>
        <v>988</v>
      </c>
      <c r="I52" s="24">
        <f t="shared" si="13"/>
        <v>0.28546662814215545</v>
      </c>
      <c r="J52" s="20">
        <f t="shared" si="14"/>
        <v>-1250</v>
      </c>
      <c r="K52" s="24">
        <f t="shared" si="15"/>
        <v>-0.21933672574135812</v>
      </c>
    </row>
    <row r="53" spans="1:11" x14ac:dyDescent="0.35">
      <c r="A53" s="16" t="s">
        <v>52</v>
      </c>
      <c r="B53" s="17" t="s">
        <v>14</v>
      </c>
      <c r="C53" s="20">
        <v>2682</v>
      </c>
      <c r="D53" s="20">
        <v>3102</v>
      </c>
      <c r="E53" s="20">
        <v>3664</v>
      </c>
      <c r="F53" s="20">
        <v>3172</v>
      </c>
      <c r="G53" s="20">
        <v>3993</v>
      </c>
      <c r="H53" s="20">
        <f t="shared" si="12"/>
        <v>1311</v>
      </c>
      <c r="I53" s="24">
        <f t="shared" si="13"/>
        <v>0.48881431767337807</v>
      </c>
      <c r="J53" s="20">
        <f t="shared" si="14"/>
        <v>821</v>
      </c>
      <c r="K53" s="24">
        <f t="shared" si="15"/>
        <v>0.25882723833543508</v>
      </c>
    </row>
    <row r="54" spans="1:11" x14ac:dyDescent="0.35">
      <c r="A54" s="16" t="s">
        <v>53</v>
      </c>
      <c r="B54" s="17" t="s">
        <v>21</v>
      </c>
      <c r="C54" s="20">
        <v>6783</v>
      </c>
      <c r="D54" s="20">
        <v>1868</v>
      </c>
      <c r="E54" s="20">
        <v>2438</v>
      </c>
      <c r="F54" s="20">
        <v>2996</v>
      </c>
      <c r="G54" s="20">
        <v>3788</v>
      </c>
      <c r="H54" s="20">
        <f t="shared" si="12"/>
        <v>-2995</v>
      </c>
      <c r="I54" s="24">
        <f t="shared" si="13"/>
        <v>-0.44154503906825887</v>
      </c>
      <c r="J54" s="20">
        <f t="shared" si="14"/>
        <v>792</v>
      </c>
      <c r="K54" s="24">
        <f t="shared" si="15"/>
        <v>0.2643524699599466</v>
      </c>
    </row>
    <row r="55" spans="1:11" x14ac:dyDescent="0.35">
      <c r="A55" s="16" t="s">
        <v>54</v>
      </c>
      <c r="B55" s="17" t="s">
        <v>20</v>
      </c>
      <c r="C55" s="20">
        <v>3654</v>
      </c>
      <c r="D55" s="20">
        <v>1751</v>
      </c>
      <c r="E55" s="20">
        <v>2356</v>
      </c>
      <c r="F55" s="20">
        <v>2167</v>
      </c>
      <c r="G55" s="20">
        <v>3732</v>
      </c>
      <c r="H55" s="20">
        <f t="shared" si="12"/>
        <v>78</v>
      </c>
      <c r="I55" s="24">
        <f t="shared" si="13"/>
        <v>2.1346469622331693E-2</v>
      </c>
      <c r="J55" s="20">
        <f t="shared" si="14"/>
        <v>1565</v>
      </c>
      <c r="K55" s="24">
        <f t="shared" si="15"/>
        <v>0.72219658514074758</v>
      </c>
    </row>
    <row r="56" spans="1:11" x14ac:dyDescent="0.35">
      <c r="A56" s="16" t="s">
        <v>2</v>
      </c>
      <c r="B56" s="17" t="s">
        <v>2</v>
      </c>
      <c r="C56" s="20">
        <v>2664</v>
      </c>
      <c r="D56" s="20">
        <v>3141</v>
      </c>
      <c r="E56" s="20">
        <v>3301</v>
      </c>
      <c r="F56" s="20">
        <v>3268</v>
      </c>
      <c r="G56" s="20">
        <v>3523</v>
      </c>
      <c r="H56" s="20">
        <f t="shared" si="12"/>
        <v>859</v>
      </c>
      <c r="I56" s="24">
        <f t="shared" si="13"/>
        <v>0.32244744744744747</v>
      </c>
      <c r="J56" s="20">
        <f t="shared" si="14"/>
        <v>255</v>
      </c>
      <c r="K56" s="24">
        <f t="shared" si="15"/>
        <v>7.8029375764993886E-2</v>
      </c>
    </row>
    <row r="57" spans="1:11" x14ac:dyDescent="0.35">
      <c r="C57" s="2"/>
      <c r="D57" s="2"/>
      <c r="E57" s="2"/>
      <c r="F57" s="2"/>
      <c r="G57" s="2"/>
      <c r="H57" s="36"/>
      <c r="I57" s="38"/>
      <c r="J57" s="36"/>
      <c r="K57" s="38"/>
    </row>
    <row r="58" spans="1:11" x14ac:dyDescent="0.35">
      <c r="A58" s="19" t="s">
        <v>96</v>
      </c>
    </row>
    <row r="59" spans="1:11" x14ac:dyDescent="0.35">
      <c r="A59" s="19" t="s">
        <v>100</v>
      </c>
    </row>
    <row r="60" spans="1:11" x14ac:dyDescent="0.35">
      <c r="A60" s="17"/>
      <c r="B60" s="17"/>
      <c r="C60" s="48" t="s">
        <v>106</v>
      </c>
      <c r="D60" s="48"/>
      <c r="E60" s="48"/>
      <c r="F60" s="48"/>
      <c r="G60" s="48"/>
      <c r="H60" s="50" t="s">
        <v>107</v>
      </c>
      <c r="I60" s="50"/>
      <c r="J60" s="50"/>
      <c r="K60" s="50"/>
    </row>
    <row r="61" spans="1:11" x14ac:dyDescent="0.35">
      <c r="A61" s="17"/>
      <c r="B61" s="17"/>
      <c r="C61" s="7">
        <v>2019</v>
      </c>
      <c r="D61" s="8">
        <v>2023</v>
      </c>
      <c r="E61" s="9" t="s">
        <v>28</v>
      </c>
      <c r="F61" s="10" t="s">
        <v>29</v>
      </c>
      <c r="G61" s="12" t="s">
        <v>30</v>
      </c>
      <c r="H61" s="50" t="s">
        <v>108</v>
      </c>
      <c r="I61" s="50"/>
      <c r="J61" s="50" t="s">
        <v>109</v>
      </c>
      <c r="K61" s="50"/>
    </row>
    <row r="62" spans="1:11" x14ac:dyDescent="0.35">
      <c r="A62" s="14" t="s">
        <v>31</v>
      </c>
      <c r="B62" s="14" t="s">
        <v>32</v>
      </c>
      <c r="C62" s="20">
        <v>1195229</v>
      </c>
      <c r="D62" s="20">
        <v>1201116</v>
      </c>
      <c r="E62" s="20">
        <v>1199294</v>
      </c>
      <c r="F62" s="20">
        <v>1170625</v>
      </c>
      <c r="G62" s="20">
        <v>1256272</v>
      </c>
      <c r="H62" s="20">
        <f t="shared" ref="H62:H80" si="16">G62-C62</f>
        <v>61043</v>
      </c>
      <c r="I62" s="24">
        <f t="shared" ref="I62:I80" si="17">(G62-C62)/C62</f>
        <v>5.1072221306544603E-2</v>
      </c>
      <c r="J62" s="20">
        <f t="shared" ref="J62:J80" si="18">G62-F62</f>
        <v>85647</v>
      </c>
      <c r="K62" s="24">
        <f t="shared" ref="K62:K80" si="19">(G62-F62)/F62</f>
        <v>7.3163481046449541E-2</v>
      </c>
    </row>
    <row r="63" spans="1:11" s="15" customFormat="1" x14ac:dyDescent="0.35">
      <c r="A63" s="14" t="s">
        <v>60</v>
      </c>
      <c r="B63" s="14" t="s">
        <v>60</v>
      </c>
      <c r="C63" s="14">
        <v>572159</v>
      </c>
      <c r="D63" s="14">
        <v>614197</v>
      </c>
      <c r="E63" s="14">
        <v>607215</v>
      </c>
      <c r="F63" s="14">
        <v>614551</v>
      </c>
      <c r="G63" s="14">
        <v>679855</v>
      </c>
      <c r="H63" s="14">
        <f t="shared" si="16"/>
        <v>107696</v>
      </c>
      <c r="I63" s="34">
        <f t="shared" si="17"/>
        <v>0.18822739832808713</v>
      </c>
      <c r="J63" s="14">
        <f t="shared" si="18"/>
        <v>65304</v>
      </c>
      <c r="K63" s="34">
        <f t="shared" si="19"/>
        <v>0.10626294644382647</v>
      </c>
    </row>
    <row r="64" spans="1:11" x14ac:dyDescent="0.35">
      <c r="A64" s="14" t="s">
        <v>84</v>
      </c>
      <c r="B64" s="14" t="s">
        <v>70</v>
      </c>
      <c r="C64" s="20">
        <v>156526</v>
      </c>
      <c r="D64" s="20">
        <v>143882</v>
      </c>
      <c r="E64" s="20">
        <v>151177</v>
      </c>
      <c r="F64" s="20">
        <v>143523</v>
      </c>
      <c r="G64" s="20">
        <v>147237</v>
      </c>
      <c r="H64" s="20">
        <f t="shared" si="16"/>
        <v>-9289</v>
      </c>
      <c r="I64" s="24">
        <f t="shared" si="17"/>
        <v>-5.9344773392279879E-2</v>
      </c>
      <c r="J64" s="20">
        <f t="shared" si="18"/>
        <v>3714</v>
      </c>
      <c r="K64" s="24">
        <f t="shared" si="19"/>
        <v>2.5877385506155808E-2</v>
      </c>
    </row>
    <row r="65" spans="1:11" x14ac:dyDescent="0.35">
      <c r="A65" s="14" t="s">
        <v>92</v>
      </c>
      <c r="B65" s="14" t="s">
        <v>92</v>
      </c>
      <c r="C65" s="20">
        <v>147098</v>
      </c>
      <c r="D65" s="20">
        <v>137640</v>
      </c>
      <c r="E65" s="20">
        <v>143214</v>
      </c>
      <c r="F65" s="20">
        <v>135962</v>
      </c>
      <c r="G65" s="20">
        <v>139903</v>
      </c>
      <c r="H65" s="20">
        <f t="shared" si="16"/>
        <v>-7195</v>
      </c>
      <c r="I65" s="24">
        <f t="shared" si="17"/>
        <v>-4.8912969584902585E-2</v>
      </c>
      <c r="J65" s="20">
        <f t="shared" si="18"/>
        <v>3941</v>
      </c>
      <c r="K65" s="24">
        <f t="shared" si="19"/>
        <v>2.898604021711949E-2</v>
      </c>
    </row>
    <row r="66" spans="1:11" x14ac:dyDescent="0.35">
      <c r="A66" s="14" t="s">
        <v>87</v>
      </c>
      <c r="B66" s="14" t="s">
        <v>73</v>
      </c>
      <c r="C66" s="20">
        <v>108643</v>
      </c>
      <c r="D66" s="20">
        <v>95967</v>
      </c>
      <c r="E66" s="20">
        <v>94146</v>
      </c>
      <c r="F66" s="20">
        <v>93826</v>
      </c>
      <c r="G66" s="20">
        <v>107039</v>
      </c>
      <c r="H66" s="20">
        <f t="shared" si="16"/>
        <v>-1604</v>
      </c>
      <c r="I66" s="24">
        <f t="shared" si="17"/>
        <v>-1.4763951658183224E-2</v>
      </c>
      <c r="J66" s="20">
        <f t="shared" si="18"/>
        <v>13213</v>
      </c>
      <c r="K66" s="24">
        <f t="shared" si="19"/>
        <v>0.14082450493466631</v>
      </c>
    </row>
    <row r="67" spans="1:11" x14ac:dyDescent="0.35">
      <c r="A67" s="14" t="s">
        <v>93</v>
      </c>
      <c r="B67" s="14" t="s">
        <v>93</v>
      </c>
      <c r="C67" s="20">
        <v>100729</v>
      </c>
      <c r="D67" s="20">
        <v>87682</v>
      </c>
      <c r="E67" s="20">
        <v>86186</v>
      </c>
      <c r="F67" s="20">
        <v>88729</v>
      </c>
      <c r="G67" s="20">
        <v>101331</v>
      </c>
      <c r="H67" s="20">
        <f t="shared" si="16"/>
        <v>602</v>
      </c>
      <c r="I67" s="24">
        <f t="shared" si="17"/>
        <v>5.9764318120898649E-3</v>
      </c>
      <c r="J67" s="20">
        <f t="shared" si="18"/>
        <v>12602</v>
      </c>
      <c r="K67" s="24">
        <f t="shared" si="19"/>
        <v>0.14202797281610297</v>
      </c>
    </row>
    <row r="68" spans="1:11" x14ac:dyDescent="0.35">
      <c r="A68" s="14" t="s">
        <v>78</v>
      </c>
      <c r="B68" s="14" t="s">
        <v>64</v>
      </c>
      <c r="C68" s="20">
        <v>96540</v>
      </c>
      <c r="D68" s="20">
        <v>70925</v>
      </c>
      <c r="E68" s="20">
        <v>70675</v>
      </c>
      <c r="F68" s="20">
        <v>69189</v>
      </c>
      <c r="G68" s="20">
        <v>70645</v>
      </c>
      <c r="H68" s="20">
        <f t="shared" si="16"/>
        <v>-25895</v>
      </c>
      <c r="I68" s="24">
        <f t="shared" si="17"/>
        <v>-0.26823078516677024</v>
      </c>
      <c r="J68" s="20">
        <f t="shared" si="18"/>
        <v>1456</v>
      </c>
      <c r="K68" s="24">
        <f t="shared" si="19"/>
        <v>2.1043807541661248E-2</v>
      </c>
    </row>
    <row r="69" spans="1:11" x14ac:dyDescent="0.35">
      <c r="A69" s="14" t="s">
        <v>88</v>
      </c>
      <c r="B69" s="14" t="s">
        <v>74</v>
      </c>
      <c r="C69" s="20">
        <v>37501</v>
      </c>
      <c r="D69" s="20">
        <v>48382</v>
      </c>
      <c r="E69" s="20">
        <v>57510</v>
      </c>
      <c r="F69" s="20">
        <v>45334</v>
      </c>
      <c r="G69" s="20">
        <v>51166</v>
      </c>
      <c r="H69" s="20">
        <f t="shared" si="16"/>
        <v>13665</v>
      </c>
      <c r="I69" s="24">
        <f t="shared" si="17"/>
        <v>0.36439028292578862</v>
      </c>
      <c r="J69" s="20">
        <f t="shared" si="18"/>
        <v>5832</v>
      </c>
      <c r="K69" s="24">
        <f t="shared" si="19"/>
        <v>0.12864516698283848</v>
      </c>
    </row>
    <row r="70" spans="1:11" x14ac:dyDescent="0.35">
      <c r="A70" s="14" t="s">
        <v>91</v>
      </c>
      <c r="B70" s="14" t="s">
        <v>62</v>
      </c>
      <c r="C70" s="20">
        <v>54823</v>
      </c>
      <c r="D70" s="20">
        <v>42685</v>
      </c>
      <c r="E70" s="20">
        <v>48130</v>
      </c>
      <c r="F70" s="20">
        <v>40269</v>
      </c>
      <c r="G70" s="20">
        <v>39503</v>
      </c>
      <c r="H70" s="20">
        <f t="shared" si="16"/>
        <v>-15320</v>
      </c>
      <c r="I70" s="24">
        <f t="shared" si="17"/>
        <v>-0.27944475858672457</v>
      </c>
      <c r="J70" s="20">
        <f t="shared" si="18"/>
        <v>-766</v>
      </c>
      <c r="K70" s="24">
        <f t="shared" si="19"/>
        <v>-1.9022076535300105E-2</v>
      </c>
    </row>
    <row r="71" spans="1:11" x14ac:dyDescent="0.35">
      <c r="A71" s="14" t="s">
        <v>86</v>
      </c>
      <c r="B71" s="14" t="s">
        <v>72</v>
      </c>
      <c r="C71" s="20">
        <v>37087</v>
      </c>
      <c r="D71" s="20">
        <v>37386</v>
      </c>
      <c r="E71" s="20">
        <v>34265</v>
      </c>
      <c r="F71" s="20">
        <v>31636</v>
      </c>
      <c r="G71" s="20">
        <v>34868</v>
      </c>
      <c r="H71" s="20">
        <f t="shared" si="16"/>
        <v>-2219</v>
      </c>
      <c r="I71" s="24">
        <f t="shared" si="17"/>
        <v>-5.9832286245854342E-2</v>
      </c>
      <c r="J71" s="20">
        <f t="shared" si="18"/>
        <v>3232</v>
      </c>
      <c r="K71" s="24">
        <f t="shared" si="19"/>
        <v>0.10216209381717031</v>
      </c>
    </row>
    <row r="72" spans="1:11" x14ac:dyDescent="0.35">
      <c r="A72" s="14" t="s">
        <v>82</v>
      </c>
      <c r="B72" s="14" t="s">
        <v>68</v>
      </c>
      <c r="C72" s="20">
        <v>40561</v>
      </c>
      <c r="D72" s="20">
        <v>34734</v>
      </c>
      <c r="E72" s="20">
        <v>37684</v>
      </c>
      <c r="F72" s="20">
        <v>32758</v>
      </c>
      <c r="G72" s="20">
        <v>33102</v>
      </c>
      <c r="H72" s="20">
        <f t="shared" si="16"/>
        <v>-7459</v>
      </c>
      <c r="I72" s="24">
        <f t="shared" si="17"/>
        <v>-0.18389586055570623</v>
      </c>
      <c r="J72" s="20">
        <f t="shared" si="18"/>
        <v>344</v>
      </c>
      <c r="K72" s="24">
        <f t="shared" si="19"/>
        <v>1.0501251602661946E-2</v>
      </c>
    </row>
    <row r="73" spans="1:11" x14ac:dyDescent="0.35">
      <c r="A73" s="14" t="s">
        <v>81</v>
      </c>
      <c r="B73" s="14" t="s">
        <v>67</v>
      </c>
      <c r="C73" s="20">
        <v>20945</v>
      </c>
      <c r="D73" s="20">
        <v>21256</v>
      </c>
      <c r="E73" s="20">
        <v>24901</v>
      </c>
      <c r="F73" s="20">
        <v>26840</v>
      </c>
      <c r="G73" s="20">
        <v>26752</v>
      </c>
      <c r="H73" s="20">
        <f t="shared" si="16"/>
        <v>5807</v>
      </c>
      <c r="I73" s="24">
        <f t="shared" si="17"/>
        <v>0.27724994031988542</v>
      </c>
      <c r="J73" s="20">
        <f t="shared" si="18"/>
        <v>-88</v>
      </c>
      <c r="K73" s="24">
        <f t="shared" si="19"/>
        <v>-3.2786885245901639E-3</v>
      </c>
    </row>
    <row r="74" spans="1:11" x14ac:dyDescent="0.35">
      <c r="A74" s="14" t="s">
        <v>90</v>
      </c>
      <c r="B74" s="14" t="s">
        <v>76</v>
      </c>
      <c r="C74" s="20">
        <v>30371</v>
      </c>
      <c r="D74" s="20">
        <v>28450</v>
      </c>
      <c r="E74" s="20">
        <v>25566</v>
      </c>
      <c r="F74" s="20">
        <v>25011</v>
      </c>
      <c r="G74" s="20">
        <v>24738</v>
      </c>
      <c r="H74" s="20">
        <f t="shared" si="16"/>
        <v>-5633</v>
      </c>
      <c r="I74" s="24">
        <f t="shared" si="17"/>
        <v>-0.18547298409667118</v>
      </c>
      <c r="J74" s="20">
        <f t="shared" si="18"/>
        <v>-273</v>
      </c>
      <c r="K74" s="24">
        <f t="shared" si="19"/>
        <v>-1.09151973131822E-2</v>
      </c>
    </row>
    <row r="75" spans="1:11" x14ac:dyDescent="0.35">
      <c r="A75" s="14" t="s">
        <v>89</v>
      </c>
      <c r="B75" s="14" t="s">
        <v>75</v>
      </c>
      <c r="C75" s="20">
        <v>12596</v>
      </c>
      <c r="D75" s="20">
        <v>14753</v>
      </c>
      <c r="E75" s="20">
        <v>13955</v>
      </c>
      <c r="F75" s="20">
        <v>14249</v>
      </c>
      <c r="G75" s="20">
        <v>13085</v>
      </c>
      <c r="H75" s="20">
        <f t="shared" si="16"/>
        <v>489</v>
      </c>
      <c r="I75" s="24">
        <f t="shared" si="17"/>
        <v>3.8821848205779615E-2</v>
      </c>
      <c r="J75" s="20">
        <f t="shared" si="18"/>
        <v>-1164</v>
      </c>
      <c r="K75" s="24">
        <f t="shared" si="19"/>
        <v>-8.1689943153905542E-2</v>
      </c>
    </row>
    <row r="76" spans="1:11" x14ac:dyDescent="0.35">
      <c r="A76" s="14" t="s">
        <v>80</v>
      </c>
      <c r="B76" s="14" t="s">
        <v>66</v>
      </c>
      <c r="C76" s="20">
        <v>7777</v>
      </c>
      <c r="D76" s="20">
        <v>19822</v>
      </c>
      <c r="E76" s="20">
        <v>9912</v>
      </c>
      <c r="F76" s="20">
        <v>9707</v>
      </c>
      <c r="G76" s="20">
        <v>7854</v>
      </c>
      <c r="H76" s="20">
        <f t="shared" si="16"/>
        <v>77</v>
      </c>
      <c r="I76" s="24">
        <f t="shared" si="17"/>
        <v>9.9009900990099011E-3</v>
      </c>
      <c r="J76" s="20">
        <f t="shared" si="18"/>
        <v>-1853</v>
      </c>
      <c r="K76" s="24">
        <f t="shared" si="19"/>
        <v>-0.19089316987740806</v>
      </c>
    </row>
    <row r="77" spans="1:11" x14ac:dyDescent="0.35">
      <c r="A77" s="14" t="s">
        <v>85</v>
      </c>
      <c r="B77" s="14" t="s">
        <v>71</v>
      </c>
      <c r="C77" s="20">
        <v>4811</v>
      </c>
      <c r="D77" s="20">
        <v>7812</v>
      </c>
      <c r="E77" s="20">
        <v>7967</v>
      </c>
      <c r="F77" s="20">
        <v>7629</v>
      </c>
      <c r="G77" s="20">
        <v>6993</v>
      </c>
      <c r="H77" s="20">
        <f t="shared" si="16"/>
        <v>2182</v>
      </c>
      <c r="I77" s="24">
        <f t="shared" si="17"/>
        <v>0.45354396175431305</v>
      </c>
      <c r="J77" s="20">
        <f t="shared" si="18"/>
        <v>-636</v>
      </c>
      <c r="K77" s="24">
        <f t="shared" si="19"/>
        <v>-8.3366103027919775E-2</v>
      </c>
    </row>
    <row r="78" spans="1:11" x14ac:dyDescent="0.35">
      <c r="A78" s="14" t="s">
        <v>83</v>
      </c>
      <c r="B78" s="14" t="s">
        <v>69</v>
      </c>
      <c r="C78" s="20">
        <v>4783</v>
      </c>
      <c r="D78" s="20">
        <v>6966</v>
      </c>
      <c r="E78" s="20">
        <v>5634</v>
      </c>
      <c r="F78" s="20">
        <v>6160</v>
      </c>
      <c r="G78" s="20">
        <v>4897</v>
      </c>
      <c r="H78" s="20">
        <f t="shared" si="16"/>
        <v>114</v>
      </c>
      <c r="I78" s="24">
        <f t="shared" si="17"/>
        <v>2.3834413547982439E-2</v>
      </c>
      <c r="J78" s="20">
        <f t="shared" si="18"/>
        <v>-1263</v>
      </c>
      <c r="K78" s="24">
        <f t="shared" si="19"/>
        <v>-0.20503246753246754</v>
      </c>
    </row>
    <row r="79" spans="1:11" x14ac:dyDescent="0.35">
      <c r="A79" s="14" t="s">
        <v>79</v>
      </c>
      <c r="B79" s="14" t="s">
        <v>65</v>
      </c>
      <c r="C79" s="20">
        <v>6648</v>
      </c>
      <c r="D79" s="20">
        <v>10041</v>
      </c>
      <c r="E79" s="20">
        <v>7081</v>
      </c>
      <c r="F79" s="20">
        <v>5667</v>
      </c>
      <c r="G79" s="20">
        <v>4554</v>
      </c>
      <c r="H79" s="20">
        <f t="shared" si="16"/>
        <v>-2094</v>
      </c>
      <c r="I79" s="24">
        <f t="shared" si="17"/>
        <v>-0.31498194945848373</v>
      </c>
      <c r="J79" s="20">
        <f t="shared" si="18"/>
        <v>-1113</v>
      </c>
      <c r="K79" s="24">
        <f t="shared" si="19"/>
        <v>-0.19640021175224986</v>
      </c>
    </row>
    <row r="80" spans="1:11" x14ac:dyDescent="0.35">
      <c r="A80" s="14" t="s">
        <v>77</v>
      </c>
      <c r="B80" s="14" t="s">
        <v>63</v>
      </c>
      <c r="C80" s="20">
        <v>3458</v>
      </c>
      <c r="D80" s="20">
        <v>3858</v>
      </c>
      <c r="E80" s="20">
        <v>3403</v>
      </c>
      <c r="F80" s="20">
        <v>4276</v>
      </c>
      <c r="G80" s="20">
        <v>3984</v>
      </c>
      <c r="H80" s="20">
        <f t="shared" si="16"/>
        <v>526</v>
      </c>
      <c r="I80" s="24">
        <f t="shared" si="17"/>
        <v>0.15211104684788895</v>
      </c>
      <c r="J80" s="20">
        <f t="shared" si="18"/>
        <v>-292</v>
      </c>
      <c r="K80" s="24">
        <f t="shared" si="19"/>
        <v>-6.8288119738072972E-2</v>
      </c>
    </row>
    <row r="82" spans="1:11" x14ac:dyDescent="0.35">
      <c r="A82" s="29" t="s">
        <v>99</v>
      </c>
    </row>
    <row r="83" spans="1:11" x14ac:dyDescent="0.35">
      <c r="A83" s="17"/>
      <c r="B83" s="17"/>
      <c r="C83" s="48" t="s">
        <v>106</v>
      </c>
      <c r="D83" s="48"/>
      <c r="E83" s="48"/>
      <c r="F83" s="48"/>
      <c r="G83" s="48"/>
      <c r="H83" s="50" t="s">
        <v>107</v>
      </c>
      <c r="I83" s="50"/>
      <c r="J83" s="50"/>
      <c r="K83" s="50"/>
    </row>
    <row r="84" spans="1:11" x14ac:dyDescent="0.35">
      <c r="A84" s="17"/>
      <c r="B84" s="17"/>
      <c r="C84" s="7">
        <v>2019</v>
      </c>
      <c r="D84" s="8">
        <v>2023</v>
      </c>
      <c r="E84" s="9" t="s">
        <v>28</v>
      </c>
      <c r="F84" s="10" t="s">
        <v>29</v>
      </c>
      <c r="G84" s="12" t="s">
        <v>30</v>
      </c>
      <c r="H84" s="50" t="s">
        <v>108</v>
      </c>
      <c r="I84" s="50"/>
      <c r="J84" s="50" t="s">
        <v>109</v>
      </c>
      <c r="K84" s="50"/>
    </row>
    <row r="85" spans="1:11" x14ac:dyDescent="0.35">
      <c r="A85" s="14" t="s">
        <v>31</v>
      </c>
      <c r="B85" s="14" t="s">
        <v>32</v>
      </c>
      <c r="C85" s="20">
        <v>501338</v>
      </c>
      <c r="D85" s="20">
        <v>607601</v>
      </c>
      <c r="E85" s="20">
        <v>585273</v>
      </c>
      <c r="F85" s="20">
        <v>561378</v>
      </c>
      <c r="G85" s="20">
        <v>591621</v>
      </c>
      <c r="H85" s="20">
        <f t="shared" ref="H85:H103" si="20">G85-C85</f>
        <v>90283</v>
      </c>
      <c r="I85" s="24">
        <f t="shared" ref="I85:I104" si="21">(G85-C85)/C85</f>
        <v>0.18008409496188199</v>
      </c>
      <c r="J85" s="20">
        <f t="shared" ref="J85:J103" si="22">G85-F85</f>
        <v>30243</v>
      </c>
      <c r="K85" s="24">
        <f t="shared" ref="K85:K103" si="23">(G85-F85)/F85</f>
        <v>5.3872791594968099E-2</v>
      </c>
    </row>
    <row r="86" spans="1:11" x14ac:dyDescent="0.35">
      <c r="A86" s="14" t="s">
        <v>60</v>
      </c>
      <c r="B86" s="14" t="s">
        <v>60</v>
      </c>
      <c r="C86" s="20">
        <v>102609</v>
      </c>
      <c r="D86" s="20">
        <v>178542</v>
      </c>
      <c r="E86" s="20">
        <v>170074</v>
      </c>
      <c r="F86" s="20">
        <v>173417</v>
      </c>
      <c r="G86" s="20">
        <v>196686</v>
      </c>
      <c r="H86" s="14">
        <f t="shared" si="20"/>
        <v>94077</v>
      </c>
      <c r="I86" s="34">
        <f t="shared" si="21"/>
        <v>0.91684939917551089</v>
      </c>
      <c r="J86" s="14">
        <f t="shared" si="22"/>
        <v>23269</v>
      </c>
      <c r="K86" s="34">
        <f t="shared" si="23"/>
        <v>0.13417946337440967</v>
      </c>
    </row>
    <row r="87" spans="1:11" x14ac:dyDescent="0.35">
      <c r="A87" s="14" t="s">
        <v>84</v>
      </c>
      <c r="B87" s="14" t="s">
        <v>70</v>
      </c>
      <c r="C87" s="20">
        <v>82169</v>
      </c>
      <c r="D87" s="20">
        <v>83531</v>
      </c>
      <c r="E87" s="20">
        <v>82094</v>
      </c>
      <c r="F87" s="20">
        <v>75515</v>
      </c>
      <c r="G87" s="20">
        <v>75233</v>
      </c>
      <c r="H87" s="20">
        <f t="shared" si="20"/>
        <v>-6936</v>
      </c>
      <c r="I87" s="24">
        <f t="shared" si="21"/>
        <v>-8.4411396025264998E-2</v>
      </c>
      <c r="J87" s="20">
        <f t="shared" si="22"/>
        <v>-282</v>
      </c>
      <c r="K87" s="39">
        <f t="shared" si="23"/>
        <v>-3.7343574124346158E-3</v>
      </c>
    </row>
    <row r="88" spans="1:11" x14ac:dyDescent="0.35">
      <c r="A88" s="14" t="s">
        <v>92</v>
      </c>
      <c r="B88" s="14" t="s">
        <v>92</v>
      </c>
      <c r="C88" s="20">
        <v>73777</v>
      </c>
      <c r="D88" s="20">
        <v>77921</v>
      </c>
      <c r="E88" s="20">
        <v>75776</v>
      </c>
      <c r="F88" s="20">
        <v>68544</v>
      </c>
      <c r="G88" s="20">
        <v>69999</v>
      </c>
      <c r="H88" s="20">
        <f t="shared" si="20"/>
        <v>-3778</v>
      </c>
      <c r="I88" s="24">
        <f t="shared" si="21"/>
        <v>-5.1208371172587662E-2</v>
      </c>
      <c r="J88" s="20">
        <f t="shared" si="22"/>
        <v>1455</v>
      </c>
      <c r="K88" s="24">
        <f t="shared" si="23"/>
        <v>2.1227240896358544E-2</v>
      </c>
    </row>
    <row r="89" spans="1:11" x14ac:dyDescent="0.35">
      <c r="A89" s="14" t="s">
        <v>87</v>
      </c>
      <c r="B89" s="14" t="s">
        <v>73</v>
      </c>
      <c r="C89" s="20">
        <v>67109</v>
      </c>
      <c r="D89" s="20">
        <v>65518</v>
      </c>
      <c r="E89" s="20">
        <v>59991</v>
      </c>
      <c r="F89" s="20">
        <v>56135</v>
      </c>
      <c r="G89" s="20">
        <v>61822</v>
      </c>
      <c r="H89" s="20">
        <f t="shared" si="20"/>
        <v>-5287</v>
      </c>
      <c r="I89" s="24">
        <f t="shared" si="21"/>
        <v>-7.8782279575019751E-2</v>
      </c>
      <c r="J89" s="20">
        <f t="shared" si="22"/>
        <v>5687</v>
      </c>
      <c r="K89" s="24">
        <f t="shared" si="23"/>
        <v>0.1013093435468068</v>
      </c>
    </row>
    <row r="90" spans="1:11" x14ac:dyDescent="0.35">
      <c r="A90" s="14" t="s">
        <v>93</v>
      </c>
      <c r="B90" s="14" t="s">
        <v>93</v>
      </c>
      <c r="C90" s="20">
        <v>61760</v>
      </c>
      <c r="D90" s="20">
        <v>59714</v>
      </c>
      <c r="E90" s="20">
        <v>55061</v>
      </c>
      <c r="F90" s="20">
        <v>52773</v>
      </c>
      <c r="G90" s="20">
        <v>58205</v>
      </c>
      <c r="H90" s="20">
        <f t="shared" si="20"/>
        <v>-3555</v>
      </c>
      <c r="I90" s="24">
        <f t="shared" si="21"/>
        <v>-5.756152849740933E-2</v>
      </c>
      <c r="J90" s="20">
        <f t="shared" si="22"/>
        <v>5432</v>
      </c>
      <c r="K90" s="24">
        <f t="shared" si="23"/>
        <v>0.10293142326568511</v>
      </c>
    </row>
    <row r="91" spans="1:11" x14ac:dyDescent="0.35">
      <c r="A91" s="14" t="s">
        <v>78</v>
      </c>
      <c r="B91" s="14" t="s">
        <v>64</v>
      </c>
      <c r="C91" s="20">
        <v>54316</v>
      </c>
      <c r="D91" s="20">
        <v>59227</v>
      </c>
      <c r="E91" s="20">
        <v>58808</v>
      </c>
      <c r="F91" s="20">
        <v>59108</v>
      </c>
      <c r="G91" s="20">
        <v>60173</v>
      </c>
      <c r="H91" s="20">
        <f t="shared" si="20"/>
        <v>5857</v>
      </c>
      <c r="I91" s="24">
        <f t="shared" si="21"/>
        <v>0.1078319463878047</v>
      </c>
      <c r="J91" s="20">
        <f t="shared" si="22"/>
        <v>1065</v>
      </c>
      <c r="K91" s="24">
        <f t="shared" si="23"/>
        <v>1.8017865601948974E-2</v>
      </c>
    </row>
    <row r="92" spans="1:11" x14ac:dyDescent="0.35">
      <c r="A92" s="14" t="s">
        <v>88</v>
      </c>
      <c r="B92" s="14" t="s">
        <v>74</v>
      </c>
      <c r="C92" s="20">
        <v>27841</v>
      </c>
      <c r="D92" s="20">
        <v>42395</v>
      </c>
      <c r="E92" s="20">
        <v>44184</v>
      </c>
      <c r="F92" s="20">
        <v>35767</v>
      </c>
      <c r="G92" s="20">
        <v>40560</v>
      </c>
      <c r="H92" s="20">
        <f t="shared" si="20"/>
        <v>12719</v>
      </c>
      <c r="I92" s="24">
        <f t="shared" si="21"/>
        <v>0.45684422254947737</v>
      </c>
      <c r="J92" s="20">
        <f t="shared" si="22"/>
        <v>4793</v>
      </c>
      <c r="K92" s="24">
        <f t="shared" si="23"/>
        <v>0.13400620683870607</v>
      </c>
    </row>
    <row r="93" spans="1:11" x14ac:dyDescent="0.35">
      <c r="A93" s="14" t="s">
        <v>82</v>
      </c>
      <c r="B93" s="14" t="s">
        <v>68</v>
      </c>
      <c r="C93" s="20">
        <v>31888</v>
      </c>
      <c r="D93" s="20">
        <v>30822</v>
      </c>
      <c r="E93" s="20">
        <v>31244</v>
      </c>
      <c r="F93" s="20">
        <v>27179</v>
      </c>
      <c r="G93" s="20">
        <v>28498</v>
      </c>
      <c r="H93" s="20">
        <f t="shared" si="20"/>
        <v>-3390</v>
      </c>
      <c r="I93" s="24">
        <f t="shared" si="21"/>
        <v>-0.10630958354239839</v>
      </c>
      <c r="J93" s="20">
        <f t="shared" si="22"/>
        <v>1319</v>
      </c>
      <c r="K93" s="24">
        <f t="shared" si="23"/>
        <v>4.8530115162441594E-2</v>
      </c>
    </row>
    <row r="94" spans="1:11" x14ac:dyDescent="0.35">
      <c r="A94" s="14" t="s">
        <v>86</v>
      </c>
      <c r="B94" s="14" t="s">
        <v>72</v>
      </c>
      <c r="C94" s="20">
        <v>29749</v>
      </c>
      <c r="D94" s="20">
        <v>31971</v>
      </c>
      <c r="E94" s="20">
        <v>28163</v>
      </c>
      <c r="F94" s="20">
        <v>26529</v>
      </c>
      <c r="G94" s="20">
        <v>28240</v>
      </c>
      <c r="H94" s="20">
        <f t="shared" si="20"/>
        <v>-1509</v>
      </c>
      <c r="I94" s="24">
        <f t="shared" si="21"/>
        <v>-5.0724394097280578E-2</v>
      </c>
      <c r="J94" s="20">
        <f t="shared" si="22"/>
        <v>1711</v>
      </c>
      <c r="K94" s="24">
        <f t="shared" si="23"/>
        <v>6.4495457800897132E-2</v>
      </c>
    </row>
    <row r="95" spans="1:11" x14ac:dyDescent="0.35">
      <c r="A95" s="14" t="s">
        <v>91</v>
      </c>
      <c r="B95" s="14" t="s">
        <v>62</v>
      </c>
      <c r="C95" s="20">
        <v>34849</v>
      </c>
      <c r="D95" s="20">
        <v>32781</v>
      </c>
      <c r="E95" s="20">
        <v>32497</v>
      </c>
      <c r="F95" s="20">
        <v>27835</v>
      </c>
      <c r="G95" s="20">
        <v>25703</v>
      </c>
      <c r="H95" s="20">
        <f t="shared" si="20"/>
        <v>-9146</v>
      </c>
      <c r="I95" s="24">
        <f t="shared" si="21"/>
        <v>-0.26244655513788057</v>
      </c>
      <c r="J95" s="20">
        <f t="shared" si="22"/>
        <v>-2132</v>
      </c>
      <c r="K95" s="24">
        <f t="shared" si="23"/>
        <v>-7.6594215915214661E-2</v>
      </c>
    </row>
    <row r="96" spans="1:11" x14ac:dyDescent="0.35">
      <c r="A96" s="14" t="s">
        <v>81</v>
      </c>
      <c r="B96" s="14" t="s">
        <v>67</v>
      </c>
      <c r="C96" s="20">
        <v>15395</v>
      </c>
      <c r="D96" s="20">
        <v>18409</v>
      </c>
      <c r="E96" s="20">
        <v>21302</v>
      </c>
      <c r="F96" s="20">
        <v>21851</v>
      </c>
      <c r="G96" s="20">
        <v>20989</v>
      </c>
      <c r="H96" s="20">
        <f t="shared" si="20"/>
        <v>5594</v>
      </c>
      <c r="I96" s="24">
        <f t="shared" si="21"/>
        <v>0.36336472880805454</v>
      </c>
      <c r="J96" s="20">
        <f t="shared" si="22"/>
        <v>-862</v>
      </c>
      <c r="K96" s="24">
        <f t="shared" si="23"/>
        <v>-3.9448995469314907E-2</v>
      </c>
    </row>
    <row r="97" spans="1:11" x14ac:dyDescent="0.35">
      <c r="A97" s="14" t="s">
        <v>90</v>
      </c>
      <c r="B97" s="14" t="s">
        <v>76</v>
      </c>
      <c r="C97" s="20">
        <v>25061</v>
      </c>
      <c r="D97" s="20" t="e">
        <v>#VALUE!</v>
      </c>
      <c r="E97" s="20">
        <v>21243</v>
      </c>
      <c r="F97" s="20">
        <v>20857</v>
      </c>
      <c r="G97" s="20">
        <v>19598</v>
      </c>
      <c r="H97" s="20">
        <f t="shared" si="20"/>
        <v>-5463</v>
      </c>
      <c r="I97" s="24">
        <f t="shared" si="21"/>
        <v>-0.21798810901400584</v>
      </c>
      <c r="J97" s="20">
        <f t="shared" si="22"/>
        <v>-1259</v>
      </c>
      <c r="K97" s="24">
        <f t="shared" si="23"/>
        <v>-6.0363427146761281E-2</v>
      </c>
    </row>
    <row r="98" spans="1:11" x14ac:dyDescent="0.35">
      <c r="A98" s="14" t="s">
        <v>89</v>
      </c>
      <c r="B98" s="14" t="s">
        <v>75</v>
      </c>
      <c r="C98" s="20">
        <v>9894</v>
      </c>
      <c r="D98" s="20">
        <v>12270</v>
      </c>
      <c r="E98" s="20">
        <v>11394</v>
      </c>
      <c r="F98" s="20">
        <v>11504</v>
      </c>
      <c r="G98" s="20">
        <v>10867</v>
      </c>
      <c r="H98" s="20">
        <f t="shared" si="20"/>
        <v>973</v>
      </c>
      <c r="I98" s="24">
        <f t="shared" si="21"/>
        <v>9.8342429755407315E-2</v>
      </c>
      <c r="J98" s="20">
        <f t="shared" si="22"/>
        <v>-637</v>
      </c>
      <c r="K98" s="24">
        <f t="shared" si="23"/>
        <v>-5.537204450625869E-2</v>
      </c>
    </row>
    <row r="99" spans="1:11" x14ac:dyDescent="0.35">
      <c r="A99" s="14" t="s">
        <v>80</v>
      </c>
      <c r="B99" s="14" t="s">
        <v>66</v>
      </c>
      <c r="C99" s="20">
        <v>6705</v>
      </c>
      <c r="D99" s="20">
        <v>8942</v>
      </c>
      <c r="E99" s="20">
        <v>7165</v>
      </c>
      <c r="F99" s="20">
        <v>7797</v>
      </c>
      <c r="G99" s="20">
        <v>7005</v>
      </c>
      <c r="H99" s="20">
        <f t="shared" si="20"/>
        <v>300</v>
      </c>
      <c r="I99" s="24">
        <f t="shared" si="21"/>
        <v>4.4742729306487698E-2</v>
      </c>
      <c r="J99" s="20">
        <f t="shared" si="22"/>
        <v>-792</v>
      </c>
      <c r="K99" s="24">
        <f t="shared" si="23"/>
        <v>-0.10157752981916121</v>
      </c>
    </row>
    <row r="100" spans="1:11" x14ac:dyDescent="0.35">
      <c r="A100" s="14" t="s">
        <v>85</v>
      </c>
      <c r="B100" s="14" t="s">
        <v>71</v>
      </c>
      <c r="C100" s="20">
        <v>4088</v>
      </c>
      <c r="D100" s="20">
        <v>5580</v>
      </c>
      <c r="E100" s="20">
        <v>6023</v>
      </c>
      <c r="F100" s="20">
        <v>4717</v>
      </c>
      <c r="G100" s="20">
        <v>5370</v>
      </c>
      <c r="H100" s="20">
        <f t="shared" si="20"/>
        <v>1282</v>
      </c>
      <c r="I100" s="24">
        <f t="shared" si="21"/>
        <v>0.31360078277886499</v>
      </c>
      <c r="J100" s="20">
        <f t="shared" si="22"/>
        <v>653</v>
      </c>
      <c r="K100" s="24">
        <f t="shared" si="23"/>
        <v>0.13843544625821497</v>
      </c>
    </row>
    <row r="101" spans="1:11" x14ac:dyDescent="0.35">
      <c r="A101" s="14" t="s">
        <v>77</v>
      </c>
      <c r="B101" s="14" t="s">
        <v>63</v>
      </c>
      <c r="C101" s="20">
        <v>2744</v>
      </c>
      <c r="D101" s="20" t="e">
        <v>#VALUE!</v>
      </c>
      <c r="E101" s="20">
        <v>3239</v>
      </c>
      <c r="F101" s="20">
        <v>4082</v>
      </c>
      <c r="G101" s="20">
        <v>3796</v>
      </c>
      <c r="H101" s="20">
        <f t="shared" si="20"/>
        <v>1052</v>
      </c>
      <c r="I101" s="24">
        <f t="shared" si="21"/>
        <v>0.38338192419825073</v>
      </c>
      <c r="J101" s="20">
        <f t="shared" si="22"/>
        <v>-286</v>
      </c>
      <c r="K101" s="24">
        <f t="shared" si="23"/>
        <v>-7.0063694267515922E-2</v>
      </c>
    </row>
    <row r="102" spans="1:11" x14ac:dyDescent="0.35">
      <c r="A102" s="14" t="s">
        <v>83</v>
      </c>
      <c r="B102" s="14" t="s">
        <v>69</v>
      </c>
      <c r="C102" s="20">
        <v>3598</v>
      </c>
      <c r="D102" s="20">
        <v>5132</v>
      </c>
      <c r="E102" s="20">
        <v>4418</v>
      </c>
      <c r="F102" s="20">
        <v>4430</v>
      </c>
      <c r="G102" s="20">
        <v>3698</v>
      </c>
      <c r="H102" s="20">
        <f t="shared" si="20"/>
        <v>100</v>
      </c>
      <c r="I102" s="24">
        <f t="shared" si="21"/>
        <v>2.7793218454697052E-2</v>
      </c>
      <c r="J102" s="20">
        <f t="shared" si="22"/>
        <v>-732</v>
      </c>
      <c r="K102" s="24">
        <f t="shared" si="23"/>
        <v>-0.16523702031602708</v>
      </c>
    </row>
    <row r="103" spans="1:11" x14ac:dyDescent="0.35">
      <c r="A103" s="14" t="s">
        <v>79</v>
      </c>
      <c r="B103" s="14" t="s">
        <v>65</v>
      </c>
      <c r="C103" s="20">
        <v>3323</v>
      </c>
      <c r="D103" s="20">
        <v>5106</v>
      </c>
      <c r="E103" s="20">
        <v>3361</v>
      </c>
      <c r="F103" s="20">
        <v>4655</v>
      </c>
      <c r="G103" s="20">
        <v>3383</v>
      </c>
      <c r="H103" s="20">
        <f t="shared" si="20"/>
        <v>60</v>
      </c>
      <c r="I103" s="24">
        <f t="shared" si="21"/>
        <v>1.8055973517905506E-2</v>
      </c>
      <c r="J103" s="20">
        <f t="shared" si="22"/>
        <v>-1272</v>
      </c>
      <c r="K103" s="24">
        <f t="shared" si="23"/>
        <v>-0.27325456498388828</v>
      </c>
    </row>
    <row r="104" spans="1:11" x14ac:dyDescent="0.35">
      <c r="C104" s="2"/>
      <c r="D104" s="2"/>
      <c r="E104" s="2"/>
      <c r="F104" s="2"/>
      <c r="G104" s="2"/>
      <c r="I104" s="38"/>
    </row>
    <row r="105" spans="1:11" x14ac:dyDescent="0.35">
      <c r="A105" s="29" t="s">
        <v>98</v>
      </c>
    </row>
    <row r="106" spans="1:11" x14ac:dyDescent="0.35">
      <c r="A106" s="17"/>
      <c r="B106" s="17"/>
      <c r="C106" s="48" t="s">
        <v>106</v>
      </c>
      <c r="D106" s="48"/>
      <c r="E106" s="48"/>
      <c r="F106" s="48"/>
      <c r="G106" s="48"/>
      <c r="H106" s="50" t="s">
        <v>107</v>
      </c>
      <c r="I106" s="50"/>
      <c r="J106" s="50"/>
      <c r="K106" s="50"/>
    </row>
    <row r="107" spans="1:11" x14ac:dyDescent="0.35">
      <c r="A107" s="17"/>
      <c r="B107" s="17"/>
      <c r="C107" s="7">
        <v>2019</v>
      </c>
      <c r="D107" s="8">
        <v>2023</v>
      </c>
      <c r="E107" s="9" t="s">
        <v>28</v>
      </c>
      <c r="F107" s="10" t="s">
        <v>29</v>
      </c>
      <c r="G107" s="12" t="s">
        <v>30</v>
      </c>
      <c r="H107" s="50" t="s">
        <v>108</v>
      </c>
      <c r="I107" s="50"/>
      <c r="J107" s="50" t="s">
        <v>109</v>
      </c>
      <c r="K107" s="50"/>
    </row>
    <row r="108" spans="1:11" x14ac:dyDescent="0.35">
      <c r="A108" s="14" t="s">
        <v>31</v>
      </c>
      <c r="B108" s="14" t="s">
        <v>32</v>
      </c>
      <c r="C108" s="20">
        <v>693891</v>
      </c>
      <c r="D108" s="20">
        <v>593515</v>
      </c>
      <c r="E108" s="20">
        <v>614021</v>
      </c>
      <c r="F108" s="20">
        <v>609247</v>
      </c>
      <c r="G108" s="20">
        <v>664651</v>
      </c>
      <c r="H108" s="20">
        <f t="shared" ref="H108:H126" si="24">G108-C108</f>
        <v>-29240</v>
      </c>
      <c r="I108" s="24">
        <f t="shared" ref="I108:I126" si="25">(G108-C108)/C108</f>
        <v>-4.2139183243477721E-2</v>
      </c>
      <c r="J108" s="20">
        <f t="shared" ref="J108:J126" si="26">G108-F108</f>
        <v>55404</v>
      </c>
      <c r="K108" s="24">
        <f t="shared" ref="K108:K126" si="27">(G108-F108)/F108</f>
        <v>9.093848636103255E-2</v>
      </c>
    </row>
    <row r="109" spans="1:11" x14ac:dyDescent="0.35">
      <c r="A109" s="14" t="s">
        <v>60</v>
      </c>
      <c r="B109" s="14" t="s">
        <v>60</v>
      </c>
      <c r="C109" s="20">
        <v>469550</v>
      </c>
      <c r="D109" s="20">
        <v>435655</v>
      </c>
      <c r="E109" s="20">
        <v>437141</v>
      </c>
      <c r="F109" s="20">
        <v>441134</v>
      </c>
      <c r="G109" s="20">
        <v>483169</v>
      </c>
      <c r="H109" s="14">
        <f t="shared" si="24"/>
        <v>13619</v>
      </c>
      <c r="I109" s="34">
        <f t="shared" si="25"/>
        <v>2.9004365882227663E-2</v>
      </c>
      <c r="J109" s="14">
        <f t="shared" si="26"/>
        <v>42035</v>
      </c>
      <c r="K109" s="34">
        <f t="shared" si="27"/>
        <v>9.5288506440219981E-2</v>
      </c>
    </row>
    <row r="110" spans="1:11" x14ac:dyDescent="0.35">
      <c r="A110" s="14" t="s">
        <v>84</v>
      </c>
      <c r="B110" s="14" t="s">
        <v>70</v>
      </c>
      <c r="C110" s="20">
        <v>74357</v>
      </c>
      <c r="D110" s="20">
        <v>60351</v>
      </c>
      <c r="E110" s="20">
        <v>69083</v>
      </c>
      <c r="F110" s="20">
        <v>68008</v>
      </c>
      <c r="G110" s="20">
        <v>72004</v>
      </c>
      <c r="H110" s="20">
        <f t="shared" si="24"/>
        <v>-2353</v>
      </c>
      <c r="I110" s="24">
        <f t="shared" si="25"/>
        <v>-3.1644633323022718E-2</v>
      </c>
      <c r="J110" s="20">
        <f t="shared" si="26"/>
        <v>3996</v>
      </c>
      <c r="K110" s="24">
        <f t="shared" si="27"/>
        <v>5.8757793200799907E-2</v>
      </c>
    </row>
    <row r="111" spans="1:11" x14ac:dyDescent="0.35">
      <c r="A111" s="14" t="s">
        <v>92</v>
      </c>
      <c r="B111" s="14" t="s">
        <v>92</v>
      </c>
      <c r="C111" s="20">
        <v>73321</v>
      </c>
      <c r="D111" s="20">
        <v>59719</v>
      </c>
      <c r="E111" s="20">
        <v>67438</v>
      </c>
      <c r="F111" s="20">
        <v>67418</v>
      </c>
      <c r="G111" s="20">
        <v>69904</v>
      </c>
      <c r="H111" s="20">
        <f t="shared" si="24"/>
        <v>-3417</v>
      </c>
      <c r="I111" s="24">
        <f t="shared" si="25"/>
        <v>-4.6603292371898912E-2</v>
      </c>
      <c r="J111" s="20">
        <f t="shared" si="26"/>
        <v>2486</v>
      </c>
      <c r="K111" s="24">
        <f t="shared" si="27"/>
        <v>3.6874425227683999E-2</v>
      </c>
    </row>
    <row r="112" spans="1:11" x14ac:dyDescent="0.35">
      <c r="A112" s="14" t="s">
        <v>87</v>
      </c>
      <c r="B112" s="14" t="s">
        <v>73</v>
      </c>
      <c r="C112" s="20">
        <v>41534</v>
      </c>
      <c r="D112" s="20">
        <v>30449</v>
      </c>
      <c r="E112" s="20">
        <v>34155</v>
      </c>
      <c r="F112" s="20">
        <v>37691</v>
      </c>
      <c r="G112" s="20">
        <v>45217</v>
      </c>
      <c r="H112" s="20">
        <f t="shared" si="24"/>
        <v>3683</v>
      </c>
      <c r="I112" s="24">
        <f t="shared" si="25"/>
        <v>8.8674339095680649E-2</v>
      </c>
      <c r="J112" s="20">
        <f t="shared" si="26"/>
        <v>7526</v>
      </c>
      <c r="K112" s="24">
        <f t="shared" si="27"/>
        <v>0.19967631530073493</v>
      </c>
    </row>
    <row r="113" spans="1:11" x14ac:dyDescent="0.35">
      <c r="A113" s="14" t="s">
        <v>93</v>
      </c>
      <c r="B113" s="14" t="s">
        <v>93</v>
      </c>
      <c r="C113" s="20">
        <v>38969</v>
      </c>
      <c r="D113" s="20">
        <v>27968</v>
      </c>
      <c r="E113" s="20">
        <v>31125</v>
      </c>
      <c r="F113" s="20">
        <v>35956</v>
      </c>
      <c r="G113" s="20">
        <v>43126</v>
      </c>
      <c r="H113" s="20">
        <f t="shared" si="24"/>
        <v>4157</v>
      </c>
      <c r="I113" s="24">
        <f t="shared" si="25"/>
        <v>0.10667453616977597</v>
      </c>
      <c r="J113" s="20">
        <f t="shared" si="26"/>
        <v>7170</v>
      </c>
      <c r="K113" s="24">
        <f t="shared" si="27"/>
        <v>0.19941039047724998</v>
      </c>
    </row>
    <row r="114" spans="1:11" x14ac:dyDescent="0.35">
      <c r="A114" s="14" t="s">
        <v>91</v>
      </c>
      <c r="B114" s="14" t="s">
        <v>62</v>
      </c>
      <c r="C114" s="20">
        <v>19974</v>
      </c>
      <c r="D114" s="20">
        <v>9904</v>
      </c>
      <c r="E114" s="20">
        <v>15633</v>
      </c>
      <c r="F114" s="20">
        <v>12434</v>
      </c>
      <c r="G114" s="20">
        <v>13800</v>
      </c>
      <c r="H114" s="20">
        <f t="shared" si="24"/>
        <v>-6174</v>
      </c>
      <c r="I114" s="24">
        <f t="shared" si="25"/>
        <v>-0.30910183238209671</v>
      </c>
      <c r="J114" s="20">
        <f t="shared" si="26"/>
        <v>1366</v>
      </c>
      <c r="K114" s="24">
        <f t="shared" si="27"/>
        <v>0.109860061122728</v>
      </c>
    </row>
    <row r="115" spans="1:11" x14ac:dyDescent="0.35">
      <c r="A115" s="14" t="s">
        <v>88</v>
      </c>
      <c r="B115" s="14" t="s">
        <v>74</v>
      </c>
      <c r="C115" s="20">
        <v>9660</v>
      </c>
      <c r="D115" s="20">
        <v>5987</v>
      </c>
      <c r="E115" s="20">
        <v>13326</v>
      </c>
      <c r="F115" s="20">
        <v>9567</v>
      </c>
      <c r="G115" s="20">
        <v>10606</v>
      </c>
      <c r="H115" s="20">
        <f t="shared" si="24"/>
        <v>946</v>
      </c>
      <c r="I115" s="24">
        <f t="shared" si="25"/>
        <v>9.7929606625258805E-2</v>
      </c>
      <c r="J115" s="20">
        <f t="shared" si="26"/>
        <v>1039</v>
      </c>
      <c r="K115" s="24">
        <f t="shared" si="27"/>
        <v>0.10860248771819797</v>
      </c>
    </row>
    <row r="116" spans="1:11" x14ac:dyDescent="0.35">
      <c r="A116" s="14" t="s">
        <v>78</v>
      </c>
      <c r="B116" s="14" t="s">
        <v>64</v>
      </c>
      <c r="C116" s="20">
        <v>42224</v>
      </c>
      <c r="D116" s="20">
        <v>11698</v>
      </c>
      <c r="E116" s="20">
        <v>11867</v>
      </c>
      <c r="F116" s="20">
        <v>10081</v>
      </c>
      <c r="G116" s="20">
        <v>10472</v>
      </c>
      <c r="H116" s="20">
        <f t="shared" si="24"/>
        <v>-31752</v>
      </c>
      <c r="I116" s="24">
        <f t="shared" si="25"/>
        <v>-0.75198938992042441</v>
      </c>
      <c r="J116" s="20">
        <f t="shared" si="26"/>
        <v>391</v>
      </c>
      <c r="K116" s="24">
        <f t="shared" si="27"/>
        <v>3.87858347386172E-2</v>
      </c>
    </row>
    <row r="117" spans="1:11" x14ac:dyDescent="0.35">
      <c r="A117" s="14" t="s">
        <v>86</v>
      </c>
      <c r="B117" s="14" t="s">
        <v>72</v>
      </c>
      <c r="C117" s="20">
        <v>7338</v>
      </c>
      <c r="D117" s="20">
        <v>5415</v>
      </c>
      <c r="E117" s="20">
        <v>6102</v>
      </c>
      <c r="F117" s="20">
        <v>5107</v>
      </c>
      <c r="G117" s="20">
        <v>6628</v>
      </c>
      <c r="H117" s="20">
        <f t="shared" si="24"/>
        <v>-710</v>
      </c>
      <c r="I117" s="24">
        <f t="shared" si="25"/>
        <v>-9.6756609430362503E-2</v>
      </c>
      <c r="J117" s="20">
        <f t="shared" si="26"/>
        <v>1521</v>
      </c>
      <c r="K117" s="24">
        <f t="shared" si="27"/>
        <v>0.29782651262972393</v>
      </c>
    </row>
    <row r="118" spans="1:11" x14ac:dyDescent="0.35">
      <c r="A118" s="14" t="s">
        <v>81</v>
      </c>
      <c r="B118" s="14" t="s">
        <v>67</v>
      </c>
      <c r="C118" s="20">
        <v>5550</v>
      </c>
      <c r="D118" s="20">
        <v>2847</v>
      </c>
      <c r="E118" s="20">
        <v>3599</v>
      </c>
      <c r="F118" s="20">
        <v>4989</v>
      </c>
      <c r="G118" s="20">
        <v>5763</v>
      </c>
      <c r="H118" s="20">
        <f t="shared" si="24"/>
        <v>213</v>
      </c>
      <c r="I118" s="24">
        <f t="shared" si="25"/>
        <v>3.8378378378378375E-2</v>
      </c>
      <c r="J118" s="20">
        <f t="shared" si="26"/>
        <v>774</v>
      </c>
      <c r="K118" s="24">
        <f t="shared" si="27"/>
        <v>0.15514131088394467</v>
      </c>
    </row>
    <row r="119" spans="1:11" x14ac:dyDescent="0.35">
      <c r="A119" s="14" t="s">
        <v>90</v>
      </c>
      <c r="B119" s="14" t="s">
        <v>76</v>
      </c>
      <c r="C119" s="20">
        <v>5310</v>
      </c>
      <c r="D119" s="20" t="e">
        <v>#VALUE!</v>
      </c>
      <c r="E119" s="20">
        <v>4323</v>
      </c>
      <c r="F119" s="20">
        <v>4154</v>
      </c>
      <c r="G119" s="20">
        <v>5140</v>
      </c>
      <c r="H119" s="20">
        <f t="shared" si="24"/>
        <v>-170</v>
      </c>
      <c r="I119" s="24">
        <f t="shared" si="25"/>
        <v>-3.2015065913370999E-2</v>
      </c>
      <c r="J119" s="20">
        <f t="shared" si="26"/>
        <v>986</v>
      </c>
      <c r="K119" s="24">
        <f t="shared" si="27"/>
        <v>0.23736157920077033</v>
      </c>
    </row>
    <row r="120" spans="1:11" x14ac:dyDescent="0.35">
      <c r="A120" s="14" t="s">
        <v>82</v>
      </c>
      <c r="B120" s="14" t="s">
        <v>68</v>
      </c>
      <c r="C120" s="20">
        <v>8673</v>
      </c>
      <c r="D120" s="20">
        <v>3912</v>
      </c>
      <c r="E120" s="20">
        <v>6440</v>
      </c>
      <c r="F120" s="20">
        <v>5579</v>
      </c>
      <c r="G120" s="20">
        <v>4604</v>
      </c>
      <c r="H120" s="20">
        <f t="shared" si="24"/>
        <v>-4069</v>
      </c>
      <c r="I120" s="24">
        <f t="shared" si="25"/>
        <v>-0.46915715438717859</v>
      </c>
      <c r="J120" s="20">
        <f t="shared" si="26"/>
        <v>-975</v>
      </c>
      <c r="K120" s="24">
        <f t="shared" si="27"/>
        <v>-0.1747625022405449</v>
      </c>
    </row>
    <row r="121" spans="1:11" x14ac:dyDescent="0.35">
      <c r="A121" s="14" t="s">
        <v>89</v>
      </c>
      <c r="B121" s="14" t="s">
        <v>75</v>
      </c>
      <c r="C121" s="20">
        <v>2702</v>
      </c>
      <c r="D121" s="20">
        <v>2483</v>
      </c>
      <c r="E121" s="20">
        <v>2561</v>
      </c>
      <c r="F121" s="20">
        <v>2745</v>
      </c>
      <c r="G121" s="20">
        <v>2218</v>
      </c>
      <c r="H121" s="20">
        <f t="shared" si="24"/>
        <v>-484</v>
      </c>
      <c r="I121" s="24">
        <f t="shared" si="25"/>
        <v>-0.17912657290895634</v>
      </c>
      <c r="J121" s="20">
        <f t="shared" si="26"/>
        <v>-527</v>
      </c>
      <c r="K121" s="24">
        <f t="shared" si="27"/>
        <v>-0.19198542805100183</v>
      </c>
    </row>
    <row r="122" spans="1:11" x14ac:dyDescent="0.35">
      <c r="A122" s="14" t="s">
        <v>85</v>
      </c>
      <c r="B122" s="14" t="s">
        <v>71</v>
      </c>
      <c r="C122" s="20">
        <v>723</v>
      </c>
      <c r="D122" s="20">
        <v>2232</v>
      </c>
      <c r="E122" s="20">
        <v>1944</v>
      </c>
      <c r="F122" s="20">
        <v>2912</v>
      </c>
      <c r="G122" s="20">
        <v>1623</v>
      </c>
      <c r="H122" s="20">
        <f t="shared" si="24"/>
        <v>900</v>
      </c>
      <c r="I122" s="24">
        <f t="shared" si="25"/>
        <v>1.2448132780082988</v>
      </c>
      <c r="J122" s="20">
        <f t="shared" si="26"/>
        <v>-1289</v>
      </c>
      <c r="K122" s="24">
        <f t="shared" si="27"/>
        <v>-0.44265109890109888</v>
      </c>
    </row>
    <row r="123" spans="1:11" x14ac:dyDescent="0.35">
      <c r="A123" s="14" t="s">
        <v>83</v>
      </c>
      <c r="B123" s="14" t="s">
        <v>69</v>
      </c>
      <c r="C123" s="20">
        <v>1185</v>
      </c>
      <c r="D123" s="20">
        <v>1834</v>
      </c>
      <c r="E123" s="20">
        <v>1216</v>
      </c>
      <c r="F123" s="20">
        <v>1730</v>
      </c>
      <c r="G123" s="20">
        <v>1199</v>
      </c>
      <c r="H123" s="20">
        <f t="shared" si="24"/>
        <v>14</v>
      </c>
      <c r="I123" s="24">
        <f t="shared" si="25"/>
        <v>1.1814345991561181E-2</v>
      </c>
      <c r="J123" s="20">
        <f t="shared" si="26"/>
        <v>-531</v>
      </c>
      <c r="K123" s="24">
        <f t="shared" si="27"/>
        <v>-0.30693641618497108</v>
      </c>
    </row>
    <row r="124" spans="1:11" x14ac:dyDescent="0.35">
      <c r="A124" s="14" t="s">
        <v>79</v>
      </c>
      <c r="B124" s="14" t="s">
        <v>65</v>
      </c>
      <c r="C124" s="20">
        <v>3325</v>
      </c>
      <c r="D124" s="20">
        <v>4935</v>
      </c>
      <c r="E124" s="20">
        <v>3720</v>
      </c>
      <c r="F124" s="20">
        <v>1012</v>
      </c>
      <c r="G124" s="20">
        <v>1171</v>
      </c>
      <c r="H124" s="20">
        <f t="shared" si="24"/>
        <v>-2154</v>
      </c>
      <c r="I124" s="24">
        <f t="shared" si="25"/>
        <v>-0.64781954887218041</v>
      </c>
      <c r="J124" s="20">
        <f t="shared" si="26"/>
        <v>159</v>
      </c>
      <c r="K124" s="24">
        <f t="shared" si="27"/>
        <v>0.15711462450592886</v>
      </c>
    </row>
    <row r="125" spans="1:11" x14ac:dyDescent="0.35">
      <c r="A125" s="14" t="s">
        <v>80</v>
      </c>
      <c r="B125" s="14" t="s">
        <v>66</v>
      </c>
      <c r="C125" s="20">
        <v>1072</v>
      </c>
      <c r="D125" s="20">
        <v>10880</v>
      </c>
      <c r="E125" s="20">
        <v>2747</v>
      </c>
      <c r="F125" s="20">
        <v>1910</v>
      </c>
      <c r="G125" s="20">
        <v>849</v>
      </c>
      <c r="H125" s="20">
        <f t="shared" si="24"/>
        <v>-223</v>
      </c>
      <c r="I125" s="24">
        <f t="shared" si="25"/>
        <v>-0.2080223880597015</v>
      </c>
      <c r="J125" s="20">
        <f t="shared" si="26"/>
        <v>-1061</v>
      </c>
      <c r="K125" s="24">
        <f t="shared" si="27"/>
        <v>-0.55549738219895284</v>
      </c>
    </row>
    <row r="126" spans="1:11" x14ac:dyDescent="0.35">
      <c r="A126" s="14" t="s">
        <v>77</v>
      </c>
      <c r="B126" s="14" t="s">
        <v>63</v>
      </c>
      <c r="C126" s="20">
        <v>714</v>
      </c>
      <c r="D126" s="20" t="e">
        <v>#VALUE!</v>
      </c>
      <c r="E126" s="20">
        <v>164</v>
      </c>
      <c r="F126" s="20">
        <v>194</v>
      </c>
      <c r="G126" s="20">
        <v>188</v>
      </c>
      <c r="H126" s="20">
        <f t="shared" si="24"/>
        <v>-526</v>
      </c>
      <c r="I126" s="24">
        <f t="shared" si="25"/>
        <v>-0.73669467787114851</v>
      </c>
      <c r="J126" s="20">
        <f t="shared" si="26"/>
        <v>-6</v>
      </c>
      <c r="K126" s="24">
        <f t="shared" si="27"/>
        <v>-3.0927835051546393E-2</v>
      </c>
    </row>
    <row r="128" spans="1:11" x14ac:dyDescent="0.35">
      <c r="A128" s="27" t="s">
        <v>96</v>
      </c>
    </row>
    <row r="129" spans="1:11" x14ac:dyDescent="0.35">
      <c r="A129" s="28" t="s">
        <v>97</v>
      </c>
    </row>
    <row r="130" spans="1:11" x14ac:dyDescent="0.35">
      <c r="A130" s="17"/>
      <c r="B130" s="17"/>
      <c r="C130" s="48" t="s">
        <v>106</v>
      </c>
      <c r="D130" s="48"/>
      <c r="E130" s="48"/>
      <c r="F130" s="48"/>
      <c r="G130" s="48"/>
      <c r="H130" s="50" t="s">
        <v>107</v>
      </c>
      <c r="I130" s="50"/>
      <c r="J130" s="50"/>
      <c r="K130" s="50"/>
    </row>
    <row r="131" spans="1:11" x14ac:dyDescent="0.35">
      <c r="A131" s="17"/>
      <c r="B131" s="17"/>
      <c r="C131" s="7">
        <v>2019</v>
      </c>
      <c r="D131" s="8">
        <v>2023</v>
      </c>
      <c r="E131" s="9" t="s">
        <v>28</v>
      </c>
      <c r="F131" s="10" t="s">
        <v>29</v>
      </c>
      <c r="G131" s="12" t="s">
        <v>30</v>
      </c>
      <c r="H131" s="50" t="s">
        <v>108</v>
      </c>
      <c r="I131" s="50"/>
      <c r="J131" s="50" t="s">
        <v>109</v>
      </c>
      <c r="K131" s="50"/>
    </row>
    <row r="132" spans="1:11" x14ac:dyDescent="0.35">
      <c r="A132" s="14" t="s">
        <v>31</v>
      </c>
      <c r="B132" s="14" t="s">
        <v>32</v>
      </c>
      <c r="C132" s="20">
        <v>224395</v>
      </c>
      <c r="D132" s="20">
        <v>205114</v>
      </c>
      <c r="E132" s="20">
        <v>208933</v>
      </c>
      <c r="F132" s="20">
        <v>201287</v>
      </c>
      <c r="G132" s="20">
        <v>198398</v>
      </c>
      <c r="H132" s="20">
        <f>G132-C132</f>
        <v>-25997</v>
      </c>
      <c r="I132" s="24">
        <f>(G132-C132)/C132</f>
        <v>-0.11585374005659663</v>
      </c>
      <c r="J132" s="20">
        <f>G132-F132</f>
        <v>-2889</v>
      </c>
      <c r="K132" s="24">
        <f>(G132-F132)/F132</f>
        <v>-1.435264075673044E-2</v>
      </c>
    </row>
    <row r="133" spans="1:11" x14ac:dyDescent="0.35">
      <c r="A133" s="14" t="s">
        <v>94</v>
      </c>
      <c r="B133" s="14" t="s">
        <v>95</v>
      </c>
      <c r="C133" s="20">
        <v>162482</v>
      </c>
      <c r="D133" s="20">
        <v>171059</v>
      </c>
      <c r="E133" s="20">
        <v>173961</v>
      </c>
      <c r="F133" s="20">
        <v>166939</v>
      </c>
      <c r="G133" s="20">
        <v>167140</v>
      </c>
      <c r="H133" s="20">
        <f t="shared" ref="H133:H135" si="28">G133-C133</f>
        <v>4658</v>
      </c>
      <c r="I133" s="24">
        <f t="shared" ref="I133:I135" si="29">(G133-C133)/C133</f>
        <v>2.866779089376054E-2</v>
      </c>
      <c r="J133" s="20">
        <f t="shared" ref="J133:J135" si="30">G133-F133</f>
        <v>201</v>
      </c>
      <c r="K133" s="39">
        <f t="shared" ref="K133:K135" si="31">(G133-F133)/F133</f>
        <v>1.2040326107140931E-3</v>
      </c>
    </row>
    <row r="134" spans="1:11" x14ac:dyDescent="0.35">
      <c r="A134" s="14" t="s">
        <v>60</v>
      </c>
      <c r="B134" s="14" t="s">
        <v>60</v>
      </c>
      <c r="C134" s="20">
        <v>152811</v>
      </c>
      <c r="D134" s="20">
        <v>166038</v>
      </c>
      <c r="E134" s="20">
        <v>168054</v>
      </c>
      <c r="F134" s="20" t="e">
        <v>#VALUE!</v>
      </c>
      <c r="G134" s="20" t="e">
        <v>#VALUE!</v>
      </c>
      <c r="H134" s="14" t="e">
        <f t="shared" si="28"/>
        <v>#VALUE!</v>
      </c>
      <c r="I134" s="34" t="e">
        <f t="shared" si="29"/>
        <v>#VALUE!</v>
      </c>
      <c r="J134" s="14" t="e">
        <f t="shared" si="30"/>
        <v>#VALUE!</v>
      </c>
      <c r="K134" s="34" t="e">
        <f t="shared" si="31"/>
        <v>#VALUE!</v>
      </c>
    </row>
    <row r="135" spans="1:11" x14ac:dyDescent="0.35">
      <c r="A135" s="14" t="s">
        <v>91</v>
      </c>
      <c r="B135" s="14" t="s">
        <v>62</v>
      </c>
      <c r="C135" s="20">
        <v>9671</v>
      </c>
      <c r="D135" s="20">
        <v>5021</v>
      </c>
      <c r="E135" s="20">
        <v>5907</v>
      </c>
      <c r="F135" s="20" t="e">
        <v>#VALUE!</v>
      </c>
      <c r="G135" s="20" t="e">
        <v>#VALUE!</v>
      </c>
      <c r="H135" s="20" t="e">
        <f t="shared" si="28"/>
        <v>#VALUE!</v>
      </c>
      <c r="I135" s="24" t="e">
        <f t="shared" si="29"/>
        <v>#VALUE!</v>
      </c>
      <c r="J135" s="20" t="e">
        <f t="shared" si="30"/>
        <v>#VALUE!</v>
      </c>
      <c r="K135" s="24" t="e">
        <f t="shared" si="31"/>
        <v>#VALUE!</v>
      </c>
    </row>
    <row r="136" spans="1:11" x14ac:dyDescent="0.35">
      <c r="A136" s="14" t="s">
        <v>84</v>
      </c>
      <c r="B136" s="14" t="s">
        <v>70</v>
      </c>
      <c r="C136" s="20">
        <v>41234</v>
      </c>
      <c r="D136" s="20">
        <v>20533</v>
      </c>
      <c r="E136" s="20">
        <v>18974</v>
      </c>
      <c r="F136" s="20">
        <v>18452</v>
      </c>
      <c r="G136" s="20">
        <v>16471</v>
      </c>
      <c r="H136" s="20">
        <f t="shared" ref="H136:H146" si="32">G136-C136</f>
        <v>-24763</v>
      </c>
      <c r="I136" s="24">
        <f t="shared" ref="I136:I146" si="33">(G136-C136)/C136</f>
        <v>-0.60054809138089926</v>
      </c>
      <c r="J136" s="20">
        <f t="shared" ref="J136:J146" si="34">G136-F136</f>
        <v>-1981</v>
      </c>
      <c r="K136" s="24">
        <f t="shared" ref="K136:K146" si="35">(G136-F136)/F136</f>
        <v>-0.10735963581183612</v>
      </c>
    </row>
    <row r="137" spans="1:11" x14ac:dyDescent="0.35">
      <c r="A137" s="14" t="s">
        <v>92</v>
      </c>
      <c r="B137" s="14" t="s">
        <v>92</v>
      </c>
      <c r="C137" s="20" t="e">
        <v>#VALUE!</v>
      </c>
      <c r="D137" s="20" t="e">
        <v>#VALUE!</v>
      </c>
      <c r="E137" s="20">
        <v>18688</v>
      </c>
      <c r="F137" s="20" t="e">
        <v>#VALUE!</v>
      </c>
      <c r="G137" s="20">
        <v>16386</v>
      </c>
      <c r="H137" s="20" t="e">
        <f t="shared" si="32"/>
        <v>#VALUE!</v>
      </c>
      <c r="I137" s="24" t="e">
        <f t="shared" si="33"/>
        <v>#VALUE!</v>
      </c>
      <c r="J137" s="20" t="e">
        <f t="shared" si="34"/>
        <v>#VALUE!</v>
      </c>
      <c r="K137" s="24" t="e">
        <f t="shared" si="35"/>
        <v>#VALUE!</v>
      </c>
    </row>
    <row r="138" spans="1:11" x14ac:dyDescent="0.35">
      <c r="A138" s="14" t="s">
        <v>87</v>
      </c>
      <c r="B138" s="14" t="s">
        <v>73</v>
      </c>
      <c r="C138" s="20">
        <v>8700</v>
      </c>
      <c r="D138" s="20">
        <v>4792</v>
      </c>
      <c r="E138" s="20">
        <v>6080</v>
      </c>
      <c r="F138" s="20">
        <v>6415</v>
      </c>
      <c r="G138" s="20">
        <v>6337</v>
      </c>
      <c r="H138" s="20">
        <f t="shared" si="32"/>
        <v>-2363</v>
      </c>
      <c r="I138" s="24">
        <f t="shared" si="33"/>
        <v>-0.27160919540229883</v>
      </c>
      <c r="J138" s="20">
        <f t="shared" si="34"/>
        <v>-78</v>
      </c>
      <c r="K138" s="24">
        <f t="shared" si="35"/>
        <v>-1.215900233826968E-2</v>
      </c>
    </row>
    <row r="139" spans="1:11" x14ac:dyDescent="0.35">
      <c r="A139" s="14" t="s">
        <v>78</v>
      </c>
      <c r="B139" s="14" t="s">
        <v>64</v>
      </c>
      <c r="C139" s="20">
        <v>1686</v>
      </c>
      <c r="D139" s="20">
        <v>1447</v>
      </c>
      <c r="E139" s="20">
        <v>2696</v>
      </c>
      <c r="F139" s="20">
        <v>2159</v>
      </c>
      <c r="G139" s="20">
        <v>2065</v>
      </c>
      <c r="H139" s="20">
        <f t="shared" si="32"/>
        <v>379</v>
      </c>
      <c r="I139" s="24">
        <f t="shared" si="33"/>
        <v>0.22479240806642942</v>
      </c>
      <c r="J139" s="20">
        <f t="shared" si="34"/>
        <v>-94</v>
      </c>
      <c r="K139" s="24">
        <f t="shared" si="35"/>
        <v>-4.3538675312644742E-2</v>
      </c>
    </row>
    <row r="140" spans="1:11" x14ac:dyDescent="0.35">
      <c r="A140" s="14" t="s">
        <v>81</v>
      </c>
      <c r="B140" s="14" t="s">
        <v>67</v>
      </c>
      <c r="C140" s="20">
        <v>3615</v>
      </c>
      <c r="D140" s="20">
        <v>1878</v>
      </c>
      <c r="E140" s="20">
        <v>1730</v>
      </c>
      <c r="F140" s="20">
        <v>1883</v>
      </c>
      <c r="G140" s="20">
        <v>1719</v>
      </c>
      <c r="H140" s="20">
        <f t="shared" si="32"/>
        <v>-1896</v>
      </c>
      <c r="I140" s="24">
        <f t="shared" si="33"/>
        <v>-0.5244813278008299</v>
      </c>
      <c r="J140" s="20">
        <f t="shared" si="34"/>
        <v>-164</v>
      </c>
      <c r="K140" s="24">
        <f t="shared" si="35"/>
        <v>-8.7095061072756247E-2</v>
      </c>
    </row>
    <row r="141" spans="1:11" x14ac:dyDescent="0.35">
      <c r="A141" s="14" t="s">
        <v>82</v>
      </c>
      <c r="B141" s="14" t="s">
        <v>68</v>
      </c>
      <c r="C141" s="20">
        <v>2026</v>
      </c>
      <c r="D141" s="20">
        <v>1450</v>
      </c>
      <c r="E141" s="20">
        <v>1409</v>
      </c>
      <c r="F141" s="20">
        <v>1336</v>
      </c>
      <c r="G141" s="20">
        <v>1310</v>
      </c>
      <c r="H141" s="20">
        <f t="shared" si="32"/>
        <v>-716</v>
      </c>
      <c r="I141" s="24">
        <f t="shared" si="33"/>
        <v>-0.35340572556762095</v>
      </c>
      <c r="J141" s="20">
        <f t="shared" si="34"/>
        <v>-26</v>
      </c>
      <c r="K141" s="24">
        <f t="shared" si="35"/>
        <v>-1.9461077844311378E-2</v>
      </c>
    </row>
    <row r="142" spans="1:11" x14ac:dyDescent="0.35">
      <c r="A142" s="14" t="s">
        <v>86</v>
      </c>
      <c r="B142" s="14" t="s">
        <v>72</v>
      </c>
      <c r="C142" s="20">
        <v>1335</v>
      </c>
      <c r="D142" s="20">
        <v>1059</v>
      </c>
      <c r="E142" s="20">
        <v>1116</v>
      </c>
      <c r="F142" s="20">
        <v>881</v>
      </c>
      <c r="G142" s="20">
        <v>1232</v>
      </c>
      <c r="H142" s="20">
        <f t="shared" si="32"/>
        <v>-103</v>
      </c>
      <c r="I142" s="24">
        <f t="shared" si="33"/>
        <v>-7.7153558052434457E-2</v>
      </c>
      <c r="J142" s="20">
        <f t="shared" si="34"/>
        <v>351</v>
      </c>
      <c r="K142" s="24">
        <f t="shared" si="35"/>
        <v>0.39841089670828606</v>
      </c>
    </row>
    <row r="143" spans="1:11" x14ac:dyDescent="0.35">
      <c r="A143" s="14" t="s">
        <v>88</v>
      </c>
      <c r="B143" s="14" t="s">
        <v>74</v>
      </c>
      <c r="C143" s="20">
        <v>1100</v>
      </c>
      <c r="D143" s="20">
        <v>825</v>
      </c>
      <c r="E143" s="20">
        <v>1152</v>
      </c>
      <c r="F143" s="20">
        <v>1174</v>
      </c>
      <c r="G143" s="20">
        <v>917</v>
      </c>
      <c r="H143" s="20">
        <f t="shared" si="32"/>
        <v>-183</v>
      </c>
      <c r="I143" s="24">
        <f t="shared" si="33"/>
        <v>-0.16636363636363635</v>
      </c>
      <c r="J143" s="20">
        <f t="shared" si="34"/>
        <v>-257</v>
      </c>
      <c r="K143" s="24">
        <f t="shared" si="35"/>
        <v>-0.21890971039182283</v>
      </c>
    </row>
    <row r="144" spans="1:11" x14ac:dyDescent="0.35">
      <c r="A144" s="14" t="s">
        <v>89</v>
      </c>
      <c r="B144" s="14" t="s">
        <v>75</v>
      </c>
      <c r="C144" s="20">
        <v>437</v>
      </c>
      <c r="D144" s="20">
        <v>330</v>
      </c>
      <c r="E144" s="20">
        <v>407</v>
      </c>
      <c r="F144" s="20">
        <v>417</v>
      </c>
      <c r="G144" s="20">
        <v>315</v>
      </c>
      <c r="H144" s="20">
        <f t="shared" si="32"/>
        <v>-122</v>
      </c>
      <c r="I144" s="24">
        <f t="shared" si="33"/>
        <v>-0.2791762013729977</v>
      </c>
      <c r="J144" s="20">
        <f t="shared" si="34"/>
        <v>-102</v>
      </c>
      <c r="K144" s="24">
        <f t="shared" si="35"/>
        <v>-0.2446043165467626</v>
      </c>
    </row>
    <row r="145" spans="1:11" x14ac:dyDescent="0.35">
      <c r="A145" s="14" t="s">
        <v>80</v>
      </c>
      <c r="B145" s="14" t="s">
        <v>66</v>
      </c>
      <c r="C145" s="20" t="e">
        <v>#VALUE!</v>
      </c>
      <c r="D145" s="20" t="e">
        <v>#VALUE!</v>
      </c>
      <c r="E145" s="20" t="e">
        <v>#VALUE!</v>
      </c>
      <c r="F145" s="20">
        <v>384</v>
      </c>
      <c r="G145" s="20">
        <v>189</v>
      </c>
      <c r="H145" s="20" t="e">
        <f t="shared" si="32"/>
        <v>#VALUE!</v>
      </c>
      <c r="I145" s="24" t="e">
        <f t="shared" si="33"/>
        <v>#VALUE!</v>
      </c>
      <c r="J145" s="20">
        <f t="shared" si="34"/>
        <v>-195</v>
      </c>
      <c r="K145" s="24">
        <f t="shared" si="35"/>
        <v>-0.5078125</v>
      </c>
    </row>
    <row r="146" spans="1:11" x14ac:dyDescent="0.35">
      <c r="A146" s="14" t="s">
        <v>90</v>
      </c>
      <c r="B146" s="14" t="s">
        <v>76</v>
      </c>
      <c r="C146" s="20" t="e">
        <v>#VALUE!</v>
      </c>
      <c r="D146" s="20">
        <v>796</v>
      </c>
      <c r="E146" s="20">
        <v>779</v>
      </c>
      <c r="F146" s="20">
        <v>761</v>
      </c>
      <c r="G146" s="20" t="e">
        <v>#VALUE!</v>
      </c>
      <c r="H146" s="20" t="e">
        <f t="shared" si="32"/>
        <v>#VALUE!</v>
      </c>
      <c r="I146" s="24" t="e">
        <f t="shared" si="33"/>
        <v>#VALUE!</v>
      </c>
      <c r="J146" s="20" t="e">
        <f t="shared" si="34"/>
        <v>#VALUE!</v>
      </c>
      <c r="K146" s="24" t="e">
        <f t="shared" si="35"/>
        <v>#VALUE!</v>
      </c>
    </row>
    <row r="147" spans="1:11" x14ac:dyDescent="0.35">
      <c r="A147" s="35"/>
      <c r="B147" s="35"/>
      <c r="C147" s="36"/>
      <c r="D147" s="36"/>
      <c r="E147" s="36"/>
      <c r="F147" s="36"/>
      <c r="G147" s="36"/>
      <c r="H147" s="36"/>
      <c r="I147" s="38"/>
      <c r="J147" s="36"/>
      <c r="K147" s="38"/>
    </row>
    <row r="148" spans="1:11" x14ac:dyDescent="0.35">
      <c r="A148" s="27" t="s">
        <v>96</v>
      </c>
    </row>
    <row r="149" spans="1:11" x14ac:dyDescent="0.35">
      <c r="A149" s="28" t="s">
        <v>101</v>
      </c>
    </row>
    <row r="150" spans="1:11" x14ac:dyDescent="0.35">
      <c r="A150" s="17"/>
      <c r="B150" s="17"/>
      <c r="C150" s="48" t="s">
        <v>106</v>
      </c>
      <c r="D150" s="48"/>
      <c r="E150" s="48"/>
      <c r="F150" s="48"/>
      <c r="G150" s="48"/>
      <c r="H150" s="50" t="s">
        <v>107</v>
      </c>
      <c r="I150" s="50"/>
      <c r="J150" s="50"/>
      <c r="K150" s="50"/>
    </row>
    <row r="151" spans="1:11" x14ac:dyDescent="0.35">
      <c r="A151" s="17"/>
      <c r="B151" s="17"/>
      <c r="C151" s="7">
        <v>2019</v>
      </c>
      <c r="D151" s="8">
        <v>2023</v>
      </c>
      <c r="E151" s="9" t="s">
        <v>28</v>
      </c>
      <c r="F151" s="10" t="s">
        <v>29</v>
      </c>
      <c r="G151" s="12" t="s">
        <v>30</v>
      </c>
      <c r="H151" s="50" t="s">
        <v>108</v>
      </c>
      <c r="I151" s="50"/>
      <c r="J151" s="50" t="s">
        <v>109</v>
      </c>
      <c r="K151" s="50"/>
    </row>
    <row r="152" spans="1:11" x14ac:dyDescent="0.35">
      <c r="A152" s="14" t="s">
        <v>31</v>
      </c>
      <c r="B152" s="14" t="s">
        <v>32</v>
      </c>
      <c r="C152" s="20">
        <v>55168</v>
      </c>
      <c r="D152" s="20">
        <v>73911</v>
      </c>
      <c r="E152" s="20">
        <v>91698</v>
      </c>
      <c r="F152" s="20">
        <v>92041</v>
      </c>
      <c r="G152" s="20">
        <v>97975</v>
      </c>
      <c r="H152" s="20">
        <f t="shared" ref="H152:H168" si="36">G152-C152</f>
        <v>42807</v>
      </c>
      <c r="I152" s="24">
        <f t="shared" ref="I152:I168" si="37">(G152-C152)/C152</f>
        <v>0.77593895011600933</v>
      </c>
      <c r="J152" s="20">
        <f t="shared" ref="J152:J168" si="38">G152-F152</f>
        <v>5934</v>
      </c>
      <c r="K152" s="24">
        <f t="shared" ref="K152:K168" si="39">(G152-F152)/F152</f>
        <v>6.4471268239154292E-2</v>
      </c>
    </row>
    <row r="153" spans="1:11" x14ac:dyDescent="0.35">
      <c r="A153" s="14" t="s">
        <v>84</v>
      </c>
      <c r="B153" s="14" t="s">
        <v>70</v>
      </c>
      <c r="C153" s="20">
        <v>14920</v>
      </c>
      <c r="D153" s="20">
        <v>24201</v>
      </c>
      <c r="E153" s="20">
        <v>33751</v>
      </c>
      <c r="F153" s="20">
        <v>35644</v>
      </c>
      <c r="G153" s="20">
        <v>39058</v>
      </c>
      <c r="H153" s="20">
        <f t="shared" si="36"/>
        <v>24138</v>
      </c>
      <c r="I153" s="24">
        <f t="shared" si="37"/>
        <v>1.6178284182305629</v>
      </c>
      <c r="J153" s="20">
        <f t="shared" si="38"/>
        <v>3414</v>
      </c>
      <c r="K153" s="24">
        <f t="shared" si="39"/>
        <v>9.5780496016159802E-2</v>
      </c>
    </row>
    <row r="154" spans="1:11" x14ac:dyDescent="0.35">
      <c r="A154" s="14" t="s">
        <v>60</v>
      </c>
      <c r="B154" s="14" t="s">
        <v>60</v>
      </c>
      <c r="C154" s="20">
        <v>21282</v>
      </c>
      <c r="D154" s="20">
        <v>25853</v>
      </c>
      <c r="E154" s="20">
        <v>29178</v>
      </c>
      <c r="F154" s="20">
        <v>30394</v>
      </c>
      <c r="G154" s="20">
        <v>30416</v>
      </c>
      <c r="H154" s="14">
        <f t="shared" si="36"/>
        <v>9134</v>
      </c>
      <c r="I154" s="34">
        <f t="shared" si="37"/>
        <v>0.42918898599755662</v>
      </c>
      <c r="J154" s="14">
        <f t="shared" si="38"/>
        <v>22</v>
      </c>
      <c r="K154" s="47">
        <f t="shared" si="39"/>
        <v>7.238270711324604E-4</v>
      </c>
    </row>
    <row r="155" spans="1:11" x14ac:dyDescent="0.35">
      <c r="A155" s="14" t="s">
        <v>87</v>
      </c>
      <c r="B155" s="14" t="s">
        <v>73</v>
      </c>
      <c r="C155" s="20">
        <v>7818</v>
      </c>
      <c r="D155" s="20">
        <v>10664</v>
      </c>
      <c r="E155" s="20">
        <v>13272</v>
      </c>
      <c r="F155" s="20">
        <v>11514</v>
      </c>
      <c r="G155" s="20">
        <v>12873</v>
      </c>
      <c r="H155" s="20">
        <f t="shared" si="36"/>
        <v>5055</v>
      </c>
      <c r="I155" s="24">
        <f t="shared" si="37"/>
        <v>0.64658480429777432</v>
      </c>
      <c r="J155" s="20">
        <f t="shared" si="38"/>
        <v>1359</v>
      </c>
      <c r="K155" s="24">
        <f t="shared" si="39"/>
        <v>0.11803022407503909</v>
      </c>
    </row>
    <row r="156" spans="1:11" x14ac:dyDescent="0.35">
      <c r="A156" s="14" t="s">
        <v>93</v>
      </c>
      <c r="B156" s="14" t="s">
        <v>93</v>
      </c>
      <c r="C156" s="20">
        <v>6541</v>
      </c>
      <c r="D156" s="20">
        <v>9251</v>
      </c>
      <c r="E156" s="20">
        <v>11366</v>
      </c>
      <c r="F156" s="20">
        <v>10345</v>
      </c>
      <c r="G156" s="20">
        <v>11453</v>
      </c>
      <c r="H156" s="20">
        <f t="shared" si="36"/>
        <v>4912</v>
      </c>
      <c r="I156" s="24">
        <f t="shared" si="37"/>
        <v>0.75095551138969574</v>
      </c>
      <c r="J156" s="20">
        <f t="shared" si="38"/>
        <v>1108</v>
      </c>
      <c r="K156" s="24">
        <f t="shared" si="39"/>
        <v>0.10710488158530691</v>
      </c>
    </row>
    <row r="157" spans="1:11" x14ac:dyDescent="0.35">
      <c r="A157" s="14" t="s">
        <v>91</v>
      </c>
      <c r="B157" s="14" t="s">
        <v>62</v>
      </c>
      <c r="C157" s="20">
        <v>2302</v>
      </c>
      <c r="D157" s="20">
        <v>2338</v>
      </c>
      <c r="E157" s="20">
        <v>3283</v>
      </c>
      <c r="F157" s="20">
        <v>2406</v>
      </c>
      <c r="G157" s="20">
        <v>3520</v>
      </c>
      <c r="H157" s="20">
        <f t="shared" si="36"/>
        <v>1218</v>
      </c>
      <c r="I157" s="24">
        <f t="shared" si="37"/>
        <v>0.52910512597741099</v>
      </c>
      <c r="J157" s="20">
        <f t="shared" si="38"/>
        <v>1114</v>
      </c>
      <c r="K157" s="24">
        <f t="shared" si="39"/>
        <v>0.4630091438071488</v>
      </c>
    </row>
    <row r="158" spans="1:11" x14ac:dyDescent="0.35">
      <c r="A158" s="14" t="s">
        <v>88</v>
      </c>
      <c r="B158" s="14" t="s">
        <v>74</v>
      </c>
      <c r="C158" s="20">
        <v>850</v>
      </c>
      <c r="D158" s="20">
        <v>2266</v>
      </c>
      <c r="E158" s="20">
        <v>2177</v>
      </c>
      <c r="F158" s="20">
        <v>2929</v>
      </c>
      <c r="G158" s="20">
        <v>3469</v>
      </c>
      <c r="H158" s="20">
        <f t="shared" si="36"/>
        <v>2619</v>
      </c>
      <c r="I158" s="24">
        <f t="shared" si="37"/>
        <v>3.0811764705882352</v>
      </c>
      <c r="J158" s="20">
        <f t="shared" si="38"/>
        <v>540</v>
      </c>
      <c r="K158" s="24">
        <f t="shared" si="39"/>
        <v>0.18436326391259816</v>
      </c>
    </row>
    <row r="159" spans="1:11" x14ac:dyDescent="0.35">
      <c r="A159" s="14" t="s">
        <v>86</v>
      </c>
      <c r="B159" s="14" t="s">
        <v>72</v>
      </c>
      <c r="C159" s="20">
        <v>2442</v>
      </c>
      <c r="D159" s="20">
        <v>2383</v>
      </c>
      <c r="E159" s="20">
        <v>2682</v>
      </c>
      <c r="F159" s="20">
        <v>2305</v>
      </c>
      <c r="G159" s="20">
        <v>2702</v>
      </c>
      <c r="H159" s="20">
        <f t="shared" si="36"/>
        <v>260</v>
      </c>
      <c r="I159" s="24">
        <f t="shared" si="37"/>
        <v>0.10647010647010648</v>
      </c>
      <c r="J159" s="20">
        <f t="shared" si="38"/>
        <v>397</v>
      </c>
      <c r="K159" s="24">
        <f t="shared" si="39"/>
        <v>0.17223427331887201</v>
      </c>
    </row>
    <row r="160" spans="1:11" x14ac:dyDescent="0.35">
      <c r="A160" s="14" t="s">
        <v>78</v>
      </c>
      <c r="B160" s="14" t="s">
        <v>64</v>
      </c>
      <c r="C160" s="20">
        <v>1444</v>
      </c>
      <c r="D160" s="20">
        <v>1860</v>
      </c>
      <c r="E160" s="20">
        <v>1863</v>
      </c>
      <c r="F160" s="20">
        <v>1358</v>
      </c>
      <c r="G160" s="20">
        <v>1289</v>
      </c>
      <c r="H160" s="20">
        <f t="shared" si="36"/>
        <v>-155</v>
      </c>
      <c r="I160" s="24">
        <f t="shared" si="37"/>
        <v>-0.10734072022160665</v>
      </c>
      <c r="J160" s="20">
        <f t="shared" si="38"/>
        <v>-69</v>
      </c>
      <c r="K160" s="24">
        <f t="shared" si="39"/>
        <v>-5.0810014727540501E-2</v>
      </c>
    </row>
    <row r="161" spans="1:11" x14ac:dyDescent="0.35">
      <c r="A161" s="14" t="s">
        <v>81</v>
      </c>
      <c r="B161" s="14" t="s">
        <v>67</v>
      </c>
      <c r="C161" s="20">
        <v>424</v>
      </c>
      <c r="D161" s="20">
        <v>311</v>
      </c>
      <c r="E161" s="20">
        <v>640</v>
      </c>
      <c r="F161" s="20">
        <v>876</v>
      </c>
      <c r="G161" s="20">
        <v>920</v>
      </c>
      <c r="H161" s="20">
        <f t="shared" si="36"/>
        <v>496</v>
      </c>
      <c r="I161" s="24">
        <f t="shared" si="37"/>
        <v>1.1698113207547169</v>
      </c>
      <c r="J161" s="20">
        <f t="shared" si="38"/>
        <v>44</v>
      </c>
      <c r="K161" s="24">
        <f t="shared" si="39"/>
        <v>5.0228310502283102E-2</v>
      </c>
    </row>
    <row r="162" spans="1:11" x14ac:dyDescent="0.35">
      <c r="A162" s="14" t="s">
        <v>79</v>
      </c>
      <c r="B162" s="14" t="s">
        <v>65</v>
      </c>
      <c r="C162" s="20">
        <v>383</v>
      </c>
      <c r="D162" s="20">
        <v>643</v>
      </c>
      <c r="E162" s="20">
        <v>723</v>
      </c>
      <c r="F162" s="20" t="e">
        <v>#VALUE!</v>
      </c>
      <c r="G162" s="20">
        <v>545</v>
      </c>
      <c r="H162" s="20">
        <f t="shared" si="36"/>
        <v>162</v>
      </c>
      <c r="I162" s="24">
        <f t="shared" si="37"/>
        <v>0.42297650130548303</v>
      </c>
      <c r="J162" s="20" t="e">
        <f t="shared" si="38"/>
        <v>#VALUE!</v>
      </c>
      <c r="K162" s="24" t="e">
        <f t="shared" si="39"/>
        <v>#VALUE!</v>
      </c>
    </row>
    <row r="163" spans="1:11" x14ac:dyDescent="0.35">
      <c r="A163" s="14" t="s">
        <v>82</v>
      </c>
      <c r="B163" s="14" t="s">
        <v>68</v>
      </c>
      <c r="C163" s="20">
        <v>594</v>
      </c>
      <c r="D163" s="20">
        <v>498</v>
      </c>
      <c r="E163" s="20">
        <v>476</v>
      </c>
      <c r="F163" s="20">
        <v>490</v>
      </c>
      <c r="G163" s="20">
        <v>334</v>
      </c>
      <c r="H163" s="20">
        <f t="shared" si="36"/>
        <v>-260</v>
      </c>
      <c r="I163" s="24">
        <f t="shared" si="37"/>
        <v>-0.43771043771043772</v>
      </c>
      <c r="J163" s="20">
        <f t="shared" si="38"/>
        <v>-156</v>
      </c>
      <c r="K163" s="24">
        <f t="shared" si="39"/>
        <v>-0.3183673469387755</v>
      </c>
    </row>
    <row r="164" spans="1:11" x14ac:dyDescent="0.35">
      <c r="A164" s="14" t="s">
        <v>89</v>
      </c>
      <c r="B164" s="14" t="s">
        <v>75</v>
      </c>
      <c r="C164" s="20">
        <v>127</v>
      </c>
      <c r="D164" s="20">
        <v>157</v>
      </c>
      <c r="E164" s="20">
        <v>387</v>
      </c>
      <c r="F164" s="20">
        <v>326</v>
      </c>
      <c r="G164" s="20">
        <v>153</v>
      </c>
      <c r="H164" s="20">
        <f t="shared" si="36"/>
        <v>26</v>
      </c>
      <c r="I164" s="24">
        <f t="shared" si="37"/>
        <v>0.20472440944881889</v>
      </c>
      <c r="J164" s="20">
        <f t="shared" si="38"/>
        <v>-173</v>
      </c>
      <c r="K164" s="24">
        <f t="shared" si="39"/>
        <v>-0.53067484662576692</v>
      </c>
    </row>
    <row r="165" spans="1:11" x14ac:dyDescent="0.35">
      <c r="A165" s="14" t="s">
        <v>80</v>
      </c>
      <c r="B165" s="14" t="s">
        <v>66</v>
      </c>
      <c r="C165" s="20">
        <v>309</v>
      </c>
      <c r="D165" s="20" t="e">
        <v>#VALUE!</v>
      </c>
      <c r="E165" s="20">
        <v>519</v>
      </c>
      <c r="F165" s="20">
        <v>449</v>
      </c>
      <c r="G165" s="20">
        <v>123</v>
      </c>
      <c r="H165" s="20">
        <f t="shared" si="36"/>
        <v>-186</v>
      </c>
      <c r="I165" s="24">
        <f t="shared" si="37"/>
        <v>-0.60194174757281549</v>
      </c>
      <c r="J165" s="20">
        <f t="shared" si="38"/>
        <v>-326</v>
      </c>
      <c r="K165" s="24">
        <f t="shared" si="39"/>
        <v>-0.72605790645879731</v>
      </c>
    </row>
    <row r="166" spans="1:11" x14ac:dyDescent="0.35">
      <c r="A166" s="14" t="s">
        <v>77</v>
      </c>
      <c r="B166" s="14" t="s">
        <v>63</v>
      </c>
      <c r="C166" s="20" t="e">
        <v>#VALUE!</v>
      </c>
      <c r="D166" s="20" t="e">
        <v>#VALUE!</v>
      </c>
      <c r="E166" s="20" t="e">
        <v>#VALUE!</v>
      </c>
      <c r="F166" s="20" t="e">
        <v>#VALUE!</v>
      </c>
      <c r="G166" s="20">
        <v>86</v>
      </c>
      <c r="H166" s="20" t="e">
        <f t="shared" si="36"/>
        <v>#VALUE!</v>
      </c>
      <c r="I166" s="24" t="e">
        <f t="shared" si="37"/>
        <v>#VALUE!</v>
      </c>
      <c r="J166" s="20" t="e">
        <f t="shared" si="38"/>
        <v>#VALUE!</v>
      </c>
      <c r="K166" s="24" t="e">
        <f t="shared" si="39"/>
        <v>#VALUE!</v>
      </c>
    </row>
    <row r="167" spans="1:11" x14ac:dyDescent="0.35">
      <c r="A167" s="14" t="s">
        <v>83</v>
      </c>
      <c r="B167" s="14" t="s">
        <v>69</v>
      </c>
      <c r="C167" s="20">
        <v>295</v>
      </c>
      <c r="D167" s="20">
        <v>566</v>
      </c>
      <c r="E167" s="20">
        <v>325</v>
      </c>
      <c r="F167" s="20">
        <v>311</v>
      </c>
      <c r="G167" s="20" t="e">
        <v>#VALUE!</v>
      </c>
      <c r="H167" s="20" t="e">
        <f t="shared" si="36"/>
        <v>#VALUE!</v>
      </c>
      <c r="I167" s="24" t="e">
        <f t="shared" si="37"/>
        <v>#VALUE!</v>
      </c>
      <c r="J167" s="20" t="e">
        <f t="shared" si="38"/>
        <v>#VALUE!</v>
      </c>
      <c r="K167" s="24" t="e">
        <f t="shared" si="39"/>
        <v>#VALUE!</v>
      </c>
    </row>
    <row r="168" spans="1:11" x14ac:dyDescent="0.35">
      <c r="A168" s="14" t="s">
        <v>85</v>
      </c>
      <c r="B168" s="14" t="s">
        <v>71</v>
      </c>
      <c r="C168" s="20" t="e">
        <v>#VALUE!</v>
      </c>
      <c r="D168" s="20">
        <v>397</v>
      </c>
      <c r="E168" s="20">
        <v>296</v>
      </c>
      <c r="F168" s="20">
        <v>246</v>
      </c>
      <c r="G168" s="20" t="e">
        <v>#VALUE!</v>
      </c>
      <c r="H168" s="20" t="e">
        <f t="shared" si="36"/>
        <v>#VALUE!</v>
      </c>
      <c r="I168" s="24" t="e">
        <f t="shared" si="37"/>
        <v>#VALUE!</v>
      </c>
      <c r="J168" s="20" t="e">
        <f t="shared" si="38"/>
        <v>#VALUE!</v>
      </c>
      <c r="K168" s="24" t="e">
        <f t="shared" si="39"/>
        <v>#VALUE!</v>
      </c>
    </row>
    <row r="170" spans="1:11" x14ac:dyDescent="0.35">
      <c r="A170" s="27" t="s">
        <v>96</v>
      </c>
    </row>
    <row r="171" spans="1:11" x14ac:dyDescent="0.35">
      <c r="A171" s="28" t="s">
        <v>102</v>
      </c>
    </row>
    <row r="172" spans="1:11" x14ac:dyDescent="0.35">
      <c r="A172" s="17"/>
      <c r="B172" s="17"/>
      <c r="C172" s="48" t="s">
        <v>106</v>
      </c>
      <c r="D172" s="48"/>
      <c r="E172" s="48"/>
      <c r="F172" s="48"/>
      <c r="G172" s="48"/>
      <c r="H172" s="50" t="s">
        <v>107</v>
      </c>
      <c r="I172" s="50"/>
      <c r="J172" s="50"/>
      <c r="K172" s="50"/>
    </row>
    <row r="173" spans="1:11" x14ac:dyDescent="0.35">
      <c r="A173" s="17"/>
      <c r="B173" s="17"/>
      <c r="C173" s="7">
        <v>2019</v>
      </c>
      <c r="D173" s="8">
        <v>2023</v>
      </c>
      <c r="E173" s="9" t="s">
        <v>28</v>
      </c>
      <c r="F173" s="10" t="s">
        <v>29</v>
      </c>
      <c r="G173" s="12" t="s">
        <v>30</v>
      </c>
      <c r="H173" s="50" t="s">
        <v>108</v>
      </c>
      <c r="I173" s="50"/>
      <c r="J173" s="50" t="s">
        <v>109</v>
      </c>
      <c r="K173" s="50"/>
    </row>
    <row r="174" spans="1:11" x14ac:dyDescent="0.35">
      <c r="A174" s="14" t="s">
        <v>31</v>
      </c>
      <c r="B174" s="14" t="s">
        <v>32</v>
      </c>
      <c r="C174" s="20">
        <v>20379</v>
      </c>
      <c r="D174" s="20">
        <v>19872</v>
      </c>
      <c r="E174" s="20">
        <v>22777</v>
      </c>
      <c r="F174" s="20">
        <v>22735</v>
      </c>
      <c r="G174" s="20">
        <v>27449</v>
      </c>
      <c r="H174" s="20">
        <f t="shared" ref="H174:H185" si="40">G174-C174</f>
        <v>7070</v>
      </c>
      <c r="I174" s="24">
        <f t="shared" ref="I174:I185" si="41">(G174-C174)/C174</f>
        <v>0.34692575690661959</v>
      </c>
      <c r="J174" s="20">
        <f t="shared" ref="J174:J185" si="42">G174-F174</f>
        <v>4714</v>
      </c>
      <c r="K174" s="24">
        <f t="shared" ref="K174:K185" si="43">(G174-F174)/F174</f>
        <v>0.20734550252914008</v>
      </c>
    </row>
    <row r="175" spans="1:11" x14ac:dyDescent="0.35">
      <c r="A175" s="14" t="s">
        <v>60</v>
      </c>
      <c r="B175" s="14" t="s">
        <v>60</v>
      </c>
      <c r="C175" s="20">
        <v>15205</v>
      </c>
      <c r="D175" s="20">
        <v>13498</v>
      </c>
      <c r="E175" s="20">
        <v>16244</v>
      </c>
      <c r="F175" s="20">
        <v>16429</v>
      </c>
      <c r="G175" s="20">
        <v>20919</v>
      </c>
      <c r="H175" s="14">
        <f t="shared" si="40"/>
        <v>5714</v>
      </c>
      <c r="I175" s="34">
        <f t="shared" si="41"/>
        <v>0.37579743505425844</v>
      </c>
      <c r="J175" s="14">
        <f t="shared" si="42"/>
        <v>4490</v>
      </c>
      <c r="K175" s="34">
        <f t="shared" si="43"/>
        <v>0.27329721833343479</v>
      </c>
    </row>
    <row r="176" spans="1:11" x14ac:dyDescent="0.35">
      <c r="A176" s="14" t="s">
        <v>87</v>
      </c>
      <c r="B176" s="14" t="s">
        <v>73</v>
      </c>
      <c r="C176" s="20">
        <v>1891</v>
      </c>
      <c r="D176" s="20">
        <v>2613</v>
      </c>
      <c r="E176" s="20">
        <v>2221</v>
      </c>
      <c r="F176" s="20">
        <v>1556</v>
      </c>
      <c r="G176" s="20">
        <v>3182</v>
      </c>
      <c r="H176" s="20">
        <f t="shared" si="40"/>
        <v>1291</v>
      </c>
      <c r="I176" s="24">
        <f t="shared" si="41"/>
        <v>0.6827075621364358</v>
      </c>
      <c r="J176" s="20">
        <f t="shared" si="42"/>
        <v>1626</v>
      </c>
      <c r="K176" s="24">
        <f t="shared" si="43"/>
        <v>1.044987146529563</v>
      </c>
    </row>
    <row r="177" spans="1:11" x14ac:dyDescent="0.35">
      <c r="A177" s="14" t="s">
        <v>93</v>
      </c>
      <c r="B177" s="14" t="s">
        <v>93</v>
      </c>
      <c r="C177" s="20">
        <v>1705</v>
      </c>
      <c r="D177" s="20">
        <v>2107</v>
      </c>
      <c r="E177" s="20">
        <v>1810</v>
      </c>
      <c r="F177" s="20" t="e">
        <v>#VALUE!</v>
      </c>
      <c r="G177" s="20">
        <v>2914</v>
      </c>
      <c r="H177" s="20">
        <f t="shared" si="40"/>
        <v>1209</v>
      </c>
      <c r="I177" s="24">
        <f t="shared" si="41"/>
        <v>0.70909090909090911</v>
      </c>
      <c r="J177" s="20" t="e">
        <f t="shared" si="42"/>
        <v>#VALUE!</v>
      </c>
      <c r="K177" s="24" t="e">
        <f t="shared" si="43"/>
        <v>#VALUE!</v>
      </c>
    </row>
    <row r="178" spans="1:11" x14ac:dyDescent="0.35">
      <c r="A178" s="14" t="s">
        <v>84</v>
      </c>
      <c r="B178" s="14" t="s">
        <v>70</v>
      </c>
      <c r="C178" s="20">
        <v>672</v>
      </c>
      <c r="D178" s="20">
        <v>693</v>
      </c>
      <c r="E178" s="20">
        <v>988</v>
      </c>
      <c r="F178" s="20">
        <v>999</v>
      </c>
      <c r="G178" s="20">
        <v>1232</v>
      </c>
      <c r="H178" s="20">
        <f t="shared" si="40"/>
        <v>560</v>
      </c>
      <c r="I178" s="24">
        <f t="shared" si="41"/>
        <v>0.83333333333333337</v>
      </c>
      <c r="J178" s="20">
        <f t="shared" si="42"/>
        <v>233</v>
      </c>
      <c r="K178" s="24">
        <f t="shared" si="43"/>
        <v>0.23323323323323322</v>
      </c>
    </row>
    <row r="179" spans="1:11" x14ac:dyDescent="0.35">
      <c r="A179" s="14" t="s">
        <v>88</v>
      </c>
      <c r="B179" s="14" t="s">
        <v>74</v>
      </c>
      <c r="C179" s="20">
        <v>562</v>
      </c>
      <c r="D179" s="20">
        <v>1000</v>
      </c>
      <c r="E179" s="20">
        <v>933</v>
      </c>
      <c r="F179" s="20" t="e">
        <v>#VALUE!</v>
      </c>
      <c r="G179" s="20">
        <v>589</v>
      </c>
      <c r="H179" s="20">
        <f t="shared" si="40"/>
        <v>27</v>
      </c>
      <c r="I179" s="24">
        <f t="shared" si="41"/>
        <v>4.8042704626334518E-2</v>
      </c>
      <c r="J179" s="20" t="e">
        <f t="shared" si="42"/>
        <v>#VALUE!</v>
      </c>
      <c r="K179" s="24" t="e">
        <f t="shared" si="43"/>
        <v>#VALUE!</v>
      </c>
    </row>
    <row r="180" spans="1:11" x14ac:dyDescent="0.35">
      <c r="A180" s="14" t="s">
        <v>86</v>
      </c>
      <c r="B180" s="14" t="s">
        <v>72</v>
      </c>
      <c r="C180" s="20">
        <v>192</v>
      </c>
      <c r="D180" s="20">
        <v>281</v>
      </c>
      <c r="E180" s="20">
        <v>412</v>
      </c>
      <c r="F180" s="20">
        <v>302</v>
      </c>
      <c r="G180" s="20">
        <v>391</v>
      </c>
      <c r="H180" s="20">
        <f t="shared" si="40"/>
        <v>199</v>
      </c>
      <c r="I180" s="24">
        <f t="shared" si="41"/>
        <v>1.0364583333333333</v>
      </c>
      <c r="J180" s="20">
        <f t="shared" si="42"/>
        <v>89</v>
      </c>
      <c r="K180" s="24">
        <f t="shared" si="43"/>
        <v>0.29470198675496689</v>
      </c>
    </row>
    <row r="181" spans="1:11" x14ac:dyDescent="0.35">
      <c r="A181" s="14" t="s">
        <v>78</v>
      </c>
      <c r="B181" s="14" t="s">
        <v>64</v>
      </c>
      <c r="C181" s="20">
        <v>818</v>
      </c>
      <c r="D181" s="20">
        <v>633</v>
      </c>
      <c r="E181" s="20">
        <v>615</v>
      </c>
      <c r="F181" s="20">
        <v>374</v>
      </c>
      <c r="G181" s="20">
        <v>330</v>
      </c>
      <c r="H181" s="20">
        <f t="shared" si="40"/>
        <v>-488</v>
      </c>
      <c r="I181" s="24">
        <f t="shared" si="41"/>
        <v>-0.5965770171149144</v>
      </c>
      <c r="J181" s="20">
        <f t="shared" si="42"/>
        <v>-44</v>
      </c>
      <c r="K181" s="24">
        <f t="shared" si="43"/>
        <v>-0.11764705882352941</v>
      </c>
    </row>
    <row r="182" spans="1:11" x14ac:dyDescent="0.35">
      <c r="A182" s="14" t="s">
        <v>90</v>
      </c>
      <c r="B182" s="14" t="s">
        <v>76</v>
      </c>
      <c r="C182" s="20">
        <v>183</v>
      </c>
      <c r="D182" s="20">
        <v>269</v>
      </c>
      <c r="E182" s="20" t="e">
        <v>#VALUE!</v>
      </c>
      <c r="F182" s="20">
        <v>179</v>
      </c>
      <c r="G182" s="20">
        <v>221</v>
      </c>
      <c r="H182" s="20">
        <f t="shared" si="40"/>
        <v>38</v>
      </c>
      <c r="I182" s="24">
        <f t="shared" si="41"/>
        <v>0.20765027322404372</v>
      </c>
      <c r="J182" s="20">
        <f t="shared" si="42"/>
        <v>42</v>
      </c>
      <c r="K182" s="24">
        <f t="shared" si="43"/>
        <v>0.23463687150837989</v>
      </c>
    </row>
    <row r="183" spans="1:11" x14ac:dyDescent="0.35">
      <c r="A183" s="14" t="s">
        <v>89</v>
      </c>
      <c r="B183" s="14" t="s">
        <v>75</v>
      </c>
      <c r="C183" s="20">
        <v>74</v>
      </c>
      <c r="D183" s="20">
        <v>157</v>
      </c>
      <c r="E183" s="20">
        <v>135</v>
      </c>
      <c r="F183" s="20">
        <v>98</v>
      </c>
      <c r="G183" s="20">
        <v>153</v>
      </c>
      <c r="H183" s="20">
        <f t="shared" si="40"/>
        <v>79</v>
      </c>
      <c r="I183" s="24">
        <f t="shared" si="41"/>
        <v>1.0675675675675675</v>
      </c>
      <c r="J183" s="20">
        <f t="shared" si="42"/>
        <v>55</v>
      </c>
      <c r="K183" s="24">
        <f t="shared" si="43"/>
        <v>0.56122448979591832</v>
      </c>
    </row>
    <row r="184" spans="1:11" x14ac:dyDescent="0.35">
      <c r="A184" s="14" t="s">
        <v>91</v>
      </c>
      <c r="B184" s="14" t="s">
        <v>62</v>
      </c>
      <c r="C184" s="20">
        <v>393</v>
      </c>
      <c r="D184" s="20">
        <v>200</v>
      </c>
      <c r="E184" s="20">
        <v>333</v>
      </c>
      <c r="F184" s="20">
        <v>421</v>
      </c>
      <c r="G184" s="20">
        <v>123</v>
      </c>
      <c r="H184" s="20">
        <f t="shared" si="40"/>
        <v>-270</v>
      </c>
      <c r="I184" s="24">
        <f t="shared" si="41"/>
        <v>-0.68702290076335881</v>
      </c>
      <c r="J184" s="20">
        <f t="shared" si="42"/>
        <v>-298</v>
      </c>
      <c r="K184" s="24">
        <f t="shared" si="43"/>
        <v>-0.70783847980997627</v>
      </c>
    </row>
    <row r="185" spans="1:11" x14ac:dyDescent="0.35">
      <c r="A185" s="14" t="s">
        <v>82</v>
      </c>
      <c r="B185" s="14" t="s">
        <v>68</v>
      </c>
      <c r="C185" s="20">
        <v>136</v>
      </c>
      <c r="D185" s="20">
        <v>254</v>
      </c>
      <c r="E185" s="20">
        <v>211</v>
      </c>
      <c r="F185" s="20">
        <v>106</v>
      </c>
      <c r="G185" s="20">
        <v>105</v>
      </c>
      <c r="H185" s="20">
        <f t="shared" si="40"/>
        <v>-31</v>
      </c>
      <c r="I185" s="24">
        <f t="shared" si="41"/>
        <v>-0.22794117647058823</v>
      </c>
      <c r="J185" s="20">
        <f t="shared" si="42"/>
        <v>-1</v>
      </c>
      <c r="K185" s="24">
        <f t="shared" si="43"/>
        <v>-9.433962264150943E-3</v>
      </c>
    </row>
    <row r="187" spans="1:11" x14ac:dyDescent="0.35">
      <c r="A187" s="30" t="s">
        <v>96</v>
      </c>
    </row>
    <row r="188" spans="1:11" x14ac:dyDescent="0.35">
      <c r="A188" s="29" t="s">
        <v>104</v>
      </c>
    </row>
    <row r="189" spans="1:11" x14ac:dyDescent="0.35">
      <c r="A189" s="17"/>
      <c r="B189" s="17"/>
      <c r="C189" s="48" t="s">
        <v>106</v>
      </c>
      <c r="D189" s="48"/>
      <c r="E189" s="48"/>
      <c r="F189" s="48"/>
      <c r="G189" s="48"/>
      <c r="H189" s="50" t="s">
        <v>107</v>
      </c>
      <c r="I189" s="50"/>
      <c r="J189" s="50"/>
      <c r="K189" s="50"/>
    </row>
    <row r="190" spans="1:11" x14ac:dyDescent="0.35">
      <c r="A190" s="17"/>
      <c r="B190" s="17"/>
      <c r="C190" s="7">
        <v>2019</v>
      </c>
      <c r="D190" s="8">
        <v>2023</v>
      </c>
      <c r="E190" s="9" t="s">
        <v>28</v>
      </c>
      <c r="F190" s="10" t="s">
        <v>29</v>
      </c>
      <c r="G190" s="12" t="s">
        <v>30</v>
      </c>
      <c r="H190" s="50" t="s">
        <v>108</v>
      </c>
      <c r="I190" s="50"/>
      <c r="J190" s="50" t="s">
        <v>109</v>
      </c>
      <c r="K190" s="50"/>
    </row>
    <row r="191" spans="1:11" x14ac:dyDescent="0.35">
      <c r="A191" s="14" t="s">
        <v>31</v>
      </c>
      <c r="B191" s="14" t="s">
        <v>32</v>
      </c>
      <c r="C191" s="20">
        <v>37118</v>
      </c>
      <c r="D191" s="20">
        <v>39184</v>
      </c>
      <c r="E191" s="20">
        <v>29660</v>
      </c>
      <c r="F191" s="20">
        <v>28143</v>
      </c>
      <c r="G191" s="20">
        <v>27644</v>
      </c>
      <c r="H191" s="20">
        <f t="shared" ref="H191:H201" si="44">G191-C191</f>
        <v>-9474</v>
      </c>
      <c r="I191" s="24">
        <f t="shared" ref="I191:I201" si="45">(G191-C191)/C191</f>
        <v>-0.25524004526105931</v>
      </c>
      <c r="J191" s="20">
        <f t="shared" ref="J191:J201" si="46">G191-F191</f>
        <v>-499</v>
      </c>
      <c r="K191" s="24">
        <f t="shared" ref="K191:K201" si="47">(G191-F191)/F191</f>
        <v>-1.773087446256618E-2</v>
      </c>
    </row>
    <row r="192" spans="1:11" x14ac:dyDescent="0.35">
      <c r="A192" s="14" t="s">
        <v>60</v>
      </c>
      <c r="B192" s="14" t="s">
        <v>60</v>
      </c>
      <c r="C192" s="20">
        <v>30081</v>
      </c>
      <c r="D192" s="20">
        <v>32519</v>
      </c>
      <c r="E192" s="20">
        <v>23386</v>
      </c>
      <c r="F192" s="20">
        <v>23604</v>
      </c>
      <c r="G192" s="20">
        <v>22551</v>
      </c>
      <c r="H192" s="14">
        <f t="shared" si="44"/>
        <v>-7530</v>
      </c>
      <c r="I192" s="34">
        <f t="shared" si="45"/>
        <v>-0.25032412486287026</v>
      </c>
      <c r="J192" s="14">
        <f t="shared" si="46"/>
        <v>-1053</v>
      </c>
      <c r="K192" s="34">
        <f t="shared" si="47"/>
        <v>-4.4611082867310622E-2</v>
      </c>
    </row>
    <row r="193" spans="1:11" x14ac:dyDescent="0.35">
      <c r="A193" s="14" t="s">
        <v>87</v>
      </c>
      <c r="B193" s="14" t="s">
        <v>73</v>
      </c>
      <c r="C193" s="20">
        <v>1720</v>
      </c>
      <c r="D193" s="20">
        <v>913</v>
      </c>
      <c r="E193" s="20">
        <v>1136</v>
      </c>
      <c r="F193" s="20">
        <v>1208</v>
      </c>
      <c r="G193" s="20">
        <v>1737</v>
      </c>
      <c r="H193" s="20">
        <f t="shared" si="44"/>
        <v>17</v>
      </c>
      <c r="I193" s="24">
        <f t="shared" si="45"/>
        <v>9.883720930232558E-3</v>
      </c>
      <c r="J193" s="20">
        <f t="shared" si="46"/>
        <v>529</v>
      </c>
      <c r="K193" s="24">
        <f t="shared" si="47"/>
        <v>0.4379139072847682</v>
      </c>
    </row>
    <row r="194" spans="1:11" x14ac:dyDescent="0.35">
      <c r="A194" s="14" t="s">
        <v>88</v>
      </c>
      <c r="B194" s="14" t="s">
        <v>74</v>
      </c>
      <c r="C194" s="20">
        <v>587</v>
      </c>
      <c r="D194" s="20" t="e">
        <v>#VALUE!</v>
      </c>
      <c r="E194" s="20">
        <v>694</v>
      </c>
      <c r="F194" s="20">
        <v>437</v>
      </c>
      <c r="G194" s="20">
        <v>666</v>
      </c>
      <c r="H194" s="20">
        <f t="shared" si="44"/>
        <v>79</v>
      </c>
      <c r="I194" s="24">
        <f t="shared" si="45"/>
        <v>0.13458262350936967</v>
      </c>
      <c r="J194" s="20">
        <f t="shared" si="46"/>
        <v>229</v>
      </c>
      <c r="K194" s="24">
        <f t="shared" si="47"/>
        <v>0.52402745995423339</v>
      </c>
    </row>
    <row r="195" spans="1:11" x14ac:dyDescent="0.35">
      <c r="A195" s="14" t="s">
        <v>78</v>
      </c>
      <c r="B195" s="14" t="s">
        <v>64</v>
      </c>
      <c r="C195" s="20">
        <v>1553</v>
      </c>
      <c r="D195" s="20">
        <v>1577</v>
      </c>
      <c r="E195" s="20">
        <v>1039</v>
      </c>
      <c r="F195" s="20">
        <v>767</v>
      </c>
      <c r="G195" s="20">
        <v>611</v>
      </c>
      <c r="H195" s="20">
        <f t="shared" si="44"/>
        <v>-942</v>
      </c>
      <c r="I195" s="24">
        <f t="shared" si="45"/>
        <v>-0.60656793303283962</v>
      </c>
      <c r="J195" s="20">
        <f t="shared" si="46"/>
        <v>-156</v>
      </c>
      <c r="K195" s="24">
        <f t="shared" si="47"/>
        <v>-0.20338983050847459</v>
      </c>
    </row>
    <row r="196" spans="1:11" x14ac:dyDescent="0.35">
      <c r="A196" s="14" t="s">
        <v>84</v>
      </c>
      <c r="B196" s="14" t="s">
        <v>70</v>
      </c>
      <c r="C196" s="20">
        <v>425</v>
      </c>
      <c r="D196" s="20">
        <v>270</v>
      </c>
      <c r="E196" s="20">
        <v>730</v>
      </c>
      <c r="F196" s="20">
        <v>515</v>
      </c>
      <c r="G196" s="20">
        <v>582</v>
      </c>
      <c r="H196" s="20">
        <f t="shared" si="44"/>
        <v>157</v>
      </c>
      <c r="I196" s="24">
        <f t="shared" si="45"/>
        <v>0.36941176470588233</v>
      </c>
      <c r="J196" s="20">
        <f t="shared" si="46"/>
        <v>67</v>
      </c>
      <c r="K196" s="24">
        <f t="shared" si="47"/>
        <v>0.13009708737864079</v>
      </c>
    </row>
    <row r="197" spans="1:11" x14ac:dyDescent="0.35">
      <c r="A197" s="14" t="s">
        <v>86</v>
      </c>
      <c r="B197" s="14" t="s">
        <v>72</v>
      </c>
      <c r="C197" s="20">
        <v>283</v>
      </c>
      <c r="D197" s="20">
        <v>317</v>
      </c>
      <c r="E197" s="20">
        <v>290</v>
      </c>
      <c r="F197" s="20">
        <v>411</v>
      </c>
      <c r="G197" s="20">
        <v>435</v>
      </c>
      <c r="H197" s="20">
        <f t="shared" si="44"/>
        <v>152</v>
      </c>
      <c r="I197" s="24">
        <f t="shared" si="45"/>
        <v>0.53710247349823326</v>
      </c>
      <c r="J197" s="20">
        <f t="shared" si="46"/>
        <v>24</v>
      </c>
      <c r="K197" s="24">
        <f t="shared" si="47"/>
        <v>5.8394160583941604E-2</v>
      </c>
    </row>
    <row r="198" spans="1:11" x14ac:dyDescent="0.35">
      <c r="A198" s="14" t="s">
        <v>91</v>
      </c>
      <c r="B198" s="14" t="s">
        <v>62</v>
      </c>
      <c r="C198" s="20">
        <v>462</v>
      </c>
      <c r="D198" s="20">
        <v>208</v>
      </c>
      <c r="E198" s="20">
        <v>187</v>
      </c>
      <c r="F198" s="20">
        <v>220</v>
      </c>
      <c r="G198" s="20">
        <v>255</v>
      </c>
      <c r="H198" s="20">
        <f t="shared" si="44"/>
        <v>-207</v>
      </c>
      <c r="I198" s="24">
        <f t="shared" si="45"/>
        <v>-0.44805194805194803</v>
      </c>
      <c r="J198" s="20">
        <f t="shared" si="46"/>
        <v>35</v>
      </c>
      <c r="K198" s="24">
        <f t="shared" si="47"/>
        <v>0.15909090909090909</v>
      </c>
    </row>
    <row r="199" spans="1:11" x14ac:dyDescent="0.35">
      <c r="A199" s="14" t="s">
        <v>82</v>
      </c>
      <c r="B199" s="14" t="s">
        <v>68</v>
      </c>
      <c r="C199" s="20">
        <v>210</v>
      </c>
      <c r="D199" s="20">
        <v>249</v>
      </c>
      <c r="E199" s="20">
        <v>299</v>
      </c>
      <c r="F199" s="20">
        <v>339</v>
      </c>
      <c r="G199" s="20">
        <v>234</v>
      </c>
      <c r="H199" s="20">
        <f t="shared" si="44"/>
        <v>24</v>
      </c>
      <c r="I199" s="24">
        <f t="shared" si="45"/>
        <v>0.11428571428571428</v>
      </c>
      <c r="J199" s="20">
        <f t="shared" si="46"/>
        <v>-105</v>
      </c>
      <c r="K199" s="24">
        <f t="shared" si="47"/>
        <v>-0.30973451327433627</v>
      </c>
    </row>
    <row r="200" spans="1:11" x14ac:dyDescent="0.35">
      <c r="A200" s="14" t="s">
        <v>81</v>
      </c>
      <c r="B200" s="14" t="s">
        <v>67</v>
      </c>
      <c r="C200" s="20" t="e">
        <v>#VALUE!</v>
      </c>
      <c r="D200" s="20" t="e">
        <v>#VALUE!</v>
      </c>
      <c r="E200" s="20">
        <v>96</v>
      </c>
      <c r="F200" s="20">
        <v>126</v>
      </c>
      <c r="G200" s="20">
        <v>123</v>
      </c>
      <c r="H200" s="20" t="e">
        <f t="shared" si="44"/>
        <v>#VALUE!</v>
      </c>
      <c r="I200" s="24" t="e">
        <f t="shared" si="45"/>
        <v>#VALUE!</v>
      </c>
      <c r="J200" s="20">
        <f t="shared" si="46"/>
        <v>-3</v>
      </c>
      <c r="K200" s="24">
        <f t="shared" si="47"/>
        <v>-2.3809523809523808E-2</v>
      </c>
    </row>
    <row r="201" spans="1:11" x14ac:dyDescent="0.35">
      <c r="A201" s="14" t="s">
        <v>89</v>
      </c>
      <c r="B201" s="14" t="s">
        <v>75</v>
      </c>
      <c r="C201" s="20">
        <v>151</v>
      </c>
      <c r="D201" s="20">
        <v>127</v>
      </c>
      <c r="E201" s="20">
        <v>125</v>
      </c>
      <c r="F201" s="20" t="e">
        <v>#VALUE!</v>
      </c>
      <c r="G201" s="20">
        <v>105</v>
      </c>
      <c r="H201" s="20">
        <f t="shared" si="44"/>
        <v>-46</v>
      </c>
      <c r="I201" s="24">
        <f t="shared" si="45"/>
        <v>-0.30463576158940397</v>
      </c>
      <c r="J201" s="20" t="e">
        <f t="shared" si="46"/>
        <v>#VALUE!</v>
      </c>
      <c r="K201" s="24" t="e">
        <f t="shared" si="47"/>
        <v>#VALUE!</v>
      </c>
    </row>
    <row r="203" spans="1:11" x14ac:dyDescent="0.35">
      <c r="A203" s="30" t="s">
        <v>96</v>
      </c>
    </row>
    <row r="204" spans="1:11" x14ac:dyDescent="0.35">
      <c r="A204" s="29" t="s">
        <v>105</v>
      </c>
    </row>
    <row r="205" spans="1:11" x14ac:dyDescent="0.35">
      <c r="A205" s="17"/>
      <c r="B205" s="17"/>
      <c r="C205" s="48" t="s">
        <v>106</v>
      </c>
      <c r="D205" s="48"/>
      <c r="E205" s="48"/>
      <c r="F205" s="48"/>
      <c r="G205" s="48"/>
      <c r="H205" s="50" t="s">
        <v>107</v>
      </c>
      <c r="I205" s="50"/>
      <c r="J205" s="50"/>
      <c r="K205" s="50"/>
    </row>
    <row r="206" spans="1:11" x14ac:dyDescent="0.35">
      <c r="A206" s="17"/>
      <c r="B206" s="17"/>
      <c r="C206" s="7">
        <v>2019</v>
      </c>
      <c r="D206" s="8">
        <v>2023</v>
      </c>
      <c r="E206" s="9" t="s">
        <v>28</v>
      </c>
      <c r="F206" s="10" t="s">
        <v>29</v>
      </c>
      <c r="G206" s="12" t="s">
        <v>30</v>
      </c>
      <c r="H206" s="50" t="s">
        <v>108</v>
      </c>
      <c r="I206" s="50"/>
      <c r="J206" s="50" t="s">
        <v>109</v>
      </c>
      <c r="K206" s="50"/>
    </row>
    <row r="207" spans="1:11" x14ac:dyDescent="0.35">
      <c r="A207" s="14" t="s">
        <v>31</v>
      </c>
      <c r="B207" s="14" t="s">
        <v>32</v>
      </c>
      <c r="C207" s="20">
        <v>29311</v>
      </c>
      <c r="D207" s="20">
        <v>22284</v>
      </c>
      <c r="E207" s="20">
        <v>27216</v>
      </c>
      <c r="F207" s="20">
        <v>28511</v>
      </c>
      <c r="G207" s="20">
        <v>32694</v>
      </c>
      <c r="H207" s="20">
        <f>G207-C207</f>
        <v>3383</v>
      </c>
      <c r="I207" s="24">
        <f>(G207-C207)/C207</f>
        <v>0.11541742008119818</v>
      </c>
      <c r="J207" s="20">
        <f>G207-F207</f>
        <v>4183</v>
      </c>
      <c r="K207" s="24">
        <f>(G207-F207)/F207</f>
        <v>0.14671530286556067</v>
      </c>
    </row>
    <row r="208" spans="1:11" x14ac:dyDescent="0.35">
      <c r="A208" s="14" t="s">
        <v>94</v>
      </c>
      <c r="B208" s="14" t="s">
        <v>95</v>
      </c>
      <c r="C208" s="20">
        <v>27047</v>
      </c>
      <c r="D208" s="20">
        <v>20081</v>
      </c>
      <c r="E208" s="20">
        <v>24245</v>
      </c>
      <c r="F208" s="20">
        <v>25565</v>
      </c>
      <c r="G208" s="20">
        <v>28529</v>
      </c>
      <c r="H208" s="20">
        <f t="shared" ref="H208:H210" si="48">G208-C208</f>
        <v>1482</v>
      </c>
      <c r="I208" s="24">
        <f t="shared" ref="I208:I210" si="49">(G208-C208)/C208</f>
        <v>5.4793507597885163E-2</v>
      </c>
      <c r="J208" s="20">
        <f t="shared" ref="J208:J210" si="50">G208-F208</f>
        <v>2964</v>
      </c>
      <c r="K208" s="24">
        <f t="shared" ref="K208:K210" si="51">(G208-F208)/F208</f>
        <v>0.11593976139252885</v>
      </c>
    </row>
    <row r="209" spans="1:11" x14ac:dyDescent="0.35">
      <c r="A209" s="14" t="s">
        <v>60</v>
      </c>
      <c r="B209" s="14" t="s">
        <v>60</v>
      </c>
      <c r="C209" s="20">
        <v>26570</v>
      </c>
      <c r="D209" s="20" t="e">
        <v>#VALUE!</v>
      </c>
      <c r="E209" s="20" t="e">
        <v>#VALUE!</v>
      </c>
      <c r="F209" s="20">
        <v>25455</v>
      </c>
      <c r="G209" s="20">
        <v>28403</v>
      </c>
      <c r="H209" s="14">
        <f t="shared" si="48"/>
        <v>1833</v>
      </c>
      <c r="I209" s="34">
        <f t="shared" si="49"/>
        <v>6.898757997741814E-2</v>
      </c>
      <c r="J209" s="14">
        <f t="shared" si="50"/>
        <v>2948</v>
      </c>
      <c r="K209" s="34">
        <f t="shared" si="51"/>
        <v>0.11581221763897073</v>
      </c>
    </row>
    <row r="210" spans="1:11" x14ac:dyDescent="0.35">
      <c r="A210" s="14" t="s">
        <v>91</v>
      </c>
      <c r="B210" s="14" t="s">
        <v>62</v>
      </c>
      <c r="C210" s="20">
        <v>477</v>
      </c>
      <c r="D210" s="20" t="e">
        <v>#VALUE!</v>
      </c>
      <c r="E210" s="20" t="e">
        <v>#VALUE!</v>
      </c>
      <c r="F210" s="20">
        <v>110</v>
      </c>
      <c r="G210" s="20">
        <v>126</v>
      </c>
      <c r="H210" s="20">
        <f t="shared" si="48"/>
        <v>-351</v>
      </c>
      <c r="I210" s="24">
        <f t="shared" si="49"/>
        <v>-0.73584905660377353</v>
      </c>
      <c r="J210" s="20">
        <f t="shared" si="50"/>
        <v>16</v>
      </c>
      <c r="K210" s="24">
        <f t="shared" si="51"/>
        <v>0.14545454545454545</v>
      </c>
    </row>
    <row r="211" spans="1:11" x14ac:dyDescent="0.35">
      <c r="A211" s="14" t="s">
        <v>87</v>
      </c>
      <c r="B211" s="14" t="s">
        <v>73</v>
      </c>
      <c r="C211" s="20">
        <v>1188</v>
      </c>
      <c r="D211" s="20">
        <v>913</v>
      </c>
      <c r="E211" s="20">
        <v>923</v>
      </c>
      <c r="F211" s="20">
        <v>1044</v>
      </c>
      <c r="G211" s="20">
        <v>1821</v>
      </c>
      <c r="H211" s="20">
        <f t="shared" ref="H211:H217" si="52">G211-C211</f>
        <v>633</v>
      </c>
      <c r="I211" s="24">
        <f t="shared" ref="I211:I217" si="53">(G211-C211)/C211</f>
        <v>0.53282828282828287</v>
      </c>
      <c r="J211" s="20">
        <f t="shared" ref="J211:J217" si="54">G211-F211</f>
        <v>777</v>
      </c>
      <c r="K211" s="24">
        <f t="shared" ref="K211:K217" si="55">(G211-F211)/F211</f>
        <v>0.74425287356321834</v>
      </c>
    </row>
    <row r="212" spans="1:11" x14ac:dyDescent="0.35">
      <c r="A212" s="14" t="s">
        <v>82</v>
      </c>
      <c r="B212" s="14" t="s">
        <v>68</v>
      </c>
      <c r="C212" s="20" t="e">
        <v>#VALUE!</v>
      </c>
      <c r="D212" s="20">
        <v>345</v>
      </c>
      <c r="E212" s="20">
        <v>608</v>
      </c>
      <c r="F212" s="20">
        <v>742</v>
      </c>
      <c r="G212" s="20">
        <v>875</v>
      </c>
      <c r="H212" s="20" t="e">
        <f t="shared" si="52"/>
        <v>#VALUE!</v>
      </c>
      <c r="I212" s="24" t="e">
        <f t="shared" si="53"/>
        <v>#VALUE!</v>
      </c>
      <c r="J212" s="20">
        <f t="shared" si="54"/>
        <v>133</v>
      </c>
      <c r="K212" s="24">
        <f t="shared" si="55"/>
        <v>0.17924528301886791</v>
      </c>
    </row>
    <row r="213" spans="1:11" x14ac:dyDescent="0.35">
      <c r="A213" s="14" t="s">
        <v>84</v>
      </c>
      <c r="B213" s="14" t="s">
        <v>70</v>
      </c>
      <c r="C213" s="20">
        <v>143</v>
      </c>
      <c r="D213" s="20">
        <v>206</v>
      </c>
      <c r="E213" s="20">
        <v>360</v>
      </c>
      <c r="F213" s="20">
        <v>408</v>
      </c>
      <c r="G213" s="20">
        <v>592</v>
      </c>
      <c r="H213" s="20">
        <f t="shared" si="52"/>
        <v>449</v>
      </c>
      <c r="I213" s="24">
        <f t="shared" si="53"/>
        <v>3.13986013986014</v>
      </c>
      <c r="J213" s="20">
        <f t="shared" si="54"/>
        <v>184</v>
      </c>
      <c r="K213" s="24">
        <f t="shared" si="55"/>
        <v>0.45098039215686275</v>
      </c>
    </row>
    <row r="214" spans="1:11" x14ac:dyDescent="0.35">
      <c r="A214" s="14" t="s">
        <v>86</v>
      </c>
      <c r="B214" s="14" t="s">
        <v>72</v>
      </c>
      <c r="C214" s="20">
        <v>134</v>
      </c>
      <c r="D214" s="20">
        <v>153</v>
      </c>
      <c r="E214" s="20">
        <v>139</v>
      </c>
      <c r="F214" s="20">
        <v>179</v>
      </c>
      <c r="G214" s="20">
        <v>213</v>
      </c>
      <c r="H214" s="20">
        <f t="shared" si="52"/>
        <v>79</v>
      </c>
      <c r="I214" s="24">
        <f t="shared" si="53"/>
        <v>0.58955223880597019</v>
      </c>
      <c r="J214" s="20">
        <f t="shared" si="54"/>
        <v>34</v>
      </c>
      <c r="K214" s="24">
        <f t="shared" si="55"/>
        <v>0.18994413407821228</v>
      </c>
    </row>
    <row r="215" spans="1:11" x14ac:dyDescent="0.35">
      <c r="A215" s="14" t="s">
        <v>78</v>
      </c>
      <c r="B215" s="14" t="s">
        <v>64</v>
      </c>
      <c r="C215" s="20">
        <v>339</v>
      </c>
      <c r="D215" s="20">
        <v>186</v>
      </c>
      <c r="E215" s="20">
        <v>135</v>
      </c>
      <c r="F215" s="20">
        <v>125</v>
      </c>
      <c r="G215" s="20">
        <v>181</v>
      </c>
      <c r="H215" s="20">
        <f t="shared" si="52"/>
        <v>-158</v>
      </c>
      <c r="I215" s="24">
        <f t="shared" si="53"/>
        <v>-0.46607669616519176</v>
      </c>
      <c r="J215" s="20">
        <f t="shared" si="54"/>
        <v>56</v>
      </c>
      <c r="K215" s="24">
        <f t="shared" si="55"/>
        <v>0.44800000000000001</v>
      </c>
    </row>
    <row r="216" spans="1:11" x14ac:dyDescent="0.35">
      <c r="A216" s="14" t="s">
        <v>89</v>
      </c>
      <c r="B216" s="14" t="s">
        <v>75</v>
      </c>
      <c r="C216" s="20" t="e">
        <v>#VALUE!</v>
      </c>
      <c r="D216" s="20">
        <v>69</v>
      </c>
      <c r="E216" s="20">
        <v>76</v>
      </c>
      <c r="F216" s="20" t="e">
        <v>#VALUE!</v>
      </c>
      <c r="G216" s="20">
        <v>65</v>
      </c>
      <c r="H216" s="20" t="e">
        <f t="shared" si="52"/>
        <v>#VALUE!</v>
      </c>
      <c r="I216" s="24" t="e">
        <f t="shared" si="53"/>
        <v>#VALUE!</v>
      </c>
      <c r="J216" s="20" t="e">
        <f t="shared" si="54"/>
        <v>#VALUE!</v>
      </c>
      <c r="K216" s="24" t="e">
        <f t="shared" si="55"/>
        <v>#VALUE!</v>
      </c>
    </row>
    <row r="217" spans="1:11" x14ac:dyDescent="0.35">
      <c r="A217" s="14" t="s">
        <v>77</v>
      </c>
      <c r="B217" s="14" t="s">
        <v>63</v>
      </c>
      <c r="C217" s="20" t="e">
        <v>#VALUE!</v>
      </c>
      <c r="D217" s="20" t="e">
        <v>#VALUE!</v>
      </c>
      <c r="E217" s="20" t="e">
        <v>#VALUE!</v>
      </c>
      <c r="F217" s="20">
        <v>0</v>
      </c>
      <c r="G217" s="20">
        <v>0</v>
      </c>
      <c r="H217" s="20" t="e">
        <f t="shared" si="52"/>
        <v>#VALUE!</v>
      </c>
      <c r="I217" s="24" t="e">
        <f t="shared" si="53"/>
        <v>#VALUE!</v>
      </c>
      <c r="J217" s="20">
        <f t="shared" si="54"/>
        <v>0</v>
      </c>
      <c r="K217" s="24" t="e">
        <f t="shared" si="55"/>
        <v>#DIV/0!</v>
      </c>
    </row>
    <row r="219" spans="1:11" x14ac:dyDescent="0.35">
      <c r="A219" s="30" t="s">
        <v>96</v>
      </c>
    </row>
    <row r="220" spans="1:11" x14ac:dyDescent="0.35">
      <c r="A220" s="29" t="s">
        <v>103</v>
      </c>
    </row>
    <row r="221" spans="1:11" x14ac:dyDescent="0.35">
      <c r="A221" s="17"/>
      <c r="B221" s="17"/>
      <c r="C221" s="48" t="s">
        <v>106</v>
      </c>
      <c r="D221" s="48"/>
      <c r="E221" s="48"/>
      <c r="F221" s="48"/>
      <c r="G221" s="48"/>
      <c r="H221" s="50" t="s">
        <v>107</v>
      </c>
      <c r="I221" s="50"/>
      <c r="J221" s="50"/>
      <c r="K221" s="50"/>
    </row>
    <row r="222" spans="1:11" x14ac:dyDescent="0.35">
      <c r="A222" s="17"/>
      <c r="B222" s="17"/>
      <c r="C222" s="7">
        <v>2019</v>
      </c>
      <c r="D222" s="8">
        <v>2023</v>
      </c>
      <c r="E222" s="9" t="s">
        <v>28</v>
      </c>
      <c r="F222" s="10" t="s">
        <v>29</v>
      </c>
      <c r="G222" s="12" t="s">
        <v>30</v>
      </c>
      <c r="H222" s="50" t="s">
        <v>108</v>
      </c>
      <c r="I222" s="50"/>
      <c r="J222" s="50" t="s">
        <v>109</v>
      </c>
      <c r="K222" s="50"/>
    </row>
    <row r="223" spans="1:11" x14ac:dyDescent="0.35">
      <c r="A223" s="14" t="s">
        <v>31</v>
      </c>
      <c r="B223" s="14" t="s">
        <v>32</v>
      </c>
      <c r="C223" s="20">
        <v>25450</v>
      </c>
      <c r="D223" s="20">
        <v>17621</v>
      </c>
      <c r="E223" s="20">
        <v>17203</v>
      </c>
      <c r="F223" s="20">
        <v>19628</v>
      </c>
      <c r="G223" s="20">
        <v>20736</v>
      </c>
      <c r="H223" s="20">
        <f>G223-C223</f>
        <v>-4714</v>
      </c>
      <c r="I223" s="24">
        <f>(G223-C223)/C223</f>
        <v>-0.18522593320235756</v>
      </c>
      <c r="J223" s="20">
        <f>G223-F223</f>
        <v>1108</v>
      </c>
      <c r="K223" s="24">
        <f>(G223-F223)/F223</f>
        <v>5.6449969431424496E-2</v>
      </c>
    </row>
    <row r="224" spans="1:11" x14ac:dyDescent="0.35">
      <c r="A224" s="14" t="s">
        <v>94</v>
      </c>
      <c r="B224" s="14" t="s">
        <v>95</v>
      </c>
      <c r="C224" s="20">
        <v>14348</v>
      </c>
      <c r="D224" s="20">
        <v>12085</v>
      </c>
      <c r="E224" s="20">
        <v>11339</v>
      </c>
      <c r="F224" s="20">
        <v>13323</v>
      </c>
      <c r="G224" s="20">
        <v>13620</v>
      </c>
      <c r="H224" s="20">
        <f t="shared" ref="H224:H226" si="56">G224-C224</f>
        <v>-728</v>
      </c>
      <c r="I224" s="24">
        <f t="shared" ref="I224:I226" si="57">(G224-C224)/C224</f>
        <v>-5.0738778923891829E-2</v>
      </c>
      <c r="J224" s="20">
        <f t="shared" ref="J224:J226" si="58">G224-F224</f>
        <v>297</v>
      </c>
      <c r="K224" s="24">
        <f t="shared" ref="K224:K226" si="59">(G224-F224)/F224</f>
        <v>2.2292276514298583E-2</v>
      </c>
    </row>
    <row r="225" spans="1:11" x14ac:dyDescent="0.35">
      <c r="A225" s="14" t="s">
        <v>60</v>
      </c>
      <c r="B225" s="14" t="s">
        <v>60</v>
      </c>
      <c r="C225" s="20">
        <v>13921</v>
      </c>
      <c r="D225" s="20" t="e">
        <v>#VALUE!</v>
      </c>
      <c r="E225" s="20" t="e">
        <v>#VALUE!</v>
      </c>
      <c r="F225" s="20">
        <v>13209</v>
      </c>
      <c r="G225" s="20" t="e">
        <v>#VALUE!</v>
      </c>
      <c r="H225" s="14" t="e">
        <f t="shared" si="56"/>
        <v>#VALUE!</v>
      </c>
      <c r="I225" s="34" t="e">
        <f t="shared" si="57"/>
        <v>#VALUE!</v>
      </c>
      <c r="J225" s="14" t="e">
        <f t="shared" si="58"/>
        <v>#VALUE!</v>
      </c>
      <c r="K225" s="34" t="e">
        <f t="shared" si="59"/>
        <v>#VALUE!</v>
      </c>
    </row>
    <row r="226" spans="1:11" x14ac:dyDescent="0.35">
      <c r="A226" s="14" t="s">
        <v>91</v>
      </c>
      <c r="B226" s="14" t="s">
        <v>62</v>
      </c>
      <c r="C226" s="20">
        <v>427</v>
      </c>
      <c r="D226" s="20" t="e">
        <v>#VALUE!</v>
      </c>
      <c r="E226" s="20" t="e">
        <v>#VALUE!</v>
      </c>
      <c r="F226" s="20">
        <v>114</v>
      </c>
      <c r="G226" s="20" t="e">
        <v>#VALUE!</v>
      </c>
      <c r="H226" s="20" t="e">
        <f t="shared" si="56"/>
        <v>#VALUE!</v>
      </c>
      <c r="I226" s="24" t="e">
        <f t="shared" si="57"/>
        <v>#VALUE!</v>
      </c>
      <c r="J226" s="20" t="e">
        <f t="shared" si="58"/>
        <v>#VALUE!</v>
      </c>
      <c r="K226" s="24" t="e">
        <f t="shared" si="59"/>
        <v>#VALUE!</v>
      </c>
    </row>
    <row r="227" spans="1:11" x14ac:dyDescent="0.35">
      <c r="A227" s="14" t="s">
        <v>84</v>
      </c>
      <c r="B227" s="14" t="s">
        <v>70</v>
      </c>
      <c r="C227" s="20">
        <v>7556</v>
      </c>
      <c r="D227" s="20">
        <v>4119</v>
      </c>
      <c r="E227" s="20">
        <v>3597</v>
      </c>
      <c r="F227" s="20">
        <v>4636</v>
      </c>
      <c r="G227" s="20">
        <v>5320</v>
      </c>
      <c r="H227" s="20">
        <f>G227-C227</f>
        <v>-2236</v>
      </c>
      <c r="I227" s="24">
        <f>(G227-C227)/C227</f>
        <v>-0.29592376919004765</v>
      </c>
      <c r="J227" s="20">
        <f>G227-F227</f>
        <v>684</v>
      </c>
      <c r="K227" s="24">
        <f>(G227-F227)/F227</f>
        <v>0.14754098360655737</v>
      </c>
    </row>
    <row r="228" spans="1:11" x14ac:dyDescent="0.35">
      <c r="A228" s="14" t="s">
        <v>87</v>
      </c>
      <c r="B228" s="14" t="s">
        <v>73</v>
      </c>
      <c r="C228" s="20">
        <v>1325</v>
      </c>
      <c r="D228" s="20">
        <v>709</v>
      </c>
      <c r="E228" s="20">
        <v>545</v>
      </c>
      <c r="F228" s="20">
        <v>711</v>
      </c>
      <c r="G228" s="20">
        <v>943</v>
      </c>
      <c r="H228" s="20">
        <f>G228-C228</f>
        <v>-382</v>
      </c>
      <c r="I228" s="24">
        <f>(G228-C228)/C228</f>
        <v>-0.28830188679245283</v>
      </c>
      <c r="J228" s="20">
        <f>G228-F228</f>
        <v>232</v>
      </c>
      <c r="K228" s="24">
        <f>(G228-F228)/F228</f>
        <v>0.3263009845288326</v>
      </c>
    </row>
    <row r="229" spans="1:11" x14ac:dyDescent="0.35">
      <c r="A229" s="14" t="s">
        <v>78</v>
      </c>
      <c r="B229" s="14" t="s">
        <v>64</v>
      </c>
      <c r="C229" s="20">
        <v>341</v>
      </c>
      <c r="D229" s="20">
        <v>229</v>
      </c>
      <c r="E229" s="20">
        <v>325</v>
      </c>
      <c r="F229" s="20">
        <v>232</v>
      </c>
      <c r="G229" s="20">
        <v>245</v>
      </c>
      <c r="H229" s="20">
        <f>G229-C229</f>
        <v>-96</v>
      </c>
      <c r="I229" s="24">
        <f>(G229-C229)/C229</f>
        <v>-0.28152492668621704</v>
      </c>
      <c r="J229" s="20">
        <f>G229-F229</f>
        <v>13</v>
      </c>
      <c r="K229" s="24">
        <f>(G229-F229)/F229</f>
        <v>5.6034482758620691E-2</v>
      </c>
    </row>
    <row r="230" spans="1:11" x14ac:dyDescent="0.35">
      <c r="A230" s="14" t="s">
        <v>86</v>
      </c>
      <c r="B230" s="14" t="s">
        <v>72</v>
      </c>
      <c r="C230" s="20">
        <v>1011</v>
      </c>
      <c r="D230" s="20">
        <v>116</v>
      </c>
      <c r="E230" s="20">
        <v>113</v>
      </c>
      <c r="F230" s="20">
        <v>92</v>
      </c>
      <c r="G230" s="20">
        <v>186</v>
      </c>
      <c r="H230" s="20">
        <f>G230-C230</f>
        <v>-825</v>
      </c>
      <c r="I230" s="24">
        <f>(G230-C230)/C230</f>
        <v>-0.81602373887240354</v>
      </c>
      <c r="J230" s="20">
        <f>G230-F230</f>
        <v>94</v>
      </c>
      <c r="K230" s="24">
        <f>(G230-F230)/F230</f>
        <v>1.0217391304347827</v>
      </c>
    </row>
    <row r="231" spans="1:11" x14ac:dyDescent="0.35">
      <c r="A231" s="14" t="s">
        <v>89</v>
      </c>
      <c r="B231" s="14" t="s">
        <v>75</v>
      </c>
      <c r="C231" s="20">
        <v>195</v>
      </c>
      <c r="D231" s="20">
        <v>119</v>
      </c>
      <c r="E231" s="20">
        <v>51</v>
      </c>
      <c r="F231" s="20">
        <v>71</v>
      </c>
      <c r="G231" s="20">
        <v>113</v>
      </c>
      <c r="H231" s="20">
        <f>G231-C231</f>
        <v>-82</v>
      </c>
      <c r="I231" s="24">
        <f>(G231-C231)/C231</f>
        <v>-0.42051282051282052</v>
      </c>
      <c r="J231" s="20">
        <f>G231-F231</f>
        <v>42</v>
      </c>
      <c r="K231" s="24">
        <f>(G231-F231)/F231</f>
        <v>0.59154929577464788</v>
      </c>
    </row>
  </sheetData>
  <mergeCells count="44">
    <mergeCell ref="C221:G221"/>
    <mergeCell ref="H221:K221"/>
    <mergeCell ref="H222:I222"/>
    <mergeCell ref="J222:K222"/>
    <mergeCell ref="C205:G205"/>
    <mergeCell ref="H205:K205"/>
    <mergeCell ref="H206:I206"/>
    <mergeCell ref="J206:K206"/>
    <mergeCell ref="C189:G189"/>
    <mergeCell ref="H189:K189"/>
    <mergeCell ref="H190:I190"/>
    <mergeCell ref="J190:K190"/>
    <mergeCell ref="C172:G172"/>
    <mergeCell ref="H172:K172"/>
    <mergeCell ref="H173:I173"/>
    <mergeCell ref="J173:K173"/>
    <mergeCell ref="C150:G150"/>
    <mergeCell ref="H150:K150"/>
    <mergeCell ref="H151:I151"/>
    <mergeCell ref="J151:K151"/>
    <mergeCell ref="C130:G130"/>
    <mergeCell ref="H130:K130"/>
    <mergeCell ref="H131:I131"/>
    <mergeCell ref="J131:K131"/>
    <mergeCell ref="C106:G106"/>
    <mergeCell ref="H106:K106"/>
    <mergeCell ref="H107:I107"/>
    <mergeCell ref="J107:K107"/>
    <mergeCell ref="C83:G83"/>
    <mergeCell ref="H83:K83"/>
    <mergeCell ref="H84:I84"/>
    <mergeCell ref="J84:K84"/>
    <mergeCell ref="H61:I61"/>
    <mergeCell ref="J61:K61"/>
    <mergeCell ref="C31:G31"/>
    <mergeCell ref="H31:K31"/>
    <mergeCell ref="H32:I32"/>
    <mergeCell ref="J32:K32"/>
    <mergeCell ref="H4:I4"/>
    <mergeCell ref="J4:K4"/>
    <mergeCell ref="C3:G3"/>
    <mergeCell ref="H3:K3"/>
    <mergeCell ref="C60:G60"/>
    <mergeCell ref="H60:K60"/>
  </mergeCells>
  <conditionalFormatting sqref="C31 C32:F32">
    <cfRule type="containsErrors" dxfId="24" priority="23">
      <formula>ISERROR(C31)</formula>
    </cfRule>
  </conditionalFormatting>
  <conditionalFormatting sqref="C60 C61:F61">
    <cfRule type="containsErrors" dxfId="23" priority="22">
      <formula>ISERROR(C60)</formula>
    </cfRule>
  </conditionalFormatting>
  <conditionalFormatting sqref="C83 C84:F84">
    <cfRule type="containsErrors" dxfId="22" priority="21">
      <formula>ISERROR(C83)</formula>
    </cfRule>
  </conditionalFormatting>
  <conditionalFormatting sqref="C106 C107:F107">
    <cfRule type="containsErrors" dxfId="21" priority="20">
      <formula>ISERROR(C106)</formula>
    </cfRule>
  </conditionalFormatting>
  <conditionalFormatting sqref="C130 C131:F131">
    <cfRule type="containsErrors" dxfId="20" priority="19">
      <formula>ISERROR(C130)</formula>
    </cfRule>
  </conditionalFormatting>
  <conditionalFormatting sqref="C150 C151:F151">
    <cfRule type="containsErrors" dxfId="19" priority="18">
      <formula>ISERROR(C150)</formula>
    </cfRule>
  </conditionalFormatting>
  <conditionalFormatting sqref="C172 C173:F173">
    <cfRule type="containsErrors" dxfId="18" priority="17">
      <formula>ISERROR(C172)</formula>
    </cfRule>
  </conditionalFormatting>
  <conditionalFormatting sqref="C189 C190:F190">
    <cfRule type="containsErrors" dxfId="17" priority="16">
      <formula>ISERROR(C189)</formula>
    </cfRule>
  </conditionalFormatting>
  <conditionalFormatting sqref="C205 C206:F206">
    <cfRule type="containsErrors" dxfId="16" priority="15">
      <formula>ISERROR(C205)</formula>
    </cfRule>
  </conditionalFormatting>
  <conditionalFormatting sqref="C221 C222:F222">
    <cfRule type="containsErrors" dxfId="15" priority="14">
      <formula>ISERROR(C221)</formula>
    </cfRule>
  </conditionalFormatting>
  <conditionalFormatting sqref="C1:G1048576">
    <cfRule type="containsErrors" dxfId="14" priority="24">
      <formula>ISERROR(C1)</formula>
    </cfRule>
  </conditionalFormatting>
  <conditionalFormatting sqref="H3:K28">
    <cfRule type="cellIs" dxfId="13" priority="12" operator="lessThan">
      <formula>0</formula>
    </cfRule>
  </conditionalFormatting>
  <conditionalFormatting sqref="H31:K57">
    <cfRule type="cellIs" dxfId="12" priority="10" operator="lessThan">
      <formula>0</formula>
    </cfRule>
  </conditionalFormatting>
  <conditionalFormatting sqref="H60:K80">
    <cfRule type="cellIs" dxfId="11" priority="9" operator="lessThan">
      <formula>0</formula>
    </cfRule>
  </conditionalFormatting>
  <conditionalFormatting sqref="H83:K103 I104">
    <cfRule type="cellIs" dxfId="10" priority="8" operator="lessThan">
      <formula>0</formula>
    </cfRule>
  </conditionalFormatting>
  <conditionalFormatting sqref="H106:K126">
    <cfRule type="cellIs" dxfId="9" priority="7" operator="lessThan">
      <formula>0</formula>
    </cfRule>
  </conditionalFormatting>
  <conditionalFormatting sqref="H130:K147">
    <cfRule type="cellIs" dxfId="8" priority="6" operator="lessThan">
      <formula>0</formula>
    </cfRule>
  </conditionalFormatting>
  <conditionalFormatting sqref="H150:K168">
    <cfRule type="cellIs" dxfId="7" priority="5" operator="lessThan">
      <formula>0</formula>
    </cfRule>
  </conditionalFormatting>
  <conditionalFormatting sqref="H172:K185">
    <cfRule type="cellIs" dxfId="6" priority="4" operator="lessThan">
      <formula>0</formula>
    </cfRule>
  </conditionalFormatting>
  <conditionalFormatting sqref="H189:K201">
    <cfRule type="cellIs" dxfId="5" priority="3" operator="lessThan">
      <formula>0</formula>
    </cfRule>
  </conditionalFormatting>
  <conditionalFormatting sqref="H205:K217">
    <cfRule type="cellIs" dxfId="4" priority="2" operator="lessThan">
      <formula>0</formula>
    </cfRule>
  </conditionalFormatting>
  <conditionalFormatting sqref="H221:K231">
    <cfRule type="cellIs" dxfId="3" priority="1" operator="lessThan">
      <formula>0</formula>
    </cfRule>
  </conditionalFormatting>
  <pageMargins left="0.75" right="0.75" top="0.75" bottom="0.5" header="0.5" footer="0.7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4722D-1525-4FAD-B7CA-F82E5A7CDE5E}">
  <dimension ref="A1:Q78"/>
  <sheetViews>
    <sheetView topLeftCell="A25" zoomScale="80" zoomScaleNormal="80" workbookViewId="0">
      <selection activeCell="U10" sqref="U10"/>
    </sheetView>
  </sheetViews>
  <sheetFormatPr defaultRowHeight="14.5" x14ac:dyDescent="0.35"/>
  <cols>
    <col min="1" max="1" width="19.54296875" style="15" customWidth="1"/>
    <col min="2" max="2" width="17.7265625" style="15" customWidth="1"/>
  </cols>
  <sheetData>
    <row r="1" spans="1:17" x14ac:dyDescent="0.35">
      <c r="A1" s="18" t="s">
        <v>55</v>
      </c>
    </row>
    <row r="2" spans="1:17" x14ac:dyDescent="0.35">
      <c r="A2" s="41" t="s">
        <v>112</v>
      </c>
    </row>
    <row r="3" spans="1:17" x14ac:dyDescent="0.35">
      <c r="A3" s="17"/>
      <c r="B3" s="17"/>
      <c r="C3" s="3" t="s">
        <v>22</v>
      </c>
      <c r="D3" s="3" t="s">
        <v>23</v>
      </c>
      <c r="E3" s="3" t="s">
        <v>24</v>
      </c>
      <c r="F3" s="6" t="s">
        <v>22</v>
      </c>
      <c r="G3" s="6" t="s">
        <v>23</v>
      </c>
      <c r="H3" s="6" t="s">
        <v>24</v>
      </c>
      <c r="I3" s="11" t="s">
        <v>22</v>
      </c>
      <c r="J3" s="11" t="s">
        <v>23</v>
      </c>
      <c r="K3" s="11" t="s">
        <v>24</v>
      </c>
      <c r="L3" s="49" t="s">
        <v>59</v>
      </c>
      <c r="M3" s="49"/>
      <c r="N3" s="49"/>
      <c r="O3" s="49" t="s">
        <v>58</v>
      </c>
      <c r="P3" s="49"/>
      <c r="Q3" s="49"/>
    </row>
    <row r="4" spans="1:17" x14ac:dyDescent="0.35">
      <c r="A4" s="17"/>
      <c r="B4" s="17"/>
      <c r="C4" s="3" t="s">
        <v>25</v>
      </c>
      <c r="D4" s="3" t="s">
        <v>26</v>
      </c>
      <c r="E4" s="3" t="s">
        <v>27</v>
      </c>
      <c r="F4" s="6" t="s">
        <v>25</v>
      </c>
      <c r="G4" s="6" t="s">
        <v>26</v>
      </c>
      <c r="H4" s="6" t="s">
        <v>27</v>
      </c>
      <c r="I4" s="11" t="s">
        <v>25</v>
      </c>
      <c r="J4" s="11" t="s">
        <v>26</v>
      </c>
      <c r="K4" s="11" t="s">
        <v>27</v>
      </c>
      <c r="L4" s="22" t="s">
        <v>25</v>
      </c>
      <c r="M4" s="22" t="s">
        <v>26</v>
      </c>
      <c r="N4" s="22" t="s">
        <v>27</v>
      </c>
      <c r="O4" s="22" t="s">
        <v>25</v>
      </c>
      <c r="P4" s="22" t="s">
        <v>26</v>
      </c>
      <c r="Q4" s="22" t="s">
        <v>27</v>
      </c>
    </row>
    <row r="5" spans="1:17" x14ac:dyDescent="0.35">
      <c r="A5" s="17"/>
      <c r="B5" s="17"/>
      <c r="C5" s="7">
        <v>2019</v>
      </c>
      <c r="D5" s="7">
        <v>2019</v>
      </c>
      <c r="E5" s="7">
        <v>2019</v>
      </c>
      <c r="F5" s="10" t="s">
        <v>29</v>
      </c>
      <c r="G5" s="10" t="s">
        <v>29</v>
      </c>
      <c r="H5" s="10" t="s">
        <v>29</v>
      </c>
      <c r="I5" s="12" t="s">
        <v>30</v>
      </c>
      <c r="J5" s="12" t="s">
        <v>30</v>
      </c>
      <c r="K5" s="12" t="s">
        <v>30</v>
      </c>
      <c r="L5" s="22" t="s">
        <v>22</v>
      </c>
      <c r="M5" s="22" t="s">
        <v>23</v>
      </c>
      <c r="N5" s="22" t="s">
        <v>24</v>
      </c>
      <c r="O5" s="22" t="s">
        <v>22</v>
      </c>
      <c r="P5" s="22" t="s">
        <v>23</v>
      </c>
      <c r="Q5" s="22" t="s">
        <v>24</v>
      </c>
    </row>
    <row r="6" spans="1:17" x14ac:dyDescent="0.35">
      <c r="A6" s="17" t="s">
        <v>0</v>
      </c>
      <c r="B6" s="17" t="s">
        <v>0</v>
      </c>
      <c r="C6" s="20">
        <v>46569</v>
      </c>
      <c r="D6" s="20">
        <v>45411</v>
      </c>
      <c r="E6" s="20">
        <v>45896</v>
      </c>
      <c r="F6" s="20">
        <v>48392</v>
      </c>
      <c r="G6" s="20">
        <v>48416</v>
      </c>
      <c r="H6" s="20">
        <v>48570</v>
      </c>
      <c r="I6" s="20">
        <v>49660</v>
      </c>
      <c r="J6" s="20">
        <v>49690</v>
      </c>
      <c r="K6" s="20">
        <v>50248</v>
      </c>
      <c r="L6" s="24">
        <f t="shared" ref="L6:L24" si="0">(I6-F6)/F6</f>
        <v>2.6202678128616302E-2</v>
      </c>
      <c r="M6" s="24">
        <f t="shared" ref="M6:N6" si="1">(J6-G6)/G6</f>
        <v>2.6313615333773958E-2</v>
      </c>
      <c r="N6" s="24">
        <f t="shared" si="1"/>
        <v>3.4548074943380691E-2</v>
      </c>
      <c r="O6" s="24">
        <f>(I6-C6)/C6</f>
        <v>6.6374626897721667E-2</v>
      </c>
      <c r="P6" s="24">
        <f t="shared" ref="P6:Q6" si="2">(J6-D6)/D6</f>
        <v>9.4228270683314616E-2</v>
      </c>
      <c r="Q6" s="24">
        <f t="shared" si="2"/>
        <v>9.4823078263900989E-2</v>
      </c>
    </row>
    <row r="7" spans="1:17" s="2" customFormat="1" x14ac:dyDescent="0.35">
      <c r="A7" s="17" t="s">
        <v>60</v>
      </c>
      <c r="B7" s="17" t="s">
        <v>60</v>
      </c>
      <c r="C7" s="20">
        <v>16895</v>
      </c>
      <c r="D7" s="20">
        <v>16426</v>
      </c>
      <c r="E7" s="20">
        <v>16756</v>
      </c>
      <c r="F7" s="20">
        <v>19053</v>
      </c>
      <c r="G7" s="20">
        <v>19167</v>
      </c>
      <c r="H7" s="20">
        <v>19406</v>
      </c>
      <c r="I7" s="20">
        <v>20676</v>
      </c>
      <c r="J7" s="20">
        <v>20731</v>
      </c>
      <c r="K7" s="20">
        <v>20811</v>
      </c>
      <c r="L7" s="24">
        <f t="shared" si="0"/>
        <v>8.5183435679420563E-2</v>
      </c>
      <c r="M7" s="24">
        <f t="shared" ref="M7:M24" si="3">(J7-G7)/G7</f>
        <v>8.1598580894245321E-2</v>
      </c>
      <c r="N7" s="24">
        <f t="shared" ref="N7:N24" si="4">(K7-H7)/H7</f>
        <v>7.2400288570545188E-2</v>
      </c>
      <c r="O7" s="24">
        <f t="shared" ref="O7:O26" si="5">(I7-C7)/C7</f>
        <v>0.22379402189997041</v>
      </c>
      <c r="P7" s="24">
        <f t="shared" ref="P7:P26" si="6">(J7-D7)/D7</f>
        <v>0.26208450018263729</v>
      </c>
      <c r="Q7" s="24">
        <f t="shared" ref="Q7:Q26" si="7">(K7-E7)/E7</f>
        <v>0.24200286464550011</v>
      </c>
    </row>
    <row r="8" spans="1:17" s="2" customFormat="1" x14ac:dyDescent="0.35">
      <c r="A8" s="17" t="s">
        <v>91</v>
      </c>
      <c r="B8" s="17" t="s">
        <v>62</v>
      </c>
      <c r="C8" s="42">
        <v>2698</v>
      </c>
      <c r="D8" s="42">
        <v>2622</v>
      </c>
      <c r="E8" s="42">
        <v>2668</v>
      </c>
      <c r="F8" s="42">
        <v>2418</v>
      </c>
      <c r="G8" s="42">
        <v>2484</v>
      </c>
      <c r="H8" s="42">
        <v>2526</v>
      </c>
      <c r="I8" s="42">
        <v>2378</v>
      </c>
      <c r="J8" s="42">
        <v>2377</v>
      </c>
      <c r="K8" s="42">
        <v>2504</v>
      </c>
      <c r="L8" s="24">
        <f t="shared" si="0"/>
        <v>-1.6542597187758478E-2</v>
      </c>
      <c r="M8" s="24">
        <f t="shared" si="3"/>
        <v>-4.3075684380032203E-2</v>
      </c>
      <c r="N8" s="24">
        <f t="shared" si="4"/>
        <v>-8.7094220110847196E-3</v>
      </c>
      <c r="O8" s="24">
        <f t="shared" si="5"/>
        <v>-0.11860637509266123</v>
      </c>
      <c r="P8" s="24">
        <f t="shared" si="6"/>
        <v>-9.3440122044241042E-2</v>
      </c>
      <c r="Q8" s="24">
        <f t="shared" si="7"/>
        <v>-6.1469265367316339E-2</v>
      </c>
    </row>
    <row r="9" spans="1:17" s="2" customFormat="1" x14ac:dyDescent="0.35">
      <c r="A9" s="17" t="s">
        <v>77</v>
      </c>
      <c r="B9" s="17" t="s">
        <v>63</v>
      </c>
      <c r="C9" s="42">
        <v>712</v>
      </c>
      <c r="D9" s="42">
        <v>673</v>
      </c>
      <c r="E9" s="42">
        <v>702</v>
      </c>
      <c r="F9" s="42">
        <v>849</v>
      </c>
      <c r="G9" s="42">
        <v>816</v>
      </c>
      <c r="H9" s="42">
        <v>767</v>
      </c>
      <c r="I9" s="42">
        <v>800</v>
      </c>
      <c r="J9" s="42">
        <v>776</v>
      </c>
      <c r="K9" s="42">
        <v>816</v>
      </c>
      <c r="L9" s="24">
        <f t="shared" si="0"/>
        <v>-5.7714958775029447E-2</v>
      </c>
      <c r="M9" s="24">
        <f t="shared" si="3"/>
        <v>-4.9019607843137254E-2</v>
      </c>
      <c r="N9" s="24">
        <f t="shared" si="4"/>
        <v>6.3885267275097787E-2</v>
      </c>
      <c r="O9" s="24">
        <f t="shared" si="5"/>
        <v>0.12359550561797752</v>
      </c>
      <c r="P9" s="24">
        <f t="shared" si="6"/>
        <v>0.15304606240713226</v>
      </c>
      <c r="Q9" s="24">
        <f t="shared" si="7"/>
        <v>0.1623931623931624</v>
      </c>
    </row>
    <row r="10" spans="1:17" s="2" customFormat="1" x14ac:dyDescent="0.35">
      <c r="A10" s="17" t="s">
        <v>78</v>
      </c>
      <c r="B10" s="17" t="s">
        <v>64</v>
      </c>
      <c r="C10" s="42">
        <v>2649</v>
      </c>
      <c r="D10" s="42">
        <v>2676</v>
      </c>
      <c r="E10" s="42">
        <v>2634</v>
      </c>
      <c r="F10" s="42">
        <v>2932</v>
      </c>
      <c r="G10" s="42">
        <v>2854</v>
      </c>
      <c r="H10" s="42">
        <v>2894</v>
      </c>
      <c r="I10" s="42">
        <v>2931</v>
      </c>
      <c r="J10" s="42">
        <v>2943</v>
      </c>
      <c r="K10" s="42">
        <v>2976</v>
      </c>
      <c r="L10" s="24">
        <f t="shared" si="0"/>
        <v>-3.4106412005457026E-4</v>
      </c>
      <c r="M10" s="24">
        <f t="shared" si="3"/>
        <v>3.1184302733006306E-2</v>
      </c>
      <c r="N10" s="24">
        <f t="shared" si="4"/>
        <v>2.8334485141672427E-2</v>
      </c>
      <c r="O10" s="24">
        <f t="shared" si="5"/>
        <v>0.10645526613816535</v>
      </c>
      <c r="P10" s="24">
        <f t="shared" si="6"/>
        <v>9.9775784753363225E-2</v>
      </c>
      <c r="Q10" s="24">
        <f t="shared" si="7"/>
        <v>0.12984054669703873</v>
      </c>
    </row>
    <row r="11" spans="1:17" s="2" customFormat="1" x14ac:dyDescent="0.35">
      <c r="A11" s="17" t="s">
        <v>79</v>
      </c>
      <c r="B11" s="17" t="s">
        <v>65</v>
      </c>
      <c r="C11" s="42">
        <v>726</v>
      </c>
      <c r="D11" s="42">
        <v>646</v>
      </c>
      <c r="E11" s="42">
        <v>670</v>
      </c>
      <c r="F11" s="42">
        <v>783</v>
      </c>
      <c r="G11" s="42">
        <v>788</v>
      </c>
      <c r="H11" s="42">
        <v>815</v>
      </c>
      <c r="I11" s="42">
        <v>926</v>
      </c>
      <c r="J11" s="42">
        <v>927</v>
      </c>
      <c r="K11" s="42">
        <v>927</v>
      </c>
      <c r="L11" s="24">
        <f t="shared" si="0"/>
        <v>0.18263090676883781</v>
      </c>
      <c r="M11" s="24">
        <f t="shared" si="3"/>
        <v>0.17639593908629442</v>
      </c>
      <c r="N11" s="24">
        <f t="shared" si="4"/>
        <v>0.13742331288343559</v>
      </c>
      <c r="O11" s="24">
        <f t="shared" si="5"/>
        <v>0.27548209366391185</v>
      </c>
      <c r="P11" s="24">
        <f t="shared" si="6"/>
        <v>0.43498452012383904</v>
      </c>
      <c r="Q11" s="24">
        <f t="shared" si="7"/>
        <v>0.38358208955223883</v>
      </c>
    </row>
    <row r="12" spans="1:17" s="2" customFormat="1" x14ac:dyDescent="0.35">
      <c r="A12" s="17" t="s">
        <v>80</v>
      </c>
      <c r="B12" s="17" t="s">
        <v>66</v>
      </c>
      <c r="C12" s="42">
        <v>1173</v>
      </c>
      <c r="D12" s="42">
        <v>1006</v>
      </c>
      <c r="E12" s="42">
        <v>1126</v>
      </c>
      <c r="F12" s="42">
        <v>677</v>
      </c>
      <c r="G12" s="42">
        <v>720</v>
      </c>
      <c r="H12" s="42">
        <v>701</v>
      </c>
      <c r="I12" s="42">
        <v>818</v>
      </c>
      <c r="J12" s="42">
        <v>785</v>
      </c>
      <c r="K12" s="42">
        <v>779</v>
      </c>
      <c r="L12" s="24">
        <f t="shared" si="0"/>
        <v>0.20827178729689808</v>
      </c>
      <c r="M12" s="24">
        <f t="shared" si="3"/>
        <v>9.0277777777777776E-2</v>
      </c>
      <c r="N12" s="24">
        <f t="shared" si="4"/>
        <v>0.11126961483594865</v>
      </c>
      <c r="O12" s="24">
        <f t="shared" si="5"/>
        <v>-0.30264279624893436</v>
      </c>
      <c r="P12" s="24">
        <f t="shared" si="6"/>
        <v>-0.21968190854870775</v>
      </c>
      <c r="Q12" s="24">
        <f t="shared" si="7"/>
        <v>-0.30817051509769094</v>
      </c>
    </row>
    <row r="13" spans="1:17" s="2" customFormat="1" x14ac:dyDescent="0.35">
      <c r="A13" s="17" t="s">
        <v>81</v>
      </c>
      <c r="B13" s="17" t="s">
        <v>67</v>
      </c>
      <c r="C13" s="42">
        <v>1301</v>
      </c>
      <c r="D13" s="42">
        <v>1251</v>
      </c>
      <c r="E13" s="42">
        <v>1308</v>
      </c>
      <c r="F13" s="42">
        <v>1365</v>
      </c>
      <c r="G13" s="42">
        <v>1383</v>
      </c>
      <c r="H13" s="42">
        <v>1391</v>
      </c>
      <c r="I13" s="42">
        <v>1341</v>
      </c>
      <c r="J13" s="42">
        <v>1299</v>
      </c>
      <c r="K13" s="42">
        <v>1370</v>
      </c>
      <c r="L13" s="24">
        <f t="shared" si="0"/>
        <v>-1.7582417582417582E-2</v>
      </c>
      <c r="M13" s="24">
        <f t="shared" si="3"/>
        <v>-6.0737527114967459E-2</v>
      </c>
      <c r="N13" s="24">
        <f t="shared" si="4"/>
        <v>-1.509705248023005E-2</v>
      </c>
      <c r="O13" s="24">
        <f t="shared" si="5"/>
        <v>3.0745580322828592E-2</v>
      </c>
      <c r="P13" s="24">
        <f t="shared" si="6"/>
        <v>3.8369304556354913E-2</v>
      </c>
      <c r="Q13" s="24">
        <f t="shared" si="7"/>
        <v>4.7400611620795105E-2</v>
      </c>
    </row>
    <row r="14" spans="1:17" s="2" customFormat="1" x14ac:dyDescent="0.35">
      <c r="A14" s="17" t="s">
        <v>82</v>
      </c>
      <c r="B14" s="17" t="s">
        <v>68</v>
      </c>
      <c r="C14" s="42">
        <v>2101</v>
      </c>
      <c r="D14" s="42">
        <v>2192</v>
      </c>
      <c r="E14" s="42">
        <v>2150</v>
      </c>
      <c r="F14" s="42">
        <v>1918</v>
      </c>
      <c r="G14" s="42">
        <v>1924</v>
      </c>
      <c r="H14" s="42">
        <v>1887</v>
      </c>
      <c r="I14" s="42">
        <v>1783</v>
      </c>
      <c r="J14" s="42">
        <v>1772</v>
      </c>
      <c r="K14" s="42">
        <v>1818</v>
      </c>
      <c r="L14" s="24">
        <f t="shared" si="0"/>
        <v>-7.038581856100104E-2</v>
      </c>
      <c r="M14" s="24">
        <f t="shared" si="3"/>
        <v>-7.9002079002079006E-2</v>
      </c>
      <c r="N14" s="24">
        <f t="shared" si="4"/>
        <v>-3.6565977742448331E-2</v>
      </c>
      <c r="O14" s="24">
        <f t="shared" si="5"/>
        <v>-0.15135649690623512</v>
      </c>
      <c r="P14" s="24">
        <f t="shared" si="6"/>
        <v>-0.19160583941605838</v>
      </c>
      <c r="Q14" s="24">
        <f t="shared" si="7"/>
        <v>-0.15441860465116278</v>
      </c>
    </row>
    <row r="15" spans="1:17" s="2" customFormat="1" x14ac:dyDescent="0.35">
      <c r="A15" s="17" t="s">
        <v>83</v>
      </c>
      <c r="B15" s="17" t="s">
        <v>69</v>
      </c>
      <c r="C15" s="42">
        <v>487</v>
      </c>
      <c r="D15" s="42">
        <v>405</v>
      </c>
      <c r="E15" s="42">
        <v>492</v>
      </c>
      <c r="F15" s="42">
        <v>651</v>
      </c>
      <c r="G15" s="42">
        <v>718</v>
      </c>
      <c r="H15" s="42">
        <v>730</v>
      </c>
      <c r="I15" s="42">
        <v>626</v>
      </c>
      <c r="J15" s="42">
        <v>620</v>
      </c>
      <c r="K15" s="42">
        <v>617</v>
      </c>
      <c r="L15" s="24">
        <f t="shared" si="0"/>
        <v>-3.840245775729647E-2</v>
      </c>
      <c r="M15" s="24">
        <f t="shared" si="3"/>
        <v>-0.13649025069637882</v>
      </c>
      <c r="N15" s="24">
        <f t="shared" si="4"/>
        <v>-0.15479452054794521</v>
      </c>
      <c r="O15" s="24">
        <f t="shared" si="5"/>
        <v>0.28542094455852157</v>
      </c>
      <c r="P15" s="24">
        <f t="shared" si="6"/>
        <v>0.53086419753086422</v>
      </c>
      <c r="Q15" s="24">
        <f t="shared" si="7"/>
        <v>0.25406504065040653</v>
      </c>
    </row>
    <row r="16" spans="1:17" s="2" customFormat="1" x14ac:dyDescent="0.35">
      <c r="A16" s="17" t="s">
        <v>84</v>
      </c>
      <c r="B16" s="17" t="s">
        <v>70</v>
      </c>
      <c r="C16" s="42">
        <v>5764</v>
      </c>
      <c r="D16" s="42">
        <v>6120</v>
      </c>
      <c r="E16" s="42">
        <v>5623</v>
      </c>
      <c r="F16" s="42">
        <v>5658</v>
      </c>
      <c r="G16" s="42">
        <v>5452</v>
      </c>
      <c r="H16" s="42">
        <v>5725</v>
      </c>
      <c r="I16" s="42">
        <v>5825</v>
      </c>
      <c r="J16" s="42">
        <v>5827</v>
      </c>
      <c r="K16" s="42">
        <v>5848</v>
      </c>
      <c r="L16" s="24">
        <f t="shared" si="0"/>
        <v>2.9515729939908093E-2</v>
      </c>
      <c r="M16" s="24">
        <f t="shared" si="3"/>
        <v>6.878209831254585E-2</v>
      </c>
      <c r="N16" s="24">
        <f t="shared" si="4"/>
        <v>2.1484716157205239E-2</v>
      </c>
      <c r="O16" s="24">
        <f t="shared" si="5"/>
        <v>1.0582928521859819E-2</v>
      </c>
      <c r="P16" s="24">
        <f t="shared" si="6"/>
        <v>-4.7875816993464056E-2</v>
      </c>
      <c r="Q16" s="24">
        <f t="shared" si="7"/>
        <v>4.0014227280810957E-2</v>
      </c>
    </row>
    <row r="17" spans="1:17" s="2" customFormat="1" x14ac:dyDescent="0.35">
      <c r="A17" s="17" t="s">
        <v>92</v>
      </c>
      <c r="B17" s="17" t="s">
        <v>92</v>
      </c>
      <c r="C17" s="42">
        <v>4294</v>
      </c>
      <c r="D17" s="42">
        <v>4720</v>
      </c>
      <c r="E17" s="42">
        <v>4256</v>
      </c>
      <c r="F17" s="42">
        <v>4317</v>
      </c>
      <c r="G17" s="42">
        <v>4278</v>
      </c>
      <c r="H17" s="42">
        <v>4289</v>
      </c>
      <c r="I17" s="42">
        <v>4380</v>
      </c>
      <c r="J17" s="42">
        <v>4383</v>
      </c>
      <c r="K17" s="42">
        <v>4388</v>
      </c>
      <c r="L17" s="24">
        <f t="shared" si="0"/>
        <v>1.4593467685892982E-2</v>
      </c>
      <c r="M17" s="24">
        <f t="shared" si="3"/>
        <v>2.4544179523141654E-2</v>
      </c>
      <c r="N17" s="24">
        <f t="shared" si="4"/>
        <v>2.3082303567265098E-2</v>
      </c>
      <c r="O17" s="24">
        <f t="shared" si="5"/>
        <v>2.0027945971122497E-2</v>
      </c>
      <c r="P17" s="24">
        <f t="shared" si="6"/>
        <v>-7.1398305084745761E-2</v>
      </c>
      <c r="Q17" s="24">
        <f t="shared" si="7"/>
        <v>3.1015037593984961E-2</v>
      </c>
    </row>
    <row r="18" spans="1:17" s="2" customFormat="1" x14ac:dyDescent="0.35">
      <c r="A18" s="17" t="s">
        <v>115</v>
      </c>
      <c r="B18" s="17" t="s">
        <v>116</v>
      </c>
      <c r="C18" s="42">
        <v>1470</v>
      </c>
      <c r="D18" s="42">
        <v>1400</v>
      </c>
      <c r="E18" s="42">
        <v>1367</v>
      </c>
      <c r="F18" s="42">
        <v>1341</v>
      </c>
      <c r="G18" s="42">
        <v>1174</v>
      </c>
      <c r="H18" s="42">
        <v>1436</v>
      </c>
      <c r="I18" s="42">
        <v>1445</v>
      </c>
      <c r="J18" s="42">
        <v>1444</v>
      </c>
      <c r="K18" s="42">
        <v>1460</v>
      </c>
      <c r="L18" s="24">
        <f t="shared" si="0"/>
        <v>7.755406413124534E-2</v>
      </c>
      <c r="M18" s="24">
        <f t="shared" si="3"/>
        <v>0.22998296422487224</v>
      </c>
      <c r="N18" s="24">
        <f t="shared" si="4"/>
        <v>1.6713091922005572E-2</v>
      </c>
      <c r="O18" s="24">
        <f t="shared" si="5"/>
        <v>-1.7006802721088437E-2</v>
      </c>
      <c r="P18" s="24">
        <f t="shared" si="6"/>
        <v>3.1428571428571431E-2</v>
      </c>
      <c r="Q18" s="24">
        <f t="shared" si="7"/>
        <v>6.8032187271397218E-2</v>
      </c>
    </row>
    <row r="19" spans="1:17" s="2" customFormat="1" x14ac:dyDescent="0.35">
      <c r="A19" s="17" t="s">
        <v>85</v>
      </c>
      <c r="B19" s="17" t="s">
        <v>71</v>
      </c>
      <c r="C19" s="42">
        <v>614</v>
      </c>
      <c r="D19" s="42">
        <v>560</v>
      </c>
      <c r="E19" s="42">
        <v>573</v>
      </c>
      <c r="F19" s="42">
        <v>698</v>
      </c>
      <c r="G19" s="42">
        <v>519</v>
      </c>
      <c r="H19" s="42">
        <v>519</v>
      </c>
      <c r="I19" s="42">
        <v>503</v>
      </c>
      <c r="J19" s="42">
        <v>438</v>
      </c>
      <c r="K19" s="42">
        <v>696</v>
      </c>
      <c r="L19" s="24">
        <f t="shared" si="0"/>
        <v>-0.27936962750716332</v>
      </c>
      <c r="M19" s="24">
        <f t="shared" si="3"/>
        <v>-0.15606936416184972</v>
      </c>
      <c r="N19" s="24">
        <f t="shared" si="4"/>
        <v>0.34104046242774566</v>
      </c>
      <c r="O19" s="24">
        <f t="shared" si="5"/>
        <v>-0.18078175895765472</v>
      </c>
      <c r="P19" s="24">
        <f t="shared" si="6"/>
        <v>-0.21785714285714286</v>
      </c>
      <c r="Q19" s="24">
        <f t="shared" si="7"/>
        <v>0.21465968586387435</v>
      </c>
    </row>
    <row r="20" spans="1:17" s="2" customFormat="1" x14ac:dyDescent="0.35">
      <c r="A20" s="17" t="s">
        <v>86</v>
      </c>
      <c r="B20" s="17" t="s">
        <v>72</v>
      </c>
      <c r="C20" s="42">
        <v>2507</v>
      </c>
      <c r="D20" s="42">
        <v>2370</v>
      </c>
      <c r="E20" s="42">
        <v>2402</v>
      </c>
      <c r="F20" s="42">
        <v>2609</v>
      </c>
      <c r="G20" s="42">
        <v>2886</v>
      </c>
      <c r="H20" s="42">
        <v>2573</v>
      </c>
      <c r="I20" s="42">
        <v>2468</v>
      </c>
      <c r="J20" s="42">
        <v>2437</v>
      </c>
      <c r="K20" s="42">
        <v>2392</v>
      </c>
      <c r="L20" s="24">
        <f t="shared" si="0"/>
        <v>-5.4043694902261401E-2</v>
      </c>
      <c r="M20" s="24">
        <f t="shared" si="3"/>
        <v>-0.15557865557865558</v>
      </c>
      <c r="N20" s="24">
        <f t="shared" si="4"/>
        <v>-7.0345899727944028E-2</v>
      </c>
      <c r="O20" s="24">
        <f t="shared" si="5"/>
        <v>-1.5556441962504986E-2</v>
      </c>
      <c r="P20" s="24">
        <f t="shared" si="6"/>
        <v>2.8270042194092827E-2</v>
      </c>
      <c r="Q20" s="24">
        <f t="shared" si="7"/>
        <v>-4.163197335553705E-3</v>
      </c>
    </row>
    <row r="21" spans="1:17" s="2" customFormat="1" x14ac:dyDescent="0.35">
      <c r="A21" s="17" t="s">
        <v>87</v>
      </c>
      <c r="B21" s="17" t="s">
        <v>73</v>
      </c>
      <c r="C21" s="42">
        <v>4033</v>
      </c>
      <c r="D21" s="42">
        <v>3718</v>
      </c>
      <c r="E21" s="42">
        <v>3866</v>
      </c>
      <c r="F21" s="42">
        <v>3812</v>
      </c>
      <c r="G21" s="42">
        <v>3765</v>
      </c>
      <c r="H21" s="42">
        <v>3737</v>
      </c>
      <c r="I21" s="42">
        <v>3516</v>
      </c>
      <c r="J21" s="42">
        <v>3590</v>
      </c>
      <c r="K21" s="42">
        <v>3597</v>
      </c>
      <c r="L21" s="24">
        <f t="shared" si="0"/>
        <v>-7.7649527806925495E-2</v>
      </c>
      <c r="M21" s="24">
        <f t="shared" si="3"/>
        <v>-4.6480743691899071E-2</v>
      </c>
      <c r="N21" s="24">
        <f t="shared" si="4"/>
        <v>-3.7463205780037465E-2</v>
      </c>
      <c r="O21" s="24">
        <f t="shared" si="5"/>
        <v>-0.12819241259608233</v>
      </c>
      <c r="P21" s="24">
        <f t="shared" si="6"/>
        <v>-3.4427111350188271E-2</v>
      </c>
      <c r="Q21" s="24">
        <f t="shared" si="7"/>
        <v>-6.958096223486808E-2</v>
      </c>
    </row>
    <row r="22" spans="1:17" s="2" customFormat="1" x14ac:dyDescent="0.35">
      <c r="A22" s="17" t="s">
        <v>93</v>
      </c>
      <c r="B22" s="17" t="s">
        <v>93</v>
      </c>
      <c r="C22" s="42">
        <v>2784</v>
      </c>
      <c r="D22" s="42">
        <v>2733</v>
      </c>
      <c r="E22" s="42">
        <v>2807</v>
      </c>
      <c r="F22" s="42">
        <v>2847</v>
      </c>
      <c r="G22" s="42">
        <v>2884</v>
      </c>
      <c r="H22" s="42">
        <v>2843</v>
      </c>
      <c r="I22" s="42">
        <v>2613</v>
      </c>
      <c r="J22" s="42">
        <v>2649</v>
      </c>
      <c r="K22" s="42">
        <v>2647</v>
      </c>
      <c r="L22" s="24">
        <f t="shared" si="0"/>
        <v>-8.2191780821917804E-2</v>
      </c>
      <c r="M22" s="24">
        <f t="shared" si="3"/>
        <v>-8.1484049930651878E-2</v>
      </c>
      <c r="N22" s="24">
        <f t="shared" si="4"/>
        <v>-6.8941259233204363E-2</v>
      </c>
      <c r="O22" s="24">
        <f t="shared" si="5"/>
        <v>-6.1422413793103446E-2</v>
      </c>
      <c r="P22" s="24">
        <f t="shared" si="6"/>
        <v>-3.0735455543358946E-2</v>
      </c>
      <c r="Q22" s="24">
        <f t="shared" si="7"/>
        <v>-5.7000356252226575E-2</v>
      </c>
    </row>
    <row r="23" spans="1:17" s="2" customFormat="1" x14ac:dyDescent="0.35">
      <c r="A23" s="17" t="s">
        <v>113</v>
      </c>
      <c r="B23" s="17" t="s">
        <v>114</v>
      </c>
      <c r="C23" s="42">
        <v>1249</v>
      </c>
      <c r="D23" s="42">
        <v>985</v>
      </c>
      <c r="E23" s="42">
        <v>1059</v>
      </c>
      <c r="F23" s="42">
        <v>965</v>
      </c>
      <c r="G23" s="42">
        <v>881</v>
      </c>
      <c r="H23" s="42">
        <v>894</v>
      </c>
      <c r="I23" s="42">
        <v>903</v>
      </c>
      <c r="J23" s="42">
        <v>941</v>
      </c>
      <c r="K23" s="42">
        <v>950</v>
      </c>
      <c r="L23" s="24">
        <f t="shared" si="0"/>
        <v>-6.4248704663212433E-2</v>
      </c>
      <c r="M23" s="24">
        <f t="shared" si="3"/>
        <v>6.8104426787741201E-2</v>
      </c>
      <c r="N23" s="24">
        <f t="shared" si="4"/>
        <v>6.2639821029082776E-2</v>
      </c>
      <c r="O23" s="24">
        <f t="shared" si="5"/>
        <v>-0.27702161729383507</v>
      </c>
      <c r="P23" s="24">
        <f t="shared" si="6"/>
        <v>-4.4670050761421318E-2</v>
      </c>
      <c r="Q23" s="24">
        <f t="shared" si="7"/>
        <v>-0.10292728989612843</v>
      </c>
    </row>
    <row r="24" spans="1:17" s="2" customFormat="1" x14ac:dyDescent="0.35">
      <c r="A24" s="17" t="s">
        <v>88</v>
      </c>
      <c r="B24" s="17" t="s">
        <v>74</v>
      </c>
      <c r="C24" s="42">
        <v>2115</v>
      </c>
      <c r="D24" s="42">
        <v>2140</v>
      </c>
      <c r="E24" s="42">
        <v>2195</v>
      </c>
      <c r="F24" s="42">
        <v>2274</v>
      </c>
      <c r="G24" s="42">
        <v>2274</v>
      </c>
      <c r="H24" s="42">
        <v>2257</v>
      </c>
      <c r="I24" s="42">
        <v>2258</v>
      </c>
      <c r="J24" s="42">
        <v>2319</v>
      </c>
      <c r="K24" s="42">
        <v>2310</v>
      </c>
      <c r="L24" s="24">
        <f t="shared" si="0"/>
        <v>-7.0360598065083556E-3</v>
      </c>
      <c r="M24" s="24">
        <f t="shared" si="3"/>
        <v>1.9788918205804751E-2</v>
      </c>
      <c r="N24" s="24">
        <f t="shared" si="4"/>
        <v>2.3482498892334957E-2</v>
      </c>
      <c r="O24" s="24">
        <f t="shared" si="5"/>
        <v>6.7612293144208038E-2</v>
      </c>
      <c r="P24" s="24">
        <f t="shared" si="6"/>
        <v>8.3644859813084116E-2</v>
      </c>
      <c r="Q24" s="24">
        <f t="shared" si="7"/>
        <v>5.2391799544419138E-2</v>
      </c>
    </row>
    <row r="25" spans="1:17" s="2" customFormat="1" x14ac:dyDescent="0.35">
      <c r="A25" s="17" t="s">
        <v>89</v>
      </c>
      <c r="B25" s="17" t="s">
        <v>75</v>
      </c>
      <c r="C25" s="42">
        <v>1252</v>
      </c>
      <c r="D25" s="42">
        <v>1193</v>
      </c>
      <c r="E25" s="42">
        <v>1236</v>
      </c>
      <c r="F25" s="42">
        <v>1222</v>
      </c>
      <c r="G25" s="42">
        <v>1206</v>
      </c>
      <c r="H25" s="42">
        <v>1190</v>
      </c>
      <c r="I25" s="42">
        <v>1196</v>
      </c>
      <c r="J25" s="42">
        <v>1247</v>
      </c>
      <c r="K25" s="42">
        <v>1258</v>
      </c>
      <c r="L25" s="24">
        <f t="shared" ref="L25:L26" si="8">(I25-F25)/F25</f>
        <v>-2.1276595744680851E-2</v>
      </c>
      <c r="M25" s="24">
        <f t="shared" ref="M25:M26" si="9">(J25-G25)/G25</f>
        <v>3.3996683250414592E-2</v>
      </c>
      <c r="N25" s="24">
        <f t="shared" ref="N25:N26" si="10">(K25-H25)/H25</f>
        <v>5.7142857142857141E-2</v>
      </c>
      <c r="O25" s="24">
        <f t="shared" si="5"/>
        <v>-4.472843450479233E-2</v>
      </c>
      <c r="P25" s="24">
        <f t="shared" si="6"/>
        <v>4.526404023470243E-2</v>
      </c>
      <c r="Q25" s="24">
        <f t="shared" si="7"/>
        <v>1.7799352750809062E-2</v>
      </c>
    </row>
    <row r="26" spans="1:17" s="2" customFormat="1" x14ac:dyDescent="0.35">
      <c r="A26" s="17" t="s">
        <v>90</v>
      </c>
      <c r="B26" s="17" t="s">
        <v>76</v>
      </c>
      <c r="C26" s="42">
        <v>1542</v>
      </c>
      <c r="D26" s="42">
        <v>1413</v>
      </c>
      <c r="E26" s="42">
        <v>1495</v>
      </c>
      <c r="F26" s="42">
        <v>1473</v>
      </c>
      <c r="G26" s="42">
        <v>1460</v>
      </c>
      <c r="H26" s="42">
        <v>1452</v>
      </c>
      <c r="I26" s="42">
        <v>1615</v>
      </c>
      <c r="J26" s="42">
        <v>1602</v>
      </c>
      <c r="K26" s="42">
        <v>1529</v>
      </c>
      <c r="L26" s="24">
        <f t="shared" si="8"/>
        <v>9.6401900882552613E-2</v>
      </c>
      <c r="M26" s="24">
        <f t="shared" si="9"/>
        <v>9.7260273972602743E-2</v>
      </c>
      <c r="N26" s="24">
        <f t="shared" si="10"/>
        <v>5.3030303030303032E-2</v>
      </c>
      <c r="O26" s="24">
        <f t="shared" si="5"/>
        <v>4.7341115434500647E-2</v>
      </c>
      <c r="P26" s="24">
        <f t="shared" si="6"/>
        <v>0.13375796178343949</v>
      </c>
      <c r="Q26" s="24">
        <f t="shared" si="7"/>
        <v>2.2742474916387961E-2</v>
      </c>
    </row>
    <row r="27" spans="1:17" s="2" customFormat="1" x14ac:dyDescent="0.35">
      <c r="A27" s="15"/>
      <c r="B27" s="15"/>
      <c r="C27" s="40"/>
      <c r="D27" s="40"/>
      <c r="E27" s="40"/>
      <c r="F27" s="40"/>
      <c r="G27" s="40"/>
      <c r="H27" s="40"/>
      <c r="I27" s="40"/>
      <c r="J27" s="40"/>
      <c r="K27" s="40"/>
    </row>
    <row r="28" spans="1:17" s="2" customFormat="1" x14ac:dyDescent="0.35">
      <c r="A28" s="41" t="s">
        <v>111</v>
      </c>
      <c r="B28" s="15"/>
      <c r="C28" s="40"/>
      <c r="D28" s="40"/>
      <c r="E28" s="40"/>
      <c r="F28" s="40"/>
      <c r="G28" s="40"/>
      <c r="H28" s="40"/>
      <c r="I28" s="40"/>
      <c r="J28" s="40"/>
      <c r="K28" s="40"/>
    </row>
    <row r="29" spans="1:17" x14ac:dyDescent="0.35">
      <c r="A29" s="17"/>
      <c r="B29" s="17"/>
      <c r="C29" s="3" t="s">
        <v>22</v>
      </c>
      <c r="D29" s="3" t="s">
        <v>23</v>
      </c>
      <c r="E29" s="3" t="s">
        <v>24</v>
      </c>
      <c r="F29" s="6" t="s">
        <v>22</v>
      </c>
      <c r="G29" s="6" t="s">
        <v>23</v>
      </c>
      <c r="H29" s="6" t="s">
        <v>24</v>
      </c>
      <c r="I29" s="11" t="s">
        <v>22</v>
      </c>
      <c r="J29" s="11" t="s">
        <v>23</v>
      </c>
      <c r="K29" s="11" t="s">
        <v>24</v>
      </c>
      <c r="L29" s="49" t="s">
        <v>59</v>
      </c>
      <c r="M29" s="49"/>
      <c r="N29" s="49"/>
      <c r="O29" s="49" t="s">
        <v>58</v>
      </c>
      <c r="P29" s="49"/>
      <c r="Q29" s="49"/>
    </row>
    <row r="30" spans="1:17" x14ac:dyDescent="0.35">
      <c r="A30" s="17"/>
      <c r="B30" s="17"/>
      <c r="C30" s="3" t="s">
        <v>25</v>
      </c>
      <c r="D30" s="3" t="s">
        <v>26</v>
      </c>
      <c r="E30" s="3" t="s">
        <v>27</v>
      </c>
      <c r="F30" s="6" t="s">
        <v>25</v>
      </c>
      <c r="G30" s="6" t="s">
        <v>26</v>
      </c>
      <c r="H30" s="6" t="s">
        <v>27</v>
      </c>
      <c r="I30" s="11" t="s">
        <v>25</v>
      </c>
      <c r="J30" s="11" t="s">
        <v>26</v>
      </c>
      <c r="K30" s="11" t="s">
        <v>27</v>
      </c>
      <c r="L30" s="22" t="s">
        <v>25</v>
      </c>
      <c r="M30" s="22" t="s">
        <v>26</v>
      </c>
      <c r="N30" s="22" t="s">
        <v>27</v>
      </c>
      <c r="O30" s="22" t="s">
        <v>25</v>
      </c>
      <c r="P30" s="22" t="s">
        <v>26</v>
      </c>
      <c r="Q30" s="22" t="s">
        <v>27</v>
      </c>
    </row>
    <row r="31" spans="1:17" x14ac:dyDescent="0.35">
      <c r="A31" s="17"/>
      <c r="B31" s="17"/>
      <c r="C31" s="7">
        <v>2019</v>
      </c>
      <c r="D31" s="7">
        <v>2019</v>
      </c>
      <c r="E31" s="7">
        <v>2019</v>
      </c>
      <c r="F31" s="10" t="s">
        <v>29</v>
      </c>
      <c r="G31" s="10" t="s">
        <v>29</v>
      </c>
      <c r="H31" s="10" t="s">
        <v>29</v>
      </c>
      <c r="I31" s="12" t="s">
        <v>30</v>
      </c>
      <c r="J31" s="12" t="s">
        <v>30</v>
      </c>
      <c r="K31" s="12" t="s">
        <v>30</v>
      </c>
      <c r="L31" s="22" t="s">
        <v>22</v>
      </c>
      <c r="M31" s="22" t="s">
        <v>23</v>
      </c>
      <c r="N31" s="22" t="s">
        <v>24</v>
      </c>
      <c r="O31" s="22" t="s">
        <v>22</v>
      </c>
      <c r="P31" s="22" t="s">
        <v>23</v>
      </c>
      <c r="Q31" s="22" t="s">
        <v>24</v>
      </c>
    </row>
    <row r="32" spans="1:17" x14ac:dyDescent="0.35">
      <c r="A32" s="17" t="s">
        <v>0</v>
      </c>
      <c r="B32" s="17" t="s">
        <v>0</v>
      </c>
      <c r="C32" s="42">
        <v>36</v>
      </c>
      <c r="D32" s="42">
        <v>38</v>
      </c>
      <c r="E32" s="42">
        <v>39</v>
      </c>
      <c r="F32" s="42">
        <v>35</v>
      </c>
      <c r="G32" s="42">
        <v>40</v>
      </c>
      <c r="H32" s="42">
        <v>37</v>
      </c>
      <c r="I32" s="42">
        <v>29</v>
      </c>
      <c r="J32" s="42">
        <v>38</v>
      </c>
      <c r="K32" s="42">
        <v>40</v>
      </c>
      <c r="L32" s="24">
        <f t="shared" ref="L32:L50" si="11">(I32-F32)/F32</f>
        <v>-0.17142857142857143</v>
      </c>
      <c r="M32" s="24">
        <f t="shared" ref="M32" si="12">(J32-G32)/G32</f>
        <v>-0.05</v>
      </c>
      <c r="N32" s="24">
        <f t="shared" ref="N32" si="13">(K32-H32)/H32</f>
        <v>8.1081081081081086E-2</v>
      </c>
      <c r="O32" s="24">
        <f>(I32-C32)/C32</f>
        <v>-0.19444444444444445</v>
      </c>
      <c r="P32" s="24">
        <f t="shared" ref="P32:P52" si="14">(J32-D32)/D32</f>
        <v>0</v>
      </c>
      <c r="Q32" s="24">
        <f t="shared" ref="Q32:Q52" si="15">(K32-E32)/E32</f>
        <v>2.564102564102564E-2</v>
      </c>
    </row>
    <row r="33" spans="1:17" x14ac:dyDescent="0.35">
      <c r="A33" s="17" t="s">
        <v>60</v>
      </c>
      <c r="B33" s="17" t="s">
        <v>60</v>
      </c>
      <c r="C33" s="42">
        <v>49</v>
      </c>
      <c r="D33" s="42">
        <v>48</v>
      </c>
      <c r="E33" s="42">
        <v>51</v>
      </c>
      <c r="F33" s="42">
        <v>47</v>
      </c>
      <c r="G33" s="42">
        <v>54</v>
      </c>
      <c r="H33" s="42">
        <v>49</v>
      </c>
      <c r="I33" s="42">
        <v>38</v>
      </c>
      <c r="J33" s="42">
        <v>49</v>
      </c>
      <c r="K33" s="42">
        <v>52</v>
      </c>
      <c r="L33" s="24">
        <f t="shared" si="11"/>
        <v>-0.19148936170212766</v>
      </c>
      <c r="M33" s="24">
        <f t="shared" ref="M33:M50" si="16">(J33-G33)/G33</f>
        <v>-9.2592592592592587E-2</v>
      </c>
      <c r="N33" s="24">
        <f t="shared" ref="N33:N50" si="17">(K33-H33)/H33</f>
        <v>6.1224489795918366E-2</v>
      </c>
      <c r="O33" s="24">
        <f t="shared" ref="O33:O52" si="18">(I33-C33)/C33</f>
        <v>-0.22448979591836735</v>
      </c>
      <c r="P33" s="24">
        <f t="shared" si="14"/>
        <v>2.0833333333333332E-2</v>
      </c>
      <c r="Q33" s="24">
        <f t="shared" si="15"/>
        <v>1.9607843137254902E-2</v>
      </c>
    </row>
    <row r="34" spans="1:17" x14ac:dyDescent="0.35">
      <c r="A34" s="17" t="s">
        <v>91</v>
      </c>
      <c r="B34" s="17" t="s">
        <v>62</v>
      </c>
      <c r="C34" s="42">
        <v>20</v>
      </c>
      <c r="D34" s="42">
        <v>24</v>
      </c>
      <c r="E34" s="42">
        <v>22</v>
      </c>
      <c r="F34" s="42">
        <v>26</v>
      </c>
      <c r="G34" s="42">
        <v>27</v>
      </c>
      <c r="H34" s="42">
        <v>25</v>
      </c>
      <c r="I34" s="42">
        <v>23</v>
      </c>
      <c r="J34" s="42">
        <v>26</v>
      </c>
      <c r="K34" s="42">
        <v>25</v>
      </c>
      <c r="L34" s="24">
        <f t="shared" si="11"/>
        <v>-0.11538461538461539</v>
      </c>
      <c r="M34" s="24">
        <f t="shared" si="16"/>
        <v>-3.7037037037037035E-2</v>
      </c>
      <c r="N34" s="24">
        <f t="shared" si="17"/>
        <v>0</v>
      </c>
      <c r="O34" s="24">
        <f t="shared" si="18"/>
        <v>0.15</v>
      </c>
      <c r="P34" s="24">
        <f t="shared" si="14"/>
        <v>8.3333333333333329E-2</v>
      </c>
      <c r="Q34" s="24">
        <f t="shared" si="15"/>
        <v>0.13636363636363635</v>
      </c>
    </row>
    <row r="35" spans="1:17" x14ac:dyDescent="0.35">
      <c r="A35" s="17" t="s">
        <v>77</v>
      </c>
      <c r="B35" s="17" t="s">
        <v>63</v>
      </c>
      <c r="C35" s="42">
        <v>10</v>
      </c>
      <c r="D35" s="42">
        <v>10</v>
      </c>
      <c r="E35" s="42">
        <v>7</v>
      </c>
      <c r="F35" s="42">
        <v>9</v>
      </c>
      <c r="G35" s="42">
        <v>10</v>
      </c>
      <c r="H35" s="42">
        <v>11</v>
      </c>
      <c r="I35" s="42">
        <v>6</v>
      </c>
      <c r="J35" s="42">
        <v>8</v>
      </c>
      <c r="K35" s="42">
        <v>9</v>
      </c>
      <c r="L35" s="24">
        <f t="shared" si="11"/>
        <v>-0.33333333333333331</v>
      </c>
      <c r="M35" s="24">
        <f t="shared" si="16"/>
        <v>-0.2</v>
      </c>
      <c r="N35" s="24">
        <f t="shared" si="17"/>
        <v>-0.18181818181818182</v>
      </c>
      <c r="O35" s="24">
        <f t="shared" si="18"/>
        <v>-0.4</v>
      </c>
      <c r="P35" s="24">
        <f t="shared" si="14"/>
        <v>-0.2</v>
      </c>
      <c r="Q35" s="24">
        <f t="shared" si="15"/>
        <v>0.2857142857142857</v>
      </c>
    </row>
    <row r="36" spans="1:17" x14ac:dyDescent="0.35">
      <c r="A36" s="17" t="s">
        <v>78</v>
      </c>
      <c r="B36" s="17" t="s">
        <v>64</v>
      </c>
      <c r="C36" s="42">
        <v>46</v>
      </c>
      <c r="D36" s="42">
        <v>46</v>
      </c>
      <c r="E36" s="42">
        <v>47</v>
      </c>
      <c r="F36" s="42">
        <v>31</v>
      </c>
      <c r="G36" s="42">
        <v>37</v>
      </c>
      <c r="H36" s="42">
        <v>32</v>
      </c>
      <c r="I36" s="42">
        <v>32</v>
      </c>
      <c r="J36" s="42">
        <v>38</v>
      </c>
      <c r="K36" s="42">
        <v>35</v>
      </c>
      <c r="L36" s="24">
        <f t="shared" si="11"/>
        <v>3.2258064516129031E-2</v>
      </c>
      <c r="M36" s="24">
        <f t="shared" si="16"/>
        <v>2.7027027027027029E-2</v>
      </c>
      <c r="N36" s="24">
        <f t="shared" si="17"/>
        <v>9.375E-2</v>
      </c>
      <c r="O36" s="24">
        <f t="shared" si="18"/>
        <v>-0.30434782608695654</v>
      </c>
      <c r="P36" s="24">
        <f t="shared" si="14"/>
        <v>-0.17391304347826086</v>
      </c>
      <c r="Q36" s="24">
        <f t="shared" si="15"/>
        <v>-0.25531914893617019</v>
      </c>
    </row>
    <row r="37" spans="1:17" x14ac:dyDescent="0.35">
      <c r="A37" s="17" t="s">
        <v>79</v>
      </c>
      <c r="B37" s="17" t="s">
        <v>65</v>
      </c>
      <c r="C37" s="42">
        <v>18</v>
      </c>
      <c r="D37" s="42">
        <v>18</v>
      </c>
      <c r="E37" s="42">
        <v>18</v>
      </c>
      <c r="F37" s="42">
        <v>16</v>
      </c>
      <c r="G37" s="42">
        <v>14</v>
      </c>
      <c r="H37" s="42">
        <v>10</v>
      </c>
      <c r="I37" s="42">
        <v>5</v>
      </c>
      <c r="J37" s="42">
        <v>11</v>
      </c>
      <c r="K37" s="42">
        <v>9</v>
      </c>
      <c r="L37" s="24">
        <f t="shared" si="11"/>
        <v>-0.6875</v>
      </c>
      <c r="M37" s="24">
        <f t="shared" si="16"/>
        <v>-0.21428571428571427</v>
      </c>
      <c r="N37" s="24">
        <f t="shared" si="17"/>
        <v>-0.1</v>
      </c>
      <c r="O37" s="24">
        <f t="shared" si="18"/>
        <v>-0.72222222222222221</v>
      </c>
      <c r="P37" s="24">
        <f t="shared" si="14"/>
        <v>-0.3888888888888889</v>
      </c>
      <c r="Q37" s="24">
        <f t="shared" si="15"/>
        <v>-0.5</v>
      </c>
    </row>
    <row r="38" spans="1:17" x14ac:dyDescent="0.35">
      <c r="A38" s="17" t="s">
        <v>80</v>
      </c>
      <c r="B38" s="17" t="s">
        <v>66</v>
      </c>
      <c r="C38" s="42">
        <v>7</v>
      </c>
      <c r="D38" s="42">
        <v>11</v>
      </c>
      <c r="E38" s="42">
        <v>7</v>
      </c>
      <c r="F38" s="42">
        <v>14</v>
      </c>
      <c r="G38" s="42">
        <v>18</v>
      </c>
      <c r="H38" s="42">
        <v>15</v>
      </c>
      <c r="I38" s="42">
        <v>11</v>
      </c>
      <c r="J38" s="42">
        <v>17</v>
      </c>
      <c r="K38" s="42">
        <v>14</v>
      </c>
      <c r="L38" s="24">
        <f t="shared" si="11"/>
        <v>-0.21428571428571427</v>
      </c>
      <c r="M38" s="24">
        <f t="shared" si="16"/>
        <v>-5.5555555555555552E-2</v>
      </c>
      <c r="N38" s="24">
        <f t="shared" si="17"/>
        <v>-6.6666666666666666E-2</v>
      </c>
      <c r="O38" s="24">
        <f t="shared" si="18"/>
        <v>0.5714285714285714</v>
      </c>
      <c r="P38" s="24">
        <f t="shared" si="14"/>
        <v>0.54545454545454541</v>
      </c>
      <c r="Q38" s="24">
        <f t="shared" si="15"/>
        <v>1</v>
      </c>
    </row>
    <row r="39" spans="1:17" x14ac:dyDescent="0.35">
      <c r="A39" s="17" t="s">
        <v>81</v>
      </c>
      <c r="B39" s="17" t="s">
        <v>67</v>
      </c>
      <c r="C39" s="42">
        <v>15</v>
      </c>
      <c r="D39" s="42">
        <v>24</v>
      </c>
      <c r="E39" s="42">
        <v>28</v>
      </c>
      <c r="F39" s="42">
        <v>22</v>
      </c>
      <c r="G39" s="42">
        <v>30</v>
      </c>
      <c r="H39" s="42">
        <v>29</v>
      </c>
      <c r="I39" s="42">
        <v>17</v>
      </c>
      <c r="J39" s="42">
        <v>29</v>
      </c>
      <c r="K39" s="42">
        <v>32</v>
      </c>
      <c r="L39" s="24">
        <f t="shared" si="11"/>
        <v>-0.22727272727272727</v>
      </c>
      <c r="M39" s="24">
        <f t="shared" si="16"/>
        <v>-3.3333333333333333E-2</v>
      </c>
      <c r="N39" s="24">
        <f t="shared" si="17"/>
        <v>0.10344827586206896</v>
      </c>
      <c r="O39" s="24">
        <f t="shared" si="18"/>
        <v>0.13333333333333333</v>
      </c>
      <c r="P39" s="24">
        <f t="shared" si="14"/>
        <v>0.20833333333333334</v>
      </c>
      <c r="Q39" s="24">
        <f t="shared" si="15"/>
        <v>0.14285714285714285</v>
      </c>
    </row>
    <row r="40" spans="1:17" x14ac:dyDescent="0.35">
      <c r="A40" s="17" t="s">
        <v>82</v>
      </c>
      <c r="B40" s="17" t="s">
        <v>68</v>
      </c>
      <c r="C40" s="42">
        <v>25</v>
      </c>
      <c r="D40" s="42">
        <v>25</v>
      </c>
      <c r="E40" s="42">
        <v>26</v>
      </c>
      <c r="F40" s="42">
        <v>25</v>
      </c>
      <c r="G40" s="42">
        <v>28</v>
      </c>
      <c r="H40" s="42">
        <v>26</v>
      </c>
      <c r="I40" s="42">
        <v>24</v>
      </c>
      <c r="J40" s="42">
        <v>31</v>
      </c>
      <c r="K40" s="42">
        <v>26</v>
      </c>
      <c r="L40" s="24">
        <f t="shared" si="11"/>
        <v>-0.04</v>
      </c>
      <c r="M40" s="24">
        <f t="shared" si="16"/>
        <v>0.10714285714285714</v>
      </c>
      <c r="N40" s="24">
        <f t="shared" si="17"/>
        <v>0</v>
      </c>
      <c r="O40" s="24">
        <f t="shared" si="18"/>
        <v>-0.04</v>
      </c>
      <c r="P40" s="24">
        <f t="shared" si="14"/>
        <v>0.24</v>
      </c>
      <c r="Q40" s="24">
        <f t="shared" si="15"/>
        <v>0</v>
      </c>
    </row>
    <row r="41" spans="1:17" x14ac:dyDescent="0.35">
      <c r="A41" s="17" t="s">
        <v>83</v>
      </c>
      <c r="B41" s="17" t="s">
        <v>69</v>
      </c>
      <c r="C41" s="42">
        <v>15</v>
      </c>
      <c r="D41" s="42">
        <v>15</v>
      </c>
      <c r="E41" s="42">
        <v>17</v>
      </c>
      <c r="F41" s="42">
        <v>10</v>
      </c>
      <c r="G41" s="42">
        <v>18</v>
      </c>
      <c r="H41" s="42">
        <v>12</v>
      </c>
      <c r="I41" s="42">
        <v>7</v>
      </c>
      <c r="J41" s="42">
        <v>13</v>
      </c>
      <c r="K41" s="42">
        <v>9</v>
      </c>
      <c r="L41" s="24">
        <f t="shared" si="11"/>
        <v>-0.3</v>
      </c>
      <c r="M41" s="24">
        <f t="shared" si="16"/>
        <v>-0.27777777777777779</v>
      </c>
      <c r="N41" s="24">
        <f t="shared" si="17"/>
        <v>-0.25</v>
      </c>
      <c r="O41" s="24">
        <f t="shared" si="18"/>
        <v>-0.53333333333333333</v>
      </c>
      <c r="P41" s="24">
        <f t="shared" si="14"/>
        <v>-0.13333333333333333</v>
      </c>
      <c r="Q41" s="24">
        <f t="shared" si="15"/>
        <v>-0.47058823529411764</v>
      </c>
    </row>
    <row r="42" spans="1:17" x14ac:dyDescent="0.35">
      <c r="A42" s="17" t="s">
        <v>84</v>
      </c>
      <c r="B42" s="17" t="s">
        <v>70</v>
      </c>
      <c r="C42" s="42">
        <v>34</v>
      </c>
      <c r="D42" s="42">
        <v>40</v>
      </c>
      <c r="E42" s="42">
        <v>41</v>
      </c>
      <c r="F42" s="42">
        <v>30</v>
      </c>
      <c r="G42" s="42">
        <v>37</v>
      </c>
      <c r="H42" s="42">
        <v>35</v>
      </c>
      <c r="I42" s="42">
        <v>27</v>
      </c>
      <c r="J42" s="42">
        <v>36</v>
      </c>
      <c r="K42" s="42">
        <v>38</v>
      </c>
      <c r="L42" s="24">
        <f t="shared" si="11"/>
        <v>-0.1</v>
      </c>
      <c r="M42" s="24">
        <f t="shared" si="16"/>
        <v>-2.7027027027027029E-2</v>
      </c>
      <c r="N42" s="24">
        <f t="shared" si="17"/>
        <v>8.5714285714285715E-2</v>
      </c>
      <c r="O42" s="24">
        <f t="shared" si="18"/>
        <v>-0.20588235294117646</v>
      </c>
      <c r="P42" s="24">
        <f t="shared" si="14"/>
        <v>-0.1</v>
      </c>
      <c r="Q42" s="24">
        <f t="shared" si="15"/>
        <v>-7.3170731707317069E-2</v>
      </c>
    </row>
    <row r="43" spans="1:17" x14ac:dyDescent="0.35">
      <c r="A43" s="17" t="s">
        <v>92</v>
      </c>
      <c r="B43" s="17" t="s">
        <v>92</v>
      </c>
      <c r="C43" s="42">
        <v>41</v>
      </c>
      <c r="D43" s="42">
        <v>48</v>
      </c>
      <c r="E43" s="42">
        <v>49</v>
      </c>
      <c r="F43" s="42">
        <v>35</v>
      </c>
      <c r="G43" s="42">
        <v>44</v>
      </c>
      <c r="H43" s="42">
        <v>43</v>
      </c>
      <c r="I43" s="42">
        <v>32</v>
      </c>
      <c r="J43" s="42">
        <v>42</v>
      </c>
      <c r="K43" s="42">
        <v>46</v>
      </c>
      <c r="L43" s="24">
        <f t="shared" si="11"/>
        <v>-8.5714285714285715E-2</v>
      </c>
      <c r="M43" s="24">
        <f t="shared" si="16"/>
        <v>-4.5454545454545456E-2</v>
      </c>
      <c r="N43" s="24">
        <f t="shared" si="17"/>
        <v>6.9767441860465115E-2</v>
      </c>
      <c r="O43" s="24">
        <f t="shared" si="18"/>
        <v>-0.21951219512195122</v>
      </c>
      <c r="P43" s="24">
        <f t="shared" si="14"/>
        <v>-0.125</v>
      </c>
      <c r="Q43" s="24">
        <f t="shared" si="15"/>
        <v>-6.1224489795918366E-2</v>
      </c>
    </row>
    <row r="44" spans="1:17" x14ac:dyDescent="0.35">
      <c r="A44" s="17" t="s">
        <v>115</v>
      </c>
      <c r="B44" s="17" t="s">
        <v>116</v>
      </c>
      <c r="C44" s="42">
        <v>8</v>
      </c>
      <c r="D44" s="42">
        <v>8</v>
      </c>
      <c r="E44" s="42">
        <v>8</v>
      </c>
      <c r="F44" s="42">
        <v>8</v>
      </c>
      <c r="G44" s="42">
        <v>6</v>
      </c>
      <c r="H44" s="42">
        <v>4</v>
      </c>
      <c r="I44" s="42">
        <v>3</v>
      </c>
      <c r="J44" s="42">
        <v>9</v>
      </c>
      <c r="K44" s="42">
        <v>8</v>
      </c>
      <c r="L44" s="24">
        <f t="shared" si="11"/>
        <v>-0.625</v>
      </c>
      <c r="M44" s="24">
        <f t="shared" si="16"/>
        <v>0.5</v>
      </c>
      <c r="N44" s="24">
        <f t="shared" si="17"/>
        <v>1</v>
      </c>
      <c r="O44" s="24">
        <f t="shared" si="18"/>
        <v>-0.625</v>
      </c>
      <c r="P44" s="24">
        <f t="shared" si="14"/>
        <v>0.125</v>
      </c>
      <c r="Q44" s="24">
        <f t="shared" si="15"/>
        <v>0</v>
      </c>
    </row>
    <row r="45" spans="1:17" x14ac:dyDescent="0.35">
      <c r="A45" s="17" t="s">
        <v>85</v>
      </c>
      <c r="B45" s="17" t="s">
        <v>71</v>
      </c>
      <c r="C45" s="42">
        <v>8</v>
      </c>
      <c r="D45" s="42">
        <v>12</v>
      </c>
      <c r="E45" s="42">
        <v>9</v>
      </c>
      <c r="F45" s="42">
        <v>26</v>
      </c>
      <c r="G45" s="42">
        <v>42</v>
      </c>
      <c r="H45" s="42">
        <v>33</v>
      </c>
      <c r="I45" s="42">
        <v>3</v>
      </c>
      <c r="J45" s="42">
        <v>32</v>
      </c>
      <c r="K45" s="42">
        <v>30</v>
      </c>
      <c r="L45" s="24">
        <f t="shared" si="11"/>
        <v>-0.88461538461538458</v>
      </c>
      <c r="M45" s="24">
        <f t="shared" si="16"/>
        <v>-0.23809523809523808</v>
      </c>
      <c r="N45" s="24">
        <f t="shared" si="17"/>
        <v>-9.0909090909090912E-2</v>
      </c>
      <c r="O45" s="24">
        <f t="shared" si="18"/>
        <v>-0.625</v>
      </c>
      <c r="P45" s="24">
        <f t="shared" si="14"/>
        <v>1.6666666666666667</v>
      </c>
      <c r="Q45" s="24">
        <f t="shared" si="15"/>
        <v>2.3333333333333335</v>
      </c>
    </row>
    <row r="46" spans="1:17" x14ac:dyDescent="0.35">
      <c r="A46" s="17" t="s">
        <v>86</v>
      </c>
      <c r="B46" s="17" t="s">
        <v>72</v>
      </c>
      <c r="C46" s="42">
        <v>20</v>
      </c>
      <c r="D46" s="42">
        <v>21</v>
      </c>
      <c r="E46" s="42">
        <v>25</v>
      </c>
      <c r="F46" s="42">
        <v>15</v>
      </c>
      <c r="G46" s="42">
        <v>17</v>
      </c>
      <c r="H46" s="42">
        <v>21</v>
      </c>
      <c r="I46" s="42">
        <v>20</v>
      </c>
      <c r="J46" s="42">
        <v>22</v>
      </c>
      <c r="K46" s="42">
        <v>23</v>
      </c>
      <c r="L46" s="24">
        <f t="shared" si="11"/>
        <v>0.33333333333333331</v>
      </c>
      <c r="M46" s="24">
        <f t="shared" si="16"/>
        <v>0.29411764705882354</v>
      </c>
      <c r="N46" s="24">
        <f t="shared" si="17"/>
        <v>9.5238095238095233E-2</v>
      </c>
      <c r="O46" s="24">
        <f t="shared" si="18"/>
        <v>0</v>
      </c>
      <c r="P46" s="24">
        <f t="shared" si="14"/>
        <v>4.7619047619047616E-2</v>
      </c>
      <c r="Q46" s="24">
        <f t="shared" si="15"/>
        <v>-0.08</v>
      </c>
    </row>
    <row r="47" spans="1:17" x14ac:dyDescent="0.35">
      <c r="A47" s="17" t="s">
        <v>87</v>
      </c>
      <c r="B47" s="17" t="s">
        <v>73</v>
      </c>
      <c r="C47" s="42">
        <v>37</v>
      </c>
      <c r="D47" s="42">
        <v>40</v>
      </c>
      <c r="E47" s="42">
        <v>43</v>
      </c>
      <c r="F47" s="42">
        <v>32</v>
      </c>
      <c r="G47" s="42">
        <v>41</v>
      </c>
      <c r="H47" s="42">
        <v>38</v>
      </c>
      <c r="I47" s="42">
        <v>29</v>
      </c>
      <c r="J47" s="42">
        <v>41</v>
      </c>
      <c r="K47" s="42">
        <v>39</v>
      </c>
      <c r="L47" s="24">
        <f t="shared" si="11"/>
        <v>-9.375E-2</v>
      </c>
      <c r="M47" s="24">
        <f t="shared" si="16"/>
        <v>0</v>
      </c>
      <c r="N47" s="24">
        <f t="shared" si="17"/>
        <v>2.6315789473684209E-2</v>
      </c>
      <c r="O47" s="24">
        <f t="shared" si="18"/>
        <v>-0.21621621621621623</v>
      </c>
      <c r="P47" s="24">
        <f t="shared" si="14"/>
        <v>2.5000000000000001E-2</v>
      </c>
      <c r="Q47" s="24">
        <f t="shared" si="15"/>
        <v>-9.3023255813953487E-2</v>
      </c>
    </row>
    <row r="48" spans="1:17" x14ac:dyDescent="0.35">
      <c r="A48" s="17" t="s">
        <v>93</v>
      </c>
      <c r="B48" s="17" t="s">
        <v>93</v>
      </c>
      <c r="C48" s="42">
        <v>46</v>
      </c>
      <c r="D48" s="42">
        <v>48</v>
      </c>
      <c r="E48" s="42">
        <v>51</v>
      </c>
      <c r="F48" s="42">
        <v>38</v>
      </c>
      <c r="G48" s="42">
        <v>47</v>
      </c>
      <c r="H48" s="42">
        <v>44</v>
      </c>
      <c r="I48" s="42">
        <v>34</v>
      </c>
      <c r="J48" s="42">
        <v>48</v>
      </c>
      <c r="K48" s="42">
        <v>46</v>
      </c>
      <c r="L48" s="24">
        <f t="shared" si="11"/>
        <v>-0.10526315789473684</v>
      </c>
      <c r="M48" s="24">
        <f t="shared" si="16"/>
        <v>2.1276595744680851E-2</v>
      </c>
      <c r="N48" s="24">
        <f t="shared" si="17"/>
        <v>4.5454545454545456E-2</v>
      </c>
      <c r="O48" s="24">
        <f t="shared" si="18"/>
        <v>-0.2608695652173913</v>
      </c>
      <c r="P48" s="24">
        <f t="shared" si="14"/>
        <v>0</v>
      </c>
      <c r="Q48" s="24">
        <f t="shared" si="15"/>
        <v>-9.8039215686274508E-2</v>
      </c>
    </row>
    <row r="49" spans="1:17" x14ac:dyDescent="0.35">
      <c r="A49" s="17" t="s">
        <v>113</v>
      </c>
      <c r="B49" s="17" t="s">
        <v>114</v>
      </c>
      <c r="C49" s="42">
        <v>11</v>
      </c>
      <c r="D49" s="42">
        <v>14</v>
      </c>
      <c r="E49" s="42">
        <v>12</v>
      </c>
      <c r="F49" s="42">
        <v>7</v>
      </c>
      <c r="G49" s="42">
        <v>14</v>
      </c>
      <c r="H49" s="42">
        <v>11</v>
      </c>
      <c r="I49" s="42">
        <v>8</v>
      </c>
      <c r="J49" s="42">
        <v>12</v>
      </c>
      <c r="K49" s="42">
        <v>10</v>
      </c>
      <c r="L49" s="24">
        <f t="shared" si="11"/>
        <v>0.14285714285714285</v>
      </c>
      <c r="M49" s="24">
        <f t="shared" si="16"/>
        <v>-0.14285714285714285</v>
      </c>
      <c r="N49" s="24">
        <f t="shared" si="17"/>
        <v>-9.0909090909090912E-2</v>
      </c>
      <c r="O49" s="24">
        <f t="shared" si="18"/>
        <v>-0.27272727272727271</v>
      </c>
      <c r="P49" s="24">
        <f t="shared" si="14"/>
        <v>-0.14285714285714285</v>
      </c>
      <c r="Q49" s="24">
        <f t="shared" si="15"/>
        <v>-0.16666666666666666</v>
      </c>
    </row>
    <row r="50" spans="1:17" x14ac:dyDescent="0.35">
      <c r="A50" s="17" t="s">
        <v>88</v>
      </c>
      <c r="B50" s="17" t="s">
        <v>74</v>
      </c>
      <c r="C50" s="42">
        <v>29</v>
      </c>
      <c r="D50" s="42">
        <v>37</v>
      </c>
      <c r="E50" s="42">
        <v>20</v>
      </c>
      <c r="F50" s="42">
        <v>28</v>
      </c>
      <c r="G50" s="42">
        <v>33</v>
      </c>
      <c r="H50" s="42">
        <v>22</v>
      </c>
      <c r="I50" s="42">
        <v>17</v>
      </c>
      <c r="J50" s="42">
        <v>28</v>
      </c>
      <c r="K50" s="42">
        <v>26</v>
      </c>
      <c r="L50" s="24">
        <f t="shared" si="11"/>
        <v>-0.39285714285714285</v>
      </c>
      <c r="M50" s="24">
        <f t="shared" si="16"/>
        <v>-0.15151515151515152</v>
      </c>
      <c r="N50" s="24">
        <f t="shared" si="17"/>
        <v>0.18181818181818182</v>
      </c>
      <c r="O50" s="24">
        <f t="shared" si="18"/>
        <v>-0.41379310344827586</v>
      </c>
      <c r="P50" s="24">
        <f t="shared" si="14"/>
        <v>-0.24324324324324326</v>
      </c>
      <c r="Q50" s="24">
        <f t="shared" si="15"/>
        <v>0.3</v>
      </c>
    </row>
    <row r="51" spans="1:17" x14ac:dyDescent="0.35">
      <c r="A51" s="17" t="s">
        <v>89</v>
      </c>
      <c r="B51" s="17" t="s">
        <v>75</v>
      </c>
      <c r="C51" s="42">
        <v>18</v>
      </c>
      <c r="D51" s="42">
        <v>18</v>
      </c>
      <c r="E51" s="42">
        <v>19</v>
      </c>
      <c r="F51" s="42">
        <v>18</v>
      </c>
      <c r="G51" s="42">
        <v>23</v>
      </c>
      <c r="H51" s="42">
        <v>21</v>
      </c>
      <c r="I51" s="42">
        <v>13</v>
      </c>
      <c r="J51" s="42">
        <v>15</v>
      </c>
      <c r="K51" s="42">
        <v>16</v>
      </c>
      <c r="L51" s="24">
        <f t="shared" ref="L51:L52" si="19">(I51-F51)/F51</f>
        <v>-0.27777777777777779</v>
      </c>
      <c r="M51" s="24">
        <f t="shared" ref="M51:M52" si="20">(J51-G51)/G51</f>
        <v>-0.34782608695652173</v>
      </c>
      <c r="N51" s="24">
        <f t="shared" ref="N51:N52" si="21">(K51-H51)/H51</f>
        <v>-0.23809523809523808</v>
      </c>
      <c r="O51" s="24">
        <f t="shared" si="18"/>
        <v>-0.27777777777777779</v>
      </c>
      <c r="P51" s="24">
        <f t="shared" si="14"/>
        <v>-0.16666666666666666</v>
      </c>
      <c r="Q51" s="24">
        <f t="shared" si="15"/>
        <v>-0.15789473684210525</v>
      </c>
    </row>
    <row r="52" spans="1:17" x14ac:dyDescent="0.35">
      <c r="A52" s="17" t="s">
        <v>90</v>
      </c>
      <c r="B52" s="17" t="s">
        <v>76</v>
      </c>
      <c r="C52" s="42">
        <v>27</v>
      </c>
      <c r="D52" s="42">
        <v>32</v>
      </c>
      <c r="E52" s="42">
        <v>28</v>
      </c>
      <c r="F52" s="42">
        <v>23</v>
      </c>
      <c r="G52" s="42">
        <v>31</v>
      </c>
      <c r="H52" s="42">
        <v>23</v>
      </c>
      <c r="I52" s="42">
        <v>17</v>
      </c>
      <c r="J52" s="42">
        <v>25</v>
      </c>
      <c r="K52" s="42">
        <v>24</v>
      </c>
      <c r="L52" s="24">
        <f t="shared" si="19"/>
        <v>-0.2608695652173913</v>
      </c>
      <c r="M52" s="24">
        <f t="shared" si="20"/>
        <v>-0.19354838709677419</v>
      </c>
      <c r="N52" s="24">
        <f t="shared" si="21"/>
        <v>4.3478260869565216E-2</v>
      </c>
      <c r="O52" s="24">
        <f t="shared" si="18"/>
        <v>-0.37037037037037035</v>
      </c>
      <c r="P52" s="24">
        <f t="shared" si="14"/>
        <v>-0.21875</v>
      </c>
      <c r="Q52" s="24">
        <f t="shared" si="15"/>
        <v>-0.14285714285714285</v>
      </c>
    </row>
    <row r="53" spans="1:17" x14ac:dyDescent="0.35">
      <c r="C53" s="40"/>
      <c r="D53" s="40"/>
      <c r="E53" s="40"/>
      <c r="F53" s="40"/>
      <c r="G53" s="40"/>
      <c r="H53" s="40"/>
      <c r="I53" s="40"/>
      <c r="J53" s="40"/>
      <c r="K53" s="40"/>
    </row>
    <row r="54" spans="1:17" x14ac:dyDescent="0.35">
      <c r="A54" s="41" t="s">
        <v>110</v>
      </c>
      <c r="C54" s="40"/>
      <c r="D54" s="40"/>
      <c r="E54" s="40"/>
      <c r="F54" s="40"/>
      <c r="G54" s="40"/>
      <c r="H54" s="40"/>
      <c r="I54" s="40"/>
      <c r="J54" s="40"/>
      <c r="K54" s="40"/>
    </row>
    <row r="55" spans="1:17" x14ac:dyDescent="0.35">
      <c r="A55" s="17"/>
      <c r="B55" s="17"/>
      <c r="C55" s="3" t="s">
        <v>22</v>
      </c>
      <c r="D55" s="3" t="s">
        <v>23</v>
      </c>
      <c r="E55" s="3" t="s">
        <v>24</v>
      </c>
      <c r="F55" s="6" t="s">
        <v>22</v>
      </c>
      <c r="G55" s="6" t="s">
        <v>23</v>
      </c>
      <c r="H55" s="6" t="s">
        <v>24</v>
      </c>
      <c r="I55" s="11" t="s">
        <v>22</v>
      </c>
      <c r="J55" s="11" t="s">
        <v>23</v>
      </c>
      <c r="K55" s="11" t="s">
        <v>24</v>
      </c>
      <c r="L55" s="49" t="s">
        <v>59</v>
      </c>
      <c r="M55" s="49"/>
      <c r="N55" s="49"/>
      <c r="O55" s="49" t="s">
        <v>58</v>
      </c>
      <c r="P55" s="49"/>
      <c r="Q55" s="49"/>
    </row>
    <row r="56" spans="1:17" x14ac:dyDescent="0.35">
      <c r="A56" s="17"/>
      <c r="B56" s="17"/>
      <c r="C56" s="3" t="s">
        <v>25</v>
      </c>
      <c r="D56" s="3" t="s">
        <v>26</v>
      </c>
      <c r="E56" s="3" t="s">
        <v>27</v>
      </c>
      <c r="F56" s="6" t="s">
        <v>25</v>
      </c>
      <c r="G56" s="6" t="s">
        <v>26</v>
      </c>
      <c r="H56" s="6" t="s">
        <v>27</v>
      </c>
      <c r="I56" s="11" t="s">
        <v>25</v>
      </c>
      <c r="J56" s="11" t="s">
        <v>26</v>
      </c>
      <c r="K56" s="11" t="s">
        <v>27</v>
      </c>
      <c r="L56" s="22" t="s">
        <v>25</v>
      </c>
      <c r="M56" s="22" t="s">
        <v>26</v>
      </c>
      <c r="N56" s="22" t="s">
        <v>27</v>
      </c>
      <c r="O56" s="22" t="s">
        <v>25</v>
      </c>
      <c r="P56" s="22" t="s">
        <v>26</v>
      </c>
      <c r="Q56" s="22" t="s">
        <v>27</v>
      </c>
    </row>
    <row r="57" spans="1:17" x14ac:dyDescent="0.35">
      <c r="A57" s="17"/>
      <c r="B57" s="17"/>
      <c r="C57" s="7">
        <v>2019</v>
      </c>
      <c r="D57" s="7">
        <v>2019</v>
      </c>
      <c r="E57" s="7">
        <v>2019</v>
      </c>
      <c r="F57" s="10" t="s">
        <v>29</v>
      </c>
      <c r="G57" s="10" t="s">
        <v>29</v>
      </c>
      <c r="H57" s="10" t="s">
        <v>29</v>
      </c>
      <c r="I57" s="12" t="s">
        <v>30</v>
      </c>
      <c r="J57" s="12" t="s">
        <v>30</v>
      </c>
      <c r="K57" s="12" t="s">
        <v>30</v>
      </c>
      <c r="L57" s="22" t="s">
        <v>22</v>
      </c>
      <c r="M57" s="22" t="s">
        <v>23</v>
      </c>
      <c r="N57" s="22" t="s">
        <v>24</v>
      </c>
      <c r="O57" s="22" t="s">
        <v>22</v>
      </c>
      <c r="P57" s="22" t="s">
        <v>23</v>
      </c>
      <c r="Q57" s="22" t="s">
        <v>24</v>
      </c>
    </row>
    <row r="58" spans="1:17" x14ac:dyDescent="0.35">
      <c r="A58" s="17" t="s">
        <v>0</v>
      </c>
      <c r="B58" s="17" t="s">
        <v>0</v>
      </c>
      <c r="C58" s="42">
        <v>37</v>
      </c>
      <c r="D58" s="42">
        <v>36</v>
      </c>
      <c r="E58" s="42">
        <v>36</v>
      </c>
      <c r="F58" s="42">
        <v>45</v>
      </c>
      <c r="G58" s="42">
        <v>45</v>
      </c>
      <c r="H58" s="42">
        <v>45</v>
      </c>
      <c r="I58" s="42">
        <v>45</v>
      </c>
      <c r="J58" s="42">
        <v>45</v>
      </c>
      <c r="K58" s="42">
        <v>45</v>
      </c>
      <c r="L58" s="24">
        <f t="shared" ref="L58:L76" si="22">(I58-F58)/F58</f>
        <v>0</v>
      </c>
      <c r="M58" s="24">
        <f t="shared" ref="M58" si="23">(J58-G58)/G58</f>
        <v>0</v>
      </c>
      <c r="N58" s="24">
        <f t="shared" ref="N58" si="24">(K58-H58)/H58</f>
        <v>0</v>
      </c>
      <c r="O58" s="24">
        <f>(I58-C58)/C58</f>
        <v>0.21621621621621623</v>
      </c>
      <c r="P58" s="24">
        <f t="shared" ref="P58:P78" si="25">(J58-D58)/D58</f>
        <v>0.25</v>
      </c>
      <c r="Q58" s="24">
        <f t="shared" ref="Q58:Q78" si="26">(K58-E58)/E58</f>
        <v>0.25</v>
      </c>
    </row>
    <row r="59" spans="1:17" x14ac:dyDescent="0.35">
      <c r="A59" s="17" t="s">
        <v>60</v>
      </c>
      <c r="B59" s="17" t="s">
        <v>60</v>
      </c>
      <c r="C59" s="42">
        <v>43</v>
      </c>
      <c r="D59" s="42">
        <v>42</v>
      </c>
      <c r="E59" s="42">
        <v>42</v>
      </c>
      <c r="F59" s="42">
        <v>46</v>
      </c>
      <c r="G59" s="42">
        <v>47</v>
      </c>
      <c r="H59" s="42">
        <v>48</v>
      </c>
      <c r="I59" s="42">
        <v>46</v>
      </c>
      <c r="J59" s="42">
        <v>46</v>
      </c>
      <c r="K59" s="42">
        <v>47</v>
      </c>
      <c r="L59" s="24">
        <f t="shared" si="22"/>
        <v>0</v>
      </c>
      <c r="M59" s="24">
        <f t="shared" ref="M59:M76" si="27">(J59-G59)/G59</f>
        <v>-2.1276595744680851E-2</v>
      </c>
      <c r="N59" s="24">
        <f t="shared" ref="N59:N76" si="28">(K59-H59)/H59</f>
        <v>-2.0833333333333332E-2</v>
      </c>
      <c r="O59" s="24">
        <f t="shared" ref="O59:O78" si="29">(I59-C59)/C59</f>
        <v>6.9767441860465115E-2</v>
      </c>
      <c r="P59" s="24">
        <f t="shared" si="25"/>
        <v>9.5238095238095233E-2</v>
      </c>
      <c r="Q59" s="24">
        <f t="shared" si="26"/>
        <v>0.11904761904761904</v>
      </c>
    </row>
    <row r="60" spans="1:17" x14ac:dyDescent="0.35">
      <c r="A60" s="17" t="s">
        <v>91</v>
      </c>
      <c r="B60" s="17" t="s">
        <v>62</v>
      </c>
      <c r="C60" s="42">
        <v>35</v>
      </c>
      <c r="D60" s="42">
        <v>31</v>
      </c>
      <c r="E60" s="42">
        <v>34</v>
      </c>
      <c r="F60" s="42">
        <v>52</v>
      </c>
      <c r="G60" s="42">
        <v>53</v>
      </c>
      <c r="H60" s="42">
        <v>51</v>
      </c>
      <c r="I60" s="42">
        <v>43</v>
      </c>
      <c r="J60" s="42">
        <v>45</v>
      </c>
      <c r="K60" s="42">
        <v>44</v>
      </c>
      <c r="L60" s="24">
        <f t="shared" si="22"/>
        <v>-0.17307692307692307</v>
      </c>
      <c r="M60" s="24">
        <f t="shared" si="27"/>
        <v>-0.15094339622641509</v>
      </c>
      <c r="N60" s="24">
        <f t="shared" si="28"/>
        <v>-0.13725490196078433</v>
      </c>
      <c r="O60" s="24">
        <f t="shared" si="29"/>
        <v>0.22857142857142856</v>
      </c>
      <c r="P60" s="24">
        <f t="shared" si="25"/>
        <v>0.45161290322580644</v>
      </c>
      <c r="Q60" s="24">
        <f t="shared" si="26"/>
        <v>0.29411764705882354</v>
      </c>
    </row>
    <row r="61" spans="1:17" x14ac:dyDescent="0.35">
      <c r="A61" s="17" t="s">
        <v>77</v>
      </c>
      <c r="B61" s="17" t="s">
        <v>63</v>
      </c>
      <c r="C61" s="42">
        <v>24</v>
      </c>
      <c r="D61" s="42">
        <v>20</v>
      </c>
      <c r="E61" s="42">
        <v>24</v>
      </c>
      <c r="F61" s="42">
        <v>29</v>
      </c>
      <c r="G61" s="42">
        <v>34</v>
      </c>
      <c r="H61" s="42">
        <v>33</v>
      </c>
      <c r="I61" s="42">
        <v>48</v>
      </c>
      <c r="J61" s="42">
        <v>59</v>
      </c>
      <c r="K61" s="42">
        <v>50</v>
      </c>
      <c r="L61" s="24">
        <f t="shared" si="22"/>
        <v>0.65517241379310343</v>
      </c>
      <c r="M61" s="24">
        <f t="shared" si="27"/>
        <v>0.73529411764705888</v>
      </c>
      <c r="N61" s="24">
        <f t="shared" si="28"/>
        <v>0.51515151515151514</v>
      </c>
      <c r="O61" s="24">
        <f t="shared" si="29"/>
        <v>1</v>
      </c>
      <c r="P61" s="24">
        <f t="shared" si="25"/>
        <v>1.95</v>
      </c>
      <c r="Q61" s="24">
        <f t="shared" si="26"/>
        <v>1.0833333333333333</v>
      </c>
    </row>
    <row r="62" spans="1:17" x14ac:dyDescent="0.35">
      <c r="A62" s="17" t="s">
        <v>78</v>
      </c>
      <c r="B62" s="17" t="s">
        <v>64</v>
      </c>
      <c r="C62" s="42">
        <v>33</v>
      </c>
      <c r="D62" s="42">
        <v>33</v>
      </c>
      <c r="E62" s="42">
        <v>33</v>
      </c>
      <c r="F62" s="42">
        <v>44</v>
      </c>
      <c r="G62" s="42">
        <v>44</v>
      </c>
      <c r="H62" s="42">
        <v>42</v>
      </c>
      <c r="I62" s="42">
        <v>45</v>
      </c>
      <c r="J62" s="42">
        <v>47</v>
      </c>
      <c r="K62" s="42">
        <v>47</v>
      </c>
      <c r="L62" s="24">
        <f t="shared" si="22"/>
        <v>2.2727272727272728E-2</v>
      </c>
      <c r="M62" s="24">
        <f t="shared" si="27"/>
        <v>6.8181818181818177E-2</v>
      </c>
      <c r="N62" s="24">
        <f t="shared" si="28"/>
        <v>0.11904761904761904</v>
      </c>
      <c r="O62" s="24">
        <f t="shared" si="29"/>
        <v>0.36363636363636365</v>
      </c>
      <c r="P62" s="24">
        <f t="shared" si="25"/>
        <v>0.42424242424242425</v>
      </c>
      <c r="Q62" s="24">
        <f t="shared" si="26"/>
        <v>0.42424242424242425</v>
      </c>
    </row>
    <row r="63" spans="1:17" x14ac:dyDescent="0.35">
      <c r="A63" s="17" t="s">
        <v>79</v>
      </c>
      <c r="B63" s="17" t="s">
        <v>65</v>
      </c>
      <c r="C63" s="42">
        <v>25</v>
      </c>
      <c r="D63" s="42">
        <v>21</v>
      </c>
      <c r="E63" s="42">
        <v>25</v>
      </c>
      <c r="F63" s="42">
        <v>38</v>
      </c>
      <c r="G63" s="42">
        <v>41</v>
      </c>
      <c r="H63" s="42">
        <v>47</v>
      </c>
      <c r="I63" s="42">
        <v>37</v>
      </c>
      <c r="J63" s="42">
        <v>42</v>
      </c>
      <c r="K63" s="42">
        <v>39</v>
      </c>
      <c r="L63" s="24">
        <f t="shared" si="22"/>
        <v>-2.6315789473684209E-2</v>
      </c>
      <c r="M63" s="24">
        <f t="shared" si="27"/>
        <v>2.4390243902439025E-2</v>
      </c>
      <c r="N63" s="24">
        <f t="shared" si="28"/>
        <v>-0.1702127659574468</v>
      </c>
      <c r="O63" s="24">
        <f t="shared" si="29"/>
        <v>0.48</v>
      </c>
      <c r="P63" s="24">
        <f t="shared" si="25"/>
        <v>1</v>
      </c>
      <c r="Q63" s="24">
        <f t="shared" si="26"/>
        <v>0.56000000000000005</v>
      </c>
    </row>
    <row r="64" spans="1:17" x14ac:dyDescent="0.35">
      <c r="A64" s="17" t="s">
        <v>80</v>
      </c>
      <c r="B64" s="17" t="s">
        <v>66</v>
      </c>
      <c r="C64" s="42">
        <v>20</v>
      </c>
      <c r="D64" s="42">
        <v>22</v>
      </c>
      <c r="E64" s="42">
        <v>20</v>
      </c>
      <c r="F64" s="42">
        <v>39</v>
      </c>
      <c r="G64" s="42">
        <v>41</v>
      </c>
      <c r="H64" s="42">
        <v>38</v>
      </c>
      <c r="I64" s="42">
        <v>48</v>
      </c>
      <c r="J64" s="42">
        <v>50</v>
      </c>
      <c r="K64" s="42">
        <v>34</v>
      </c>
      <c r="L64" s="24">
        <f t="shared" si="22"/>
        <v>0.23076923076923078</v>
      </c>
      <c r="M64" s="24">
        <f t="shared" si="27"/>
        <v>0.21951219512195122</v>
      </c>
      <c r="N64" s="24">
        <f t="shared" si="28"/>
        <v>-0.10526315789473684</v>
      </c>
      <c r="O64" s="24">
        <f t="shared" si="29"/>
        <v>1.4</v>
      </c>
      <c r="P64" s="24">
        <f t="shared" si="25"/>
        <v>1.2727272727272727</v>
      </c>
      <c r="Q64" s="24">
        <f t="shared" si="26"/>
        <v>0.7</v>
      </c>
    </row>
    <row r="65" spans="1:17" x14ac:dyDescent="0.35">
      <c r="A65" s="17" t="s">
        <v>81</v>
      </c>
      <c r="B65" s="17" t="s">
        <v>67</v>
      </c>
      <c r="C65" s="42">
        <v>27</v>
      </c>
      <c r="D65" s="42">
        <v>24</v>
      </c>
      <c r="E65" s="42">
        <v>25</v>
      </c>
      <c r="F65" s="42">
        <v>37</v>
      </c>
      <c r="G65" s="42">
        <v>30</v>
      </c>
      <c r="H65" s="42">
        <v>42</v>
      </c>
      <c r="I65" s="42">
        <v>36</v>
      </c>
      <c r="J65" s="42">
        <v>37</v>
      </c>
      <c r="K65" s="42">
        <v>38</v>
      </c>
      <c r="L65" s="24">
        <f t="shared" si="22"/>
        <v>-2.7027027027027029E-2</v>
      </c>
      <c r="M65" s="24">
        <f t="shared" si="27"/>
        <v>0.23333333333333334</v>
      </c>
      <c r="N65" s="24">
        <f t="shared" si="28"/>
        <v>-9.5238095238095233E-2</v>
      </c>
      <c r="O65" s="24">
        <f t="shared" si="29"/>
        <v>0.33333333333333331</v>
      </c>
      <c r="P65" s="24">
        <f t="shared" si="25"/>
        <v>0.54166666666666663</v>
      </c>
      <c r="Q65" s="24">
        <f t="shared" si="26"/>
        <v>0.52</v>
      </c>
    </row>
    <row r="66" spans="1:17" x14ac:dyDescent="0.35">
      <c r="A66" s="17" t="s">
        <v>82</v>
      </c>
      <c r="B66" s="17" t="s">
        <v>68</v>
      </c>
      <c r="C66" s="42">
        <v>34</v>
      </c>
      <c r="D66" s="42">
        <v>33</v>
      </c>
      <c r="E66" s="42">
        <v>33</v>
      </c>
      <c r="F66" s="42">
        <v>55</v>
      </c>
      <c r="G66" s="42">
        <v>54</v>
      </c>
      <c r="H66" s="42">
        <v>51</v>
      </c>
      <c r="I66" s="42">
        <v>56</v>
      </c>
      <c r="J66" s="42">
        <v>55</v>
      </c>
      <c r="K66" s="42">
        <v>53</v>
      </c>
      <c r="L66" s="24">
        <f t="shared" si="22"/>
        <v>1.8181818181818181E-2</v>
      </c>
      <c r="M66" s="24">
        <f t="shared" si="27"/>
        <v>1.8518518518518517E-2</v>
      </c>
      <c r="N66" s="24">
        <f t="shared" si="28"/>
        <v>3.9215686274509803E-2</v>
      </c>
      <c r="O66" s="24">
        <f t="shared" si="29"/>
        <v>0.6470588235294118</v>
      </c>
      <c r="P66" s="24">
        <f t="shared" si="25"/>
        <v>0.66666666666666663</v>
      </c>
      <c r="Q66" s="24">
        <f t="shared" si="26"/>
        <v>0.60606060606060608</v>
      </c>
    </row>
    <row r="67" spans="1:17" x14ac:dyDescent="0.35">
      <c r="A67" s="17" t="s">
        <v>83</v>
      </c>
      <c r="B67" s="17" t="s">
        <v>69</v>
      </c>
      <c r="C67" s="42">
        <v>27</v>
      </c>
      <c r="D67" s="42">
        <v>25</v>
      </c>
      <c r="E67" s="42">
        <v>31</v>
      </c>
      <c r="F67" s="42">
        <v>37</v>
      </c>
      <c r="G67" s="42">
        <v>38</v>
      </c>
      <c r="H67" s="42">
        <v>36</v>
      </c>
      <c r="I67" s="42">
        <v>38</v>
      </c>
      <c r="J67" s="42">
        <v>36</v>
      </c>
      <c r="K67" s="42">
        <v>40</v>
      </c>
      <c r="L67" s="24">
        <f t="shared" si="22"/>
        <v>2.7027027027027029E-2</v>
      </c>
      <c r="M67" s="24">
        <f t="shared" si="27"/>
        <v>-5.2631578947368418E-2</v>
      </c>
      <c r="N67" s="24">
        <f t="shared" si="28"/>
        <v>0.1111111111111111</v>
      </c>
      <c r="O67" s="24">
        <f t="shared" si="29"/>
        <v>0.40740740740740738</v>
      </c>
      <c r="P67" s="24">
        <f t="shared" si="25"/>
        <v>0.44</v>
      </c>
      <c r="Q67" s="24">
        <f t="shared" si="26"/>
        <v>0.29032258064516131</v>
      </c>
    </row>
    <row r="68" spans="1:17" x14ac:dyDescent="0.35">
      <c r="A68" s="17" t="s">
        <v>84</v>
      </c>
      <c r="B68" s="17" t="s">
        <v>70</v>
      </c>
      <c r="C68" s="42">
        <v>27</v>
      </c>
      <c r="D68" s="42">
        <v>28</v>
      </c>
      <c r="E68" s="42">
        <v>28</v>
      </c>
      <c r="F68" s="42">
        <v>38</v>
      </c>
      <c r="G68" s="42">
        <v>40</v>
      </c>
      <c r="H68" s="42">
        <v>38</v>
      </c>
      <c r="I68" s="42">
        <v>37</v>
      </c>
      <c r="J68" s="42">
        <v>40</v>
      </c>
      <c r="K68" s="42">
        <v>37</v>
      </c>
      <c r="L68" s="24">
        <f t="shared" si="22"/>
        <v>-2.6315789473684209E-2</v>
      </c>
      <c r="M68" s="24">
        <f t="shared" si="27"/>
        <v>0</v>
      </c>
      <c r="N68" s="24">
        <f t="shared" si="28"/>
        <v>-2.6315789473684209E-2</v>
      </c>
      <c r="O68" s="24">
        <f t="shared" si="29"/>
        <v>0.37037037037037035</v>
      </c>
      <c r="P68" s="24">
        <f t="shared" si="25"/>
        <v>0.42857142857142855</v>
      </c>
      <c r="Q68" s="24">
        <f t="shared" si="26"/>
        <v>0.32142857142857145</v>
      </c>
    </row>
    <row r="69" spans="1:17" x14ac:dyDescent="0.35">
      <c r="A69" s="17" t="s">
        <v>92</v>
      </c>
      <c r="B69" s="17" t="s">
        <v>92</v>
      </c>
      <c r="C69" s="42">
        <v>28</v>
      </c>
      <c r="D69" s="42">
        <v>29</v>
      </c>
      <c r="E69" s="42">
        <v>29</v>
      </c>
      <c r="F69" s="42">
        <v>40</v>
      </c>
      <c r="G69" s="42">
        <v>41</v>
      </c>
      <c r="H69" s="42">
        <v>39</v>
      </c>
      <c r="I69" s="42">
        <v>37</v>
      </c>
      <c r="J69" s="42">
        <v>40</v>
      </c>
      <c r="K69" s="42">
        <v>38</v>
      </c>
      <c r="L69" s="24">
        <f t="shared" si="22"/>
        <v>-7.4999999999999997E-2</v>
      </c>
      <c r="M69" s="24">
        <f t="shared" si="27"/>
        <v>-2.4390243902439025E-2</v>
      </c>
      <c r="N69" s="24">
        <f t="shared" si="28"/>
        <v>-2.564102564102564E-2</v>
      </c>
      <c r="O69" s="24">
        <f t="shared" si="29"/>
        <v>0.32142857142857145</v>
      </c>
      <c r="P69" s="24">
        <f t="shared" si="25"/>
        <v>0.37931034482758619</v>
      </c>
      <c r="Q69" s="24">
        <f t="shared" si="26"/>
        <v>0.31034482758620691</v>
      </c>
    </row>
    <row r="70" spans="1:17" x14ac:dyDescent="0.35">
      <c r="A70" s="17" t="s">
        <v>115</v>
      </c>
      <c r="B70" s="17" t="s">
        <v>116</v>
      </c>
      <c r="C70" s="42">
        <v>13</v>
      </c>
      <c r="D70" s="42">
        <v>13</v>
      </c>
      <c r="E70" s="42">
        <v>16</v>
      </c>
      <c r="F70" s="42">
        <v>16</v>
      </c>
      <c r="G70" s="42">
        <v>21</v>
      </c>
      <c r="H70" s="42">
        <v>23</v>
      </c>
      <c r="I70" s="42">
        <v>28</v>
      </c>
      <c r="J70" s="42">
        <v>28</v>
      </c>
      <c r="K70" s="42">
        <v>32</v>
      </c>
      <c r="L70" s="24">
        <f t="shared" si="22"/>
        <v>0.75</v>
      </c>
      <c r="M70" s="24">
        <f t="shared" si="27"/>
        <v>0.33333333333333331</v>
      </c>
      <c r="N70" s="24">
        <f t="shared" si="28"/>
        <v>0.39130434782608697</v>
      </c>
      <c r="O70" s="24">
        <f t="shared" si="29"/>
        <v>1.1538461538461537</v>
      </c>
      <c r="P70" s="24">
        <f t="shared" si="25"/>
        <v>1.1538461538461537</v>
      </c>
      <c r="Q70" s="24">
        <f t="shared" si="26"/>
        <v>1</v>
      </c>
    </row>
    <row r="71" spans="1:17" x14ac:dyDescent="0.35">
      <c r="A71" s="17" t="s">
        <v>85</v>
      </c>
      <c r="B71" s="17" t="s">
        <v>71</v>
      </c>
      <c r="C71" s="42">
        <v>22</v>
      </c>
      <c r="D71" s="42">
        <v>23</v>
      </c>
      <c r="E71" s="42">
        <v>24</v>
      </c>
      <c r="F71" s="42">
        <v>21</v>
      </c>
      <c r="G71" s="42">
        <v>18</v>
      </c>
      <c r="H71" s="42">
        <v>18</v>
      </c>
      <c r="I71" s="42">
        <v>23</v>
      </c>
      <c r="J71" s="42">
        <v>26</v>
      </c>
      <c r="K71" s="42">
        <v>23</v>
      </c>
      <c r="L71" s="24">
        <f t="shared" si="22"/>
        <v>9.5238095238095233E-2</v>
      </c>
      <c r="M71" s="24">
        <f t="shared" si="27"/>
        <v>0.44444444444444442</v>
      </c>
      <c r="N71" s="24">
        <f t="shared" si="28"/>
        <v>0.27777777777777779</v>
      </c>
      <c r="O71" s="24">
        <f t="shared" si="29"/>
        <v>4.5454545454545456E-2</v>
      </c>
      <c r="P71" s="24">
        <f t="shared" si="25"/>
        <v>0.13043478260869565</v>
      </c>
      <c r="Q71" s="24">
        <f t="shared" si="26"/>
        <v>-4.1666666666666664E-2</v>
      </c>
    </row>
    <row r="72" spans="1:17" x14ac:dyDescent="0.35">
      <c r="A72" s="17" t="s">
        <v>86</v>
      </c>
      <c r="B72" s="17" t="s">
        <v>72</v>
      </c>
      <c r="C72" s="42">
        <v>28</v>
      </c>
      <c r="D72" s="42">
        <v>29</v>
      </c>
      <c r="E72" s="42">
        <v>29</v>
      </c>
      <c r="F72" s="42">
        <v>47</v>
      </c>
      <c r="G72" s="42">
        <v>43</v>
      </c>
      <c r="H72" s="42">
        <v>43</v>
      </c>
      <c r="I72" s="42">
        <v>46</v>
      </c>
      <c r="J72" s="42">
        <v>45</v>
      </c>
      <c r="K72" s="42">
        <v>43</v>
      </c>
      <c r="L72" s="24">
        <f t="shared" si="22"/>
        <v>-2.1276595744680851E-2</v>
      </c>
      <c r="M72" s="24">
        <f t="shared" si="27"/>
        <v>4.6511627906976744E-2</v>
      </c>
      <c r="N72" s="24">
        <f t="shared" si="28"/>
        <v>0</v>
      </c>
      <c r="O72" s="24">
        <f t="shared" si="29"/>
        <v>0.6428571428571429</v>
      </c>
      <c r="P72" s="24">
        <f t="shared" si="25"/>
        <v>0.55172413793103448</v>
      </c>
      <c r="Q72" s="24">
        <f t="shared" si="26"/>
        <v>0.48275862068965519</v>
      </c>
    </row>
    <row r="73" spans="1:17" x14ac:dyDescent="0.35">
      <c r="A73" s="17" t="s">
        <v>87</v>
      </c>
      <c r="B73" s="17" t="s">
        <v>73</v>
      </c>
      <c r="C73" s="42">
        <v>37</v>
      </c>
      <c r="D73" s="42">
        <v>37</v>
      </c>
      <c r="E73" s="42">
        <v>36</v>
      </c>
      <c r="F73" s="42">
        <v>52</v>
      </c>
      <c r="G73" s="42">
        <v>43</v>
      </c>
      <c r="H73" s="42">
        <v>44</v>
      </c>
      <c r="I73" s="42">
        <v>47</v>
      </c>
      <c r="J73" s="42">
        <v>45</v>
      </c>
      <c r="K73" s="42">
        <v>49</v>
      </c>
      <c r="L73" s="24">
        <f t="shared" si="22"/>
        <v>-9.6153846153846159E-2</v>
      </c>
      <c r="M73" s="24">
        <f t="shared" si="27"/>
        <v>4.6511627906976744E-2</v>
      </c>
      <c r="N73" s="24">
        <f t="shared" si="28"/>
        <v>0.11363636363636363</v>
      </c>
      <c r="O73" s="24">
        <f t="shared" si="29"/>
        <v>0.27027027027027029</v>
      </c>
      <c r="P73" s="24">
        <f t="shared" si="25"/>
        <v>0.21621621621621623</v>
      </c>
      <c r="Q73" s="24">
        <f t="shared" si="26"/>
        <v>0.3611111111111111</v>
      </c>
    </row>
    <row r="74" spans="1:17" x14ac:dyDescent="0.35">
      <c r="A74" s="17" t="s">
        <v>93</v>
      </c>
      <c r="B74" s="17" t="s">
        <v>93</v>
      </c>
      <c r="C74" s="42">
        <v>37</v>
      </c>
      <c r="D74" s="42">
        <v>38</v>
      </c>
      <c r="E74" s="42">
        <v>36</v>
      </c>
      <c r="F74" s="42">
        <v>51</v>
      </c>
      <c r="G74" s="42">
        <v>42</v>
      </c>
      <c r="H74" s="42">
        <v>43</v>
      </c>
      <c r="I74" s="42">
        <v>47</v>
      </c>
      <c r="J74" s="42">
        <v>45</v>
      </c>
      <c r="K74" s="42">
        <v>49</v>
      </c>
      <c r="L74" s="24">
        <f t="shared" si="22"/>
        <v>-7.8431372549019607E-2</v>
      </c>
      <c r="M74" s="24">
        <f t="shared" si="27"/>
        <v>7.1428571428571425E-2</v>
      </c>
      <c r="N74" s="24">
        <f t="shared" si="28"/>
        <v>0.13953488372093023</v>
      </c>
      <c r="O74" s="24">
        <f t="shared" si="29"/>
        <v>0.27027027027027029</v>
      </c>
      <c r="P74" s="24">
        <f t="shared" si="25"/>
        <v>0.18421052631578946</v>
      </c>
      <c r="Q74" s="24">
        <f t="shared" si="26"/>
        <v>0.3611111111111111</v>
      </c>
    </row>
    <row r="75" spans="1:17" x14ac:dyDescent="0.35">
      <c r="A75" s="17" t="s">
        <v>113</v>
      </c>
      <c r="B75" s="17" t="s">
        <v>114</v>
      </c>
      <c r="C75" s="42">
        <v>32</v>
      </c>
      <c r="D75" s="42">
        <v>32</v>
      </c>
      <c r="E75" s="42">
        <v>31</v>
      </c>
      <c r="F75" s="42">
        <v>69</v>
      </c>
      <c r="G75" s="42">
        <v>54</v>
      </c>
      <c r="H75" s="42">
        <v>59</v>
      </c>
      <c r="I75" s="42">
        <v>57</v>
      </c>
      <c r="J75" s="42">
        <v>48</v>
      </c>
      <c r="K75" s="42">
        <v>55</v>
      </c>
      <c r="L75" s="24">
        <f t="shared" si="22"/>
        <v>-0.17391304347826086</v>
      </c>
      <c r="M75" s="24">
        <f t="shared" si="27"/>
        <v>-0.1111111111111111</v>
      </c>
      <c r="N75" s="24">
        <f t="shared" si="28"/>
        <v>-6.7796610169491525E-2</v>
      </c>
      <c r="O75" s="24">
        <f t="shared" si="29"/>
        <v>0.78125</v>
      </c>
      <c r="P75" s="24">
        <f t="shared" si="25"/>
        <v>0.5</v>
      </c>
      <c r="Q75" s="24">
        <f t="shared" si="26"/>
        <v>0.77419354838709675</v>
      </c>
    </row>
    <row r="76" spans="1:17" x14ac:dyDescent="0.35">
      <c r="A76" s="17" t="s">
        <v>88</v>
      </c>
      <c r="B76" s="17" t="s">
        <v>74</v>
      </c>
      <c r="C76" s="42">
        <v>30</v>
      </c>
      <c r="D76" s="42">
        <v>28</v>
      </c>
      <c r="E76" s="42">
        <v>29</v>
      </c>
      <c r="F76" s="42">
        <v>41</v>
      </c>
      <c r="G76" s="42">
        <v>44</v>
      </c>
      <c r="H76" s="42">
        <v>50</v>
      </c>
      <c r="I76" s="42">
        <v>52</v>
      </c>
      <c r="J76" s="42">
        <v>49</v>
      </c>
      <c r="K76" s="42">
        <v>54</v>
      </c>
      <c r="L76" s="24">
        <f t="shared" si="22"/>
        <v>0.26829268292682928</v>
      </c>
      <c r="M76" s="24">
        <f t="shared" si="27"/>
        <v>0.11363636363636363</v>
      </c>
      <c r="N76" s="24">
        <f t="shared" si="28"/>
        <v>0.08</v>
      </c>
      <c r="O76" s="24">
        <f t="shared" si="29"/>
        <v>0.73333333333333328</v>
      </c>
      <c r="P76" s="24">
        <f t="shared" si="25"/>
        <v>0.75</v>
      </c>
      <c r="Q76" s="24">
        <f t="shared" si="26"/>
        <v>0.86206896551724133</v>
      </c>
    </row>
    <row r="77" spans="1:17" x14ac:dyDescent="0.35">
      <c r="A77" s="17" t="s">
        <v>89</v>
      </c>
      <c r="B77" s="17" t="s">
        <v>75</v>
      </c>
      <c r="C77" s="42">
        <v>24</v>
      </c>
      <c r="D77" s="42">
        <v>25</v>
      </c>
      <c r="E77" s="42">
        <v>29</v>
      </c>
      <c r="F77" s="42">
        <v>40</v>
      </c>
      <c r="G77" s="42">
        <v>46</v>
      </c>
      <c r="H77" s="42">
        <v>37</v>
      </c>
      <c r="I77" s="42">
        <v>47</v>
      </c>
      <c r="J77" s="42">
        <v>41</v>
      </c>
      <c r="K77" s="42">
        <v>42</v>
      </c>
      <c r="L77" s="24">
        <f t="shared" ref="L77:L78" si="30">(I77-F77)/F77</f>
        <v>0.17499999999999999</v>
      </c>
      <c r="M77" s="24">
        <f t="shared" ref="M77:M78" si="31">(J77-G77)/G77</f>
        <v>-0.10869565217391304</v>
      </c>
      <c r="N77" s="24">
        <f t="shared" ref="N77:N78" si="32">(K77-H77)/H77</f>
        <v>0.13513513513513514</v>
      </c>
      <c r="O77" s="24">
        <f t="shared" si="29"/>
        <v>0.95833333333333337</v>
      </c>
      <c r="P77" s="24">
        <f t="shared" si="25"/>
        <v>0.64</v>
      </c>
      <c r="Q77" s="24">
        <f t="shared" si="26"/>
        <v>0.44827586206896552</v>
      </c>
    </row>
    <row r="78" spans="1:17" x14ac:dyDescent="0.35">
      <c r="A78" s="17" t="s">
        <v>90</v>
      </c>
      <c r="B78" s="17" t="s">
        <v>76</v>
      </c>
      <c r="C78" s="42">
        <v>26</v>
      </c>
      <c r="D78" s="42">
        <v>27</v>
      </c>
      <c r="E78" s="42">
        <v>26</v>
      </c>
      <c r="F78" s="42">
        <v>45</v>
      </c>
      <c r="G78" s="42">
        <v>42</v>
      </c>
      <c r="H78" s="42">
        <v>45</v>
      </c>
      <c r="I78" s="42">
        <v>46</v>
      </c>
      <c r="J78" s="42">
        <v>45</v>
      </c>
      <c r="K78" s="42">
        <v>45</v>
      </c>
      <c r="L78" s="24">
        <f t="shared" si="30"/>
        <v>2.2222222222222223E-2</v>
      </c>
      <c r="M78" s="24">
        <f t="shared" si="31"/>
        <v>7.1428571428571425E-2</v>
      </c>
      <c r="N78" s="24">
        <f t="shared" si="32"/>
        <v>0</v>
      </c>
      <c r="O78" s="24">
        <f t="shared" si="29"/>
        <v>0.76923076923076927</v>
      </c>
      <c r="P78" s="24">
        <f t="shared" si="25"/>
        <v>0.66666666666666663</v>
      </c>
      <c r="Q78" s="24">
        <f t="shared" si="26"/>
        <v>0.73076923076923073</v>
      </c>
    </row>
  </sheetData>
  <mergeCells count="6">
    <mergeCell ref="L3:N3"/>
    <mergeCell ref="L29:N29"/>
    <mergeCell ref="L55:N55"/>
    <mergeCell ref="O3:Q3"/>
    <mergeCell ref="O29:Q29"/>
    <mergeCell ref="O55:Q55"/>
  </mergeCells>
  <conditionalFormatting sqref="C32:K52">
    <cfRule type="colorScale" priority="15">
      <colorScale>
        <cfvo type="min"/>
        <cfvo type="max"/>
        <color rgb="FFFFEF9C"/>
        <color rgb="FF63BE7B"/>
      </colorScale>
    </cfRule>
  </conditionalFormatting>
  <conditionalFormatting sqref="C58:K78">
    <cfRule type="colorScale" priority="16">
      <colorScale>
        <cfvo type="min"/>
        <cfvo type="max"/>
        <color rgb="FFFFEF9C"/>
        <color rgb="FF63BE7B"/>
      </colorScale>
    </cfRule>
  </conditionalFormatting>
  <conditionalFormatting sqref="L3:Q26">
    <cfRule type="cellIs" dxfId="2" priority="7" operator="lessThan">
      <formula>0</formula>
    </cfRule>
  </conditionalFormatting>
  <conditionalFormatting sqref="L29:Q52">
    <cfRule type="cellIs" dxfId="1" priority="4" operator="lessThan">
      <formula>0</formula>
    </cfRule>
  </conditionalFormatting>
  <conditionalFormatting sqref="L55:Q78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months2019-2026</vt:lpstr>
      <vt:lpstr>months2025-2026</vt:lpstr>
      <vt:lpstr>Q1</vt:lpstr>
      <vt:lpstr>ADR, occupancy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Piret Kallas</dc:creator>
  <cp:lastModifiedBy>Piret Kallas</cp:lastModifiedBy>
  <dcterms:created xsi:type="dcterms:W3CDTF">2026-05-11T05:11:18Z</dcterms:created>
  <dcterms:modified xsi:type="dcterms:W3CDTF">2026-05-11T13:35:47Z</dcterms:modified>
</cp:coreProperties>
</file>