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iretka\Desktop\DESKTOP\DESKTOP-majutus\majutus 2025\maj-2025-aastatulemused\"/>
    </mc:Choice>
  </mc:AlternateContent>
  <xr:revisionPtr revIDLastSave="0" documentId="13_ncr:1_{C42DC507-03AB-4752-8A54-903A978586C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Jan-Dec" sheetId="2" r:id="rId1"/>
    <sheet name="months2024, 2025" sheetId="3" r:id="rId2"/>
    <sheet name="months2019, 2025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6" i="2" l="1"/>
  <c r="I266" i="2"/>
  <c r="H266" i="2"/>
  <c r="G266" i="2"/>
  <c r="J268" i="2"/>
  <c r="I268" i="2"/>
  <c r="H268" i="2"/>
  <c r="G268" i="2"/>
  <c r="J269" i="2"/>
  <c r="I269" i="2"/>
  <c r="H269" i="2"/>
  <c r="G269" i="2"/>
  <c r="J259" i="2"/>
  <c r="I259" i="2"/>
  <c r="H259" i="2"/>
  <c r="G259" i="2"/>
  <c r="J258" i="2"/>
  <c r="I258" i="2"/>
  <c r="H258" i="2"/>
  <c r="G258" i="2"/>
  <c r="J263" i="2"/>
  <c r="I263" i="2"/>
  <c r="H263" i="2"/>
  <c r="G263" i="2"/>
  <c r="J273" i="2"/>
  <c r="I273" i="2"/>
  <c r="H273" i="2"/>
  <c r="G273" i="2"/>
  <c r="J261" i="2"/>
  <c r="I261" i="2"/>
  <c r="H261" i="2"/>
  <c r="G261" i="2"/>
  <c r="J260" i="2"/>
  <c r="I260" i="2"/>
  <c r="H260" i="2"/>
  <c r="G260" i="2"/>
  <c r="J270" i="2"/>
  <c r="I270" i="2"/>
  <c r="H270" i="2"/>
  <c r="G270" i="2"/>
  <c r="J262" i="2"/>
  <c r="I262" i="2"/>
  <c r="H262" i="2"/>
  <c r="G262" i="2"/>
  <c r="J267" i="2"/>
  <c r="I267" i="2"/>
  <c r="H267" i="2"/>
  <c r="G267" i="2"/>
  <c r="J272" i="2"/>
  <c r="I272" i="2"/>
  <c r="H272" i="2"/>
  <c r="G272" i="2"/>
  <c r="J274" i="2"/>
  <c r="I274" i="2"/>
  <c r="H274" i="2"/>
  <c r="G274" i="2"/>
  <c r="J265" i="2"/>
  <c r="I265" i="2"/>
  <c r="H265" i="2"/>
  <c r="G265" i="2"/>
  <c r="J271" i="2"/>
  <c r="I271" i="2"/>
  <c r="H271" i="2"/>
  <c r="G271" i="2"/>
  <c r="J264" i="2"/>
  <c r="I264" i="2"/>
  <c r="H264" i="2"/>
  <c r="G264" i="2"/>
  <c r="J257" i="2"/>
  <c r="I257" i="2"/>
  <c r="H257" i="2"/>
  <c r="G257" i="2"/>
  <c r="J256" i="2"/>
  <c r="I256" i="2"/>
  <c r="H256" i="2"/>
  <c r="G256" i="2"/>
  <c r="J247" i="2"/>
  <c r="I247" i="2"/>
  <c r="H247" i="2"/>
  <c r="G247" i="2"/>
  <c r="J244" i="2"/>
  <c r="I244" i="2"/>
  <c r="H244" i="2"/>
  <c r="G244" i="2"/>
  <c r="J242" i="2"/>
  <c r="I242" i="2"/>
  <c r="H242" i="2"/>
  <c r="G242" i="2"/>
  <c r="J237" i="2"/>
  <c r="I237" i="2"/>
  <c r="H237" i="2"/>
  <c r="G237" i="2"/>
  <c r="J236" i="2"/>
  <c r="I236" i="2"/>
  <c r="H236" i="2"/>
  <c r="G236" i="2"/>
  <c r="J239" i="2"/>
  <c r="I239" i="2"/>
  <c r="H239" i="2"/>
  <c r="G239" i="2"/>
  <c r="J248" i="2"/>
  <c r="I248" i="2"/>
  <c r="H248" i="2"/>
  <c r="G248" i="2"/>
  <c r="J235" i="2"/>
  <c r="I235" i="2"/>
  <c r="H235" i="2"/>
  <c r="G235" i="2"/>
  <c r="J234" i="2"/>
  <c r="I234" i="2"/>
  <c r="H234" i="2"/>
  <c r="G234" i="2"/>
  <c r="J249" i="2"/>
  <c r="I249" i="2"/>
  <c r="H249" i="2"/>
  <c r="G249" i="2"/>
  <c r="J243" i="2"/>
  <c r="I243" i="2"/>
  <c r="H243" i="2"/>
  <c r="G243" i="2"/>
  <c r="J238" i="2"/>
  <c r="I238" i="2"/>
  <c r="H238" i="2"/>
  <c r="G238" i="2"/>
  <c r="J245" i="2"/>
  <c r="I245" i="2"/>
  <c r="H245" i="2"/>
  <c r="G245" i="2"/>
  <c r="J250" i="2"/>
  <c r="I250" i="2"/>
  <c r="H250" i="2"/>
  <c r="G250" i="2"/>
  <c r="J240" i="2"/>
  <c r="I240" i="2"/>
  <c r="H240" i="2"/>
  <c r="G240" i="2"/>
  <c r="J246" i="2"/>
  <c r="I246" i="2"/>
  <c r="H246" i="2"/>
  <c r="G246" i="2"/>
  <c r="J241" i="2"/>
  <c r="I241" i="2"/>
  <c r="H241" i="2"/>
  <c r="G241" i="2"/>
  <c r="J233" i="2"/>
  <c r="I233" i="2"/>
  <c r="H233" i="2"/>
  <c r="G233" i="2"/>
  <c r="J232" i="2"/>
  <c r="I232" i="2"/>
  <c r="H232" i="2"/>
  <c r="G232" i="2"/>
  <c r="J221" i="2"/>
  <c r="I221" i="2"/>
  <c r="H221" i="2"/>
  <c r="G221" i="2"/>
  <c r="J220" i="2"/>
  <c r="I220" i="2"/>
  <c r="H220" i="2"/>
  <c r="G220" i="2"/>
  <c r="J219" i="2"/>
  <c r="I219" i="2"/>
  <c r="H219" i="2"/>
  <c r="G219" i="2"/>
  <c r="J211" i="2"/>
  <c r="I211" i="2"/>
  <c r="H211" i="2"/>
  <c r="G211" i="2"/>
  <c r="J210" i="2"/>
  <c r="I210" i="2"/>
  <c r="H210" i="2"/>
  <c r="G210" i="2"/>
  <c r="J214" i="2"/>
  <c r="I214" i="2"/>
  <c r="H214" i="2"/>
  <c r="G214" i="2"/>
  <c r="J224" i="2"/>
  <c r="I224" i="2"/>
  <c r="H224" i="2"/>
  <c r="G224" i="2"/>
  <c r="J213" i="2"/>
  <c r="I213" i="2"/>
  <c r="H213" i="2"/>
  <c r="G213" i="2"/>
  <c r="J212" i="2"/>
  <c r="I212" i="2"/>
  <c r="H212" i="2"/>
  <c r="G212" i="2"/>
  <c r="J222" i="2"/>
  <c r="I222" i="2"/>
  <c r="H222" i="2"/>
  <c r="G222" i="2"/>
  <c r="J215" i="2"/>
  <c r="I215" i="2"/>
  <c r="H215" i="2"/>
  <c r="G215" i="2"/>
  <c r="J218" i="2"/>
  <c r="I218" i="2"/>
  <c r="H218" i="2"/>
  <c r="G218" i="2"/>
  <c r="J225" i="2"/>
  <c r="I225" i="2"/>
  <c r="H225" i="2"/>
  <c r="G225" i="2"/>
  <c r="J226" i="2"/>
  <c r="I226" i="2"/>
  <c r="H226" i="2"/>
  <c r="G226" i="2"/>
  <c r="J217" i="2"/>
  <c r="I217" i="2"/>
  <c r="H217" i="2"/>
  <c r="G217" i="2"/>
  <c r="J223" i="2"/>
  <c r="I223" i="2"/>
  <c r="H223" i="2"/>
  <c r="G223" i="2"/>
  <c r="J216" i="2"/>
  <c r="I216" i="2"/>
  <c r="H216" i="2"/>
  <c r="G216" i="2"/>
  <c r="J209" i="2"/>
  <c r="I209" i="2"/>
  <c r="H209" i="2"/>
  <c r="G209" i="2"/>
  <c r="J208" i="2"/>
  <c r="I208" i="2"/>
  <c r="H208" i="2"/>
  <c r="G208" i="2"/>
  <c r="J199" i="2"/>
  <c r="I199" i="2"/>
  <c r="H199" i="2"/>
  <c r="G199" i="2"/>
  <c r="J198" i="2"/>
  <c r="I198" i="2"/>
  <c r="H198" i="2"/>
  <c r="G198" i="2"/>
  <c r="J194" i="2"/>
  <c r="I194" i="2"/>
  <c r="H194" i="2"/>
  <c r="G194" i="2"/>
  <c r="J187" i="2"/>
  <c r="I187" i="2"/>
  <c r="H187" i="2"/>
  <c r="G187" i="2"/>
  <c r="J186" i="2"/>
  <c r="I186" i="2"/>
  <c r="H186" i="2"/>
  <c r="G186" i="2"/>
  <c r="J190" i="2"/>
  <c r="I190" i="2"/>
  <c r="H190" i="2"/>
  <c r="G190" i="2"/>
  <c r="J191" i="2"/>
  <c r="I191" i="2"/>
  <c r="H191" i="2"/>
  <c r="G191" i="2"/>
  <c r="J189" i="2"/>
  <c r="I189" i="2"/>
  <c r="H189" i="2"/>
  <c r="G189" i="2"/>
  <c r="J188" i="2"/>
  <c r="I188" i="2"/>
  <c r="H188" i="2"/>
  <c r="G188" i="2"/>
  <c r="J200" i="2"/>
  <c r="I200" i="2"/>
  <c r="H200" i="2"/>
  <c r="G200" i="2"/>
  <c r="J195" i="2"/>
  <c r="I195" i="2"/>
  <c r="H195" i="2"/>
  <c r="G195" i="2"/>
  <c r="J196" i="2"/>
  <c r="I196" i="2"/>
  <c r="H196" i="2"/>
  <c r="G196" i="2"/>
  <c r="J197" i="2"/>
  <c r="I197" i="2"/>
  <c r="H197" i="2"/>
  <c r="G197" i="2"/>
  <c r="J202" i="2"/>
  <c r="I202" i="2"/>
  <c r="H202" i="2"/>
  <c r="G202" i="2"/>
  <c r="J192" i="2"/>
  <c r="I192" i="2"/>
  <c r="H192" i="2"/>
  <c r="G192" i="2"/>
  <c r="J201" i="2"/>
  <c r="I201" i="2"/>
  <c r="H201" i="2"/>
  <c r="G201" i="2"/>
  <c r="J193" i="2"/>
  <c r="I193" i="2"/>
  <c r="H193" i="2"/>
  <c r="G193" i="2"/>
  <c r="J185" i="2"/>
  <c r="I185" i="2"/>
  <c r="H185" i="2"/>
  <c r="G185" i="2"/>
  <c r="J184" i="2"/>
  <c r="I184" i="2"/>
  <c r="H184" i="2"/>
  <c r="G184" i="2"/>
  <c r="J169" i="2"/>
  <c r="I169" i="2"/>
  <c r="H169" i="2"/>
  <c r="G169" i="2"/>
  <c r="J175" i="2"/>
  <c r="I175" i="2"/>
  <c r="H175" i="2"/>
  <c r="G175" i="2"/>
  <c r="J168" i="2"/>
  <c r="I168" i="2"/>
  <c r="H168" i="2"/>
  <c r="G168" i="2"/>
  <c r="J165" i="2"/>
  <c r="I165" i="2"/>
  <c r="H165" i="2"/>
  <c r="G165" i="2"/>
  <c r="J164" i="2"/>
  <c r="I164" i="2"/>
  <c r="H164" i="2"/>
  <c r="G164" i="2"/>
  <c r="J166" i="2"/>
  <c r="I166" i="2"/>
  <c r="H166" i="2"/>
  <c r="G166" i="2"/>
  <c r="J174" i="2"/>
  <c r="I174" i="2"/>
  <c r="H174" i="2"/>
  <c r="G174" i="2"/>
  <c r="J163" i="2"/>
  <c r="I163" i="2"/>
  <c r="H163" i="2"/>
  <c r="G163" i="2"/>
  <c r="J162" i="2"/>
  <c r="I162" i="2"/>
  <c r="H162" i="2"/>
  <c r="G162" i="2"/>
  <c r="J178" i="2"/>
  <c r="I178" i="2"/>
  <c r="H178" i="2"/>
  <c r="G178" i="2"/>
  <c r="J173" i="2"/>
  <c r="I173" i="2"/>
  <c r="H173" i="2"/>
  <c r="G173" i="2"/>
  <c r="J171" i="2"/>
  <c r="I171" i="2"/>
  <c r="H171" i="2"/>
  <c r="G171" i="2"/>
  <c r="J172" i="2"/>
  <c r="I172" i="2"/>
  <c r="H172" i="2"/>
  <c r="G172" i="2"/>
  <c r="J176" i="2"/>
  <c r="I176" i="2"/>
  <c r="H176" i="2"/>
  <c r="G176" i="2"/>
  <c r="J170" i="2"/>
  <c r="I170" i="2"/>
  <c r="H170" i="2"/>
  <c r="G170" i="2"/>
  <c r="J177" i="2"/>
  <c r="I177" i="2"/>
  <c r="H177" i="2"/>
  <c r="G177" i="2"/>
  <c r="J167" i="2"/>
  <c r="I167" i="2"/>
  <c r="H167" i="2"/>
  <c r="G167" i="2"/>
  <c r="J161" i="2"/>
  <c r="I161" i="2"/>
  <c r="H161" i="2"/>
  <c r="G161" i="2"/>
  <c r="J160" i="2"/>
  <c r="I160" i="2"/>
  <c r="H160" i="2"/>
  <c r="G160" i="2"/>
  <c r="J149" i="2"/>
  <c r="I149" i="2"/>
  <c r="H149" i="2"/>
  <c r="G149" i="2"/>
  <c r="J148" i="2"/>
  <c r="I148" i="2"/>
  <c r="H148" i="2"/>
  <c r="G148" i="2"/>
  <c r="J147" i="2"/>
  <c r="I147" i="2"/>
  <c r="H147" i="2"/>
  <c r="G147" i="2"/>
  <c r="J141" i="2"/>
  <c r="I141" i="2"/>
  <c r="H141" i="2"/>
  <c r="G141" i="2"/>
  <c r="J140" i="2"/>
  <c r="I140" i="2"/>
  <c r="H140" i="2"/>
  <c r="G140" i="2"/>
  <c r="J144" i="2"/>
  <c r="I144" i="2"/>
  <c r="H144" i="2"/>
  <c r="G144" i="2"/>
  <c r="J154" i="2"/>
  <c r="I154" i="2"/>
  <c r="H154" i="2"/>
  <c r="G154" i="2"/>
  <c r="J139" i="2"/>
  <c r="I139" i="2"/>
  <c r="H139" i="2"/>
  <c r="G139" i="2"/>
  <c r="J138" i="2"/>
  <c r="I138" i="2"/>
  <c r="H138" i="2"/>
  <c r="G138" i="2"/>
  <c r="J153" i="2"/>
  <c r="I153" i="2"/>
  <c r="H153" i="2"/>
  <c r="G153" i="2"/>
  <c r="J146" i="2"/>
  <c r="I146" i="2"/>
  <c r="H146" i="2"/>
  <c r="G146" i="2"/>
  <c r="J143" i="2"/>
  <c r="I143" i="2"/>
  <c r="H143" i="2"/>
  <c r="G143" i="2"/>
  <c r="J151" i="2"/>
  <c r="I151" i="2"/>
  <c r="H151" i="2"/>
  <c r="G151" i="2"/>
  <c r="J152" i="2"/>
  <c r="I152" i="2"/>
  <c r="H152" i="2"/>
  <c r="G152" i="2"/>
  <c r="J145" i="2"/>
  <c r="I145" i="2"/>
  <c r="H145" i="2"/>
  <c r="G145" i="2"/>
  <c r="J150" i="2"/>
  <c r="I150" i="2"/>
  <c r="H150" i="2"/>
  <c r="G150" i="2"/>
  <c r="J142" i="2"/>
  <c r="I142" i="2"/>
  <c r="H142" i="2"/>
  <c r="G142" i="2"/>
  <c r="J137" i="2"/>
  <c r="I137" i="2"/>
  <c r="H137" i="2"/>
  <c r="G137" i="2"/>
  <c r="J136" i="2"/>
  <c r="I136" i="2"/>
  <c r="H136" i="2"/>
  <c r="G136" i="2"/>
  <c r="J124" i="2"/>
  <c r="I124" i="2"/>
  <c r="H124" i="2"/>
  <c r="G124" i="2"/>
  <c r="J125" i="2"/>
  <c r="I125" i="2"/>
  <c r="H125" i="2"/>
  <c r="G125" i="2"/>
  <c r="J123" i="2"/>
  <c r="I123" i="2"/>
  <c r="H123" i="2"/>
  <c r="G123" i="2"/>
  <c r="J117" i="2"/>
  <c r="I117" i="2"/>
  <c r="H117" i="2"/>
  <c r="G117" i="2"/>
  <c r="J116" i="2"/>
  <c r="I116" i="2"/>
  <c r="H116" i="2"/>
  <c r="G116" i="2"/>
  <c r="J119" i="2"/>
  <c r="I119" i="2"/>
  <c r="H119" i="2"/>
  <c r="G119" i="2"/>
  <c r="J126" i="2"/>
  <c r="I126" i="2"/>
  <c r="H126" i="2"/>
  <c r="G126" i="2"/>
  <c r="J115" i="2"/>
  <c r="I115" i="2"/>
  <c r="H115" i="2"/>
  <c r="G115" i="2"/>
  <c r="J114" i="2"/>
  <c r="I114" i="2"/>
  <c r="H114" i="2"/>
  <c r="G114" i="2"/>
  <c r="J128" i="2"/>
  <c r="I128" i="2"/>
  <c r="H128" i="2"/>
  <c r="G128" i="2"/>
  <c r="J122" i="2"/>
  <c r="I122" i="2"/>
  <c r="H122" i="2"/>
  <c r="G122" i="2"/>
  <c r="J121" i="2"/>
  <c r="I121" i="2"/>
  <c r="H121" i="2"/>
  <c r="G121" i="2"/>
  <c r="J127" i="2"/>
  <c r="I127" i="2"/>
  <c r="H127" i="2"/>
  <c r="G127" i="2"/>
  <c r="J130" i="2"/>
  <c r="I130" i="2"/>
  <c r="H130" i="2"/>
  <c r="G130" i="2"/>
  <c r="J120" i="2"/>
  <c r="I120" i="2"/>
  <c r="H120" i="2"/>
  <c r="G120" i="2"/>
  <c r="J129" i="2"/>
  <c r="I129" i="2"/>
  <c r="H129" i="2"/>
  <c r="G129" i="2"/>
  <c r="J118" i="2"/>
  <c r="I118" i="2"/>
  <c r="H118" i="2"/>
  <c r="G118" i="2"/>
  <c r="J113" i="2"/>
  <c r="I113" i="2"/>
  <c r="H113" i="2"/>
  <c r="G113" i="2"/>
  <c r="J112" i="2"/>
  <c r="I112" i="2"/>
  <c r="H112" i="2"/>
  <c r="G112" i="2"/>
  <c r="J100" i="2"/>
  <c r="I100" i="2"/>
  <c r="H100" i="2"/>
  <c r="G100" i="2"/>
  <c r="J101" i="2"/>
  <c r="I101" i="2"/>
  <c r="H101" i="2"/>
  <c r="G101" i="2"/>
  <c r="J96" i="2"/>
  <c r="I96" i="2"/>
  <c r="H96" i="2"/>
  <c r="G96" i="2"/>
  <c r="J94" i="2"/>
  <c r="I94" i="2"/>
  <c r="H94" i="2"/>
  <c r="G94" i="2"/>
  <c r="J93" i="2"/>
  <c r="I93" i="2"/>
  <c r="H93" i="2"/>
  <c r="G93" i="2"/>
  <c r="J95" i="2"/>
  <c r="I95" i="2"/>
  <c r="H95" i="2"/>
  <c r="G95" i="2"/>
  <c r="J103" i="2"/>
  <c r="I103" i="2"/>
  <c r="H103" i="2"/>
  <c r="G103" i="2"/>
  <c r="J91" i="2"/>
  <c r="I91" i="2"/>
  <c r="H91" i="2"/>
  <c r="G91" i="2"/>
  <c r="J90" i="2"/>
  <c r="I90" i="2"/>
  <c r="H90" i="2"/>
  <c r="G90" i="2"/>
  <c r="J106" i="2"/>
  <c r="I106" i="2"/>
  <c r="H106" i="2"/>
  <c r="G106" i="2"/>
  <c r="J97" i="2"/>
  <c r="I97" i="2"/>
  <c r="H97" i="2"/>
  <c r="G97" i="2"/>
  <c r="J99" i="2"/>
  <c r="I99" i="2"/>
  <c r="H99" i="2"/>
  <c r="G99" i="2"/>
  <c r="J104" i="2"/>
  <c r="I104" i="2"/>
  <c r="H104" i="2"/>
  <c r="G104" i="2"/>
  <c r="J105" i="2"/>
  <c r="I105" i="2"/>
  <c r="H105" i="2"/>
  <c r="G105" i="2"/>
  <c r="J92" i="2"/>
  <c r="I92" i="2"/>
  <c r="H92" i="2"/>
  <c r="G92" i="2"/>
  <c r="J102" i="2"/>
  <c r="I102" i="2"/>
  <c r="H102" i="2"/>
  <c r="G102" i="2"/>
  <c r="J98" i="2"/>
  <c r="I98" i="2"/>
  <c r="H98" i="2"/>
  <c r="G98" i="2"/>
  <c r="J89" i="2"/>
  <c r="I89" i="2"/>
  <c r="H89" i="2"/>
  <c r="G89" i="2"/>
  <c r="J88" i="2"/>
  <c r="I88" i="2"/>
  <c r="H88" i="2"/>
  <c r="G88" i="2"/>
  <c r="G76" i="2"/>
  <c r="H76" i="2"/>
  <c r="I76" i="2"/>
  <c r="J76" i="2"/>
  <c r="J77" i="2"/>
  <c r="I77" i="2"/>
  <c r="H77" i="2"/>
  <c r="G77" i="2"/>
  <c r="J73" i="2"/>
  <c r="I73" i="2"/>
  <c r="H73" i="2"/>
  <c r="G73" i="2"/>
  <c r="J69" i="2"/>
  <c r="I69" i="2"/>
  <c r="H69" i="2"/>
  <c r="G69" i="2"/>
  <c r="J68" i="2"/>
  <c r="I68" i="2"/>
  <c r="H68" i="2"/>
  <c r="G68" i="2"/>
  <c r="J71" i="2"/>
  <c r="I71" i="2"/>
  <c r="H71" i="2"/>
  <c r="G71" i="2"/>
  <c r="J79" i="2"/>
  <c r="I79" i="2"/>
  <c r="H79" i="2"/>
  <c r="G79" i="2"/>
  <c r="J67" i="2"/>
  <c r="I67" i="2"/>
  <c r="H67" i="2"/>
  <c r="G67" i="2"/>
  <c r="J66" i="2"/>
  <c r="I66" i="2"/>
  <c r="H66" i="2"/>
  <c r="G66" i="2"/>
  <c r="J82" i="2"/>
  <c r="I82" i="2"/>
  <c r="H82" i="2"/>
  <c r="G82" i="2"/>
  <c r="J74" i="2"/>
  <c r="I74" i="2"/>
  <c r="H74" i="2"/>
  <c r="G74" i="2"/>
  <c r="J75" i="2"/>
  <c r="I75" i="2"/>
  <c r="H75" i="2"/>
  <c r="G75" i="2"/>
  <c r="J80" i="2"/>
  <c r="I80" i="2"/>
  <c r="H80" i="2"/>
  <c r="G80" i="2"/>
  <c r="J81" i="2"/>
  <c r="I81" i="2"/>
  <c r="H81" i="2"/>
  <c r="G81" i="2"/>
  <c r="J70" i="2"/>
  <c r="I70" i="2"/>
  <c r="H70" i="2"/>
  <c r="G70" i="2"/>
  <c r="J78" i="2"/>
  <c r="I78" i="2"/>
  <c r="H78" i="2"/>
  <c r="G78" i="2"/>
  <c r="J72" i="2"/>
  <c r="I72" i="2"/>
  <c r="H72" i="2"/>
  <c r="G72" i="2"/>
  <c r="J65" i="2"/>
  <c r="I65" i="2"/>
  <c r="H65" i="2"/>
  <c r="G65" i="2"/>
  <c r="J64" i="2"/>
  <c r="I64" i="2"/>
  <c r="H64" i="2"/>
  <c r="G64" i="2"/>
  <c r="D57" i="2" l="1"/>
  <c r="E57" i="2"/>
  <c r="F57" i="2"/>
  <c r="C57" i="2"/>
  <c r="AX58" i="4"/>
  <c r="AW58" i="4"/>
  <c r="AV58" i="4"/>
  <c r="AU58" i="4"/>
  <c r="AT58" i="4"/>
  <c r="AS58" i="4"/>
  <c r="AR58" i="4"/>
  <c r="AQ58" i="4"/>
  <c r="AP58" i="4"/>
  <c r="AO58" i="4"/>
  <c r="AN58" i="4"/>
  <c r="AM58" i="4"/>
  <c r="AL58" i="4"/>
  <c r="AK58" i="4"/>
  <c r="AJ58" i="4"/>
  <c r="AI58" i="4"/>
  <c r="AH58" i="4"/>
  <c r="AG58" i="4"/>
  <c r="AF58" i="4"/>
  <c r="AE58" i="4"/>
  <c r="AD58" i="4"/>
  <c r="AC58" i="4"/>
  <c r="AB58" i="4"/>
  <c r="AA58" i="4"/>
  <c r="AX57" i="4"/>
  <c r="AW57" i="4"/>
  <c r="AV57" i="4"/>
  <c r="AU57" i="4"/>
  <c r="AT57" i="4"/>
  <c r="AS57" i="4"/>
  <c r="AR57" i="4"/>
  <c r="AQ57" i="4"/>
  <c r="AP57" i="4"/>
  <c r="AO57" i="4"/>
  <c r="AN57" i="4"/>
  <c r="AM57" i="4"/>
  <c r="AL57" i="4"/>
  <c r="AK57" i="4"/>
  <c r="AJ57" i="4"/>
  <c r="AI57" i="4"/>
  <c r="AH57" i="4"/>
  <c r="AG57" i="4"/>
  <c r="AF57" i="4"/>
  <c r="AE57" i="4"/>
  <c r="AD57" i="4"/>
  <c r="AC57" i="4"/>
  <c r="AB57" i="4"/>
  <c r="AA57" i="4"/>
  <c r="AX56" i="4"/>
  <c r="AW56" i="4"/>
  <c r="AV56" i="4"/>
  <c r="AU56" i="4"/>
  <c r="AT56" i="4"/>
  <c r="AS56" i="4"/>
  <c r="AR56" i="4"/>
  <c r="AQ56" i="4"/>
  <c r="AP56" i="4"/>
  <c r="AO56" i="4"/>
  <c r="AN56" i="4"/>
  <c r="AM56" i="4"/>
  <c r="AL56" i="4"/>
  <c r="AK56" i="4"/>
  <c r="AJ56" i="4"/>
  <c r="AI56" i="4"/>
  <c r="AH56" i="4"/>
  <c r="AG56" i="4"/>
  <c r="AF56" i="4"/>
  <c r="AE56" i="4"/>
  <c r="AD56" i="4"/>
  <c r="AC56" i="4"/>
  <c r="AB56" i="4"/>
  <c r="AA56" i="4"/>
  <c r="AX55" i="4"/>
  <c r="AW55" i="4"/>
  <c r="AV55" i="4"/>
  <c r="AU55" i="4"/>
  <c r="AT55" i="4"/>
  <c r="AS55" i="4"/>
  <c r="AR55" i="4"/>
  <c r="AQ55" i="4"/>
  <c r="AP55" i="4"/>
  <c r="AO55" i="4"/>
  <c r="AN55" i="4"/>
  <c r="AM55" i="4"/>
  <c r="AL55" i="4"/>
  <c r="AK55" i="4"/>
  <c r="AJ55" i="4"/>
  <c r="AI55" i="4"/>
  <c r="AH55" i="4"/>
  <c r="AG55" i="4"/>
  <c r="AF55" i="4"/>
  <c r="AE55" i="4"/>
  <c r="AD55" i="4"/>
  <c r="AC55" i="4"/>
  <c r="AB55" i="4"/>
  <c r="AA55" i="4"/>
  <c r="AX54" i="4"/>
  <c r="AW54" i="4"/>
  <c r="AV54" i="4"/>
  <c r="AU54" i="4"/>
  <c r="AT54" i="4"/>
  <c r="AS54" i="4"/>
  <c r="AR54" i="4"/>
  <c r="AQ54" i="4"/>
  <c r="AP54" i="4"/>
  <c r="AO54" i="4"/>
  <c r="AN54" i="4"/>
  <c r="AM54" i="4"/>
  <c r="AL54" i="4"/>
  <c r="AK54" i="4"/>
  <c r="AJ54" i="4"/>
  <c r="AI54" i="4"/>
  <c r="AH54" i="4"/>
  <c r="AG54" i="4"/>
  <c r="AF54" i="4"/>
  <c r="AE54" i="4"/>
  <c r="AD54" i="4"/>
  <c r="AC54" i="4"/>
  <c r="AB54" i="4"/>
  <c r="AA54" i="4"/>
  <c r="AX53" i="4"/>
  <c r="AW53" i="4"/>
  <c r="AV53" i="4"/>
  <c r="AU53" i="4"/>
  <c r="AT53" i="4"/>
  <c r="AS53" i="4"/>
  <c r="AR53" i="4"/>
  <c r="AQ53" i="4"/>
  <c r="AP53" i="4"/>
  <c r="AO53" i="4"/>
  <c r="AN53" i="4"/>
  <c r="AM53" i="4"/>
  <c r="AL53" i="4"/>
  <c r="AK53" i="4"/>
  <c r="AJ53" i="4"/>
  <c r="AI53" i="4"/>
  <c r="AH53" i="4"/>
  <c r="AG53" i="4"/>
  <c r="AF53" i="4"/>
  <c r="AE53" i="4"/>
  <c r="AD53" i="4"/>
  <c r="AC53" i="4"/>
  <c r="AB53" i="4"/>
  <c r="AA53" i="4"/>
  <c r="AX52" i="4"/>
  <c r="AW52" i="4"/>
  <c r="AV52" i="4"/>
  <c r="AU52" i="4"/>
  <c r="AT52" i="4"/>
  <c r="AS52" i="4"/>
  <c r="AR52" i="4"/>
  <c r="AQ52" i="4"/>
  <c r="AP52" i="4"/>
  <c r="AO52" i="4"/>
  <c r="AN52" i="4"/>
  <c r="AM52" i="4"/>
  <c r="AL52" i="4"/>
  <c r="AK52" i="4"/>
  <c r="AJ52" i="4"/>
  <c r="AI52" i="4"/>
  <c r="AH52" i="4"/>
  <c r="AG52" i="4"/>
  <c r="AF52" i="4"/>
  <c r="AE52" i="4"/>
  <c r="AD52" i="4"/>
  <c r="AC52" i="4"/>
  <c r="AB52" i="4"/>
  <c r="AA52" i="4"/>
  <c r="AX51" i="4"/>
  <c r="AW51" i="4"/>
  <c r="AV51" i="4"/>
  <c r="AU51" i="4"/>
  <c r="AT51" i="4"/>
  <c r="AS51" i="4"/>
  <c r="AR51" i="4"/>
  <c r="AQ51" i="4"/>
  <c r="AP51" i="4"/>
  <c r="AO51" i="4"/>
  <c r="AN51" i="4"/>
  <c r="AM51" i="4"/>
  <c r="AL51" i="4"/>
  <c r="AK51" i="4"/>
  <c r="AJ51" i="4"/>
  <c r="AI51" i="4"/>
  <c r="AH51" i="4"/>
  <c r="AG51" i="4"/>
  <c r="AF51" i="4"/>
  <c r="AE51" i="4"/>
  <c r="AD51" i="4"/>
  <c r="AC51" i="4"/>
  <c r="AB51" i="4"/>
  <c r="AA51" i="4"/>
  <c r="AX50" i="4"/>
  <c r="AW50" i="4"/>
  <c r="AV50" i="4"/>
  <c r="AU50" i="4"/>
  <c r="AT50" i="4"/>
  <c r="AS50" i="4"/>
  <c r="AR50" i="4"/>
  <c r="AQ50" i="4"/>
  <c r="AP50" i="4"/>
  <c r="AO50" i="4"/>
  <c r="AN50" i="4"/>
  <c r="AM50" i="4"/>
  <c r="AL50" i="4"/>
  <c r="AK50" i="4"/>
  <c r="AJ50" i="4"/>
  <c r="AI50" i="4"/>
  <c r="AH50" i="4"/>
  <c r="AG50" i="4"/>
  <c r="AF50" i="4"/>
  <c r="AE50" i="4"/>
  <c r="AD50" i="4"/>
  <c r="AC50" i="4"/>
  <c r="AB50" i="4"/>
  <c r="AA50" i="4"/>
  <c r="AX49" i="4"/>
  <c r="AW49" i="4"/>
  <c r="AV49" i="4"/>
  <c r="AU49" i="4"/>
  <c r="AT49" i="4"/>
  <c r="AS49" i="4"/>
  <c r="AR49" i="4"/>
  <c r="AQ49" i="4"/>
  <c r="AP49" i="4"/>
  <c r="AO49" i="4"/>
  <c r="AN49" i="4"/>
  <c r="AM49" i="4"/>
  <c r="AL49" i="4"/>
  <c r="AK49" i="4"/>
  <c r="AJ49" i="4"/>
  <c r="AI49" i="4"/>
  <c r="AH49" i="4"/>
  <c r="AG49" i="4"/>
  <c r="AF49" i="4"/>
  <c r="AE49" i="4"/>
  <c r="AD49" i="4"/>
  <c r="AC49" i="4"/>
  <c r="AB49" i="4"/>
  <c r="AA49" i="4"/>
  <c r="AX48" i="4"/>
  <c r="AW48" i="4"/>
  <c r="AV48" i="4"/>
  <c r="AU48" i="4"/>
  <c r="AT48" i="4"/>
  <c r="AS48" i="4"/>
  <c r="AR48" i="4"/>
  <c r="AQ48" i="4"/>
  <c r="AP48" i="4"/>
  <c r="AO48" i="4"/>
  <c r="AN48" i="4"/>
  <c r="AM48" i="4"/>
  <c r="AL48" i="4"/>
  <c r="AK48" i="4"/>
  <c r="AJ48" i="4"/>
  <c r="AI48" i="4"/>
  <c r="AH48" i="4"/>
  <c r="AG48" i="4"/>
  <c r="AF48" i="4"/>
  <c r="AE48" i="4"/>
  <c r="AD48" i="4"/>
  <c r="AC48" i="4"/>
  <c r="AB48" i="4"/>
  <c r="AA48" i="4"/>
  <c r="AX47" i="4"/>
  <c r="AW47" i="4"/>
  <c r="AV47" i="4"/>
  <c r="AU47" i="4"/>
  <c r="AT47" i="4"/>
  <c r="AS47" i="4"/>
  <c r="AR47" i="4"/>
  <c r="AQ47" i="4"/>
  <c r="AP47" i="4"/>
  <c r="AO47" i="4"/>
  <c r="AN47" i="4"/>
  <c r="AM47" i="4"/>
  <c r="AL47" i="4"/>
  <c r="AK47" i="4"/>
  <c r="AJ47" i="4"/>
  <c r="AI47" i="4"/>
  <c r="AH47" i="4"/>
  <c r="AG47" i="4"/>
  <c r="AF47" i="4"/>
  <c r="AE47" i="4"/>
  <c r="AD47" i="4"/>
  <c r="AC47" i="4"/>
  <c r="AB47" i="4"/>
  <c r="AA47" i="4"/>
  <c r="AX46" i="4"/>
  <c r="AW46" i="4"/>
  <c r="AV46" i="4"/>
  <c r="AU46" i="4"/>
  <c r="AT46" i="4"/>
  <c r="AS46" i="4"/>
  <c r="AR46" i="4"/>
  <c r="AQ46" i="4"/>
  <c r="AP46" i="4"/>
  <c r="AO46" i="4"/>
  <c r="AN46" i="4"/>
  <c r="AM46" i="4"/>
  <c r="AL46" i="4"/>
  <c r="AK46" i="4"/>
  <c r="AJ46" i="4"/>
  <c r="AI46" i="4"/>
  <c r="AH46" i="4"/>
  <c r="AG46" i="4"/>
  <c r="AF46" i="4"/>
  <c r="AE46" i="4"/>
  <c r="AD46" i="4"/>
  <c r="AC46" i="4"/>
  <c r="AB46" i="4"/>
  <c r="AA46" i="4"/>
  <c r="AX45" i="4"/>
  <c r="AW45" i="4"/>
  <c r="AV45" i="4"/>
  <c r="AU45" i="4"/>
  <c r="AT45" i="4"/>
  <c r="AS45" i="4"/>
  <c r="AR45" i="4"/>
  <c r="AQ45" i="4"/>
  <c r="AP45" i="4"/>
  <c r="AO45" i="4"/>
  <c r="AN45" i="4"/>
  <c r="AM45" i="4"/>
  <c r="AL45" i="4"/>
  <c r="AK45" i="4"/>
  <c r="AJ45" i="4"/>
  <c r="AI45" i="4"/>
  <c r="AH45" i="4"/>
  <c r="AG45" i="4"/>
  <c r="AF45" i="4"/>
  <c r="AE45" i="4"/>
  <c r="AD45" i="4"/>
  <c r="AC45" i="4"/>
  <c r="AB45" i="4"/>
  <c r="AA45" i="4"/>
  <c r="AX44" i="4"/>
  <c r="AW44" i="4"/>
  <c r="AV44" i="4"/>
  <c r="AU44" i="4"/>
  <c r="AT44" i="4"/>
  <c r="AS44" i="4"/>
  <c r="AR44" i="4"/>
  <c r="AQ44" i="4"/>
  <c r="AP44" i="4"/>
  <c r="AO44" i="4"/>
  <c r="AN44" i="4"/>
  <c r="AM44" i="4"/>
  <c r="AL44" i="4"/>
  <c r="AK44" i="4"/>
  <c r="AJ44" i="4"/>
  <c r="AI44" i="4"/>
  <c r="AH44" i="4"/>
  <c r="AG44" i="4"/>
  <c r="AF44" i="4"/>
  <c r="AE44" i="4"/>
  <c r="AD44" i="4"/>
  <c r="AC44" i="4"/>
  <c r="AB44" i="4"/>
  <c r="AA44" i="4"/>
  <c r="AX43" i="4"/>
  <c r="AW43" i="4"/>
  <c r="AV43" i="4"/>
  <c r="AU43" i="4"/>
  <c r="AT43" i="4"/>
  <c r="AS43" i="4"/>
  <c r="AR43" i="4"/>
  <c r="AQ43" i="4"/>
  <c r="AP43" i="4"/>
  <c r="AO43" i="4"/>
  <c r="AN43" i="4"/>
  <c r="AM43" i="4"/>
  <c r="AL43" i="4"/>
  <c r="AK43" i="4"/>
  <c r="AJ43" i="4"/>
  <c r="AI43" i="4"/>
  <c r="AH43" i="4"/>
  <c r="AG43" i="4"/>
  <c r="AF43" i="4"/>
  <c r="AE43" i="4"/>
  <c r="AD43" i="4"/>
  <c r="AC43" i="4"/>
  <c r="AB43" i="4"/>
  <c r="AA43" i="4"/>
  <c r="AX42" i="4"/>
  <c r="AW42" i="4"/>
  <c r="AV42" i="4"/>
  <c r="AU42" i="4"/>
  <c r="AT42" i="4"/>
  <c r="AS42" i="4"/>
  <c r="AR42" i="4"/>
  <c r="AQ42" i="4"/>
  <c r="AP42" i="4"/>
  <c r="AO42" i="4"/>
  <c r="AN42" i="4"/>
  <c r="AM42" i="4"/>
  <c r="AL42" i="4"/>
  <c r="AK42" i="4"/>
  <c r="AJ42" i="4"/>
  <c r="AI42" i="4"/>
  <c r="AH42" i="4"/>
  <c r="AG42" i="4"/>
  <c r="AF42" i="4"/>
  <c r="AE42" i="4"/>
  <c r="AD42" i="4"/>
  <c r="AC42" i="4"/>
  <c r="AB42" i="4"/>
  <c r="AA42" i="4"/>
  <c r="AX41" i="4"/>
  <c r="AW41" i="4"/>
  <c r="AV41" i="4"/>
  <c r="AU41" i="4"/>
  <c r="AT41" i="4"/>
  <c r="AS41" i="4"/>
  <c r="AR41" i="4"/>
  <c r="AQ41" i="4"/>
  <c r="AP41" i="4"/>
  <c r="AO41" i="4"/>
  <c r="AN41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AX38" i="4"/>
  <c r="AW38" i="4"/>
  <c r="AV38" i="4"/>
  <c r="AU38" i="4"/>
  <c r="AT38" i="4"/>
  <c r="AS38" i="4"/>
  <c r="AR38" i="4"/>
  <c r="AQ38" i="4"/>
  <c r="AP38" i="4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A38" i="4"/>
  <c r="AX37" i="4"/>
  <c r="AW37" i="4"/>
  <c r="AV37" i="4"/>
  <c r="AU37" i="4"/>
  <c r="AT37" i="4"/>
  <c r="AS37" i="4"/>
  <c r="AR37" i="4"/>
  <c r="AQ37" i="4"/>
  <c r="AP37" i="4"/>
  <c r="AO37" i="4"/>
  <c r="AN37" i="4"/>
  <c r="AM37" i="4"/>
  <c r="AL37" i="4"/>
  <c r="AK37" i="4"/>
  <c r="AJ37" i="4"/>
  <c r="AI37" i="4"/>
  <c r="AH37" i="4"/>
  <c r="AG37" i="4"/>
  <c r="AF37" i="4"/>
  <c r="AE37" i="4"/>
  <c r="AD37" i="4"/>
  <c r="AC37" i="4"/>
  <c r="AB37" i="4"/>
  <c r="AA37" i="4"/>
  <c r="AX36" i="4"/>
  <c r="AW36" i="4"/>
  <c r="AV36" i="4"/>
  <c r="AU36" i="4"/>
  <c r="AT36" i="4"/>
  <c r="AS36" i="4"/>
  <c r="AR36" i="4"/>
  <c r="AQ36" i="4"/>
  <c r="AP36" i="4"/>
  <c r="AO36" i="4"/>
  <c r="AN36" i="4"/>
  <c r="AM36" i="4"/>
  <c r="AL36" i="4"/>
  <c r="AK36" i="4"/>
  <c r="AJ36" i="4"/>
  <c r="AI36" i="4"/>
  <c r="AH36" i="4"/>
  <c r="AG36" i="4"/>
  <c r="AF36" i="4"/>
  <c r="AE36" i="4"/>
  <c r="AD36" i="4"/>
  <c r="AC36" i="4"/>
  <c r="AB36" i="4"/>
  <c r="AA36" i="4"/>
  <c r="AX35" i="4"/>
  <c r="AW35" i="4"/>
  <c r="AV35" i="4"/>
  <c r="AU35" i="4"/>
  <c r="AT35" i="4"/>
  <c r="AS35" i="4"/>
  <c r="AR35" i="4"/>
  <c r="AQ35" i="4"/>
  <c r="AP35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AA35" i="4"/>
  <c r="AX29" i="4"/>
  <c r="AW29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A29" i="4"/>
  <c r="AX28" i="4"/>
  <c r="AW28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A28" i="4"/>
  <c r="AX27" i="4"/>
  <c r="AW27" i="4"/>
  <c r="AV27" i="4"/>
  <c r="AU27" i="4"/>
  <c r="AT27" i="4"/>
  <c r="AS27" i="4"/>
  <c r="AR27" i="4"/>
  <c r="AQ27" i="4"/>
  <c r="AP27" i="4"/>
  <c r="AO27" i="4"/>
  <c r="AN27" i="4"/>
  <c r="AM27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AX26" i="4"/>
  <c r="AW26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A26" i="4"/>
  <c r="AX25" i="4"/>
  <c r="AW25" i="4"/>
  <c r="AV25" i="4"/>
  <c r="AU25" i="4"/>
  <c r="AT25" i="4"/>
  <c r="AS25" i="4"/>
  <c r="AR25" i="4"/>
  <c r="AQ25" i="4"/>
  <c r="AP25" i="4"/>
  <c r="AO25" i="4"/>
  <c r="AN25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A25" i="4"/>
  <c r="AX24" i="4"/>
  <c r="AW24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A24" i="4"/>
  <c r="AX23" i="4"/>
  <c r="AW23" i="4"/>
  <c r="AV23" i="4"/>
  <c r="AU23" i="4"/>
  <c r="AT23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A23" i="4"/>
  <c r="AX22" i="4"/>
  <c r="AW22" i="4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A22" i="4"/>
  <c r="AX21" i="4"/>
  <c r="AW21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AX20" i="4"/>
  <c r="AW20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AX19" i="4"/>
  <c r="AW19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AX18" i="4"/>
  <c r="AW18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AX17" i="4"/>
  <c r="AW17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AX15" i="4"/>
  <c r="AW15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A15" i="4"/>
  <c r="AX14" i="4"/>
  <c r="AW14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AX13" i="4"/>
  <c r="AW13" i="4"/>
  <c r="AV13" i="4"/>
  <c r="AU13" i="4"/>
  <c r="AT13" i="4"/>
  <c r="AS13" i="4"/>
  <c r="AR13" i="4"/>
  <c r="AQ13" i="4"/>
  <c r="AP13" i="4"/>
  <c r="AO13" i="4"/>
  <c r="AN13" i="4"/>
  <c r="AM13" i="4"/>
  <c r="AL13" i="4"/>
  <c r="AK13" i="4"/>
  <c r="AJ13" i="4"/>
  <c r="AI13" i="4"/>
  <c r="AH13" i="4"/>
  <c r="AG13" i="4"/>
  <c r="AF13" i="4"/>
  <c r="AE13" i="4"/>
  <c r="AD13" i="4"/>
  <c r="AC13" i="4"/>
  <c r="AB13" i="4"/>
  <c r="AA13" i="4"/>
  <c r="AX12" i="4"/>
  <c r="AW12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A12" i="4"/>
  <c r="AX11" i="4"/>
  <c r="AW11" i="4"/>
  <c r="AV11" i="4"/>
  <c r="AU11" i="4"/>
  <c r="AT11" i="4"/>
  <c r="AS11" i="4"/>
  <c r="AR11" i="4"/>
  <c r="AQ11" i="4"/>
  <c r="AP11" i="4"/>
  <c r="AO11" i="4"/>
  <c r="AN11" i="4"/>
  <c r="AM11" i="4"/>
  <c r="AL11" i="4"/>
  <c r="AK11" i="4"/>
  <c r="AJ11" i="4"/>
  <c r="AI11" i="4"/>
  <c r="AH11" i="4"/>
  <c r="AG11" i="4"/>
  <c r="AF11" i="4"/>
  <c r="AE11" i="4"/>
  <c r="AD11" i="4"/>
  <c r="AC11" i="4"/>
  <c r="AB11" i="4"/>
  <c r="AA11" i="4"/>
  <c r="AX10" i="4"/>
  <c r="AW10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AX9" i="4"/>
  <c r="AW9" i="4"/>
  <c r="AV9" i="4"/>
  <c r="AU9" i="4"/>
  <c r="AT9" i="4"/>
  <c r="AS9" i="4"/>
  <c r="AR9" i="4"/>
  <c r="AQ9" i="4"/>
  <c r="AP9" i="4"/>
  <c r="AO9" i="4"/>
  <c r="AN9" i="4"/>
  <c r="AM9" i="4"/>
  <c r="AL9" i="4"/>
  <c r="AK9" i="4"/>
  <c r="AJ9" i="4"/>
  <c r="AI9" i="4"/>
  <c r="AH9" i="4"/>
  <c r="AG9" i="4"/>
  <c r="AF9" i="4"/>
  <c r="AE9" i="4"/>
  <c r="AD9" i="4"/>
  <c r="AC9" i="4"/>
  <c r="AB9" i="4"/>
  <c r="AA9" i="4"/>
  <c r="AX8" i="4"/>
  <c r="AW8" i="4"/>
  <c r="AV8" i="4"/>
  <c r="AU8" i="4"/>
  <c r="AT8" i="4"/>
  <c r="AS8" i="4"/>
  <c r="AR8" i="4"/>
  <c r="AQ8" i="4"/>
  <c r="AP8" i="4"/>
  <c r="AO8" i="4"/>
  <c r="AN8" i="4"/>
  <c r="AM8" i="4"/>
  <c r="AL8" i="4"/>
  <c r="AK8" i="4"/>
  <c r="AJ8" i="4"/>
  <c r="AI8" i="4"/>
  <c r="AH8" i="4"/>
  <c r="AG8" i="4"/>
  <c r="AF8" i="4"/>
  <c r="AE8" i="4"/>
  <c r="AD8" i="4"/>
  <c r="AC8" i="4"/>
  <c r="AB8" i="4"/>
  <c r="AA8" i="4"/>
  <c r="AX7" i="4"/>
  <c r="AW7" i="4"/>
  <c r="AV7" i="4"/>
  <c r="AU7" i="4"/>
  <c r="AT7" i="4"/>
  <c r="AS7" i="4"/>
  <c r="AR7" i="4"/>
  <c r="AQ7" i="4"/>
  <c r="AP7" i="4"/>
  <c r="AO7" i="4"/>
  <c r="AN7" i="4"/>
  <c r="AM7" i="4"/>
  <c r="AL7" i="4"/>
  <c r="AK7" i="4"/>
  <c r="AJ7" i="4"/>
  <c r="AI7" i="4"/>
  <c r="AH7" i="4"/>
  <c r="AG7" i="4"/>
  <c r="AF7" i="4"/>
  <c r="AE7" i="4"/>
  <c r="AD7" i="4"/>
  <c r="AC7" i="4"/>
  <c r="AB7" i="4"/>
  <c r="AA7" i="4"/>
  <c r="AX6" i="4"/>
  <c r="AW6" i="4"/>
  <c r="AV6" i="4"/>
  <c r="AU6" i="4"/>
  <c r="AT6" i="4"/>
  <c r="AS6" i="4"/>
  <c r="AR6" i="4"/>
  <c r="AQ6" i="4"/>
  <c r="AP6" i="4"/>
  <c r="AO6" i="4"/>
  <c r="AN6" i="4"/>
  <c r="AM6" i="4"/>
  <c r="AL6" i="4"/>
  <c r="AK6" i="4"/>
  <c r="AJ6" i="4"/>
  <c r="AI6" i="4"/>
  <c r="AH6" i="4"/>
  <c r="AG6" i="4"/>
  <c r="AF6" i="4"/>
  <c r="AE6" i="4"/>
  <c r="AD6" i="4"/>
  <c r="AC6" i="4"/>
  <c r="AB6" i="4"/>
  <c r="AA6" i="4"/>
  <c r="BV58" i="3"/>
  <c r="BU58" i="3"/>
  <c r="BT58" i="3"/>
  <c r="BS58" i="3"/>
  <c r="BR58" i="3"/>
  <c r="BQ58" i="3"/>
  <c r="BP58" i="3"/>
  <c r="BO58" i="3"/>
  <c r="BN58" i="3"/>
  <c r="BM58" i="3"/>
  <c r="BL58" i="3"/>
  <c r="BK58" i="3"/>
  <c r="BJ58" i="3"/>
  <c r="BI58" i="3"/>
  <c r="BH58" i="3"/>
  <c r="BG58" i="3"/>
  <c r="BF58" i="3"/>
  <c r="BE58" i="3"/>
  <c r="BD58" i="3"/>
  <c r="BC58" i="3"/>
  <c r="BB58" i="3"/>
  <c r="BA58" i="3"/>
  <c r="AZ58" i="3"/>
  <c r="AY58" i="3"/>
  <c r="BV57" i="3"/>
  <c r="BU57" i="3"/>
  <c r="BT57" i="3"/>
  <c r="BS57" i="3"/>
  <c r="BR57" i="3"/>
  <c r="BQ57" i="3"/>
  <c r="BP57" i="3"/>
  <c r="BO57" i="3"/>
  <c r="BN57" i="3"/>
  <c r="BM57" i="3"/>
  <c r="BL57" i="3"/>
  <c r="BK57" i="3"/>
  <c r="BJ57" i="3"/>
  <c r="BI57" i="3"/>
  <c r="BH57" i="3"/>
  <c r="BG57" i="3"/>
  <c r="BF57" i="3"/>
  <c r="BE57" i="3"/>
  <c r="BD57" i="3"/>
  <c r="BC57" i="3"/>
  <c r="BB57" i="3"/>
  <c r="BA57" i="3"/>
  <c r="AZ57" i="3"/>
  <c r="AY57" i="3"/>
  <c r="BV56" i="3"/>
  <c r="BU56" i="3"/>
  <c r="BT56" i="3"/>
  <c r="BS56" i="3"/>
  <c r="BR56" i="3"/>
  <c r="BQ56" i="3"/>
  <c r="BP56" i="3"/>
  <c r="BO56" i="3"/>
  <c r="BN56" i="3"/>
  <c r="BM56" i="3"/>
  <c r="BL56" i="3"/>
  <c r="BK56" i="3"/>
  <c r="BJ56" i="3"/>
  <c r="BI56" i="3"/>
  <c r="BH56" i="3"/>
  <c r="BG56" i="3"/>
  <c r="BF56" i="3"/>
  <c r="BE56" i="3"/>
  <c r="BD56" i="3"/>
  <c r="BC56" i="3"/>
  <c r="BB56" i="3"/>
  <c r="BA56" i="3"/>
  <c r="AZ56" i="3"/>
  <c r="AY56" i="3"/>
  <c r="BV55" i="3"/>
  <c r="BU55" i="3"/>
  <c r="BT55" i="3"/>
  <c r="BS55" i="3"/>
  <c r="BR55" i="3"/>
  <c r="BQ55" i="3"/>
  <c r="BP55" i="3"/>
  <c r="BO55" i="3"/>
  <c r="BN55" i="3"/>
  <c r="BM55" i="3"/>
  <c r="BL55" i="3"/>
  <c r="BK55" i="3"/>
  <c r="BJ55" i="3"/>
  <c r="BI55" i="3"/>
  <c r="BH55" i="3"/>
  <c r="BG55" i="3"/>
  <c r="BF55" i="3"/>
  <c r="BE55" i="3"/>
  <c r="BD55" i="3"/>
  <c r="BC55" i="3"/>
  <c r="BB55" i="3"/>
  <c r="BA55" i="3"/>
  <c r="AZ55" i="3"/>
  <c r="AY55" i="3"/>
  <c r="BV54" i="3"/>
  <c r="BU54" i="3"/>
  <c r="BT54" i="3"/>
  <c r="BS54" i="3"/>
  <c r="BR54" i="3"/>
  <c r="BQ54" i="3"/>
  <c r="BP54" i="3"/>
  <c r="BO54" i="3"/>
  <c r="BN54" i="3"/>
  <c r="BM54" i="3"/>
  <c r="BL54" i="3"/>
  <c r="BK54" i="3"/>
  <c r="BJ54" i="3"/>
  <c r="BI54" i="3"/>
  <c r="BH54" i="3"/>
  <c r="BG54" i="3"/>
  <c r="BF54" i="3"/>
  <c r="BE54" i="3"/>
  <c r="BD54" i="3"/>
  <c r="BC54" i="3"/>
  <c r="BB54" i="3"/>
  <c r="BA54" i="3"/>
  <c r="AZ54" i="3"/>
  <c r="AY54" i="3"/>
  <c r="BV53" i="3"/>
  <c r="BU53" i="3"/>
  <c r="BT53" i="3"/>
  <c r="BS53" i="3"/>
  <c r="BR53" i="3"/>
  <c r="BQ53" i="3"/>
  <c r="BP53" i="3"/>
  <c r="BO53" i="3"/>
  <c r="BN53" i="3"/>
  <c r="BM53" i="3"/>
  <c r="BL53" i="3"/>
  <c r="BK53" i="3"/>
  <c r="BJ53" i="3"/>
  <c r="BI53" i="3"/>
  <c r="BH53" i="3"/>
  <c r="BG53" i="3"/>
  <c r="BF53" i="3"/>
  <c r="BE53" i="3"/>
  <c r="BD53" i="3"/>
  <c r="BC53" i="3"/>
  <c r="BB53" i="3"/>
  <c r="BA53" i="3"/>
  <c r="AZ53" i="3"/>
  <c r="AY53" i="3"/>
  <c r="BV52" i="3"/>
  <c r="BU52" i="3"/>
  <c r="BT52" i="3"/>
  <c r="BS52" i="3"/>
  <c r="BR52" i="3"/>
  <c r="BQ52" i="3"/>
  <c r="BP52" i="3"/>
  <c r="BO52" i="3"/>
  <c r="BN52" i="3"/>
  <c r="BM52" i="3"/>
  <c r="BL52" i="3"/>
  <c r="BK52" i="3"/>
  <c r="BJ52" i="3"/>
  <c r="BI52" i="3"/>
  <c r="BH52" i="3"/>
  <c r="BG52" i="3"/>
  <c r="BF52" i="3"/>
  <c r="BE52" i="3"/>
  <c r="BD52" i="3"/>
  <c r="BC52" i="3"/>
  <c r="BB52" i="3"/>
  <c r="BA52" i="3"/>
  <c r="AZ52" i="3"/>
  <c r="AY52" i="3"/>
  <c r="BV51" i="3"/>
  <c r="BU51" i="3"/>
  <c r="BT51" i="3"/>
  <c r="BS51" i="3"/>
  <c r="BR51" i="3"/>
  <c r="BQ51" i="3"/>
  <c r="BP51" i="3"/>
  <c r="BO51" i="3"/>
  <c r="BN51" i="3"/>
  <c r="BM51" i="3"/>
  <c r="BL51" i="3"/>
  <c r="BK51" i="3"/>
  <c r="BJ51" i="3"/>
  <c r="BI51" i="3"/>
  <c r="BH51" i="3"/>
  <c r="BG51" i="3"/>
  <c r="BF51" i="3"/>
  <c r="BE51" i="3"/>
  <c r="BD51" i="3"/>
  <c r="BC51" i="3"/>
  <c r="BB51" i="3"/>
  <c r="BA51" i="3"/>
  <c r="AZ51" i="3"/>
  <c r="AY51" i="3"/>
  <c r="BV50" i="3"/>
  <c r="BU50" i="3"/>
  <c r="BT50" i="3"/>
  <c r="BS50" i="3"/>
  <c r="BR50" i="3"/>
  <c r="BQ50" i="3"/>
  <c r="BP50" i="3"/>
  <c r="BO50" i="3"/>
  <c r="BN50" i="3"/>
  <c r="BM50" i="3"/>
  <c r="BL50" i="3"/>
  <c r="BK50" i="3"/>
  <c r="BJ50" i="3"/>
  <c r="BI50" i="3"/>
  <c r="BH50" i="3"/>
  <c r="BG50" i="3"/>
  <c r="BF50" i="3"/>
  <c r="BE50" i="3"/>
  <c r="BD50" i="3"/>
  <c r="BC50" i="3"/>
  <c r="BB50" i="3"/>
  <c r="BA50" i="3"/>
  <c r="AZ50" i="3"/>
  <c r="AY50" i="3"/>
  <c r="BV49" i="3"/>
  <c r="BU49" i="3"/>
  <c r="BT49" i="3"/>
  <c r="BS49" i="3"/>
  <c r="BR49" i="3"/>
  <c r="BQ49" i="3"/>
  <c r="BP49" i="3"/>
  <c r="BO49" i="3"/>
  <c r="BN49" i="3"/>
  <c r="BM49" i="3"/>
  <c r="BL49" i="3"/>
  <c r="BK49" i="3"/>
  <c r="BJ49" i="3"/>
  <c r="BI49" i="3"/>
  <c r="BH49" i="3"/>
  <c r="BG49" i="3"/>
  <c r="BF49" i="3"/>
  <c r="BE49" i="3"/>
  <c r="BD49" i="3"/>
  <c r="BC49" i="3"/>
  <c r="BB49" i="3"/>
  <c r="BA49" i="3"/>
  <c r="AZ49" i="3"/>
  <c r="AY49" i="3"/>
  <c r="BV48" i="3"/>
  <c r="BU48" i="3"/>
  <c r="BT48" i="3"/>
  <c r="BS48" i="3"/>
  <c r="BR48" i="3"/>
  <c r="BQ48" i="3"/>
  <c r="BP48" i="3"/>
  <c r="BO48" i="3"/>
  <c r="BN48" i="3"/>
  <c r="BM48" i="3"/>
  <c r="BL48" i="3"/>
  <c r="BK48" i="3"/>
  <c r="BJ48" i="3"/>
  <c r="BI48" i="3"/>
  <c r="BH48" i="3"/>
  <c r="BG48" i="3"/>
  <c r="BF48" i="3"/>
  <c r="BE48" i="3"/>
  <c r="BD48" i="3"/>
  <c r="BC48" i="3"/>
  <c r="BB48" i="3"/>
  <c r="BA48" i="3"/>
  <c r="AZ48" i="3"/>
  <c r="AY48" i="3"/>
  <c r="BV47" i="3"/>
  <c r="BU47" i="3"/>
  <c r="BT47" i="3"/>
  <c r="BS47" i="3"/>
  <c r="BR47" i="3"/>
  <c r="BQ47" i="3"/>
  <c r="BP47" i="3"/>
  <c r="BO47" i="3"/>
  <c r="BN47" i="3"/>
  <c r="BM47" i="3"/>
  <c r="BL47" i="3"/>
  <c r="BK47" i="3"/>
  <c r="BJ47" i="3"/>
  <c r="BI47" i="3"/>
  <c r="BH47" i="3"/>
  <c r="BG47" i="3"/>
  <c r="BF47" i="3"/>
  <c r="BE47" i="3"/>
  <c r="BD47" i="3"/>
  <c r="BC47" i="3"/>
  <c r="BB47" i="3"/>
  <c r="BA47" i="3"/>
  <c r="AZ47" i="3"/>
  <c r="AY47" i="3"/>
  <c r="BV46" i="3"/>
  <c r="BU46" i="3"/>
  <c r="BT46" i="3"/>
  <c r="BS46" i="3"/>
  <c r="BR46" i="3"/>
  <c r="BQ46" i="3"/>
  <c r="BP46" i="3"/>
  <c r="BO46" i="3"/>
  <c r="BN46" i="3"/>
  <c r="BM46" i="3"/>
  <c r="BL46" i="3"/>
  <c r="BK46" i="3"/>
  <c r="BJ46" i="3"/>
  <c r="BI46" i="3"/>
  <c r="BH46" i="3"/>
  <c r="BG46" i="3"/>
  <c r="BF46" i="3"/>
  <c r="BE46" i="3"/>
  <c r="BD46" i="3"/>
  <c r="BC46" i="3"/>
  <c r="BB46" i="3"/>
  <c r="BA46" i="3"/>
  <c r="AZ46" i="3"/>
  <c r="AY46" i="3"/>
  <c r="BV45" i="3"/>
  <c r="BU45" i="3"/>
  <c r="BT45" i="3"/>
  <c r="BS45" i="3"/>
  <c r="BR45" i="3"/>
  <c r="BQ45" i="3"/>
  <c r="BP45" i="3"/>
  <c r="BO45" i="3"/>
  <c r="BN45" i="3"/>
  <c r="BM45" i="3"/>
  <c r="BL45" i="3"/>
  <c r="BK45" i="3"/>
  <c r="BJ45" i="3"/>
  <c r="BI45" i="3"/>
  <c r="BH45" i="3"/>
  <c r="BG45" i="3"/>
  <c r="BF45" i="3"/>
  <c r="BE45" i="3"/>
  <c r="BD45" i="3"/>
  <c r="BC45" i="3"/>
  <c r="BB45" i="3"/>
  <c r="BA45" i="3"/>
  <c r="AZ45" i="3"/>
  <c r="AY45" i="3"/>
  <c r="BV44" i="3"/>
  <c r="BU44" i="3"/>
  <c r="BT44" i="3"/>
  <c r="BS44" i="3"/>
  <c r="BR44" i="3"/>
  <c r="BQ44" i="3"/>
  <c r="BP44" i="3"/>
  <c r="BO44" i="3"/>
  <c r="BN44" i="3"/>
  <c r="BM44" i="3"/>
  <c r="BL44" i="3"/>
  <c r="BK44" i="3"/>
  <c r="BJ44" i="3"/>
  <c r="BI44" i="3"/>
  <c r="BH44" i="3"/>
  <c r="BG44" i="3"/>
  <c r="BF44" i="3"/>
  <c r="BE44" i="3"/>
  <c r="BD44" i="3"/>
  <c r="BC44" i="3"/>
  <c r="BB44" i="3"/>
  <c r="BA44" i="3"/>
  <c r="AZ44" i="3"/>
  <c r="AY44" i="3"/>
  <c r="BV43" i="3"/>
  <c r="BU43" i="3"/>
  <c r="BT43" i="3"/>
  <c r="BS43" i="3"/>
  <c r="BR43" i="3"/>
  <c r="BQ43" i="3"/>
  <c r="BP43" i="3"/>
  <c r="BO43" i="3"/>
  <c r="BN43" i="3"/>
  <c r="BM43" i="3"/>
  <c r="BL43" i="3"/>
  <c r="BK43" i="3"/>
  <c r="BJ43" i="3"/>
  <c r="BI43" i="3"/>
  <c r="BH43" i="3"/>
  <c r="BG43" i="3"/>
  <c r="BF43" i="3"/>
  <c r="BE43" i="3"/>
  <c r="BD43" i="3"/>
  <c r="BC43" i="3"/>
  <c r="BB43" i="3"/>
  <c r="BA43" i="3"/>
  <c r="AZ43" i="3"/>
  <c r="AY43" i="3"/>
  <c r="BV42" i="3"/>
  <c r="BU42" i="3"/>
  <c r="BT42" i="3"/>
  <c r="BS42" i="3"/>
  <c r="BR42" i="3"/>
  <c r="BQ42" i="3"/>
  <c r="BP42" i="3"/>
  <c r="BO42" i="3"/>
  <c r="BN42" i="3"/>
  <c r="BM42" i="3"/>
  <c r="BL42" i="3"/>
  <c r="BK42" i="3"/>
  <c r="BJ42" i="3"/>
  <c r="BI42" i="3"/>
  <c r="BH42" i="3"/>
  <c r="BG42" i="3"/>
  <c r="BF42" i="3"/>
  <c r="BE42" i="3"/>
  <c r="BD42" i="3"/>
  <c r="BC42" i="3"/>
  <c r="BB42" i="3"/>
  <c r="BA42" i="3"/>
  <c r="AZ42" i="3"/>
  <c r="AY42" i="3"/>
  <c r="BV41" i="3"/>
  <c r="BU41" i="3"/>
  <c r="BT41" i="3"/>
  <c r="BS41" i="3"/>
  <c r="BR41" i="3"/>
  <c r="BQ41" i="3"/>
  <c r="BP41" i="3"/>
  <c r="BO41" i="3"/>
  <c r="BN41" i="3"/>
  <c r="BM41" i="3"/>
  <c r="BL41" i="3"/>
  <c r="BK41" i="3"/>
  <c r="BJ41" i="3"/>
  <c r="BI41" i="3"/>
  <c r="BH41" i="3"/>
  <c r="BG41" i="3"/>
  <c r="BF41" i="3"/>
  <c r="BE41" i="3"/>
  <c r="BD41" i="3"/>
  <c r="BC41" i="3"/>
  <c r="BB41" i="3"/>
  <c r="BA41" i="3"/>
  <c r="AZ41" i="3"/>
  <c r="AY41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BV38" i="3"/>
  <c r="BU38" i="3"/>
  <c r="BT38" i="3"/>
  <c r="BS38" i="3"/>
  <c r="BR38" i="3"/>
  <c r="BQ38" i="3"/>
  <c r="BP38" i="3"/>
  <c r="BO38" i="3"/>
  <c r="BN38" i="3"/>
  <c r="BM38" i="3"/>
  <c r="BL38" i="3"/>
  <c r="BK38" i="3"/>
  <c r="BJ38" i="3"/>
  <c r="BI38" i="3"/>
  <c r="BH38" i="3"/>
  <c r="BG38" i="3"/>
  <c r="BF38" i="3"/>
  <c r="BE38" i="3"/>
  <c r="BD38" i="3"/>
  <c r="BC38" i="3"/>
  <c r="BB38" i="3"/>
  <c r="BA38" i="3"/>
  <c r="AZ38" i="3"/>
  <c r="AY38" i="3"/>
  <c r="BV37" i="3"/>
  <c r="BU37" i="3"/>
  <c r="BT37" i="3"/>
  <c r="BS37" i="3"/>
  <c r="BR37" i="3"/>
  <c r="BQ37" i="3"/>
  <c r="BP37" i="3"/>
  <c r="BO37" i="3"/>
  <c r="BN37" i="3"/>
  <c r="BM37" i="3"/>
  <c r="BL37" i="3"/>
  <c r="BK37" i="3"/>
  <c r="BJ37" i="3"/>
  <c r="BI37" i="3"/>
  <c r="BH37" i="3"/>
  <c r="BG37" i="3"/>
  <c r="BF37" i="3"/>
  <c r="BE37" i="3"/>
  <c r="BD37" i="3"/>
  <c r="BC37" i="3"/>
  <c r="BB37" i="3"/>
  <c r="BA37" i="3"/>
  <c r="AZ37" i="3"/>
  <c r="AY37" i="3"/>
  <c r="BV36" i="3"/>
  <c r="BU36" i="3"/>
  <c r="BT36" i="3"/>
  <c r="BS36" i="3"/>
  <c r="BR36" i="3"/>
  <c r="BQ36" i="3"/>
  <c r="BP36" i="3"/>
  <c r="BO36" i="3"/>
  <c r="BN36" i="3"/>
  <c r="BM36" i="3"/>
  <c r="BL36" i="3"/>
  <c r="BK36" i="3"/>
  <c r="BJ36" i="3"/>
  <c r="BI36" i="3"/>
  <c r="BH36" i="3"/>
  <c r="BG36" i="3"/>
  <c r="BF36" i="3"/>
  <c r="BE36" i="3"/>
  <c r="BD36" i="3"/>
  <c r="BC36" i="3"/>
  <c r="BB36" i="3"/>
  <c r="BA36" i="3"/>
  <c r="AZ36" i="3"/>
  <c r="AY36" i="3"/>
  <c r="BV35" i="3"/>
  <c r="BU35" i="3"/>
  <c r="BT35" i="3"/>
  <c r="BS35" i="3"/>
  <c r="BR35" i="3"/>
  <c r="BQ35" i="3"/>
  <c r="BP35" i="3"/>
  <c r="BO35" i="3"/>
  <c r="BN35" i="3"/>
  <c r="BM35" i="3"/>
  <c r="BL35" i="3"/>
  <c r="BK35" i="3"/>
  <c r="BJ35" i="3"/>
  <c r="BI35" i="3"/>
  <c r="BH35" i="3"/>
  <c r="BG35" i="3"/>
  <c r="BF35" i="3"/>
  <c r="BE35" i="3"/>
  <c r="BD35" i="3"/>
  <c r="BC35" i="3"/>
  <c r="BB35" i="3"/>
  <c r="BA35" i="3"/>
  <c r="AZ35" i="3"/>
  <c r="AY35" i="3"/>
  <c r="AY7" i="3"/>
  <c r="AZ7" i="3"/>
  <c r="BA7" i="3"/>
  <c r="BB7" i="3"/>
  <c r="BC7" i="3"/>
  <c r="BD7" i="3"/>
  <c r="BE7" i="3"/>
  <c r="BF7" i="3"/>
  <c r="BG7" i="3"/>
  <c r="BH7" i="3"/>
  <c r="BI7" i="3"/>
  <c r="BJ7" i="3"/>
  <c r="BK7" i="3"/>
  <c r="BL7" i="3"/>
  <c r="BM7" i="3"/>
  <c r="BN7" i="3"/>
  <c r="BO7" i="3"/>
  <c r="BP7" i="3"/>
  <c r="BQ7" i="3"/>
  <c r="BR7" i="3"/>
  <c r="BS7" i="3"/>
  <c r="BT7" i="3"/>
  <c r="BU7" i="3"/>
  <c r="BV7" i="3"/>
  <c r="AY8" i="3"/>
  <c r="AZ8" i="3"/>
  <c r="BA8" i="3"/>
  <c r="BB8" i="3"/>
  <c r="BC8" i="3"/>
  <c r="BD8" i="3"/>
  <c r="BE8" i="3"/>
  <c r="BF8" i="3"/>
  <c r="BG8" i="3"/>
  <c r="BH8" i="3"/>
  <c r="BI8" i="3"/>
  <c r="BJ8" i="3"/>
  <c r="BK8" i="3"/>
  <c r="BL8" i="3"/>
  <c r="BM8" i="3"/>
  <c r="BN8" i="3"/>
  <c r="BO8" i="3"/>
  <c r="BP8" i="3"/>
  <c r="BQ8" i="3"/>
  <c r="BR8" i="3"/>
  <c r="BS8" i="3"/>
  <c r="BT8" i="3"/>
  <c r="BU8" i="3"/>
  <c r="BV8" i="3"/>
  <c r="AY9" i="3"/>
  <c r="AZ9" i="3"/>
  <c r="BA9" i="3"/>
  <c r="BB9" i="3"/>
  <c r="BC9" i="3"/>
  <c r="BD9" i="3"/>
  <c r="BE9" i="3"/>
  <c r="BF9" i="3"/>
  <c r="BG9" i="3"/>
  <c r="BH9" i="3"/>
  <c r="BI9" i="3"/>
  <c r="BJ9" i="3"/>
  <c r="BK9" i="3"/>
  <c r="BL9" i="3"/>
  <c r="BM9" i="3"/>
  <c r="BN9" i="3"/>
  <c r="BO9" i="3"/>
  <c r="BP9" i="3"/>
  <c r="BQ9" i="3"/>
  <c r="BR9" i="3"/>
  <c r="BS9" i="3"/>
  <c r="BT9" i="3"/>
  <c r="BU9" i="3"/>
  <c r="BV9" i="3"/>
  <c r="AY10" i="3"/>
  <c r="AZ10" i="3"/>
  <c r="BA10" i="3"/>
  <c r="BB10" i="3"/>
  <c r="BC10" i="3"/>
  <c r="BD10" i="3"/>
  <c r="BE10" i="3"/>
  <c r="BF10" i="3"/>
  <c r="BG10" i="3"/>
  <c r="BH10" i="3"/>
  <c r="BI10" i="3"/>
  <c r="BJ10" i="3"/>
  <c r="BK10" i="3"/>
  <c r="BL10" i="3"/>
  <c r="BM10" i="3"/>
  <c r="BN10" i="3"/>
  <c r="BO10" i="3"/>
  <c r="BP10" i="3"/>
  <c r="BQ10" i="3"/>
  <c r="BR10" i="3"/>
  <c r="BS10" i="3"/>
  <c r="BT10" i="3"/>
  <c r="BU10" i="3"/>
  <c r="BV10" i="3"/>
  <c r="AY11" i="3"/>
  <c r="AZ11" i="3"/>
  <c r="BA11" i="3"/>
  <c r="BB11" i="3"/>
  <c r="BC11" i="3"/>
  <c r="BD11" i="3"/>
  <c r="BE11" i="3"/>
  <c r="BF11" i="3"/>
  <c r="BG11" i="3"/>
  <c r="BH11" i="3"/>
  <c r="BI11" i="3"/>
  <c r="BJ11" i="3"/>
  <c r="BK11" i="3"/>
  <c r="BL11" i="3"/>
  <c r="BM11" i="3"/>
  <c r="BN11" i="3"/>
  <c r="BO11" i="3"/>
  <c r="BP11" i="3"/>
  <c r="BQ11" i="3"/>
  <c r="BR11" i="3"/>
  <c r="BS11" i="3"/>
  <c r="BT11" i="3"/>
  <c r="BU11" i="3"/>
  <c r="BV11" i="3"/>
  <c r="AY12" i="3"/>
  <c r="AZ12" i="3"/>
  <c r="BA12" i="3"/>
  <c r="BB12" i="3"/>
  <c r="BC12" i="3"/>
  <c r="BD12" i="3"/>
  <c r="BE12" i="3"/>
  <c r="BF12" i="3"/>
  <c r="BG12" i="3"/>
  <c r="BH12" i="3"/>
  <c r="BI12" i="3"/>
  <c r="BJ12" i="3"/>
  <c r="BK12" i="3"/>
  <c r="BL12" i="3"/>
  <c r="BM12" i="3"/>
  <c r="BN12" i="3"/>
  <c r="BO12" i="3"/>
  <c r="BP12" i="3"/>
  <c r="BQ12" i="3"/>
  <c r="BR12" i="3"/>
  <c r="BS12" i="3"/>
  <c r="BT12" i="3"/>
  <c r="BU12" i="3"/>
  <c r="BV12" i="3"/>
  <c r="AY13" i="3"/>
  <c r="AZ13" i="3"/>
  <c r="BA13" i="3"/>
  <c r="BB13" i="3"/>
  <c r="BC13" i="3"/>
  <c r="BD13" i="3"/>
  <c r="BE13" i="3"/>
  <c r="BF13" i="3"/>
  <c r="BG13" i="3"/>
  <c r="BH13" i="3"/>
  <c r="BI13" i="3"/>
  <c r="BJ13" i="3"/>
  <c r="BK13" i="3"/>
  <c r="BL13" i="3"/>
  <c r="BM13" i="3"/>
  <c r="BN13" i="3"/>
  <c r="BO13" i="3"/>
  <c r="BP13" i="3"/>
  <c r="BQ13" i="3"/>
  <c r="BR13" i="3"/>
  <c r="BS13" i="3"/>
  <c r="BT13" i="3"/>
  <c r="BU13" i="3"/>
  <c r="BV13" i="3"/>
  <c r="AY14" i="3"/>
  <c r="AZ14" i="3"/>
  <c r="BA14" i="3"/>
  <c r="BB14" i="3"/>
  <c r="BC14" i="3"/>
  <c r="BD14" i="3"/>
  <c r="BE14" i="3"/>
  <c r="BF14" i="3"/>
  <c r="BG14" i="3"/>
  <c r="BH14" i="3"/>
  <c r="BI14" i="3"/>
  <c r="BJ14" i="3"/>
  <c r="BK14" i="3"/>
  <c r="BL14" i="3"/>
  <c r="BM14" i="3"/>
  <c r="BN14" i="3"/>
  <c r="BO14" i="3"/>
  <c r="BP14" i="3"/>
  <c r="BQ14" i="3"/>
  <c r="BR14" i="3"/>
  <c r="BS14" i="3"/>
  <c r="BT14" i="3"/>
  <c r="BU14" i="3"/>
  <c r="BV14" i="3"/>
  <c r="AY15" i="3"/>
  <c r="AZ15" i="3"/>
  <c r="BA15" i="3"/>
  <c r="BB15" i="3"/>
  <c r="BC15" i="3"/>
  <c r="BD15" i="3"/>
  <c r="BE15" i="3"/>
  <c r="BF15" i="3"/>
  <c r="BG15" i="3"/>
  <c r="BH15" i="3"/>
  <c r="BI15" i="3"/>
  <c r="BJ15" i="3"/>
  <c r="BK15" i="3"/>
  <c r="BL15" i="3"/>
  <c r="BM15" i="3"/>
  <c r="BN15" i="3"/>
  <c r="BO15" i="3"/>
  <c r="BP15" i="3"/>
  <c r="BQ15" i="3"/>
  <c r="BR15" i="3"/>
  <c r="BS15" i="3"/>
  <c r="BT15" i="3"/>
  <c r="BU15" i="3"/>
  <c r="BV15" i="3"/>
  <c r="AY16" i="3"/>
  <c r="AZ16" i="3"/>
  <c r="BA16" i="3"/>
  <c r="BB16" i="3"/>
  <c r="BC16" i="3"/>
  <c r="BD16" i="3"/>
  <c r="BE16" i="3"/>
  <c r="BF16" i="3"/>
  <c r="BG16" i="3"/>
  <c r="BH16" i="3"/>
  <c r="BI16" i="3"/>
  <c r="BJ16" i="3"/>
  <c r="BK16" i="3"/>
  <c r="BL16" i="3"/>
  <c r="BM16" i="3"/>
  <c r="BN16" i="3"/>
  <c r="BO16" i="3"/>
  <c r="BP16" i="3"/>
  <c r="BQ16" i="3"/>
  <c r="BR16" i="3"/>
  <c r="BS16" i="3"/>
  <c r="BT16" i="3"/>
  <c r="BU16" i="3"/>
  <c r="BV16" i="3"/>
  <c r="AY17" i="3"/>
  <c r="AZ17" i="3"/>
  <c r="BA17" i="3"/>
  <c r="BB17" i="3"/>
  <c r="BC17" i="3"/>
  <c r="BD17" i="3"/>
  <c r="BE17" i="3"/>
  <c r="BF17" i="3"/>
  <c r="BG17" i="3"/>
  <c r="BH17" i="3"/>
  <c r="BI17" i="3"/>
  <c r="BJ17" i="3"/>
  <c r="BK17" i="3"/>
  <c r="BL17" i="3"/>
  <c r="BM17" i="3"/>
  <c r="BN17" i="3"/>
  <c r="BO17" i="3"/>
  <c r="BP17" i="3"/>
  <c r="BQ17" i="3"/>
  <c r="BR17" i="3"/>
  <c r="BS17" i="3"/>
  <c r="BT17" i="3"/>
  <c r="BU17" i="3"/>
  <c r="BV17" i="3"/>
  <c r="AY18" i="3"/>
  <c r="AZ18" i="3"/>
  <c r="BA18" i="3"/>
  <c r="BB18" i="3"/>
  <c r="BC18" i="3"/>
  <c r="BD18" i="3"/>
  <c r="BE18" i="3"/>
  <c r="BF18" i="3"/>
  <c r="BG18" i="3"/>
  <c r="BH18" i="3"/>
  <c r="BI18" i="3"/>
  <c r="BJ18" i="3"/>
  <c r="BK18" i="3"/>
  <c r="BL18" i="3"/>
  <c r="BM18" i="3"/>
  <c r="BN18" i="3"/>
  <c r="BO18" i="3"/>
  <c r="BP18" i="3"/>
  <c r="BQ18" i="3"/>
  <c r="BR18" i="3"/>
  <c r="BS18" i="3"/>
  <c r="BT18" i="3"/>
  <c r="BU18" i="3"/>
  <c r="BV18" i="3"/>
  <c r="AY19" i="3"/>
  <c r="AZ19" i="3"/>
  <c r="BA19" i="3"/>
  <c r="BB19" i="3"/>
  <c r="BC19" i="3"/>
  <c r="BD19" i="3"/>
  <c r="BE19" i="3"/>
  <c r="BF19" i="3"/>
  <c r="BG19" i="3"/>
  <c r="BH19" i="3"/>
  <c r="BI19" i="3"/>
  <c r="BJ19" i="3"/>
  <c r="BK19" i="3"/>
  <c r="BL19" i="3"/>
  <c r="BM19" i="3"/>
  <c r="BN19" i="3"/>
  <c r="BO19" i="3"/>
  <c r="BP19" i="3"/>
  <c r="BQ19" i="3"/>
  <c r="BR19" i="3"/>
  <c r="BS19" i="3"/>
  <c r="BT19" i="3"/>
  <c r="BU19" i="3"/>
  <c r="BV19" i="3"/>
  <c r="AY20" i="3"/>
  <c r="AZ20" i="3"/>
  <c r="BA20" i="3"/>
  <c r="BB20" i="3"/>
  <c r="BC20" i="3"/>
  <c r="BD20" i="3"/>
  <c r="BE20" i="3"/>
  <c r="BF20" i="3"/>
  <c r="BG20" i="3"/>
  <c r="BH20" i="3"/>
  <c r="BI20" i="3"/>
  <c r="BJ20" i="3"/>
  <c r="BK20" i="3"/>
  <c r="BL20" i="3"/>
  <c r="BM20" i="3"/>
  <c r="BN20" i="3"/>
  <c r="BO20" i="3"/>
  <c r="BP20" i="3"/>
  <c r="BQ20" i="3"/>
  <c r="BR20" i="3"/>
  <c r="BS20" i="3"/>
  <c r="BT20" i="3"/>
  <c r="BU20" i="3"/>
  <c r="BV20" i="3"/>
  <c r="AY21" i="3"/>
  <c r="AZ21" i="3"/>
  <c r="BA21" i="3"/>
  <c r="BB21" i="3"/>
  <c r="BC21" i="3"/>
  <c r="BD21" i="3"/>
  <c r="BE21" i="3"/>
  <c r="BF21" i="3"/>
  <c r="BG21" i="3"/>
  <c r="BH21" i="3"/>
  <c r="BI21" i="3"/>
  <c r="BJ21" i="3"/>
  <c r="BK21" i="3"/>
  <c r="BL21" i="3"/>
  <c r="BM21" i="3"/>
  <c r="BN21" i="3"/>
  <c r="BO21" i="3"/>
  <c r="BP21" i="3"/>
  <c r="BQ21" i="3"/>
  <c r="BR21" i="3"/>
  <c r="BS21" i="3"/>
  <c r="BT21" i="3"/>
  <c r="BU21" i="3"/>
  <c r="BV21" i="3"/>
  <c r="AY22" i="3"/>
  <c r="AZ22" i="3"/>
  <c r="BA22" i="3"/>
  <c r="BB22" i="3"/>
  <c r="BC22" i="3"/>
  <c r="BD22" i="3"/>
  <c r="BE22" i="3"/>
  <c r="BF22" i="3"/>
  <c r="BG22" i="3"/>
  <c r="BH22" i="3"/>
  <c r="BI22" i="3"/>
  <c r="BJ22" i="3"/>
  <c r="BK22" i="3"/>
  <c r="BL22" i="3"/>
  <c r="BM22" i="3"/>
  <c r="BN22" i="3"/>
  <c r="BO22" i="3"/>
  <c r="BP22" i="3"/>
  <c r="BQ22" i="3"/>
  <c r="BR22" i="3"/>
  <c r="BS22" i="3"/>
  <c r="BT22" i="3"/>
  <c r="BU22" i="3"/>
  <c r="BV22" i="3"/>
  <c r="AY23" i="3"/>
  <c r="AZ23" i="3"/>
  <c r="BA23" i="3"/>
  <c r="BB23" i="3"/>
  <c r="BC23" i="3"/>
  <c r="BD23" i="3"/>
  <c r="BE23" i="3"/>
  <c r="BF23" i="3"/>
  <c r="BG23" i="3"/>
  <c r="BH23" i="3"/>
  <c r="BI23" i="3"/>
  <c r="BJ23" i="3"/>
  <c r="BK23" i="3"/>
  <c r="BL23" i="3"/>
  <c r="BM23" i="3"/>
  <c r="BN23" i="3"/>
  <c r="BO23" i="3"/>
  <c r="BP23" i="3"/>
  <c r="BQ23" i="3"/>
  <c r="BR23" i="3"/>
  <c r="BS23" i="3"/>
  <c r="BT23" i="3"/>
  <c r="BU23" i="3"/>
  <c r="BV23" i="3"/>
  <c r="AY24" i="3"/>
  <c r="AZ24" i="3"/>
  <c r="BA24" i="3"/>
  <c r="BB24" i="3"/>
  <c r="BC24" i="3"/>
  <c r="BD24" i="3"/>
  <c r="BE24" i="3"/>
  <c r="BF24" i="3"/>
  <c r="BG24" i="3"/>
  <c r="BH24" i="3"/>
  <c r="BI24" i="3"/>
  <c r="BJ24" i="3"/>
  <c r="BK24" i="3"/>
  <c r="BL24" i="3"/>
  <c r="BM24" i="3"/>
  <c r="BN24" i="3"/>
  <c r="BO24" i="3"/>
  <c r="BP24" i="3"/>
  <c r="BQ24" i="3"/>
  <c r="BR24" i="3"/>
  <c r="BS24" i="3"/>
  <c r="BT24" i="3"/>
  <c r="BU24" i="3"/>
  <c r="BV24" i="3"/>
  <c r="AY25" i="3"/>
  <c r="AZ25" i="3"/>
  <c r="BA25" i="3"/>
  <c r="BB25" i="3"/>
  <c r="BC25" i="3"/>
  <c r="BD25" i="3"/>
  <c r="BE25" i="3"/>
  <c r="BF25" i="3"/>
  <c r="BG25" i="3"/>
  <c r="BH25" i="3"/>
  <c r="BI25" i="3"/>
  <c r="BJ25" i="3"/>
  <c r="BK25" i="3"/>
  <c r="BL25" i="3"/>
  <c r="BM25" i="3"/>
  <c r="BN25" i="3"/>
  <c r="BO25" i="3"/>
  <c r="BP25" i="3"/>
  <c r="BQ25" i="3"/>
  <c r="BR25" i="3"/>
  <c r="BS25" i="3"/>
  <c r="BT25" i="3"/>
  <c r="BU25" i="3"/>
  <c r="BV25" i="3"/>
  <c r="AY26" i="3"/>
  <c r="AZ26" i="3"/>
  <c r="BA26" i="3"/>
  <c r="BB26" i="3"/>
  <c r="BC26" i="3"/>
  <c r="BD26" i="3"/>
  <c r="BE26" i="3"/>
  <c r="BF26" i="3"/>
  <c r="BG26" i="3"/>
  <c r="BH26" i="3"/>
  <c r="BI26" i="3"/>
  <c r="BJ26" i="3"/>
  <c r="BK26" i="3"/>
  <c r="BL26" i="3"/>
  <c r="BM26" i="3"/>
  <c r="BN26" i="3"/>
  <c r="BO26" i="3"/>
  <c r="BP26" i="3"/>
  <c r="BQ26" i="3"/>
  <c r="BR26" i="3"/>
  <c r="BS26" i="3"/>
  <c r="BT26" i="3"/>
  <c r="BU26" i="3"/>
  <c r="BV26" i="3"/>
  <c r="AY27" i="3"/>
  <c r="AZ27" i="3"/>
  <c r="BA27" i="3"/>
  <c r="BB27" i="3"/>
  <c r="BC27" i="3"/>
  <c r="BD27" i="3"/>
  <c r="BE27" i="3"/>
  <c r="BF27" i="3"/>
  <c r="BG27" i="3"/>
  <c r="BH27" i="3"/>
  <c r="BI27" i="3"/>
  <c r="BJ27" i="3"/>
  <c r="BK27" i="3"/>
  <c r="BL27" i="3"/>
  <c r="BM27" i="3"/>
  <c r="BN27" i="3"/>
  <c r="BO27" i="3"/>
  <c r="BP27" i="3"/>
  <c r="BQ27" i="3"/>
  <c r="BR27" i="3"/>
  <c r="BS27" i="3"/>
  <c r="BT27" i="3"/>
  <c r="BU27" i="3"/>
  <c r="BV27" i="3"/>
  <c r="AY28" i="3"/>
  <c r="AZ28" i="3"/>
  <c r="BA28" i="3"/>
  <c r="BB28" i="3"/>
  <c r="BC28" i="3"/>
  <c r="BD28" i="3"/>
  <c r="BE28" i="3"/>
  <c r="BF28" i="3"/>
  <c r="BG28" i="3"/>
  <c r="BH28" i="3"/>
  <c r="BI28" i="3"/>
  <c r="BJ28" i="3"/>
  <c r="BK28" i="3"/>
  <c r="BL28" i="3"/>
  <c r="BM28" i="3"/>
  <c r="BN28" i="3"/>
  <c r="BO28" i="3"/>
  <c r="BP28" i="3"/>
  <c r="BQ28" i="3"/>
  <c r="BR28" i="3"/>
  <c r="BS28" i="3"/>
  <c r="BT28" i="3"/>
  <c r="BU28" i="3"/>
  <c r="BV28" i="3"/>
  <c r="AY29" i="3"/>
  <c r="AZ29" i="3"/>
  <c r="BA29" i="3"/>
  <c r="BB29" i="3"/>
  <c r="BC29" i="3"/>
  <c r="BD29" i="3"/>
  <c r="BE29" i="3"/>
  <c r="BF29" i="3"/>
  <c r="BG29" i="3"/>
  <c r="BH29" i="3"/>
  <c r="BI29" i="3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AY6" i="3"/>
  <c r="AZ6" i="3"/>
  <c r="BA6" i="3"/>
  <c r="BB6" i="3"/>
  <c r="BC6" i="3"/>
  <c r="BD6" i="3"/>
  <c r="BE6" i="3"/>
  <c r="BF6" i="3"/>
  <c r="BG6" i="3"/>
  <c r="BH6" i="3"/>
  <c r="BI6" i="3"/>
  <c r="BJ6" i="3"/>
  <c r="BK6" i="3"/>
  <c r="BL6" i="3"/>
  <c r="BM6" i="3"/>
  <c r="BN6" i="3"/>
  <c r="BO6" i="3"/>
  <c r="BP6" i="3"/>
  <c r="BQ6" i="3"/>
  <c r="BR6" i="3"/>
  <c r="BS6" i="3"/>
  <c r="BT6" i="3"/>
  <c r="BU6" i="3"/>
  <c r="BV6" i="3"/>
  <c r="G57" i="2" l="1"/>
  <c r="J57" i="2"/>
  <c r="I57" i="2"/>
  <c r="H57" i="2"/>
  <c r="J41" i="2"/>
  <c r="I41" i="2"/>
  <c r="H41" i="2"/>
  <c r="G41" i="2"/>
  <c r="J55" i="2"/>
  <c r="I55" i="2"/>
  <c r="H55" i="2"/>
  <c r="G55" i="2"/>
  <c r="J56" i="2"/>
  <c r="I56" i="2"/>
  <c r="H56" i="2"/>
  <c r="G56" i="2"/>
  <c r="J53" i="2"/>
  <c r="I53" i="2"/>
  <c r="H53" i="2"/>
  <c r="G53" i="2"/>
  <c r="J44" i="2"/>
  <c r="I44" i="2"/>
  <c r="H44" i="2"/>
  <c r="G44" i="2"/>
  <c r="J51" i="2"/>
  <c r="I51" i="2"/>
  <c r="H51" i="2"/>
  <c r="G51" i="2"/>
  <c r="J39" i="2"/>
  <c r="I39" i="2"/>
  <c r="H39" i="2"/>
  <c r="G39" i="2"/>
  <c r="J36" i="2"/>
  <c r="I36" i="2"/>
  <c r="H36" i="2"/>
  <c r="G36" i="2"/>
  <c r="J50" i="2"/>
  <c r="I50" i="2"/>
  <c r="H50" i="2"/>
  <c r="G50" i="2"/>
  <c r="J38" i="2"/>
  <c r="I38" i="2"/>
  <c r="H38" i="2"/>
  <c r="G38" i="2"/>
  <c r="J42" i="2"/>
  <c r="I42" i="2"/>
  <c r="H42" i="2"/>
  <c r="G42" i="2"/>
  <c r="J47" i="2"/>
  <c r="I47" i="2"/>
  <c r="H47" i="2"/>
  <c r="G47" i="2"/>
  <c r="J45" i="2"/>
  <c r="I45" i="2"/>
  <c r="H45" i="2"/>
  <c r="G45" i="2"/>
  <c r="J48" i="2"/>
  <c r="I48" i="2"/>
  <c r="H48" i="2"/>
  <c r="G48" i="2"/>
  <c r="J37" i="2"/>
  <c r="I37" i="2"/>
  <c r="H37" i="2"/>
  <c r="G37" i="2"/>
  <c r="J40" i="2"/>
  <c r="I40" i="2"/>
  <c r="H40" i="2"/>
  <c r="G40" i="2"/>
  <c r="J43" i="2"/>
  <c r="I43" i="2"/>
  <c r="H43" i="2"/>
  <c r="G43" i="2"/>
  <c r="J49" i="2"/>
  <c r="I49" i="2"/>
  <c r="H49" i="2"/>
  <c r="G49" i="2"/>
  <c r="J46" i="2"/>
  <c r="I46" i="2"/>
  <c r="H46" i="2"/>
  <c r="G46" i="2"/>
  <c r="J52" i="2"/>
  <c r="I52" i="2"/>
  <c r="H52" i="2"/>
  <c r="G52" i="2"/>
  <c r="J54" i="2"/>
  <c r="I54" i="2"/>
  <c r="H54" i="2"/>
  <c r="G54" i="2"/>
  <c r="J35" i="2"/>
  <c r="I35" i="2"/>
  <c r="H35" i="2"/>
  <c r="G35" i="2"/>
  <c r="J34" i="2"/>
  <c r="I34" i="2"/>
  <c r="H34" i="2"/>
  <c r="G34" i="2"/>
  <c r="J33" i="2"/>
  <c r="I33" i="2"/>
  <c r="H33" i="2"/>
  <c r="G33" i="2"/>
  <c r="J13" i="2"/>
  <c r="I13" i="2"/>
  <c r="H13" i="2"/>
  <c r="G13" i="2"/>
  <c r="J27" i="2"/>
  <c r="I27" i="2"/>
  <c r="H27" i="2"/>
  <c r="G27" i="2"/>
  <c r="J28" i="2"/>
  <c r="I28" i="2"/>
  <c r="H28" i="2"/>
  <c r="G28" i="2"/>
  <c r="J23" i="2"/>
  <c r="I23" i="2"/>
  <c r="H23" i="2"/>
  <c r="G23" i="2"/>
  <c r="J19" i="2"/>
  <c r="I19" i="2"/>
  <c r="H19" i="2"/>
  <c r="G19" i="2"/>
  <c r="J25" i="2"/>
  <c r="I25" i="2"/>
  <c r="H25" i="2"/>
  <c r="G25" i="2"/>
  <c r="J12" i="2"/>
  <c r="I12" i="2"/>
  <c r="H12" i="2"/>
  <c r="G12" i="2"/>
  <c r="J8" i="2"/>
  <c r="I8" i="2"/>
  <c r="H8" i="2"/>
  <c r="G8" i="2"/>
  <c r="J22" i="2"/>
  <c r="I22" i="2"/>
  <c r="H22" i="2"/>
  <c r="G22" i="2"/>
  <c r="J10" i="2"/>
  <c r="I10" i="2"/>
  <c r="H10" i="2"/>
  <c r="G10" i="2"/>
  <c r="J14" i="2"/>
  <c r="I14" i="2"/>
  <c r="H14" i="2"/>
  <c r="G14" i="2"/>
  <c r="J18" i="2"/>
  <c r="I18" i="2"/>
  <c r="H18" i="2"/>
  <c r="G18" i="2"/>
  <c r="J15" i="2"/>
  <c r="I15" i="2"/>
  <c r="H15" i="2"/>
  <c r="G15" i="2"/>
  <c r="J21" i="2"/>
  <c r="I21" i="2"/>
  <c r="H21" i="2"/>
  <c r="G21" i="2"/>
  <c r="J9" i="2"/>
  <c r="I9" i="2"/>
  <c r="H9" i="2"/>
  <c r="G9" i="2"/>
  <c r="J11" i="2"/>
  <c r="I11" i="2"/>
  <c r="H11" i="2"/>
  <c r="G11" i="2"/>
  <c r="J16" i="2"/>
  <c r="I16" i="2"/>
  <c r="H16" i="2"/>
  <c r="G16" i="2"/>
  <c r="J20" i="2"/>
  <c r="I20" i="2"/>
  <c r="H20" i="2"/>
  <c r="G20" i="2"/>
  <c r="J17" i="2"/>
  <c r="I17" i="2"/>
  <c r="H17" i="2"/>
  <c r="G17" i="2"/>
  <c r="J24" i="2"/>
  <c r="I24" i="2"/>
  <c r="H24" i="2"/>
  <c r="G24" i="2"/>
  <c r="J26" i="2"/>
  <c r="I26" i="2"/>
  <c r="H26" i="2"/>
  <c r="G26" i="2"/>
  <c r="J7" i="2"/>
  <c r="I7" i="2"/>
  <c r="H7" i="2"/>
  <c r="G7" i="2"/>
  <c r="J6" i="2"/>
  <c r="I6" i="2"/>
  <c r="H6" i="2"/>
  <c r="G6" i="2"/>
  <c r="J5" i="2"/>
  <c r="I5" i="2"/>
  <c r="H5" i="2"/>
  <c r="G5" i="2"/>
</calcChain>
</file>

<file path=xl/sharedStrings.xml><?xml version="1.0" encoding="utf-8"?>
<sst xmlns="http://schemas.openxmlformats.org/spreadsheetml/2006/main" count="1381" uniqueCount="125">
  <si>
    <t>2019</t>
  </si>
  <si>
    <t>2023</t>
  </si>
  <si>
    <t>2024</t>
  </si>
  <si>
    <t>Eesti</t>
  </si>
  <si>
    <t>Välisriigid</t>
  </si>
  <si>
    <t>Austria</t>
  </si>
  <si>
    <t>Belgia</t>
  </si>
  <si>
    <t>Hispaania</t>
  </si>
  <si>
    <t>Holland</t>
  </si>
  <si>
    <t>Itaalia</t>
  </si>
  <si>
    <t>Leedu</t>
  </si>
  <si>
    <t>Läti</t>
  </si>
  <si>
    <t>Norra</t>
  </si>
  <si>
    <t>Poola</t>
  </si>
  <si>
    <t>Prantsusmaa</t>
  </si>
  <si>
    <t>Rootsi</t>
  </si>
  <si>
    <t>Saksamaa</t>
  </si>
  <si>
    <t>Šveits</t>
  </si>
  <si>
    <t>Soome</t>
  </si>
  <si>
    <t>Suurbritannia</t>
  </si>
  <si>
    <t>Taani</t>
  </si>
  <si>
    <t>Ukraina</t>
  </si>
  <si>
    <t>Venemaa</t>
  </si>
  <si>
    <t>Hiina</t>
  </si>
  <si>
    <t>Jaapan</t>
  </si>
  <si>
    <t>Eesti majutusettevõtete statistika. Allikas: Statistikaamet / Statistics of accommodation establishments of Estonia. Source: Statistics Estonia</t>
  </si>
  <si>
    <t>MAJUTATUD/ ARRIVALS</t>
  </si>
  <si>
    <t>ÖÖBIMISED/ OVERNIGHTS</t>
  </si>
  <si>
    <t>USA</t>
  </si>
  <si>
    <t>Kokku</t>
  </si>
  <si>
    <t>Total</t>
  </si>
  <si>
    <t>Domestic</t>
  </si>
  <si>
    <t>Foreign</t>
  </si>
  <si>
    <t>muutus /change</t>
  </si>
  <si>
    <t>2025/2019</t>
  </si>
  <si>
    <t>2025/2024</t>
  </si>
  <si>
    <t>Jaan-dets / Jan-Dec</t>
  </si>
  <si>
    <t>Finland</t>
  </si>
  <si>
    <t>Latvia</t>
  </si>
  <si>
    <t>Germany</t>
  </si>
  <si>
    <t>Lithuania</t>
  </si>
  <si>
    <t>UK</t>
  </si>
  <si>
    <t>Sweden</t>
  </si>
  <si>
    <t>Poland</t>
  </si>
  <si>
    <t>Italy</t>
  </si>
  <si>
    <t>Spain</t>
  </si>
  <si>
    <t>France</t>
  </si>
  <si>
    <t>Ukraine</t>
  </si>
  <si>
    <t>Netherlands</t>
  </si>
  <si>
    <t>Norway</t>
  </si>
  <si>
    <t>Switzerland</t>
  </si>
  <si>
    <t>Russia</t>
  </si>
  <si>
    <t>Belgium</t>
  </si>
  <si>
    <t>Denmark</t>
  </si>
  <si>
    <t>Japan</t>
  </si>
  <si>
    <t>China</t>
  </si>
  <si>
    <t>2025</t>
  </si>
  <si>
    <t>Jaan.</t>
  </si>
  <si>
    <t>Veebr.</t>
  </si>
  <si>
    <t>Märts</t>
  </si>
  <si>
    <t>Aprill</t>
  </si>
  <si>
    <t>Mai</t>
  </si>
  <si>
    <t>Juuni</t>
  </si>
  <si>
    <t>Juuli</t>
  </si>
  <si>
    <t>August</t>
  </si>
  <si>
    <t>Sept.</t>
  </si>
  <si>
    <t>Okt.</t>
  </si>
  <si>
    <t>Nov.</t>
  </si>
  <si>
    <t>Dets.</t>
  </si>
  <si>
    <t>Jan</t>
  </si>
  <si>
    <t>Feb</t>
  </si>
  <si>
    <t>March</t>
  </si>
  <si>
    <t>April</t>
  </si>
  <si>
    <t>May</t>
  </si>
  <si>
    <t>June</t>
  </si>
  <si>
    <t>July</t>
  </si>
  <si>
    <t>Oct.</t>
  </si>
  <si>
    <t>Dec.</t>
  </si>
  <si>
    <t>muutus /change 2025/2024</t>
  </si>
  <si>
    <t>muutus /change 2025/2019</t>
  </si>
  <si>
    <t>Foreign, excl. Russia</t>
  </si>
  <si>
    <t>Välisturism, v.a. Venemaa</t>
  </si>
  <si>
    <t>Tallinn</t>
  </si>
  <si>
    <t>.</t>
  </si>
  <si>
    <t>Hiiu mk</t>
  </si>
  <si>
    <t>Ida-Viru mk</t>
  </si>
  <si>
    <t>Jõgeva mk</t>
  </si>
  <si>
    <t>Järva mk</t>
  </si>
  <si>
    <t>Lääne mk</t>
  </si>
  <si>
    <t>Lääne-Viru mk</t>
  </si>
  <si>
    <t>Põlva mk</t>
  </si>
  <si>
    <t>Pärnu mk</t>
  </si>
  <si>
    <t>Rapla mk</t>
  </si>
  <si>
    <t>Saare mk</t>
  </si>
  <si>
    <t>Tartu mk</t>
  </si>
  <si>
    <t>Valga mk</t>
  </si>
  <si>
    <t>Viljandi mk</t>
  </si>
  <si>
    <t>Võru mk</t>
  </si>
  <si>
    <t>..Pärnu</t>
  </si>
  <si>
    <t>..Tartu</t>
  </si>
  <si>
    <t>Harjumaa</t>
  </si>
  <si>
    <t>Hiiu county</t>
  </si>
  <si>
    <t>Ida-Viru county</t>
  </si>
  <si>
    <t>Jõgeva county</t>
  </si>
  <si>
    <t>Järva county</t>
  </si>
  <si>
    <t>Lääne county</t>
  </si>
  <si>
    <t>Lääne-Viru county</t>
  </si>
  <si>
    <t>Põlva county</t>
  </si>
  <si>
    <t>Pärnu county</t>
  </si>
  <si>
    <t>Rapla county</t>
  </si>
  <si>
    <t>Saare county</t>
  </si>
  <si>
    <t>Tartu county</t>
  </si>
  <si>
    <t>Valga county</t>
  </si>
  <si>
    <t>Viljandi county</t>
  </si>
  <si>
    <t>Võru county</t>
  </si>
  <si>
    <t>ÖÖBIMISED MAAKONNITI/ OVERNIGHTS BY COUNTY</t>
  </si>
  <si>
    <t>Elukohariigid kokku / all countries of residence</t>
  </si>
  <si>
    <t>Eesti elanike ööbimised/ domestic overnights</t>
  </si>
  <si>
    <t>välisturistide ööbimised / foreign overnights</t>
  </si>
  <si>
    <t>Soome /Finland</t>
  </si>
  <si>
    <t>Läti /Latvia</t>
  </si>
  <si>
    <t>Leedu / Lithuania</t>
  </si>
  <si>
    <t>Saksamaa / Germany</t>
  </si>
  <si>
    <t>Rootsi / Sweden</t>
  </si>
  <si>
    <t>Suurbritannia / 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</si>
</sst>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charset val="186"/>
      <scheme val="minor"/>
    </font>
    <font>
      <b/>
      <sz val="11"/>
      <color rgb="FF0000F0"/>
      <name val="Calibri"/>
      <family val="2"/>
      <charset val="186"/>
    </font>
    <font>
      <b/>
      <sz val="11"/>
      <color rgb="FF000000"/>
      <name val="Calibri"/>
      <family val="2"/>
      <charset val="186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  <charset val="186"/>
    </font>
    <font>
      <b/>
      <i/>
      <sz val="11"/>
      <color rgb="FF000000"/>
      <name val="Calibri"/>
      <family val="2"/>
      <charset val="186"/>
    </font>
    <font>
      <i/>
      <sz val="11"/>
      <color rgb="FF000000"/>
      <name val="Calibri"/>
      <family val="2"/>
      <charset val="186"/>
    </font>
    <font>
      <b/>
      <sz val="11"/>
      <color rgb="FF0033CC"/>
      <name val="Calibri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 applyBorder="0"/>
    <xf numFmtId="9" fontId="2" fillId="0" borderId="0" applyFont="0" applyFill="0" applyBorder="0" applyAlignment="0" applyProtection="0"/>
    <xf numFmtId="0" fontId="2" fillId="0" borderId="0" applyBorder="0"/>
  </cellStyleXfs>
  <cellXfs count="56">
    <xf numFmtId="0" fontId="0" fillId="0" borderId="0" xfId="0"/>
    <xf numFmtId="0" fontId="1" fillId="0" borderId="0" xfId="0" applyFont="1"/>
    <xf numFmtId="3" fontId="4" fillId="0" borderId="0" xfId="0" applyNumberFormat="1" applyFont="1"/>
    <xf numFmtId="3" fontId="4" fillId="0" borderId="0" xfId="0" applyNumberFormat="1" applyFont="1" applyAlignment="1" applyProtection="1">
      <alignment horizontal="left"/>
      <protection locked="0"/>
    </xf>
    <xf numFmtId="3" fontId="0" fillId="0" borderId="0" xfId="0" applyNumberFormat="1"/>
    <xf numFmtId="3" fontId="5" fillId="0" borderId="1" xfId="0" applyNumberFormat="1" applyFont="1" applyBorder="1"/>
    <xf numFmtId="3" fontId="5" fillId="0" borderId="1" xfId="2" applyNumberFormat="1" applyFont="1" applyBorder="1"/>
    <xf numFmtId="0" fontId="0" fillId="0" borderId="1" xfId="0" applyBorder="1"/>
    <xf numFmtId="3" fontId="0" fillId="0" borderId="1" xfId="0" applyNumberFormat="1" applyBorder="1"/>
    <xf numFmtId="9" fontId="0" fillId="0" borderId="1" xfId="1" applyFont="1" applyBorder="1"/>
    <xf numFmtId="3" fontId="3" fillId="0" borderId="1" xfId="0" applyNumberFormat="1" applyFont="1" applyBorder="1"/>
    <xf numFmtId="9" fontId="3" fillId="0" borderId="1" xfId="1" applyFont="1" applyBorder="1"/>
    <xf numFmtId="0" fontId="1" fillId="0" borderId="1" xfId="0" applyFont="1" applyBorder="1"/>
    <xf numFmtId="3" fontId="1" fillId="0" borderId="0" xfId="0" applyNumberFormat="1" applyFont="1"/>
    <xf numFmtId="3" fontId="1" fillId="2" borderId="1" xfId="2" applyNumberFormat="1" applyFont="1" applyFill="1" applyBorder="1" applyAlignment="1">
      <alignment horizontal="center"/>
    </xf>
    <xf numFmtId="3" fontId="1" fillId="3" borderId="1" xfId="2" applyNumberFormat="1" applyFont="1" applyFill="1" applyBorder="1" applyAlignment="1">
      <alignment horizontal="center"/>
    </xf>
    <xf numFmtId="3" fontId="1" fillId="2" borderId="1" xfId="2" quotePrefix="1" applyNumberFormat="1" applyFont="1" applyFill="1" applyBorder="1" applyAlignment="1">
      <alignment horizontal="center"/>
    </xf>
    <xf numFmtId="3" fontId="1" fillId="3" borderId="1" xfId="2" quotePrefix="1" applyNumberFormat="1" applyFont="1" applyFill="1" applyBorder="1" applyAlignment="1">
      <alignment horizontal="center"/>
    </xf>
    <xf numFmtId="3" fontId="1" fillId="4" borderId="1" xfId="2" applyNumberFormat="1" applyFont="1" applyFill="1" applyBorder="1" applyAlignment="1">
      <alignment horizontal="center"/>
    </xf>
    <xf numFmtId="3" fontId="1" fillId="4" borderId="1" xfId="2" quotePrefix="1" applyNumberFormat="1" applyFont="1" applyFill="1" applyBorder="1" applyAlignment="1">
      <alignment horizontal="center"/>
    </xf>
    <xf numFmtId="3" fontId="1" fillId="5" borderId="1" xfId="2" applyNumberFormat="1" applyFont="1" applyFill="1" applyBorder="1" applyAlignment="1">
      <alignment horizontal="center"/>
    </xf>
    <xf numFmtId="3" fontId="1" fillId="5" borderId="1" xfId="2" quotePrefix="1" applyNumberFormat="1" applyFont="1" applyFill="1" applyBorder="1" applyAlignment="1">
      <alignment horizontal="center"/>
    </xf>
    <xf numFmtId="0" fontId="7" fillId="0" borderId="1" xfId="0" applyFont="1" applyBorder="1"/>
    <xf numFmtId="3" fontId="7" fillId="0" borderId="1" xfId="0" applyNumberFormat="1" applyFont="1" applyBorder="1"/>
    <xf numFmtId="3" fontId="7" fillId="0" borderId="1" xfId="2" applyNumberFormat="1" applyFont="1" applyBorder="1"/>
    <xf numFmtId="3" fontId="1" fillId="6" borderId="1" xfId="2" applyNumberFormat="1" applyFont="1" applyFill="1" applyBorder="1" applyAlignment="1">
      <alignment horizontal="center"/>
    </xf>
    <xf numFmtId="3" fontId="1" fillId="6" borderId="2" xfId="2" applyNumberFormat="1" applyFont="1" applyFill="1" applyBorder="1" applyAlignment="1">
      <alignment horizontal="center"/>
    </xf>
    <xf numFmtId="3" fontId="1" fillId="7" borderId="1" xfId="2" applyNumberFormat="1" applyFont="1" applyFill="1" applyBorder="1" applyAlignment="1">
      <alignment horizontal="center"/>
    </xf>
    <xf numFmtId="3" fontId="1" fillId="7" borderId="2" xfId="2" applyNumberFormat="1" applyFont="1" applyFill="1" applyBorder="1" applyAlignment="1">
      <alignment horizontal="center"/>
    </xf>
    <xf numFmtId="3" fontId="1" fillId="8" borderId="1" xfId="2" applyNumberFormat="1" applyFont="1" applyFill="1" applyBorder="1" applyAlignment="1">
      <alignment horizontal="center"/>
    </xf>
    <xf numFmtId="3" fontId="1" fillId="8" borderId="2" xfId="2" applyNumberFormat="1" applyFont="1" applyFill="1" applyBorder="1" applyAlignment="1">
      <alignment horizontal="center"/>
    </xf>
    <xf numFmtId="9" fontId="0" fillId="0" borderId="0" xfId="1" applyFont="1"/>
    <xf numFmtId="9" fontId="1" fillId="9" borderId="1" xfId="1" applyFont="1" applyFill="1" applyBorder="1" applyAlignment="1">
      <alignment horizontal="center"/>
    </xf>
    <xf numFmtId="9" fontId="1" fillId="9" borderId="2" xfId="1" applyFont="1" applyFill="1" applyBorder="1" applyAlignment="1">
      <alignment horizontal="center"/>
    </xf>
    <xf numFmtId="9" fontId="5" fillId="0" borderId="1" xfId="1" applyFont="1" applyBorder="1"/>
    <xf numFmtId="3" fontId="5" fillId="0" borderId="0" xfId="0" applyNumberFormat="1" applyFont="1"/>
    <xf numFmtId="164" fontId="5" fillId="0" borderId="1" xfId="1" applyNumberFormat="1" applyFont="1" applyBorder="1"/>
    <xf numFmtId="164" fontId="0" fillId="0" borderId="0" xfId="1" applyNumberFormat="1" applyFont="1"/>
    <xf numFmtId="3" fontId="8" fillId="0" borderId="1" xfId="0" applyNumberFormat="1" applyFont="1" applyBorder="1"/>
    <xf numFmtId="0" fontId="8" fillId="0" borderId="1" xfId="0" applyFont="1" applyBorder="1"/>
    <xf numFmtId="3" fontId="9" fillId="0" borderId="1" xfId="0" applyNumberFormat="1" applyFont="1" applyBorder="1"/>
    <xf numFmtId="9" fontId="9" fillId="0" borderId="1" xfId="1" applyFont="1" applyBorder="1"/>
    <xf numFmtId="0" fontId="7" fillId="0" borderId="0" xfId="0" applyFont="1"/>
    <xf numFmtId="0" fontId="10" fillId="0" borderId="0" xfId="0" applyFont="1"/>
    <xf numFmtId="3" fontId="5" fillId="2" borderId="1" xfId="2" quotePrefix="1" applyNumberFormat="1" applyFont="1" applyFill="1" applyBorder="1" applyAlignment="1">
      <alignment horizontal="center"/>
    </xf>
    <xf numFmtId="3" fontId="5" fillId="3" borderId="1" xfId="2" quotePrefix="1" applyNumberFormat="1" applyFont="1" applyFill="1" applyBorder="1" applyAlignment="1">
      <alignment horizontal="center"/>
    </xf>
    <xf numFmtId="3" fontId="5" fillId="10" borderId="1" xfId="2" quotePrefix="1" applyNumberFormat="1" applyFont="1" applyFill="1" applyBorder="1" applyAlignment="1">
      <alignment horizontal="center"/>
    </xf>
    <xf numFmtId="3" fontId="5" fillId="11" borderId="1" xfId="2" quotePrefix="1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right"/>
    </xf>
    <xf numFmtId="164" fontId="0" fillId="0" borderId="1" xfId="1" applyNumberFormat="1" applyFont="1" applyBorder="1"/>
    <xf numFmtId="0" fontId="6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1" fillId="8" borderId="1" xfId="2" applyNumberFormat="1" applyFont="1" applyFill="1" applyBorder="1" applyAlignment="1">
      <alignment horizontal="center"/>
    </xf>
    <xf numFmtId="9" fontId="1" fillId="9" borderId="1" xfId="1" applyFont="1" applyFill="1" applyBorder="1" applyAlignment="1">
      <alignment horizontal="center"/>
    </xf>
    <xf numFmtId="3" fontId="1" fillId="6" borderId="1" xfId="2" applyNumberFormat="1" applyFont="1" applyFill="1" applyBorder="1" applyAlignment="1">
      <alignment horizontal="center"/>
    </xf>
    <xf numFmtId="3" fontId="1" fillId="7" borderId="1" xfId="2" applyNumberFormat="1" applyFont="1" applyFill="1" applyBorder="1" applyAlignment="1">
      <alignment horizontal="center"/>
    </xf>
  </cellXfs>
  <cellStyles count="3">
    <cellStyle name="Normal" xfId="0" builtinId="0"/>
    <cellStyle name="Normal 2" xfId="2" xr:uid="{B2FCFC6A-B44A-41A4-B4D3-A5517C6758E2}"/>
    <cellStyle name="Percent" xfId="1" builtinId="5"/>
  </cellStyles>
  <dxfs count="2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4"/>
  <sheetViews>
    <sheetView tabSelected="1" topLeftCell="A43" workbookViewId="0">
      <pane xSplit="2" topLeftCell="C1" activePane="topRight" state="frozen"/>
      <selection pane="topRight" activeCell="M5" sqref="M5"/>
    </sheetView>
  </sheetViews>
  <sheetFormatPr defaultRowHeight="14.5" x14ac:dyDescent="0.35"/>
  <cols>
    <col min="1" max="1" width="16.08984375" customWidth="1"/>
    <col min="2" max="2" width="13.36328125" customWidth="1"/>
    <col min="3" max="6" width="9.1796875" style="4" customWidth="1"/>
    <col min="7" max="10" width="8.7265625" customWidth="1"/>
  </cols>
  <sheetData>
    <row r="1" spans="1:13" x14ac:dyDescent="0.35">
      <c r="A1" s="2" t="s">
        <v>25</v>
      </c>
    </row>
    <row r="2" spans="1:13" x14ac:dyDescent="0.35">
      <c r="A2" s="3" t="s">
        <v>26</v>
      </c>
    </row>
    <row r="3" spans="1:13" x14ac:dyDescent="0.35">
      <c r="A3" s="7"/>
      <c r="B3" s="7"/>
      <c r="C3" s="51" t="s">
        <v>36</v>
      </c>
      <c r="D3" s="51"/>
      <c r="E3" s="51"/>
      <c r="F3" s="51"/>
      <c r="G3" s="50" t="s">
        <v>33</v>
      </c>
      <c r="H3" s="50"/>
      <c r="I3" s="50"/>
      <c r="J3" s="50"/>
    </row>
    <row r="4" spans="1:13" x14ac:dyDescent="0.35">
      <c r="A4" s="7"/>
      <c r="B4" s="7"/>
      <c r="C4" s="44" t="s">
        <v>0</v>
      </c>
      <c r="D4" s="45" t="s">
        <v>1</v>
      </c>
      <c r="E4" s="46" t="s">
        <v>2</v>
      </c>
      <c r="F4" s="47" t="s">
        <v>56</v>
      </c>
      <c r="G4" s="50" t="s">
        <v>34</v>
      </c>
      <c r="H4" s="50"/>
      <c r="I4" s="50" t="s">
        <v>35</v>
      </c>
      <c r="J4" s="50"/>
    </row>
    <row r="5" spans="1:13" x14ac:dyDescent="0.35">
      <c r="A5" s="5" t="s">
        <v>30</v>
      </c>
      <c r="B5" s="6" t="s">
        <v>29</v>
      </c>
      <c r="C5" s="8">
        <v>3789955</v>
      </c>
      <c r="D5" s="8">
        <v>3425730</v>
      </c>
      <c r="E5" s="8">
        <v>3610390</v>
      </c>
      <c r="F5" s="8">
        <v>3693465</v>
      </c>
      <c r="G5" s="8">
        <f>F5-C5</f>
        <v>-96490</v>
      </c>
      <c r="H5" s="9">
        <f>(F5-C5)/C5</f>
        <v>-2.5459405190826803E-2</v>
      </c>
      <c r="I5" s="8">
        <f>F5-E5</f>
        <v>83075</v>
      </c>
      <c r="J5" s="9">
        <f>(F5-E5)/E5</f>
        <v>2.3009979531297173E-2</v>
      </c>
    </row>
    <row r="6" spans="1:13" x14ac:dyDescent="0.35">
      <c r="A6" s="5" t="s">
        <v>31</v>
      </c>
      <c r="B6" s="6" t="s">
        <v>3</v>
      </c>
      <c r="C6" s="8">
        <v>1536526</v>
      </c>
      <c r="D6" s="8">
        <v>1755905</v>
      </c>
      <c r="E6" s="8">
        <v>1755327</v>
      </c>
      <c r="F6" s="8">
        <v>1743622</v>
      </c>
      <c r="G6" s="8">
        <f t="shared" ref="G6:G28" si="0">F6-C6</f>
        <v>207096</v>
      </c>
      <c r="H6" s="9">
        <f t="shared" ref="H6:H28" si="1">(F6-C6)/C6</f>
        <v>0.1347819691954448</v>
      </c>
      <c r="I6" s="8">
        <f t="shared" ref="I6:I28" si="2">F6-E6</f>
        <v>-11705</v>
      </c>
      <c r="J6" s="9">
        <f t="shared" ref="J6:J28" si="3">(F6-E6)/E6</f>
        <v>-6.6682732049356047E-3</v>
      </c>
    </row>
    <row r="7" spans="1:13" x14ac:dyDescent="0.35">
      <c r="A7" s="5" t="s">
        <v>32</v>
      </c>
      <c r="B7" s="6" t="s">
        <v>4</v>
      </c>
      <c r="C7" s="5">
        <v>2253429</v>
      </c>
      <c r="D7" s="5">
        <v>1669825</v>
      </c>
      <c r="E7" s="5">
        <v>1855063</v>
      </c>
      <c r="F7" s="5">
        <v>1949843</v>
      </c>
      <c r="G7" s="10">
        <f t="shared" si="0"/>
        <v>-303586</v>
      </c>
      <c r="H7" s="11">
        <f t="shared" si="1"/>
        <v>-0.13472179509538573</v>
      </c>
      <c r="I7" s="10">
        <f t="shared" si="2"/>
        <v>94780</v>
      </c>
      <c r="J7" s="11">
        <f t="shared" si="3"/>
        <v>5.1092604402114647E-2</v>
      </c>
    </row>
    <row r="8" spans="1:13" x14ac:dyDescent="0.35">
      <c r="A8" s="5" t="s">
        <v>37</v>
      </c>
      <c r="B8" s="12" t="s">
        <v>18</v>
      </c>
      <c r="C8" s="8">
        <v>804645</v>
      </c>
      <c r="D8" s="8">
        <v>696978</v>
      </c>
      <c r="E8" s="8">
        <v>696483</v>
      </c>
      <c r="F8" s="8">
        <v>672689</v>
      </c>
      <c r="G8" s="8">
        <f>F8-C8</f>
        <v>-131956</v>
      </c>
      <c r="H8" s="9">
        <f>(F8-C8)/C8</f>
        <v>-0.16399281670798924</v>
      </c>
      <c r="I8" s="8">
        <f>F8-E8</f>
        <v>-23794</v>
      </c>
      <c r="J8" s="9">
        <f>(F8-E8)/E8</f>
        <v>-3.416307361414421E-2</v>
      </c>
      <c r="L8" s="4"/>
      <c r="M8" s="13"/>
    </row>
    <row r="9" spans="1:13" x14ac:dyDescent="0.35">
      <c r="A9" s="5" t="s">
        <v>38</v>
      </c>
      <c r="B9" s="12" t="s">
        <v>11</v>
      </c>
      <c r="C9" s="8">
        <v>182860</v>
      </c>
      <c r="D9" s="8">
        <v>229163</v>
      </c>
      <c r="E9" s="8">
        <v>250902</v>
      </c>
      <c r="F9" s="8">
        <v>280751</v>
      </c>
      <c r="G9" s="8">
        <f>F9-C9</f>
        <v>97891</v>
      </c>
      <c r="H9" s="9">
        <f>(F9-C9)/C9</f>
        <v>0.53533304167122386</v>
      </c>
      <c r="I9" s="8">
        <f>F9-E9</f>
        <v>29849</v>
      </c>
      <c r="J9" s="9">
        <f>(F9-E9)/E9</f>
        <v>0.11896676790141171</v>
      </c>
      <c r="L9" s="4"/>
      <c r="M9" s="13"/>
    </row>
    <row r="10" spans="1:13" x14ac:dyDescent="0.35">
      <c r="A10" s="5" t="s">
        <v>39</v>
      </c>
      <c r="B10" s="12" t="s">
        <v>16</v>
      </c>
      <c r="C10" s="8">
        <v>162036</v>
      </c>
      <c r="D10" s="8">
        <v>87787</v>
      </c>
      <c r="E10" s="8">
        <v>116797</v>
      </c>
      <c r="F10" s="8">
        <v>131801</v>
      </c>
      <c r="G10" s="8">
        <f>F10-C10</f>
        <v>-30235</v>
      </c>
      <c r="H10" s="9">
        <f>(F10-C10)/C10</f>
        <v>-0.18659433706090003</v>
      </c>
      <c r="I10" s="8">
        <f>F10-E10</f>
        <v>15004</v>
      </c>
      <c r="J10" s="9">
        <f>(F10-E10)/E10</f>
        <v>0.12846220365249109</v>
      </c>
      <c r="L10" s="4"/>
      <c r="M10" s="13"/>
    </row>
    <row r="11" spans="1:13" x14ac:dyDescent="0.35">
      <c r="A11" s="5" t="s">
        <v>40</v>
      </c>
      <c r="B11" s="12" t="s">
        <v>10</v>
      </c>
      <c r="C11" s="8">
        <v>80034</v>
      </c>
      <c r="D11" s="8">
        <v>78962</v>
      </c>
      <c r="E11" s="8">
        <v>81446</v>
      </c>
      <c r="F11" s="8">
        <v>84897</v>
      </c>
      <c r="G11" s="8">
        <f>F11-C11</f>
        <v>4863</v>
      </c>
      <c r="H11" s="9">
        <f>(F11-C11)/C11</f>
        <v>6.0761676287577782E-2</v>
      </c>
      <c r="I11" s="8">
        <f>F11-E11</f>
        <v>3451</v>
      </c>
      <c r="J11" s="9">
        <f>(F11-E11)/E11</f>
        <v>4.2371632738256025E-2</v>
      </c>
      <c r="L11" s="4"/>
      <c r="M11" s="13"/>
    </row>
    <row r="12" spans="1:13" x14ac:dyDescent="0.35">
      <c r="A12" s="5" t="s">
        <v>41</v>
      </c>
      <c r="B12" s="12" t="s">
        <v>19</v>
      </c>
      <c r="C12" s="8">
        <v>70290</v>
      </c>
      <c r="D12" s="8">
        <v>60210</v>
      </c>
      <c r="E12" s="8">
        <v>69593</v>
      </c>
      <c r="F12" s="8">
        <v>78229</v>
      </c>
      <c r="G12" s="8">
        <f>F12-C12</f>
        <v>7939</v>
      </c>
      <c r="H12" s="9">
        <f>(F12-C12)/C12</f>
        <v>0.11294636505904111</v>
      </c>
      <c r="I12" s="8">
        <f>F12-E12</f>
        <v>8636</v>
      </c>
      <c r="J12" s="9">
        <f>(F12-E12)/E12</f>
        <v>0.12409294038193497</v>
      </c>
      <c r="L12" s="4"/>
      <c r="M12" s="13"/>
    </row>
    <row r="13" spans="1:13" x14ac:dyDescent="0.35">
      <c r="A13" s="12" t="s">
        <v>28</v>
      </c>
      <c r="B13" s="12" t="s">
        <v>28</v>
      </c>
      <c r="C13" s="8">
        <v>50307</v>
      </c>
      <c r="D13" s="8">
        <v>44981</v>
      </c>
      <c r="E13" s="8">
        <v>53082</v>
      </c>
      <c r="F13" s="8">
        <v>63086</v>
      </c>
      <c r="G13" s="8">
        <f>F13-C13</f>
        <v>12779</v>
      </c>
      <c r="H13" s="9">
        <f>(F13-C13)/C13</f>
        <v>0.25402031526427732</v>
      </c>
      <c r="I13" s="8">
        <f>F13-E13</f>
        <v>10004</v>
      </c>
      <c r="J13" s="9">
        <f>(F13-E13)/E13</f>
        <v>0.18846313251196262</v>
      </c>
      <c r="L13" s="4"/>
      <c r="M13" s="13"/>
    </row>
    <row r="14" spans="1:13" x14ac:dyDescent="0.35">
      <c r="A14" s="5" t="s">
        <v>42</v>
      </c>
      <c r="B14" s="12" t="s">
        <v>15</v>
      </c>
      <c r="C14" s="8">
        <v>78131</v>
      </c>
      <c r="D14" s="8">
        <v>47526</v>
      </c>
      <c r="E14" s="8">
        <v>52212</v>
      </c>
      <c r="F14" s="8">
        <v>57692</v>
      </c>
      <c r="G14" s="8">
        <f>F14-C14</f>
        <v>-20439</v>
      </c>
      <c r="H14" s="9">
        <f>(F14-C14)/C14</f>
        <v>-0.26159910918841434</v>
      </c>
      <c r="I14" s="8">
        <f>F14-E14</f>
        <v>5480</v>
      </c>
      <c r="J14" s="9">
        <f>(F14-E14)/E14</f>
        <v>0.10495671493143338</v>
      </c>
      <c r="L14" s="4"/>
      <c r="M14" s="13"/>
    </row>
    <row r="15" spans="1:13" x14ac:dyDescent="0.35">
      <c r="A15" s="5" t="s">
        <v>43</v>
      </c>
      <c r="B15" s="12" t="s">
        <v>13</v>
      </c>
      <c r="C15" s="8">
        <v>36334</v>
      </c>
      <c r="D15" s="8">
        <v>40519</v>
      </c>
      <c r="E15" s="8">
        <v>44468</v>
      </c>
      <c r="F15" s="8">
        <v>51240</v>
      </c>
      <c r="G15" s="8">
        <f>F15-C15</f>
        <v>14906</v>
      </c>
      <c r="H15" s="9">
        <f>(F15-C15)/C15</f>
        <v>0.41024935322287664</v>
      </c>
      <c r="I15" s="8">
        <f>F15-E15</f>
        <v>6772</v>
      </c>
      <c r="J15" s="9">
        <f>(F15-E15)/E15</f>
        <v>0.15228928667806063</v>
      </c>
      <c r="L15" s="4"/>
      <c r="M15" s="13"/>
    </row>
    <row r="16" spans="1:13" x14ac:dyDescent="0.35">
      <c r="A16" s="5" t="s">
        <v>44</v>
      </c>
      <c r="B16" s="12" t="s">
        <v>9</v>
      </c>
      <c r="C16" s="8">
        <v>37177</v>
      </c>
      <c r="D16" s="8">
        <v>28662</v>
      </c>
      <c r="E16" s="8">
        <v>38493</v>
      </c>
      <c r="F16" s="8">
        <v>43489</v>
      </c>
      <c r="G16" s="8">
        <f>F16-C16</f>
        <v>6312</v>
      </c>
      <c r="H16" s="9">
        <f>(F16-C16)/C16</f>
        <v>0.16978239233934961</v>
      </c>
      <c r="I16" s="8">
        <f>F16-E16</f>
        <v>4996</v>
      </c>
      <c r="J16" s="9">
        <f>(F16-E16)/E16</f>
        <v>0.12978983191749149</v>
      </c>
      <c r="L16" s="4"/>
      <c r="M16" s="13"/>
    </row>
    <row r="17" spans="1:13" x14ac:dyDescent="0.35">
      <c r="A17" s="5" t="s">
        <v>45</v>
      </c>
      <c r="B17" s="12" t="s">
        <v>7</v>
      </c>
      <c r="C17" s="8">
        <v>37996</v>
      </c>
      <c r="D17" s="8">
        <v>25916</v>
      </c>
      <c r="E17" s="8">
        <v>35313</v>
      </c>
      <c r="F17" s="8">
        <v>42692</v>
      </c>
      <c r="G17" s="8">
        <f>F17-C17</f>
        <v>4696</v>
      </c>
      <c r="H17" s="9">
        <f>(F17-C17)/C17</f>
        <v>0.12359195704811032</v>
      </c>
      <c r="I17" s="8">
        <f>F17-E17</f>
        <v>7379</v>
      </c>
      <c r="J17" s="9">
        <f>(F17-E17)/E17</f>
        <v>0.20895987313453968</v>
      </c>
      <c r="L17" s="4"/>
      <c r="M17" s="13"/>
    </row>
    <row r="18" spans="1:13" x14ac:dyDescent="0.35">
      <c r="A18" s="5" t="s">
        <v>46</v>
      </c>
      <c r="B18" s="12" t="s">
        <v>14</v>
      </c>
      <c r="C18" s="8">
        <v>41279</v>
      </c>
      <c r="D18" s="8">
        <v>24560</v>
      </c>
      <c r="E18" s="8">
        <v>33983</v>
      </c>
      <c r="F18" s="8">
        <v>37549</v>
      </c>
      <c r="G18" s="8">
        <f>F18-C18</f>
        <v>-3730</v>
      </c>
      <c r="H18" s="9">
        <f>(F18-C18)/C18</f>
        <v>-9.0360716102618768E-2</v>
      </c>
      <c r="I18" s="8">
        <f>F18-E18</f>
        <v>3566</v>
      </c>
      <c r="J18" s="9">
        <f>(F18-E18)/E18</f>
        <v>0.10493482035135214</v>
      </c>
      <c r="L18" s="4"/>
      <c r="M18" s="13"/>
    </row>
    <row r="19" spans="1:13" x14ac:dyDescent="0.35">
      <c r="A19" s="5" t="s">
        <v>47</v>
      </c>
      <c r="B19" s="12" t="s">
        <v>21</v>
      </c>
      <c r="C19" s="8">
        <v>24519</v>
      </c>
      <c r="D19" s="8">
        <v>31371</v>
      </c>
      <c r="E19" s="8">
        <v>27528</v>
      </c>
      <c r="F19" s="8">
        <v>28653</v>
      </c>
      <c r="G19" s="8">
        <f>F19-C19</f>
        <v>4134</v>
      </c>
      <c r="H19" s="9">
        <f>(F19-C19)/C19</f>
        <v>0.16860393980178637</v>
      </c>
      <c r="I19" s="8">
        <f>F19-E19</f>
        <v>1125</v>
      </c>
      <c r="J19" s="9">
        <f>(F19-E19)/E19</f>
        <v>4.0867480383609413E-2</v>
      </c>
      <c r="L19" s="4"/>
      <c r="M19" s="13"/>
    </row>
    <row r="20" spans="1:13" x14ac:dyDescent="0.35">
      <c r="A20" s="5" t="s">
        <v>48</v>
      </c>
      <c r="B20" s="12" t="s">
        <v>8</v>
      </c>
      <c r="C20" s="8">
        <v>28612</v>
      </c>
      <c r="D20" s="8">
        <v>18302</v>
      </c>
      <c r="E20" s="8">
        <v>22946</v>
      </c>
      <c r="F20" s="8">
        <v>24707</v>
      </c>
      <c r="G20" s="8">
        <f>F20-C20</f>
        <v>-3905</v>
      </c>
      <c r="H20" s="9">
        <f>(F20-C20)/C20</f>
        <v>-0.13648119670068504</v>
      </c>
      <c r="I20" s="8">
        <f>F20-E20</f>
        <v>1761</v>
      </c>
      <c r="J20" s="9">
        <f>(F20-E20)/E20</f>
        <v>7.6745402248757949E-2</v>
      </c>
      <c r="L20" s="4"/>
      <c r="M20" s="13"/>
    </row>
    <row r="21" spans="1:13" x14ac:dyDescent="0.35">
      <c r="A21" s="5" t="s">
        <v>49</v>
      </c>
      <c r="B21" s="12" t="s">
        <v>12</v>
      </c>
      <c r="C21" s="8">
        <v>35247</v>
      </c>
      <c r="D21" s="8">
        <v>19716</v>
      </c>
      <c r="E21" s="8">
        <v>26031</v>
      </c>
      <c r="F21" s="8">
        <v>24476</v>
      </c>
      <c r="G21" s="8">
        <f>F21-C21</f>
        <v>-10771</v>
      </c>
      <c r="H21" s="9">
        <f>(F21-C21)/C21</f>
        <v>-0.30558629103186086</v>
      </c>
      <c r="I21" s="8">
        <f>F21-E21</f>
        <v>-1555</v>
      </c>
      <c r="J21" s="9">
        <f>(F21-E21)/E21</f>
        <v>-5.9736468057316278E-2</v>
      </c>
      <c r="L21" s="4"/>
      <c r="M21" s="13"/>
    </row>
    <row r="22" spans="1:13" x14ac:dyDescent="0.35">
      <c r="A22" s="5" t="s">
        <v>50</v>
      </c>
      <c r="B22" s="12" t="s">
        <v>17</v>
      </c>
      <c r="C22" s="8">
        <v>15290</v>
      </c>
      <c r="D22" s="8">
        <v>12536</v>
      </c>
      <c r="E22" s="8">
        <v>15641</v>
      </c>
      <c r="F22" s="8">
        <v>17523</v>
      </c>
      <c r="G22" s="8">
        <f>F22-C22</f>
        <v>2233</v>
      </c>
      <c r="H22" s="9">
        <f>(F22-C22)/C22</f>
        <v>0.14604316546762591</v>
      </c>
      <c r="I22" s="8">
        <f>F22-E22</f>
        <v>1882</v>
      </c>
      <c r="J22" s="9">
        <f>(F22-E22)/E22</f>
        <v>0.12032478741768429</v>
      </c>
      <c r="L22" s="4"/>
      <c r="M22" s="13"/>
    </row>
    <row r="23" spans="1:13" x14ac:dyDescent="0.35">
      <c r="A23" s="5" t="s">
        <v>51</v>
      </c>
      <c r="B23" s="12" t="s">
        <v>22</v>
      </c>
      <c r="C23" s="8">
        <v>260036</v>
      </c>
      <c r="D23" s="8">
        <v>19595</v>
      </c>
      <c r="E23" s="8">
        <v>24470</v>
      </c>
      <c r="F23" s="8">
        <v>16642</v>
      </c>
      <c r="G23" s="8">
        <f>F23-C23</f>
        <v>-243394</v>
      </c>
      <c r="H23" s="9">
        <f>(F23-C23)/C23</f>
        <v>-0.93600116906889819</v>
      </c>
      <c r="I23" s="8">
        <f>F23-E23</f>
        <v>-7828</v>
      </c>
      <c r="J23" s="9">
        <f>(F23-E23)/E23</f>
        <v>-0.31990192071924806</v>
      </c>
      <c r="L23" s="4"/>
      <c r="M23" s="13"/>
    </row>
    <row r="24" spans="1:13" x14ac:dyDescent="0.35">
      <c r="A24" s="5" t="s">
        <v>52</v>
      </c>
      <c r="B24" s="12" t="s">
        <v>6</v>
      </c>
      <c r="C24" s="8">
        <v>13356</v>
      </c>
      <c r="D24" s="8">
        <v>11077</v>
      </c>
      <c r="E24" s="8">
        <v>13076</v>
      </c>
      <c r="F24" s="8">
        <v>15951</v>
      </c>
      <c r="G24" s="8">
        <f>F24-C24</f>
        <v>2595</v>
      </c>
      <c r="H24" s="9">
        <f>(F24-C24)/C24</f>
        <v>0.19429469901168014</v>
      </c>
      <c r="I24" s="8">
        <f>F24-E24</f>
        <v>2875</v>
      </c>
      <c r="J24" s="9">
        <f>(F24-E24)/E24</f>
        <v>0.2198684613031508</v>
      </c>
      <c r="L24" s="4"/>
      <c r="M24" s="13"/>
    </row>
    <row r="25" spans="1:13" x14ac:dyDescent="0.35">
      <c r="A25" s="5" t="s">
        <v>53</v>
      </c>
      <c r="B25" s="12" t="s">
        <v>20</v>
      </c>
      <c r="C25" s="8">
        <v>20270</v>
      </c>
      <c r="D25" s="8">
        <v>12792</v>
      </c>
      <c r="E25" s="8">
        <v>16824</v>
      </c>
      <c r="F25" s="8">
        <v>13865</v>
      </c>
      <c r="G25" s="8">
        <f>F25-C25</f>
        <v>-6405</v>
      </c>
      <c r="H25" s="9">
        <f>(F25-C25)/C25</f>
        <v>-0.31598421312284164</v>
      </c>
      <c r="I25" s="8">
        <f>F25-E25</f>
        <v>-2959</v>
      </c>
      <c r="J25" s="9">
        <f>(F25-E25)/E25</f>
        <v>-0.17587969567284831</v>
      </c>
      <c r="L25" s="4"/>
      <c r="M25" s="13"/>
    </row>
    <row r="26" spans="1:13" x14ac:dyDescent="0.35">
      <c r="A26" s="12" t="s">
        <v>5</v>
      </c>
      <c r="B26" s="12" t="s">
        <v>5</v>
      </c>
      <c r="C26" s="8">
        <v>11548</v>
      </c>
      <c r="D26" s="8">
        <v>9739</v>
      </c>
      <c r="E26" s="8">
        <v>12484</v>
      </c>
      <c r="F26" s="8">
        <v>12780</v>
      </c>
      <c r="G26" s="8">
        <f>F26-C26</f>
        <v>1232</v>
      </c>
      <c r="H26" s="9">
        <f>(F26-C26)/C26</f>
        <v>0.10668514028403187</v>
      </c>
      <c r="I26" s="8">
        <f>F26-E26</f>
        <v>296</v>
      </c>
      <c r="J26" s="9">
        <f>(F26-E26)/E26</f>
        <v>2.3710349247036206E-2</v>
      </c>
      <c r="L26" s="4"/>
      <c r="M26" s="13"/>
    </row>
    <row r="27" spans="1:13" x14ac:dyDescent="0.35">
      <c r="A27" s="5" t="s">
        <v>54</v>
      </c>
      <c r="B27" s="12" t="s">
        <v>24</v>
      </c>
      <c r="C27" s="8">
        <v>30256</v>
      </c>
      <c r="D27" s="8">
        <v>5962</v>
      </c>
      <c r="E27" s="8">
        <v>9102</v>
      </c>
      <c r="F27" s="8">
        <v>12586</v>
      </c>
      <c r="G27" s="8">
        <f>F27-C27</f>
        <v>-17670</v>
      </c>
      <c r="H27" s="9">
        <f>(F27-C27)/C27</f>
        <v>-0.58401639344262291</v>
      </c>
      <c r="I27" s="8">
        <f>F27-E27</f>
        <v>3484</v>
      </c>
      <c r="J27" s="9">
        <f>(F27-E27)/E27</f>
        <v>0.38277301691935839</v>
      </c>
      <c r="L27" s="4"/>
      <c r="M27" s="13"/>
    </row>
    <row r="28" spans="1:13" x14ac:dyDescent="0.35">
      <c r="A28" s="5" t="s">
        <v>55</v>
      </c>
      <c r="B28" s="12" t="s">
        <v>23</v>
      </c>
      <c r="C28" s="8">
        <v>26506</v>
      </c>
      <c r="D28" s="8">
        <v>5491</v>
      </c>
      <c r="E28" s="8">
        <v>10657</v>
      </c>
      <c r="F28" s="8">
        <v>12298</v>
      </c>
      <c r="G28" s="8">
        <f>F28-C28</f>
        <v>-14208</v>
      </c>
      <c r="H28" s="9">
        <f>(F28-C28)/C28</f>
        <v>-0.53602957820870745</v>
      </c>
      <c r="I28" s="8">
        <f>F28-E28</f>
        <v>1641</v>
      </c>
      <c r="J28" s="9">
        <f>(F28-E28)/E28</f>
        <v>0.15398329736323543</v>
      </c>
      <c r="L28" s="4"/>
      <c r="M28" s="13"/>
    </row>
    <row r="29" spans="1:13" x14ac:dyDescent="0.35">
      <c r="B29" s="1"/>
    </row>
    <row r="30" spans="1:13" x14ac:dyDescent="0.35">
      <c r="A30" s="3" t="s">
        <v>27</v>
      </c>
      <c r="B30" s="1"/>
      <c r="F30" s="37"/>
    </row>
    <row r="31" spans="1:13" x14ac:dyDescent="0.35">
      <c r="A31" s="7"/>
      <c r="B31" s="7"/>
      <c r="C31" s="51" t="s">
        <v>36</v>
      </c>
      <c r="D31" s="51"/>
      <c r="E31" s="51"/>
      <c r="F31" s="51"/>
      <c r="G31" s="50" t="s">
        <v>33</v>
      </c>
      <c r="H31" s="50"/>
      <c r="I31" s="50"/>
      <c r="J31" s="50"/>
    </row>
    <row r="32" spans="1:13" x14ac:dyDescent="0.35">
      <c r="A32" s="7"/>
      <c r="B32" s="7"/>
      <c r="C32" s="44" t="s">
        <v>0</v>
      </c>
      <c r="D32" s="45" t="s">
        <v>1</v>
      </c>
      <c r="E32" s="46" t="s">
        <v>2</v>
      </c>
      <c r="F32" s="47" t="s">
        <v>56</v>
      </c>
      <c r="G32" s="50" t="s">
        <v>34</v>
      </c>
      <c r="H32" s="50"/>
      <c r="I32" s="50" t="s">
        <v>35</v>
      </c>
      <c r="J32" s="50"/>
    </row>
    <row r="33" spans="1:13" x14ac:dyDescent="0.35">
      <c r="A33" s="5" t="s">
        <v>30</v>
      </c>
      <c r="B33" s="6" t="s">
        <v>29</v>
      </c>
      <c r="C33" s="8">
        <v>6967047</v>
      </c>
      <c r="D33" s="8">
        <v>6374862</v>
      </c>
      <c r="E33" s="8">
        <v>6645908</v>
      </c>
      <c r="F33" s="8">
        <v>6716281</v>
      </c>
      <c r="G33" s="8">
        <f>F33-C33</f>
        <v>-250766</v>
      </c>
      <c r="H33" s="9">
        <f>(F33-C33)/C33</f>
        <v>-3.599315463208444E-2</v>
      </c>
      <c r="I33" s="8">
        <f>F33-E33</f>
        <v>70373</v>
      </c>
      <c r="J33" s="9">
        <f>(F33-E33)/E33</f>
        <v>1.0588921784653052E-2</v>
      </c>
    </row>
    <row r="34" spans="1:13" x14ac:dyDescent="0.35">
      <c r="A34" s="5" t="s">
        <v>31</v>
      </c>
      <c r="B34" s="6" t="s">
        <v>3</v>
      </c>
      <c r="C34" s="8">
        <v>2591410</v>
      </c>
      <c r="D34" s="8">
        <v>3003818</v>
      </c>
      <c r="E34" s="8">
        <v>2977933</v>
      </c>
      <c r="F34" s="8">
        <v>2918352</v>
      </c>
      <c r="G34" s="8">
        <f t="shared" ref="G34:G35" si="4">F34-C34</f>
        <v>326942</v>
      </c>
      <c r="H34" s="9">
        <f t="shared" ref="H34:H35" si="5">(F34-C34)/C34</f>
        <v>0.12616374869279659</v>
      </c>
      <c r="I34" s="8">
        <f t="shared" ref="I34:I35" si="6">F34-E34</f>
        <v>-59581</v>
      </c>
      <c r="J34" s="9">
        <f t="shared" ref="J34:J35" si="7">(F34-E34)/E34</f>
        <v>-2.0007501847758159E-2</v>
      </c>
    </row>
    <row r="35" spans="1:13" x14ac:dyDescent="0.35">
      <c r="A35" s="5" t="s">
        <v>32</v>
      </c>
      <c r="B35" s="6" t="s">
        <v>4</v>
      </c>
      <c r="C35" s="5">
        <v>4375637</v>
      </c>
      <c r="D35" s="5">
        <v>3371044</v>
      </c>
      <c r="E35" s="5">
        <v>3667975</v>
      </c>
      <c r="F35" s="5">
        <v>3797929</v>
      </c>
      <c r="G35" s="10">
        <f t="shared" si="4"/>
        <v>-577708</v>
      </c>
      <c r="H35" s="11">
        <f t="shared" si="5"/>
        <v>-0.13202831953381874</v>
      </c>
      <c r="I35" s="10">
        <f t="shared" si="6"/>
        <v>129954</v>
      </c>
      <c r="J35" s="11">
        <f t="shared" si="7"/>
        <v>3.5429358160838066E-2</v>
      </c>
    </row>
    <row r="36" spans="1:13" x14ac:dyDescent="0.35">
      <c r="A36" s="5" t="s">
        <v>37</v>
      </c>
      <c r="B36" s="12" t="s">
        <v>18</v>
      </c>
      <c r="C36" s="8">
        <v>1512487</v>
      </c>
      <c r="D36" s="8">
        <v>1298587</v>
      </c>
      <c r="E36" s="8">
        <v>1292702</v>
      </c>
      <c r="F36" s="8">
        <v>1242533</v>
      </c>
      <c r="G36" s="8">
        <f t="shared" ref="G36:G56" si="8">F36-C36</f>
        <v>-269954</v>
      </c>
      <c r="H36" s="9">
        <f t="shared" ref="H36:H56" si="9">(F36-C36)/C36</f>
        <v>-0.17848351754428302</v>
      </c>
      <c r="I36" s="8">
        <f t="shared" ref="I36:I56" si="10">F36-E36</f>
        <v>-50169</v>
      </c>
      <c r="J36" s="9">
        <f t="shared" ref="J36:J56" si="11">(F36-E36)/E36</f>
        <v>-3.8809408510236697E-2</v>
      </c>
      <c r="L36" s="4"/>
      <c r="M36" s="13"/>
    </row>
    <row r="37" spans="1:13" x14ac:dyDescent="0.35">
      <c r="A37" s="5" t="s">
        <v>38</v>
      </c>
      <c r="B37" s="12" t="s">
        <v>11</v>
      </c>
      <c r="C37" s="8">
        <v>279961</v>
      </c>
      <c r="D37" s="8">
        <v>365590</v>
      </c>
      <c r="E37" s="8">
        <v>390939</v>
      </c>
      <c r="F37" s="8">
        <v>428413</v>
      </c>
      <c r="G37" s="8">
        <f t="shared" si="8"/>
        <v>148452</v>
      </c>
      <c r="H37" s="9">
        <f t="shared" si="9"/>
        <v>0.53025957186893891</v>
      </c>
      <c r="I37" s="8">
        <f t="shared" si="10"/>
        <v>37474</v>
      </c>
      <c r="J37" s="9">
        <f t="shared" si="11"/>
        <v>9.5856386802033053E-2</v>
      </c>
      <c r="L37" s="4"/>
      <c r="M37" s="13"/>
    </row>
    <row r="38" spans="1:13" x14ac:dyDescent="0.35">
      <c r="A38" s="5" t="s">
        <v>39</v>
      </c>
      <c r="B38" s="12" t="s">
        <v>16</v>
      </c>
      <c r="C38" s="8">
        <v>312716</v>
      </c>
      <c r="D38" s="8">
        <v>205068</v>
      </c>
      <c r="E38" s="8">
        <v>250554</v>
      </c>
      <c r="F38" s="8">
        <v>258047</v>
      </c>
      <c r="G38" s="8">
        <f t="shared" si="8"/>
        <v>-54669</v>
      </c>
      <c r="H38" s="9">
        <f t="shared" si="9"/>
        <v>-0.17481996444057868</v>
      </c>
      <c r="I38" s="8">
        <f t="shared" si="10"/>
        <v>7493</v>
      </c>
      <c r="J38" s="9">
        <f t="shared" si="11"/>
        <v>2.9905728904747079E-2</v>
      </c>
      <c r="L38" s="4"/>
      <c r="M38" s="13"/>
    </row>
    <row r="39" spans="1:13" x14ac:dyDescent="0.35">
      <c r="A39" s="5" t="s">
        <v>41</v>
      </c>
      <c r="B39" s="12" t="s">
        <v>19</v>
      </c>
      <c r="C39" s="8">
        <v>161186</v>
      </c>
      <c r="D39" s="8">
        <v>122475</v>
      </c>
      <c r="E39" s="8">
        <v>148874</v>
      </c>
      <c r="F39" s="8">
        <v>170030</v>
      </c>
      <c r="G39" s="8">
        <f t="shared" si="8"/>
        <v>8844</v>
      </c>
      <c r="H39" s="9">
        <f t="shared" si="9"/>
        <v>5.486828880920179E-2</v>
      </c>
      <c r="I39" s="8">
        <f t="shared" si="10"/>
        <v>21156</v>
      </c>
      <c r="J39" s="9">
        <f t="shared" si="11"/>
        <v>0.14210674798823167</v>
      </c>
      <c r="L39" s="4"/>
      <c r="M39" s="13"/>
    </row>
    <row r="40" spans="1:13" x14ac:dyDescent="0.35">
      <c r="A40" s="5" t="s">
        <v>40</v>
      </c>
      <c r="B40" s="12" t="s">
        <v>10</v>
      </c>
      <c r="C40" s="8">
        <v>132033</v>
      </c>
      <c r="D40" s="8">
        <v>131251</v>
      </c>
      <c r="E40" s="8">
        <v>134388</v>
      </c>
      <c r="F40" s="8">
        <v>142399</v>
      </c>
      <c r="G40" s="8">
        <f t="shared" si="8"/>
        <v>10366</v>
      </c>
      <c r="H40" s="9">
        <f t="shared" si="9"/>
        <v>7.8510675361462667E-2</v>
      </c>
      <c r="I40" s="8">
        <f t="shared" si="10"/>
        <v>8011</v>
      </c>
      <c r="J40" s="9">
        <f t="shared" si="11"/>
        <v>5.9610977170580705E-2</v>
      </c>
      <c r="L40" s="4"/>
      <c r="M40" s="13"/>
    </row>
    <row r="41" spans="1:13" x14ac:dyDescent="0.35">
      <c r="A41" s="12" t="s">
        <v>28</v>
      </c>
      <c r="B41" s="12" t="s">
        <v>28</v>
      </c>
      <c r="C41" s="8">
        <v>108170</v>
      </c>
      <c r="D41" s="8">
        <v>98281</v>
      </c>
      <c r="E41" s="8">
        <v>118689</v>
      </c>
      <c r="F41" s="8">
        <v>134913</v>
      </c>
      <c r="G41" s="8">
        <f t="shared" si="8"/>
        <v>26743</v>
      </c>
      <c r="H41" s="9">
        <f t="shared" si="9"/>
        <v>0.24723121013219931</v>
      </c>
      <c r="I41" s="8">
        <f t="shared" si="10"/>
        <v>16224</v>
      </c>
      <c r="J41" s="9">
        <f t="shared" si="11"/>
        <v>0.13669337512322119</v>
      </c>
      <c r="L41" s="4"/>
      <c r="M41" s="13"/>
    </row>
    <row r="42" spans="1:13" x14ac:dyDescent="0.35">
      <c r="A42" s="5" t="s">
        <v>42</v>
      </c>
      <c r="B42" s="12" t="s">
        <v>15</v>
      </c>
      <c r="C42" s="8">
        <v>162185</v>
      </c>
      <c r="D42" s="8">
        <v>104970</v>
      </c>
      <c r="E42" s="8">
        <v>115320</v>
      </c>
      <c r="F42" s="8">
        <v>121966</v>
      </c>
      <c r="G42" s="8">
        <f t="shared" si="8"/>
        <v>-40219</v>
      </c>
      <c r="H42" s="9">
        <f t="shared" si="9"/>
        <v>-0.2479822425008478</v>
      </c>
      <c r="I42" s="8">
        <f t="shared" si="10"/>
        <v>6646</v>
      </c>
      <c r="J42" s="9">
        <f t="shared" si="11"/>
        <v>5.7630939993062784E-2</v>
      </c>
      <c r="L42" s="4"/>
      <c r="M42" s="13"/>
    </row>
    <row r="43" spans="1:13" x14ac:dyDescent="0.35">
      <c r="A43" s="5" t="s">
        <v>44</v>
      </c>
      <c r="B43" s="12" t="s">
        <v>9</v>
      </c>
      <c r="C43" s="8">
        <v>80492</v>
      </c>
      <c r="D43" s="8">
        <v>65218</v>
      </c>
      <c r="E43" s="8">
        <v>83175</v>
      </c>
      <c r="F43" s="8">
        <v>110235</v>
      </c>
      <c r="G43" s="8">
        <f t="shared" si="8"/>
        <v>29743</v>
      </c>
      <c r="H43" s="9">
        <f t="shared" si="9"/>
        <v>0.36951498285543904</v>
      </c>
      <c r="I43" s="8">
        <f t="shared" si="10"/>
        <v>27060</v>
      </c>
      <c r="J43" s="9">
        <f t="shared" si="11"/>
        <v>0.32533814247069431</v>
      </c>
      <c r="L43" s="4"/>
      <c r="M43" s="13"/>
    </row>
    <row r="44" spans="1:13" x14ac:dyDescent="0.35">
      <c r="A44" s="5" t="s">
        <v>47</v>
      </c>
      <c r="B44" s="12" t="s">
        <v>21</v>
      </c>
      <c r="C44" s="8">
        <v>84104</v>
      </c>
      <c r="D44" s="8">
        <v>134486</v>
      </c>
      <c r="E44" s="8">
        <v>115095</v>
      </c>
      <c r="F44" s="8">
        <v>110815</v>
      </c>
      <c r="G44" s="8">
        <f t="shared" si="8"/>
        <v>26711</v>
      </c>
      <c r="H44" s="9">
        <f t="shared" si="9"/>
        <v>0.31759488252639589</v>
      </c>
      <c r="I44" s="8">
        <f t="shared" si="10"/>
        <v>-4280</v>
      </c>
      <c r="J44" s="9">
        <f t="shared" si="11"/>
        <v>-3.7186671879751512E-2</v>
      </c>
      <c r="L44" s="4"/>
      <c r="M44" s="13"/>
    </row>
    <row r="45" spans="1:13" x14ac:dyDescent="0.35">
      <c r="A45" s="5" t="s">
        <v>43</v>
      </c>
      <c r="B45" s="12" t="s">
        <v>13</v>
      </c>
      <c r="C45" s="8">
        <v>69667</v>
      </c>
      <c r="D45" s="8">
        <v>102234</v>
      </c>
      <c r="E45" s="8">
        <v>92402</v>
      </c>
      <c r="F45" s="8">
        <v>100874</v>
      </c>
      <c r="G45" s="8">
        <f t="shared" si="8"/>
        <v>31207</v>
      </c>
      <c r="H45" s="9">
        <f t="shared" si="9"/>
        <v>0.44794522514246343</v>
      </c>
      <c r="I45" s="8">
        <f t="shared" si="10"/>
        <v>8472</v>
      </c>
      <c r="J45" s="9">
        <f t="shared" si="11"/>
        <v>9.1686327135776277E-2</v>
      </c>
      <c r="L45" s="4"/>
      <c r="M45" s="13"/>
    </row>
    <row r="46" spans="1:13" x14ac:dyDescent="0.35">
      <c r="A46" s="5" t="s">
        <v>45</v>
      </c>
      <c r="B46" s="12" t="s">
        <v>7</v>
      </c>
      <c r="C46" s="8">
        <v>84988</v>
      </c>
      <c r="D46" s="8">
        <v>81597</v>
      </c>
      <c r="E46" s="8">
        <v>77745</v>
      </c>
      <c r="F46" s="8">
        <v>92243</v>
      </c>
      <c r="G46" s="8">
        <f t="shared" si="8"/>
        <v>7255</v>
      </c>
      <c r="H46" s="9">
        <f t="shared" si="9"/>
        <v>8.5364992704852455E-2</v>
      </c>
      <c r="I46" s="8">
        <f t="shared" si="10"/>
        <v>14498</v>
      </c>
      <c r="J46" s="9">
        <f t="shared" si="11"/>
        <v>0.1864814457521384</v>
      </c>
      <c r="L46" s="4"/>
      <c r="M46" s="13"/>
    </row>
    <row r="47" spans="1:13" x14ac:dyDescent="0.35">
      <c r="A47" s="5" t="s">
        <v>46</v>
      </c>
      <c r="B47" s="12" t="s">
        <v>14</v>
      </c>
      <c r="C47" s="8">
        <v>88445</v>
      </c>
      <c r="D47" s="8">
        <v>61762</v>
      </c>
      <c r="E47" s="8">
        <v>81175</v>
      </c>
      <c r="F47" s="8">
        <v>85817</v>
      </c>
      <c r="G47" s="8">
        <f t="shared" si="8"/>
        <v>-2628</v>
      </c>
      <c r="H47" s="9">
        <f t="shared" si="9"/>
        <v>-2.971338119735429E-2</v>
      </c>
      <c r="I47" s="8">
        <f t="shared" si="10"/>
        <v>4642</v>
      </c>
      <c r="J47" s="9">
        <f t="shared" si="11"/>
        <v>5.71850939328611E-2</v>
      </c>
      <c r="L47" s="4"/>
      <c r="M47" s="13"/>
    </row>
    <row r="48" spans="1:13" x14ac:dyDescent="0.35">
      <c r="A48" s="5" t="s">
        <v>49</v>
      </c>
      <c r="B48" s="12" t="s">
        <v>12</v>
      </c>
      <c r="C48" s="8">
        <v>80640</v>
      </c>
      <c r="D48" s="8">
        <v>43979</v>
      </c>
      <c r="E48" s="8">
        <v>57545</v>
      </c>
      <c r="F48" s="8">
        <v>52043</v>
      </c>
      <c r="G48" s="8">
        <f t="shared" si="8"/>
        <v>-28597</v>
      </c>
      <c r="H48" s="9">
        <f t="shared" si="9"/>
        <v>-0.35462549603174603</v>
      </c>
      <c r="I48" s="8">
        <f t="shared" si="10"/>
        <v>-5502</v>
      </c>
      <c r="J48" s="9">
        <f t="shared" si="11"/>
        <v>-9.5612129637674861E-2</v>
      </c>
      <c r="L48" s="4"/>
      <c r="M48" s="13"/>
    </row>
    <row r="49" spans="1:13" x14ac:dyDescent="0.35">
      <c r="A49" s="5" t="s">
        <v>48</v>
      </c>
      <c r="B49" s="12" t="s">
        <v>8</v>
      </c>
      <c r="C49" s="8">
        <v>58117</v>
      </c>
      <c r="D49" s="8">
        <v>38593</v>
      </c>
      <c r="E49" s="8">
        <v>46907</v>
      </c>
      <c r="F49" s="8">
        <v>51656</v>
      </c>
      <c r="G49" s="8">
        <f t="shared" si="8"/>
        <v>-6461</v>
      </c>
      <c r="H49" s="9">
        <f t="shared" si="9"/>
        <v>-0.1111722903797512</v>
      </c>
      <c r="I49" s="8">
        <f t="shared" si="10"/>
        <v>4749</v>
      </c>
      <c r="J49" s="9">
        <f t="shared" si="11"/>
        <v>0.10124288485727077</v>
      </c>
      <c r="L49" s="4"/>
      <c r="M49" s="13"/>
    </row>
    <row r="50" spans="1:13" x14ac:dyDescent="0.35">
      <c r="A50" s="5" t="s">
        <v>50</v>
      </c>
      <c r="B50" s="12" t="s">
        <v>17</v>
      </c>
      <c r="C50" s="8">
        <v>29618</v>
      </c>
      <c r="D50" s="8">
        <v>24801</v>
      </c>
      <c r="E50" s="8">
        <v>29839</v>
      </c>
      <c r="F50" s="8">
        <v>33909</v>
      </c>
      <c r="G50" s="8">
        <f t="shared" si="8"/>
        <v>4291</v>
      </c>
      <c r="H50" s="9">
        <f t="shared" si="9"/>
        <v>0.14487811466000405</v>
      </c>
      <c r="I50" s="8">
        <f t="shared" si="10"/>
        <v>4070</v>
      </c>
      <c r="J50" s="9">
        <f t="shared" si="11"/>
        <v>0.1363986728777774</v>
      </c>
      <c r="L50" s="4"/>
      <c r="M50" s="13"/>
    </row>
    <row r="51" spans="1:13" x14ac:dyDescent="0.35">
      <c r="A51" s="5" t="s">
        <v>53</v>
      </c>
      <c r="B51" s="12" t="s">
        <v>20</v>
      </c>
      <c r="C51" s="8">
        <v>39779</v>
      </c>
      <c r="D51" s="8">
        <v>25903</v>
      </c>
      <c r="E51" s="8">
        <v>35094</v>
      </c>
      <c r="F51" s="8">
        <v>29042</v>
      </c>
      <c r="G51" s="8">
        <f t="shared" si="8"/>
        <v>-10737</v>
      </c>
      <c r="H51" s="9">
        <f t="shared" si="9"/>
        <v>-0.26991628748837326</v>
      </c>
      <c r="I51" s="8">
        <f t="shared" si="10"/>
        <v>-6052</v>
      </c>
      <c r="J51" s="9">
        <f t="shared" si="11"/>
        <v>-0.17245113124750669</v>
      </c>
      <c r="L51" s="4"/>
      <c r="M51" s="13"/>
    </row>
    <row r="52" spans="1:13" x14ac:dyDescent="0.35">
      <c r="A52" s="5" t="s">
        <v>52</v>
      </c>
      <c r="B52" s="12" t="s">
        <v>6</v>
      </c>
      <c r="C52" s="8">
        <v>26600</v>
      </c>
      <c r="D52" s="8">
        <v>24708</v>
      </c>
      <c r="E52" s="8">
        <v>28459</v>
      </c>
      <c r="F52" s="8">
        <v>29218</v>
      </c>
      <c r="G52" s="8">
        <f t="shared" si="8"/>
        <v>2618</v>
      </c>
      <c r="H52" s="9">
        <f t="shared" si="9"/>
        <v>9.8421052631578951E-2</v>
      </c>
      <c r="I52" s="8">
        <f t="shared" si="10"/>
        <v>759</v>
      </c>
      <c r="J52" s="9">
        <f t="shared" si="11"/>
        <v>2.6669946238448296E-2</v>
      </c>
      <c r="L52" s="4"/>
      <c r="M52" s="13"/>
    </row>
    <row r="53" spans="1:13" x14ac:dyDescent="0.35">
      <c r="A53" s="5" t="s">
        <v>51</v>
      </c>
      <c r="B53" s="12" t="s">
        <v>22</v>
      </c>
      <c r="C53" s="8">
        <v>521158</v>
      </c>
      <c r="D53" s="8">
        <v>35604</v>
      </c>
      <c r="E53" s="8">
        <v>42038</v>
      </c>
      <c r="F53" s="8">
        <v>28549</v>
      </c>
      <c r="G53" s="8">
        <f t="shared" si="8"/>
        <v>-492609</v>
      </c>
      <c r="H53" s="9">
        <f t="shared" si="9"/>
        <v>-0.94522006761864918</v>
      </c>
      <c r="I53" s="8">
        <f t="shared" si="10"/>
        <v>-13489</v>
      </c>
      <c r="J53" s="9">
        <f t="shared" si="11"/>
        <v>-0.3208763499690756</v>
      </c>
      <c r="L53" s="4"/>
      <c r="M53" s="13"/>
    </row>
    <row r="54" spans="1:13" x14ac:dyDescent="0.35">
      <c r="A54" s="12" t="s">
        <v>5</v>
      </c>
      <c r="B54" s="12" t="s">
        <v>5</v>
      </c>
      <c r="C54" s="8">
        <v>24370</v>
      </c>
      <c r="D54" s="8">
        <v>21065</v>
      </c>
      <c r="E54" s="8">
        <v>25756</v>
      </c>
      <c r="F54" s="8">
        <v>26174</v>
      </c>
      <c r="G54" s="8">
        <f t="shared" si="8"/>
        <v>1804</v>
      </c>
      <c r="H54" s="9">
        <f t="shared" si="9"/>
        <v>7.4025441116126384E-2</v>
      </c>
      <c r="I54" s="8">
        <f t="shared" si="10"/>
        <v>418</v>
      </c>
      <c r="J54" s="9">
        <f t="shared" si="11"/>
        <v>1.6229228141015687E-2</v>
      </c>
      <c r="L54" s="4"/>
      <c r="M54" s="13"/>
    </row>
    <row r="55" spans="1:13" x14ac:dyDescent="0.35">
      <c r="A55" s="5" t="s">
        <v>54</v>
      </c>
      <c r="B55" s="12" t="s">
        <v>24</v>
      </c>
      <c r="C55" s="8">
        <v>52222</v>
      </c>
      <c r="D55" s="8">
        <v>11995</v>
      </c>
      <c r="E55" s="8">
        <v>16008</v>
      </c>
      <c r="F55" s="8">
        <v>20557</v>
      </c>
      <c r="G55" s="8">
        <f t="shared" si="8"/>
        <v>-31665</v>
      </c>
      <c r="H55" s="9">
        <f t="shared" si="9"/>
        <v>-0.6063536440580598</v>
      </c>
      <c r="I55" s="8">
        <f t="shared" si="10"/>
        <v>4549</v>
      </c>
      <c r="J55" s="9">
        <f t="shared" si="11"/>
        <v>0.28417041479260369</v>
      </c>
      <c r="L55" s="4"/>
      <c r="M55" s="13"/>
    </row>
    <row r="56" spans="1:13" x14ac:dyDescent="0.35">
      <c r="A56" s="5" t="s">
        <v>55</v>
      </c>
      <c r="B56" s="12" t="s">
        <v>23</v>
      </c>
      <c r="C56" s="8">
        <v>41264</v>
      </c>
      <c r="D56" s="8">
        <v>9901</v>
      </c>
      <c r="E56" s="8">
        <v>16583</v>
      </c>
      <c r="F56" s="8">
        <v>19692</v>
      </c>
      <c r="G56" s="8">
        <f t="shared" si="8"/>
        <v>-21572</v>
      </c>
      <c r="H56" s="9">
        <f t="shared" si="9"/>
        <v>-0.52278014734393174</v>
      </c>
      <c r="I56" s="8">
        <f t="shared" si="10"/>
        <v>3109</v>
      </c>
      <c r="J56" s="9">
        <f t="shared" si="11"/>
        <v>0.18748115540010854</v>
      </c>
      <c r="L56" s="4"/>
      <c r="M56" s="13"/>
    </row>
    <row r="57" spans="1:13" x14ac:dyDescent="0.35">
      <c r="A57" s="38" t="s">
        <v>80</v>
      </c>
      <c r="B57" s="39" t="s">
        <v>81</v>
      </c>
      <c r="C57" s="40">
        <f>C35-C53</f>
        <v>3854479</v>
      </c>
      <c r="D57" s="40">
        <f t="shared" ref="D57:F57" si="12">D35-D53</f>
        <v>3335440</v>
      </c>
      <c r="E57" s="40">
        <f t="shared" si="12"/>
        <v>3625937</v>
      </c>
      <c r="F57" s="40">
        <f t="shared" si="12"/>
        <v>3769380</v>
      </c>
      <c r="G57" s="40">
        <f t="shared" ref="G57" si="13">F57-C57</f>
        <v>-85099</v>
      </c>
      <c r="H57" s="41">
        <f t="shared" ref="H57" si="14">(F57-C57)/C57</f>
        <v>-2.2077951391095918E-2</v>
      </c>
      <c r="I57" s="40">
        <f t="shared" ref="I57" si="15">F57-E57</f>
        <v>143443</v>
      </c>
      <c r="J57" s="41">
        <f t="shared" ref="J57" si="16">(F57-E57)/E57</f>
        <v>3.9560257114230057E-2</v>
      </c>
    </row>
    <row r="60" spans="1:13" x14ac:dyDescent="0.35">
      <c r="A60" s="3" t="s">
        <v>115</v>
      </c>
    </row>
    <row r="61" spans="1:13" x14ac:dyDescent="0.35">
      <c r="A61" s="3" t="s">
        <v>116</v>
      </c>
      <c r="B61" s="42"/>
      <c r="C61" s="1"/>
      <c r="D61"/>
      <c r="E61"/>
      <c r="F61"/>
    </row>
    <row r="62" spans="1:13" x14ac:dyDescent="0.35">
      <c r="A62" s="7"/>
      <c r="B62" s="7"/>
      <c r="C62" s="51" t="s">
        <v>36</v>
      </c>
      <c r="D62" s="51"/>
      <c r="E62" s="51"/>
      <c r="F62" s="51"/>
      <c r="G62" s="50" t="s">
        <v>33</v>
      </c>
      <c r="H62" s="50"/>
      <c r="I62" s="50"/>
      <c r="J62" s="50"/>
    </row>
    <row r="63" spans="1:13" x14ac:dyDescent="0.35">
      <c r="A63" s="7"/>
      <c r="B63" s="7"/>
      <c r="C63" s="44" t="s">
        <v>0</v>
      </c>
      <c r="D63" s="45" t="s">
        <v>1</v>
      </c>
      <c r="E63" s="46" t="s">
        <v>2</v>
      </c>
      <c r="F63" s="47" t="s">
        <v>56</v>
      </c>
      <c r="G63" s="50" t="s">
        <v>34</v>
      </c>
      <c r="H63" s="50"/>
      <c r="I63" s="50" t="s">
        <v>35</v>
      </c>
      <c r="J63" s="50"/>
    </row>
    <row r="64" spans="1:13" x14ac:dyDescent="0.35">
      <c r="A64" s="23" t="s">
        <v>30</v>
      </c>
      <c r="B64" s="23" t="s">
        <v>29</v>
      </c>
      <c r="C64" s="8">
        <v>6967047</v>
      </c>
      <c r="D64" s="8">
        <v>6374862</v>
      </c>
      <c r="E64" s="8">
        <v>6645908</v>
      </c>
      <c r="F64" s="8">
        <v>6716281</v>
      </c>
      <c r="G64" s="8">
        <f t="shared" ref="G64" si="17">F64-C64</f>
        <v>-250766</v>
      </c>
      <c r="H64" s="9">
        <f t="shared" ref="H64" si="18">(F64-C64)/C64</f>
        <v>-3.599315463208444E-2</v>
      </c>
      <c r="I64" s="8">
        <f t="shared" ref="I64" si="19">F64-E64</f>
        <v>70373</v>
      </c>
      <c r="J64" s="9">
        <f t="shared" ref="J64" si="20">(F64-E64)/E64</f>
        <v>1.0588921784653052E-2</v>
      </c>
    </row>
    <row r="65" spans="1:10" x14ac:dyDescent="0.35">
      <c r="A65" s="23" t="s">
        <v>82</v>
      </c>
      <c r="B65" s="23" t="s">
        <v>82</v>
      </c>
      <c r="C65" s="8">
        <v>3265373</v>
      </c>
      <c r="D65" s="8">
        <v>3047073</v>
      </c>
      <c r="E65" s="8">
        <v>3311697</v>
      </c>
      <c r="F65" s="8">
        <v>3442896</v>
      </c>
      <c r="G65" s="8">
        <f t="shared" ref="G65:G82" si="21">F65-C65</f>
        <v>177523</v>
      </c>
      <c r="H65" s="9">
        <f t="shared" ref="H65:H82" si="22">(F65-C65)/C65</f>
        <v>5.436530528059122E-2</v>
      </c>
      <c r="I65" s="8">
        <f t="shared" ref="I65:I82" si="23">F65-E65</f>
        <v>131199</v>
      </c>
      <c r="J65" s="9">
        <f t="shared" ref="J65:J82" si="24">(F65-E65)/E65</f>
        <v>3.9616849005207906E-2</v>
      </c>
    </row>
    <row r="66" spans="1:10" x14ac:dyDescent="0.35">
      <c r="A66" s="23" t="s">
        <v>108</v>
      </c>
      <c r="B66" s="23" t="s">
        <v>91</v>
      </c>
      <c r="C66" s="8">
        <v>924557</v>
      </c>
      <c r="D66" s="8">
        <v>840367</v>
      </c>
      <c r="E66" s="8">
        <v>866211</v>
      </c>
      <c r="F66" s="8">
        <v>846381</v>
      </c>
      <c r="G66" s="8">
        <f t="shared" si="21"/>
        <v>-78176</v>
      </c>
      <c r="H66" s="9">
        <f t="shared" si="22"/>
        <v>-8.4555089626707713E-2</v>
      </c>
      <c r="I66" s="8">
        <f t="shared" si="23"/>
        <v>-19830</v>
      </c>
      <c r="J66" s="9">
        <f t="shared" si="24"/>
        <v>-2.2892805563540522E-2</v>
      </c>
    </row>
    <row r="67" spans="1:10" x14ac:dyDescent="0.35">
      <c r="A67" s="23" t="s">
        <v>98</v>
      </c>
      <c r="B67" s="23" t="s">
        <v>98</v>
      </c>
      <c r="C67" s="8">
        <v>814859</v>
      </c>
      <c r="D67" s="8">
        <v>738420</v>
      </c>
      <c r="E67" s="8">
        <v>742593</v>
      </c>
      <c r="F67" s="8">
        <v>752800</v>
      </c>
      <c r="G67" s="8">
        <f t="shared" si="21"/>
        <v>-62059</v>
      </c>
      <c r="H67" s="9">
        <f t="shared" si="22"/>
        <v>-7.615918827674481E-2</v>
      </c>
      <c r="I67" s="8">
        <f t="shared" si="23"/>
        <v>10207</v>
      </c>
      <c r="J67" s="9">
        <f t="shared" si="24"/>
        <v>1.3745079740854007E-2</v>
      </c>
    </row>
    <row r="68" spans="1:10" x14ac:dyDescent="0.35">
      <c r="A68" s="23" t="s">
        <v>111</v>
      </c>
      <c r="B68" s="23" t="s">
        <v>94</v>
      </c>
      <c r="C68" s="8">
        <v>564177</v>
      </c>
      <c r="D68" s="8">
        <v>448458</v>
      </c>
      <c r="E68" s="8">
        <v>470324</v>
      </c>
      <c r="F68" s="8">
        <v>504348</v>
      </c>
      <c r="G68" s="8">
        <f t="shared" si="21"/>
        <v>-59829</v>
      </c>
      <c r="H68" s="9">
        <f t="shared" si="22"/>
        <v>-0.10604650668141381</v>
      </c>
      <c r="I68" s="8">
        <f t="shared" si="23"/>
        <v>34024</v>
      </c>
      <c r="J68" s="9">
        <f t="shared" si="24"/>
        <v>7.2341619819528663E-2</v>
      </c>
    </row>
    <row r="69" spans="1:10" x14ac:dyDescent="0.35">
      <c r="A69" s="23" t="s">
        <v>99</v>
      </c>
      <c r="B69" s="23" t="s">
        <v>99</v>
      </c>
      <c r="C69" s="8">
        <v>508440</v>
      </c>
      <c r="D69" s="8">
        <v>404887</v>
      </c>
      <c r="E69" s="8">
        <v>424510</v>
      </c>
      <c r="F69" s="8">
        <v>466683</v>
      </c>
      <c r="G69" s="8">
        <f t="shared" si="21"/>
        <v>-41757</v>
      </c>
      <c r="H69" s="9">
        <f t="shared" si="22"/>
        <v>-8.2127684682558419E-2</v>
      </c>
      <c r="I69" s="8">
        <f t="shared" si="23"/>
        <v>42173</v>
      </c>
      <c r="J69" s="9">
        <f t="shared" si="24"/>
        <v>9.9345127323266821E-2</v>
      </c>
    </row>
    <row r="70" spans="1:10" x14ac:dyDescent="0.35">
      <c r="A70" s="23" t="s">
        <v>102</v>
      </c>
      <c r="B70" s="23" t="s">
        <v>85</v>
      </c>
      <c r="C70" s="8">
        <v>481117</v>
      </c>
      <c r="D70" s="8">
        <v>383028</v>
      </c>
      <c r="E70" s="8">
        <v>381914</v>
      </c>
      <c r="F70" s="8">
        <v>367350</v>
      </c>
      <c r="G70" s="8">
        <f t="shared" si="21"/>
        <v>-113767</v>
      </c>
      <c r="H70" s="9">
        <f t="shared" si="22"/>
        <v>-0.23646431117586783</v>
      </c>
      <c r="I70" s="8">
        <f t="shared" si="23"/>
        <v>-14564</v>
      </c>
      <c r="J70" s="9">
        <f t="shared" si="24"/>
        <v>-3.8134239645574657E-2</v>
      </c>
    </row>
    <row r="71" spans="1:10" x14ac:dyDescent="0.35">
      <c r="A71" s="23" t="s">
        <v>110</v>
      </c>
      <c r="B71" s="23" t="s">
        <v>93</v>
      </c>
      <c r="C71" s="8">
        <v>326165</v>
      </c>
      <c r="D71" s="8">
        <v>292258</v>
      </c>
      <c r="E71" s="8">
        <v>286662</v>
      </c>
      <c r="F71" s="8">
        <v>304816</v>
      </c>
      <c r="G71" s="8">
        <f t="shared" si="21"/>
        <v>-21349</v>
      </c>
      <c r="H71" s="9">
        <f t="shared" si="22"/>
        <v>-6.5454601198779758E-2</v>
      </c>
      <c r="I71" s="8">
        <f t="shared" si="23"/>
        <v>18154</v>
      </c>
      <c r="J71" s="9">
        <f t="shared" si="24"/>
        <v>6.3328937912942765E-2</v>
      </c>
    </row>
    <row r="72" spans="1:10" x14ac:dyDescent="0.35">
      <c r="A72" s="23" t="s">
        <v>100</v>
      </c>
      <c r="B72" s="23" t="s">
        <v>100</v>
      </c>
      <c r="C72" s="8">
        <v>325964</v>
      </c>
      <c r="D72" s="8">
        <v>261186</v>
      </c>
      <c r="E72" s="8">
        <v>264521</v>
      </c>
      <c r="F72" s="8">
        <v>238784</v>
      </c>
      <c r="G72" s="8">
        <f t="shared" si="21"/>
        <v>-87180</v>
      </c>
      <c r="H72" s="9">
        <f t="shared" si="22"/>
        <v>-0.26745284755371757</v>
      </c>
      <c r="I72" s="8">
        <f t="shared" si="23"/>
        <v>-25737</v>
      </c>
      <c r="J72" s="9">
        <f t="shared" si="24"/>
        <v>-9.7296622952430994E-2</v>
      </c>
    </row>
    <row r="73" spans="1:10" x14ac:dyDescent="0.35">
      <c r="A73" s="23" t="s">
        <v>112</v>
      </c>
      <c r="B73" s="23" t="s">
        <v>95</v>
      </c>
      <c r="C73" s="8">
        <v>187093</v>
      </c>
      <c r="D73" s="8">
        <v>211481</v>
      </c>
      <c r="E73" s="8">
        <v>230403</v>
      </c>
      <c r="F73" s="8">
        <v>206807</v>
      </c>
      <c r="G73" s="8">
        <f t="shared" si="21"/>
        <v>19714</v>
      </c>
      <c r="H73" s="9">
        <f t="shared" si="22"/>
        <v>0.10537005660286596</v>
      </c>
      <c r="I73" s="8">
        <f t="shared" si="23"/>
        <v>-23596</v>
      </c>
      <c r="J73" s="9">
        <f t="shared" si="24"/>
        <v>-0.10241186095667157</v>
      </c>
    </row>
    <row r="74" spans="1:10" x14ac:dyDescent="0.35">
      <c r="A74" s="23" t="s">
        <v>106</v>
      </c>
      <c r="B74" s="23" t="s">
        <v>89</v>
      </c>
      <c r="C74" s="8">
        <v>244661</v>
      </c>
      <c r="D74" s="8">
        <v>213998</v>
      </c>
      <c r="E74" s="8">
        <v>199139</v>
      </c>
      <c r="F74" s="8">
        <v>189924</v>
      </c>
      <c r="G74" s="8">
        <f t="shared" si="21"/>
        <v>-54737</v>
      </c>
      <c r="H74" s="9">
        <f t="shared" si="22"/>
        <v>-0.22372589010917146</v>
      </c>
      <c r="I74" s="8">
        <f t="shared" si="23"/>
        <v>-9215</v>
      </c>
      <c r="J74" s="9">
        <f t="shared" si="24"/>
        <v>-4.6274210476099607E-2</v>
      </c>
    </row>
    <row r="75" spans="1:10" x14ac:dyDescent="0.35">
      <c r="A75" s="23" t="s">
        <v>105</v>
      </c>
      <c r="B75" s="23" t="s">
        <v>88</v>
      </c>
      <c r="C75" s="8">
        <v>178494</v>
      </c>
      <c r="D75" s="8">
        <v>166377</v>
      </c>
      <c r="E75" s="8">
        <v>175776</v>
      </c>
      <c r="F75" s="8">
        <v>185897</v>
      </c>
      <c r="G75" s="8">
        <f t="shared" si="21"/>
        <v>7403</v>
      </c>
      <c r="H75" s="9">
        <f t="shared" si="22"/>
        <v>4.1474783466110908E-2</v>
      </c>
      <c r="I75" s="8">
        <f t="shared" si="23"/>
        <v>10121</v>
      </c>
      <c r="J75" s="9">
        <f t="shared" si="24"/>
        <v>5.7578964136173312E-2</v>
      </c>
    </row>
    <row r="76" spans="1:10" x14ac:dyDescent="0.35">
      <c r="A76" s="23" t="s">
        <v>114</v>
      </c>
      <c r="B76" s="23" t="s">
        <v>97</v>
      </c>
      <c r="C76" s="8">
        <v>171224</v>
      </c>
      <c r="D76" s="8">
        <v>147641</v>
      </c>
      <c r="E76" s="8">
        <v>142206</v>
      </c>
      <c r="F76" s="8">
        <v>136325</v>
      </c>
      <c r="G76" s="8">
        <f t="shared" si="21"/>
        <v>-34899</v>
      </c>
      <c r="H76" s="9">
        <f t="shared" si="22"/>
        <v>-0.20382072606643928</v>
      </c>
      <c r="I76" s="8">
        <f t="shared" si="23"/>
        <v>-5881</v>
      </c>
      <c r="J76" s="9">
        <f t="shared" si="24"/>
        <v>-4.1355498361531864E-2</v>
      </c>
    </row>
    <row r="77" spans="1:10" x14ac:dyDescent="0.35">
      <c r="A77" s="23" t="s">
        <v>113</v>
      </c>
      <c r="B77" s="23" t="s">
        <v>96</v>
      </c>
      <c r="C77" s="8">
        <v>99499</v>
      </c>
      <c r="D77" s="8">
        <v>96068</v>
      </c>
      <c r="E77" s="8">
        <v>92137</v>
      </c>
      <c r="F77" s="8">
        <v>84242</v>
      </c>
      <c r="G77" s="8">
        <f t="shared" si="21"/>
        <v>-15257</v>
      </c>
      <c r="H77" s="9">
        <f t="shared" si="22"/>
        <v>-0.15333822450476889</v>
      </c>
      <c r="I77" s="8">
        <f t="shared" si="23"/>
        <v>-7895</v>
      </c>
      <c r="J77" s="9">
        <f t="shared" si="24"/>
        <v>-8.568761735242085E-2</v>
      </c>
    </row>
    <row r="78" spans="1:10" x14ac:dyDescent="0.35">
      <c r="A78" s="23" t="s">
        <v>101</v>
      </c>
      <c r="B78" s="23" t="s">
        <v>84</v>
      </c>
      <c r="C78" s="8">
        <v>40354</v>
      </c>
      <c r="D78" s="8">
        <v>49655</v>
      </c>
      <c r="E78" s="8">
        <v>51736</v>
      </c>
      <c r="F78" s="8">
        <v>47760</v>
      </c>
      <c r="G78" s="8">
        <f t="shared" si="21"/>
        <v>7406</v>
      </c>
      <c r="H78" s="9">
        <f t="shared" si="22"/>
        <v>0.18352579669921198</v>
      </c>
      <c r="I78" s="8">
        <f t="shared" si="23"/>
        <v>-3976</v>
      </c>
      <c r="J78" s="9">
        <f t="shared" si="24"/>
        <v>-7.6851708674810573E-2</v>
      </c>
    </row>
    <row r="79" spans="1:10" x14ac:dyDescent="0.35">
      <c r="A79" s="23" t="s">
        <v>109</v>
      </c>
      <c r="B79" s="23" t="s">
        <v>92</v>
      </c>
      <c r="C79" s="8">
        <v>30593</v>
      </c>
      <c r="D79" s="8">
        <v>40811</v>
      </c>
      <c r="E79" s="8">
        <v>40153</v>
      </c>
      <c r="F79" s="8">
        <v>45007</v>
      </c>
      <c r="G79" s="8">
        <f t="shared" si="21"/>
        <v>14414</v>
      </c>
      <c r="H79" s="9">
        <f t="shared" si="22"/>
        <v>0.47115353185369202</v>
      </c>
      <c r="I79" s="8">
        <f t="shared" si="23"/>
        <v>4854</v>
      </c>
      <c r="J79" s="9">
        <f t="shared" si="24"/>
        <v>0.1208876049112146</v>
      </c>
    </row>
    <row r="80" spans="1:10" x14ac:dyDescent="0.35">
      <c r="A80" s="23" t="s">
        <v>104</v>
      </c>
      <c r="B80" s="23" t="s">
        <v>87</v>
      </c>
      <c r="C80" s="8">
        <v>46214</v>
      </c>
      <c r="D80" s="8">
        <v>89911</v>
      </c>
      <c r="E80" s="8">
        <v>50922</v>
      </c>
      <c r="F80" s="8">
        <v>43012</v>
      </c>
      <c r="G80" s="8">
        <f t="shared" si="21"/>
        <v>-3202</v>
      </c>
      <c r="H80" s="9">
        <f t="shared" si="22"/>
        <v>-6.928636343965032E-2</v>
      </c>
      <c r="I80" s="8">
        <f t="shared" si="23"/>
        <v>-7910</v>
      </c>
      <c r="J80" s="9">
        <f t="shared" si="24"/>
        <v>-0.15533561132712775</v>
      </c>
    </row>
    <row r="81" spans="1:10" x14ac:dyDescent="0.35">
      <c r="A81" s="23" t="s">
        <v>103</v>
      </c>
      <c r="B81" s="23" t="s">
        <v>86</v>
      </c>
      <c r="C81" s="8">
        <v>38103</v>
      </c>
      <c r="D81" s="8">
        <v>44665</v>
      </c>
      <c r="E81" s="8">
        <v>43013</v>
      </c>
      <c r="F81" s="8">
        <v>36588</v>
      </c>
      <c r="G81" s="8">
        <f t="shared" si="21"/>
        <v>-1515</v>
      </c>
      <c r="H81" s="9">
        <f t="shared" si="22"/>
        <v>-3.9760648767813558E-2</v>
      </c>
      <c r="I81" s="8">
        <f t="shared" si="23"/>
        <v>-6425</v>
      </c>
      <c r="J81" s="9">
        <f t="shared" si="24"/>
        <v>-0.14937344523748633</v>
      </c>
    </row>
    <row r="82" spans="1:10" x14ac:dyDescent="0.35">
      <c r="A82" s="23" t="s">
        <v>107</v>
      </c>
      <c r="B82" s="23" t="s">
        <v>90</v>
      </c>
      <c r="C82" s="8">
        <v>43459</v>
      </c>
      <c r="D82" s="8">
        <v>41885</v>
      </c>
      <c r="E82" s="8">
        <v>39094</v>
      </c>
      <c r="F82" s="8">
        <v>36144</v>
      </c>
      <c r="G82" s="8">
        <f t="shared" si="21"/>
        <v>-7315</v>
      </c>
      <c r="H82" s="9">
        <f t="shared" si="22"/>
        <v>-0.16831956556754643</v>
      </c>
      <c r="I82" s="8">
        <f t="shared" si="23"/>
        <v>-2950</v>
      </c>
      <c r="J82" s="9">
        <f t="shared" si="24"/>
        <v>-7.5459149741648329E-2</v>
      </c>
    </row>
    <row r="84" spans="1:10" x14ac:dyDescent="0.35">
      <c r="A84" s="3" t="s">
        <v>115</v>
      </c>
    </row>
    <row r="85" spans="1:10" x14ac:dyDescent="0.35">
      <c r="A85" s="2" t="s">
        <v>117</v>
      </c>
    </row>
    <row r="86" spans="1:10" x14ac:dyDescent="0.35">
      <c r="A86" s="7"/>
      <c r="B86" s="7"/>
      <c r="C86" s="51" t="s">
        <v>36</v>
      </c>
      <c r="D86" s="51"/>
      <c r="E86" s="51"/>
      <c r="F86" s="51"/>
      <c r="G86" s="50" t="s">
        <v>33</v>
      </c>
      <c r="H86" s="50"/>
      <c r="I86" s="50"/>
      <c r="J86" s="50"/>
    </row>
    <row r="87" spans="1:10" x14ac:dyDescent="0.35">
      <c r="A87" s="7"/>
      <c r="B87" s="7"/>
      <c r="C87" s="44" t="s">
        <v>0</v>
      </c>
      <c r="D87" s="45" t="s">
        <v>1</v>
      </c>
      <c r="E87" s="46" t="s">
        <v>2</v>
      </c>
      <c r="F87" s="47" t="s">
        <v>56</v>
      </c>
      <c r="G87" s="50" t="s">
        <v>34</v>
      </c>
      <c r="H87" s="50"/>
      <c r="I87" s="50" t="s">
        <v>35</v>
      </c>
      <c r="J87" s="50"/>
    </row>
    <row r="88" spans="1:10" x14ac:dyDescent="0.35">
      <c r="A88" s="23" t="s">
        <v>30</v>
      </c>
      <c r="B88" s="23" t="s">
        <v>29</v>
      </c>
      <c r="C88" s="8">
        <v>2591410</v>
      </c>
      <c r="D88" s="8">
        <v>3003818</v>
      </c>
      <c r="E88" s="8">
        <v>2977933</v>
      </c>
      <c r="F88" s="8">
        <v>2918352</v>
      </c>
      <c r="G88" s="8">
        <f t="shared" ref="G88:G106" si="25">F88-C88</f>
        <v>326942</v>
      </c>
      <c r="H88" s="9">
        <f t="shared" ref="H88:H106" si="26">(F88-C88)/C88</f>
        <v>0.12616374869279659</v>
      </c>
      <c r="I88" s="8">
        <f t="shared" ref="I88:I106" si="27">F88-E88</f>
        <v>-59581</v>
      </c>
      <c r="J88" s="9">
        <f t="shared" ref="J88:J106" si="28">(F88-E88)/E88</f>
        <v>-2.0007501847758159E-2</v>
      </c>
    </row>
    <row r="89" spans="1:10" x14ac:dyDescent="0.35">
      <c r="A89" s="23" t="s">
        <v>82</v>
      </c>
      <c r="B89" s="23" t="s">
        <v>82</v>
      </c>
      <c r="C89" s="8">
        <v>449806</v>
      </c>
      <c r="D89" s="8">
        <v>732173</v>
      </c>
      <c r="E89" s="8">
        <v>766974</v>
      </c>
      <c r="F89" s="8">
        <v>813586</v>
      </c>
      <c r="G89" s="8">
        <f t="shared" si="25"/>
        <v>363780</v>
      </c>
      <c r="H89" s="9">
        <f t="shared" si="26"/>
        <v>0.80874866053365224</v>
      </c>
      <c r="I89" s="8">
        <f t="shared" si="27"/>
        <v>46612</v>
      </c>
      <c r="J89" s="9">
        <f t="shared" si="28"/>
        <v>6.0773898463311667E-2</v>
      </c>
    </row>
    <row r="90" spans="1:10" x14ac:dyDescent="0.35">
      <c r="A90" s="23" t="s">
        <v>108</v>
      </c>
      <c r="B90" s="23" t="s">
        <v>91</v>
      </c>
      <c r="C90" s="8">
        <v>383950</v>
      </c>
      <c r="D90" s="8">
        <v>417266</v>
      </c>
      <c r="E90" s="8">
        <v>428120</v>
      </c>
      <c r="F90" s="8">
        <v>396198</v>
      </c>
      <c r="G90" s="8">
        <f t="shared" si="25"/>
        <v>12248</v>
      </c>
      <c r="H90" s="9">
        <f t="shared" si="26"/>
        <v>3.1899986977471026E-2</v>
      </c>
      <c r="I90" s="8">
        <f t="shared" si="27"/>
        <v>-31922</v>
      </c>
      <c r="J90" s="9">
        <f t="shared" si="28"/>
        <v>-7.4563206577595062E-2</v>
      </c>
    </row>
    <row r="91" spans="1:10" x14ac:dyDescent="0.35">
      <c r="A91" s="23" t="s">
        <v>98</v>
      </c>
      <c r="B91" s="23" t="s">
        <v>98</v>
      </c>
      <c r="C91" s="8">
        <v>298501</v>
      </c>
      <c r="D91" s="8">
        <v>330892</v>
      </c>
      <c r="E91" s="8">
        <v>324627</v>
      </c>
      <c r="F91" s="8">
        <v>319458</v>
      </c>
      <c r="G91" s="8">
        <f t="shared" si="25"/>
        <v>20957</v>
      </c>
      <c r="H91" s="9">
        <f t="shared" si="26"/>
        <v>7.0207469991725321E-2</v>
      </c>
      <c r="I91" s="8">
        <f t="shared" si="27"/>
        <v>-5169</v>
      </c>
      <c r="J91" s="9">
        <f t="shared" si="28"/>
        <v>-1.5922889962942083E-2</v>
      </c>
    </row>
    <row r="92" spans="1:10" x14ac:dyDescent="0.35">
      <c r="A92" s="23" t="s">
        <v>102</v>
      </c>
      <c r="B92" s="23" t="s">
        <v>85</v>
      </c>
      <c r="C92" s="8">
        <v>279316</v>
      </c>
      <c r="D92" s="8">
        <v>318498</v>
      </c>
      <c r="E92" s="8">
        <v>311297</v>
      </c>
      <c r="F92" s="8">
        <v>302050</v>
      </c>
      <c r="G92" s="8">
        <f t="shared" si="25"/>
        <v>22734</v>
      </c>
      <c r="H92" s="9">
        <f t="shared" si="26"/>
        <v>8.1391685402912833E-2</v>
      </c>
      <c r="I92" s="8">
        <f t="shared" si="27"/>
        <v>-9247</v>
      </c>
      <c r="J92" s="9">
        <f t="shared" si="28"/>
        <v>-2.9704751411031908E-2</v>
      </c>
    </row>
    <row r="93" spans="1:10" x14ac:dyDescent="0.35">
      <c r="A93" s="23" t="s">
        <v>111</v>
      </c>
      <c r="B93" s="23" t="s">
        <v>94</v>
      </c>
      <c r="C93" s="8">
        <v>294477</v>
      </c>
      <c r="D93" s="8">
        <v>266854</v>
      </c>
      <c r="E93" s="8">
        <v>258221</v>
      </c>
      <c r="F93" s="8">
        <v>260162</v>
      </c>
      <c r="G93" s="8">
        <f t="shared" si="25"/>
        <v>-34315</v>
      </c>
      <c r="H93" s="9">
        <f t="shared" si="26"/>
        <v>-0.11652862532557721</v>
      </c>
      <c r="I93" s="8">
        <f t="shared" si="27"/>
        <v>1941</v>
      </c>
      <c r="J93" s="9">
        <f t="shared" si="28"/>
        <v>7.5168169900976297E-3</v>
      </c>
    </row>
    <row r="94" spans="1:10" x14ac:dyDescent="0.35">
      <c r="A94" s="23" t="s">
        <v>99</v>
      </c>
      <c r="B94" s="23" t="s">
        <v>99</v>
      </c>
      <c r="C94" s="8">
        <v>255264</v>
      </c>
      <c r="D94" s="8">
        <v>231955</v>
      </c>
      <c r="E94" s="8">
        <v>221958</v>
      </c>
      <c r="F94" s="8">
        <v>231138</v>
      </c>
      <c r="G94" s="8">
        <f t="shared" si="25"/>
        <v>-24126</v>
      </c>
      <c r="H94" s="9">
        <f t="shared" si="26"/>
        <v>-9.4513915005641214E-2</v>
      </c>
      <c r="I94" s="8">
        <f t="shared" si="27"/>
        <v>9180</v>
      </c>
      <c r="J94" s="9">
        <f t="shared" si="28"/>
        <v>4.1359176060335741E-2</v>
      </c>
    </row>
    <row r="95" spans="1:10" x14ac:dyDescent="0.35">
      <c r="A95" s="23" t="s">
        <v>110</v>
      </c>
      <c r="B95" s="23" t="s">
        <v>93</v>
      </c>
      <c r="C95" s="8">
        <v>197971</v>
      </c>
      <c r="D95" s="8">
        <v>203128</v>
      </c>
      <c r="E95" s="8">
        <v>194623</v>
      </c>
      <c r="F95" s="8">
        <v>207991</v>
      </c>
      <c r="G95" s="8">
        <f t="shared" si="25"/>
        <v>10020</v>
      </c>
      <c r="H95" s="9">
        <f t="shared" si="26"/>
        <v>5.0613473690591049E-2</v>
      </c>
      <c r="I95" s="8">
        <f t="shared" si="27"/>
        <v>13368</v>
      </c>
      <c r="J95" s="9">
        <f t="shared" si="28"/>
        <v>6.8686640325141421E-2</v>
      </c>
    </row>
    <row r="96" spans="1:10" x14ac:dyDescent="0.35">
      <c r="A96" s="23" t="s">
        <v>112</v>
      </c>
      <c r="B96" s="23" t="s">
        <v>95</v>
      </c>
      <c r="C96" s="8">
        <v>140117</v>
      </c>
      <c r="D96" s="8">
        <v>182285</v>
      </c>
      <c r="E96" s="8">
        <v>186984</v>
      </c>
      <c r="F96" s="8">
        <v>169448</v>
      </c>
      <c r="G96" s="8">
        <f t="shared" si="25"/>
        <v>29331</v>
      </c>
      <c r="H96" s="9">
        <f t="shared" si="26"/>
        <v>0.20933220094635197</v>
      </c>
      <c r="I96" s="8">
        <f t="shared" si="27"/>
        <v>-17536</v>
      </c>
      <c r="J96" s="9">
        <f t="shared" si="28"/>
        <v>-9.3783425319813457E-2</v>
      </c>
    </row>
    <row r="97" spans="1:10" x14ac:dyDescent="0.35">
      <c r="A97" s="23" t="s">
        <v>106</v>
      </c>
      <c r="B97" s="23" t="s">
        <v>89</v>
      </c>
      <c r="C97" s="8">
        <v>172197</v>
      </c>
      <c r="D97" s="8">
        <v>177788</v>
      </c>
      <c r="E97" s="8">
        <v>155226</v>
      </c>
      <c r="F97" s="8">
        <v>146402</v>
      </c>
      <c r="G97" s="8">
        <f t="shared" si="25"/>
        <v>-25795</v>
      </c>
      <c r="H97" s="9">
        <f t="shared" si="26"/>
        <v>-0.14979935771238756</v>
      </c>
      <c r="I97" s="8">
        <f t="shared" si="27"/>
        <v>-8824</v>
      </c>
      <c r="J97" s="9">
        <f t="shared" si="28"/>
        <v>-5.6846146908378754E-2</v>
      </c>
    </row>
    <row r="98" spans="1:10" x14ac:dyDescent="0.35">
      <c r="A98" s="23" t="s">
        <v>100</v>
      </c>
      <c r="B98" s="23" t="s">
        <v>100</v>
      </c>
      <c r="C98" s="8">
        <v>185482</v>
      </c>
      <c r="D98" s="8">
        <v>178033</v>
      </c>
      <c r="E98" s="8">
        <v>175883</v>
      </c>
      <c r="F98" s="8">
        <v>141638</v>
      </c>
      <c r="G98" s="8">
        <f t="shared" si="25"/>
        <v>-43844</v>
      </c>
      <c r="H98" s="9">
        <f t="shared" si="26"/>
        <v>-0.236378732168081</v>
      </c>
      <c r="I98" s="8">
        <f t="shared" si="27"/>
        <v>-34245</v>
      </c>
      <c r="J98" s="9">
        <f t="shared" si="28"/>
        <v>-0.19470329707817127</v>
      </c>
    </row>
    <row r="99" spans="1:10" x14ac:dyDescent="0.35">
      <c r="A99" s="23" t="s">
        <v>105</v>
      </c>
      <c r="B99" s="23" t="s">
        <v>88</v>
      </c>
      <c r="C99" s="8">
        <v>112057</v>
      </c>
      <c r="D99" s="8">
        <v>128128</v>
      </c>
      <c r="E99" s="8">
        <v>128023</v>
      </c>
      <c r="F99" s="8">
        <v>133343</v>
      </c>
      <c r="G99" s="8">
        <f t="shared" si="25"/>
        <v>21286</v>
      </c>
      <c r="H99" s="9">
        <f t="shared" si="26"/>
        <v>0.1899568969363806</v>
      </c>
      <c r="I99" s="8">
        <f t="shared" si="27"/>
        <v>5320</v>
      </c>
      <c r="J99" s="9">
        <f t="shared" si="28"/>
        <v>4.1555033079993441E-2</v>
      </c>
    </row>
    <row r="100" spans="1:10" x14ac:dyDescent="0.35">
      <c r="A100" s="23" t="s">
        <v>114</v>
      </c>
      <c r="B100" s="23" t="s">
        <v>97</v>
      </c>
      <c r="C100" s="8">
        <v>142896</v>
      </c>
      <c r="D100" s="8">
        <v>126908</v>
      </c>
      <c r="E100" s="8">
        <v>122172</v>
      </c>
      <c r="F100" s="8">
        <v>115594</v>
      </c>
      <c r="G100" s="8">
        <f t="shared" si="25"/>
        <v>-27302</v>
      </c>
      <c r="H100" s="9">
        <f t="shared" si="26"/>
        <v>-0.19106203112753331</v>
      </c>
      <c r="I100" s="8">
        <f t="shared" si="27"/>
        <v>-6578</v>
      </c>
      <c r="J100" s="9">
        <f t="shared" si="28"/>
        <v>-5.3842124218315163E-2</v>
      </c>
    </row>
    <row r="101" spans="1:10" x14ac:dyDescent="0.35">
      <c r="A101" s="23" t="s">
        <v>113</v>
      </c>
      <c r="B101" s="23" t="s">
        <v>96</v>
      </c>
      <c r="C101" s="8">
        <v>77875</v>
      </c>
      <c r="D101" s="8">
        <v>77576</v>
      </c>
      <c r="E101" s="8">
        <v>74697</v>
      </c>
      <c r="F101" s="8">
        <v>67565</v>
      </c>
      <c r="G101" s="8">
        <f t="shared" si="25"/>
        <v>-10310</v>
      </c>
      <c r="H101" s="9">
        <f t="shared" si="26"/>
        <v>-0.13239165329052968</v>
      </c>
      <c r="I101" s="8">
        <f t="shared" si="27"/>
        <v>-7132</v>
      </c>
      <c r="J101" s="9">
        <f t="shared" si="28"/>
        <v>-9.5479068771168851E-2</v>
      </c>
    </row>
    <row r="102" spans="1:10" x14ac:dyDescent="0.35">
      <c r="A102" s="23" t="s">
        <v>101</v>
      </c>
      <c r="B102" s="23" t="s">
        <v>84</v>
      </c>
      <c r="C102" s="8">
        <v>31229</v>
      </c>
      <c r="D102" s="8">
        <v>44391</v>
      </c>
      <c r="E102" s="8">
        <v>44588</v>
      </c>
      <c r="F102" s="8">
        <v>41589</v>
      </c>
      <c r="G102" s="8">
        <f t="shared" si="25"/>
        <v>10360</v>
      </c>
      <c r="H102" s="9">
        <f t="shared" si="26"/>
        <v>0.33174293124979987</v>
      </c>
      <c r="I102" s="8">
        <f t="shared" si="27"/>
        <v>-2999</v>
      </c>
      <c r="J102" s="9">
        <f t="shared" si="28"/>
        <v>-6.7260249394455907E-2</v>
      </c>
    </row>
    <row r="103" spans="1:10" x14ac:dyDescent="0.35">
      <c r="A103" s="23" t="s">
        <v>109</v>
      </c>
      <c r="B103" s="23" t="s">
        <v>92</v>
      </c>
      <c r="C103" s="8">
        <v>25854</v>
      </c>
      <c r="D103" s="8">
        <v>30957</v>
      </c>
      <c r="E103" s="8">
        <v>31109</v>
      </c>
      <c r="F103" s="8">
        <v>32151</v>
      </c>
      <c r="G103" s="8">
        <f t="shared" si="25"/>
        <v>6297</v>
      </c>
      <c r="H103" s="9">
        <f t="shared" si="26"/>
        <v>0.24355999071710374</v>
      </c>
      <c r="I103" s="8">
        <f t="shared" si="27"/>
        <v>1042</v>
      </c>
      <c r="J103" s="9">
        <f t="shared" si="28"/>
        <v>3.3495130026680385E-2</v>
      </c>
    </row>
    <row r="104" spans="1:10" x14ac:dyDescent="0.35">
      <c r="A104" s="23" t="s">
        <v>104</v>
      </c>
      <c r="B104" s="23" t="s">
        <v>87</v>
      </c>
      <c r="C104" s="8">
        <v>39475</v>
      </c>
      <c r="D104" s="8">
        <v>54014</v>
      </c>
      <c r="E104" s="8">
        <v>40902</v>
      </c>
      <c r="F104" s="8">
        <v>31258</v>
      </c>
      <c r="G104" s="8">
        <f t="shared" si="25"/>
        <v>-8217</v>
      </c>
      <c r="H104" s="9">
        <f t="shared" si="26"/>
        <v>-0.20815706143128562</v>
      </c>
      <c r="I104" s="8">
        <f t="shared" si="27"/>
        <v>-9644</v>
      </c>
      <c r="J104" s="9">
        <f t="shared" si="28"/>
        <v>-0.23578309129137939</v>
      </c>
    </row>
    <row r="105" spans="1:10" x14ac:dyDescent="0.35">
      <c r="A105" s="23" t="s">
        <v>103</v>
      </c>
      <c r="B105" s="23" t="s">
        <v>86</v>
      </c>
      <c r="C105" s="8">
        <v>23684</v>
      </c>
      <c r="D105" s="8">
        <v>31151</v>
      </c>
      <c r="E105" s="8">
        <v>26862</v>
      </c>
      <c r="F105" s="8">
        <v>30736</v>
      </c>
      <c r="G105" s="8">
        <f t="shared" si="25"/>
        <v>7052</v>
      </c>
      <c r="H105" s="9">
        <f t="shared" si="26"/>
        <v>0.29775375781118052</v>
      </c>
      <c r="I105" s="8">
        <f t="shared" si="27"/>
        <v>3874</v>
      </c>
      <c r="J105" s="9">
        <f t="shared" si="28"/>
        <v>0.1442185987640533</v>
      </c>
    </row>
    <row r="106" spans="1:10" x14ac:dyDescent="0.35">
      <c r="A106" s="23" t="s">
        <v>107</v>
      </c>
      <c r="B106" s="23" t="s">
        <v>90</v>
      </c>
      <c r="C106" s="8">
        <v>35024</v>
      </c>
      <c r="D106" s="8">
        <v>34668</v>
      </c>
      <c r="E106" s="8">
        <v>32252</v>
      </c>
      <c r="F106" s="8">
        <v>28641</v>
      </c>
      <c r="G106" s="8">
        <f t="shared" si="25"/>
        <v>-6383</v>
      </c>
      <c r="H106" s="9">
        <f t="shared" si="26"/>
        <v>-0.18224645957058017</v>
      </c>
      <c r="I106" s="8">
        <f t="shared" si="27"/>
        <v>-3611</v>
      </c>
      <c r="J106" s="9">
        <f t="shared" si="28"/>
        <v>-0.11196204886518665</v>
      </c>
    </row>
    <row r="108" spans="1:10" x14ac:dyDescent="0.35">
      <c r="A108" s="3" t="s">
        <v>115</v>
      </c>
    </row>
    <row r="109" spans="1:10" x14ac:dyDescent="0.35">
      <c r="A109" s="2" t="s">
        <v>118</v>
      </c>
    </row>
    <row r="110" spans="1:10" x14ac:dyDescent="0.35">
      <c r="A110" s="7"/>
      <c r="B110" s="7"/>
      <c r="C110" s="51" t="s">
        <v>36</v>
      </c>
      <c r="D110" s="51"/>
      <c r="E110" s="51"/>
      <c r="F110" s="51"/>
      <c r="G110" s="50" t="s">
        <v>33</v>
      </c>
      <c r="H110" s="50"/>
      <c r="I110" s="50"/>
      <c r="J110" s="50"/>
    </row>
    <row r="111" spans="1:10" x14ac:dyDescent="0.35">
      <c r="A111" s="7"/>
      <c r="B111" s="7"/>
      <c r="C111" s="44" t="s">
        <v>0</v>
      </c>
      <c r="D111" s="45" t="s">
        <v>1</v>
      </c>
      <c r="E111" s="46" t="s">
        <v>2</v>
      </c>
      <c r="F111" s="47" t="s">
        <v>56</v>
      </c>
      <c r="G111" s="50" t="s">
        <v>34</v>
      </c>
      <c r="H111" s="50"/>
      <c r="I111" s="50" t="s">
        <v>35</v>
      </c>
      <c r="J111" s="50"/>
    </row>
    <row r="112" spans="1:10" x14ac:dyDescent="0.35">
      <c r="A112" s="23" t="s">
        <v>30</v>
      </c>
      <c r="B112" s="23" t="s">
        <v>29</v>
      </c>
      <c r="C112" s="8">
        <v>4375637</v>
      </c>
      <c r="D112" s="8">
        <v>3371044</v>
      </c>
      <c r="E112" s="8">
        <v>3667975</v>
      </c>
      <c r="F112" s="8">
        <v>3797929</v>
      </c>
      <c r="G112" s="8">
        <f t="shared" ref="G112" si="29">F112-C112</f>
        <v>-577708</v>
      </c>
      <c r="H112" s="9">
        <f t="shared" ref="H112" si="30">(F112-C112)/C112</f>
        <v>-0.13202831953381874</v>
      </c>
      <c r="I112" s="8">
        <f t="shared" ref="I112" si="31">F112-E112</f>
        <v>129954</v>
      </c>
      <c r="J112" s="9">
        <f t="shared" ref="J112" si="32">(F112-E112)/E112</f>
        <v>3.5429358160838066E-2</v>
      </c>
    </row>
    <row r="113" spans="1:10" x14ac:dyDescent="0.35">
      <c r="A113" s="23" t="s">
        <v>82</v>
      </c>
      <c r="B113" s="23" t="s">
        <v>82</v>
      </c>
      <c r="C113" s="8">
        <v>2815567</v>
      </c>
      <c r="D113" s="8">
        <v>2314900</v>
      </c>
      <c r="E113" s="8">
        <v>2544723</v>
      </c>
      <c r="F113" s="8">
        <v>2629310</v>
      </c>
      <c r="G113" s="8">
        <f t="shared" ref="G113:G130" si="33">F113-C113</f>
        <v>-186257</v>
      </c>
      <c r="H113" s="9">
        <f t="shared" ref="H113:H130" si="34">(F113-C113)/C113</f>
        <v>-6.6152572465865672E-2</v>
      </c>
      <c r="I113" s="8">
        <f t="shared" ref="I113:I130" si="35">F113-E113</f>
        <v>84587</v>
      </c>
      <c r="J113" s="9">
        <f t="shared" ref="J113:J130" si="36">(F113-E113)/E113</f>
        <v>3.3240160127448057E-2</v>
      </c>
    </row>
    <row r="114" spans="1:10" x14ac:dyDescent="0.35">
      <c r="A114" s="23" t="s">
        <v>108</v>
      </c>
      <c r="B114" s="23" t="s">
        <v>91</v>
      </c>
      <c r="C114" s="8">
        <v>540607</v>
      </c>
      <c r="D114" s="8">
        <v>423101</v>
      </c>
      <c r="E114" s="8">
        <v>438091</v>
      </c>
      <c r="F114" s="8">
        <v>450183</v>
      </c>
      <c r="G114" s="8">
        <f t="shared" si="33"/>
        <v>-90424</v>
      </c>
      <c r="H114" s="9">
        <f t="shared" si="34"/>
        <v>-0.16726383491149763</v>
      </c>
      <c r="I114" s="8">
        <f t="shared" si="35"/>
        <v>12092</v>
      </c>
      <c r="J114" s="9">
        <f t="shared" si="36"/>
        <v>2.7601571363027315E-2</v>
      </c>
    </row>
    <row r="115" spans="1:10" x14ac:dyDescent="0.35">
      <c r="A115" s="23" t="s">
        <v>98</v>
      </c>
      <c r="B115" s="23" t="s">
        <v>98</v>
      </c>
      <c r="C115" s="8">
        <v>516358</v>
      </c>
      <c r="D115" s="8">
        <v>407528</v>
      </c>
      <c r="E115" s="8">
        <v>417966</v>
      </c>
      <c r="F115" s="8">
        <v>433342</v>
      </c>
      <c r="G115" s="8">
        <f t="shared" si="33"/>
        <v>-83016</v>
      </c>
      <c r="H115" s="9">
        <f t="shared" si="34"/>
        <v>-0.16077217744278194</v>
      </c>
      <c r="I115" s="8">
        <f t="shared" si="35"/>
        <v>15376</v>
      </c>
      <c r="J115" s="9">
        <f t="shared" si="36"/>
        <v>3.6787681294650758E-2</v>
      </c>
    </row>
    <row r="116" spans="1:10" x14ac:dyDescent="0.35">
      <c r="A116" s="23" t="s">
        <v>111</v>
      </c>
      <c r="B116" s="23" t="s">
        <v>94</v>
      </c>
      <c r="C116" s="8">
        <v>269700</v>
      </c>
      <c r="D116" s="8">
        <v>181604</v>
      </c>
      <c r="E116" s="8">
        <v>212103</v>
      </c>
      <c r="F116" s="8">
        <v>244186</v>
      </c>
      <c r="G116" s="8">
        <f t="shared" si="33"/>
        <v>-25514</v>
      </c>
      <c r="H116" s="9">
        <f t="shared" si="34"/>
        <v>-9.4601408972932885E-2</v>
      </c>
      <c r="I116" s="8">
        <f t="shared" si="35"/>
        <v>32083</v>
      </c>
      <c r="J116" s="9">
        <f t="shared" si="36"/>
        <v>0.15126141544438315</v>
      </c>
    </row>
    <row r="117" spans="1:10" x14ac:dyDescent="0.35">
      <c r="A117" s="23" t="s">
        <v>99</v>
      </c>
      <c r="B117" s="23" t="s">
        <v>99</v>
      </c>
      <c r="C117" s="8">
        <v>253176</v>
      </c>
      <c r="D117" s="8">
        <v>172932</v>
      </c>
      <c r="E117" s="8">
        <v>202552</v>
      </c>
      <c r="F117" s="8">
        <v>235545</v>
      </c>
      <c r="G117" s="8">
        <f t="shared" si="33"/>
        <v>-17631</v>
      </c>
      <c r="H117" s="9">
        <f t="shared" si="34"/>
        <v>-6.9639302303535877E-2</v>
      </c>
      <c r="I117" s="8">
        <f t="shared" si="35"/>
        <v>32993</v>
      </c>
      <c r="J117" s="9">
        <f t="shared" si="36"/>
        <v>0.16288656739997631</v>
      </c>
    </row>
    <row r="118" spans="1:10" x14ac:dyDescent="0.35">
      <c r="A118" s="23" t="s">
        <v>100</v>
      </c>
      <c r="B118" s="23" t="s">
        <v>100</v>
      </c>
      <c r="C118" s="8">
        <v>140482</v>
      </c>
      <c r="D118" s="8">
        <v>83153</v>
      </c>
      <c r="E118" s="8">
        <v>88638</v>
      </c>
      <c r="F118" s="8">
        <v>97146</v>
      </c>
      <c r="G118" s="8">
        <f t="shared" si="33"/>
        <v>-43336</v>
      </c>
      <c r="H118" s="9">
        <f t="shared" si="34"/>
        <v>-0.30848080181090815</v>
      </c>
      <c r="I118" s="8">
        <f t="shared" si="35"/>
        <v>8508</v>
      </c>
      <c r="J118" s="9">
        <f t="shared" si="36"/>
        <v>9.598592025993366E-2</v>
      </c>
    </row>
    <row r="119" spans="1:10" x14ac:dyDescent="0.35">
      <c r="A119" s="23" t="s">
        <v>110</v>
      </c>
      <c r="B119" s="23" t="s">
        <v>93</v>
      </c>
      <c r="C119" s="8">
        <v>128194</v>
      </c>
      <c r="D119" s="8">
        <v>89130</v>
      </c>
      <c r="E119" s="8">
        <v>92039</v>
      </c>
      <c r="F119" s="8">
        <v>96825</v>
      </c>
      <c r="G119" s="8">
        <f t="shared" si="33"/>
        <v>-31369</v>
      </c>
      <c r="H119" s="9">
        <f t="shared" si="34"/>
        <v>-0.24469943991138432</v>
      </c>
      <c r="I119" s="8">
        <f t="shared" si="35"/>
        <v>4786</v>
      </c>
      <c r="J119" s="9">
        <f t="shared" si="36"/>
        <v>5.1999695781136258E-2</v>
      </c>
    </row>
    <row r="120" spans="1:10" x14ac:dyDescent="0.35">
      <c r="A120" s="23" t="s">
        <v>102</v>
      </c>
      <c r="B120" s="23" t="s">
        <v>85</v>
      </c>
      <c r="C120" s="8">
        <v>201801</v>
      </c>
      <c r="D120" s="8">
        <v>64530</v>
      </c>
      <c r="E120" s="8">
        <v>70617</v>
      </c>
      <c r="F120" s="8">
        <v>65300</v>
      </c>
      <c r="G120" s="8">
        <f t="shared" si="33"/>
        <v>-136501</v>
      </c>
      <c r="H120" s="9">
        <f t="shared" si="34"/>
        <v>-0.67641389289448517</v>
      </c>
      <c r="I120" s="8">
        <f t="shared" si="35"/>
        <v>-5317</v>
      </c>
      <c r="J120" s="9">
        <f t="shared" si="36"/>
        <v>-7.5293484571703692E-2</v>
      </c>
    </row>
    <row r="121" spans="1:10" x14ac:dyDescent="0.35">
      <c r="A121" s="23" t="s">
        <v>105</v>
      </c>
      <c r="B121" s="23" t="s">
        <v>88</v>
      </c>
      <c r="C121" s="8">
        <v>66437</v>
      </c>
      <c r="D121" s="8">
        <v>38249</v>
      </c>
      <c r="E121" s="8">
        <v>47753</v>
      </c>
      <c r="F121" s="8">
        <v>52554</v>
      </c>
      <c r="G121" s="8">
        <f t="shared" si="33"/>
        <v>-13883</v>
      </c>
      <c r="H121" s="9">
        <f t="shared" si="34"/>
        <v>-0.20896488402546773</v>
      </c>
      <c r="I121" s="8">
        <f t="shared" si="35"/>
        <v>4801</v>
      </c>
      <c r="J121" s="9">
        <f t="shared" si="36"/>
        <v>0.10053818608254979</v>
      </c>
    </row>
    <row r="122" spans="1:10" x14ac:dyDescent="0.35">
      <c r="A122" s="23" t="s">
        <v>106</v>
      </c>
      <c r="B122" s="23" t="s">
        <v>89</v>
      </c>
      <c r="C122" s="8">
        <v>72464</v>
      </c>
      <c r="D122" s="8">
        <v>36210</v>
      </c>
      <c r="E122" s="8">
        <v>43913</v>
      </c>
      <c r="F122" s="8">
        <v>43522</v>
      </c>
      <c r="G122" s="8">
        <f t="shared" si="33"/>
        <v>-28942</v>
      </c>
      <c r="H122" s="9">
        <f t="shared" si="34"/>
        <v>-0.39939832192536984</v>
      </c>
      <c r="I122" s="8">
        <f t="shared" si="35"/>
        <v>-391</v>
      </c>
      <c r="J122" s="9">
        <f t="shared" si="36"/>
        <v>-8.9039692118507048E-3</v>
      </c>
    </row>
    <row r="123" spans="1:10" x14ac:dyDescent="0.35">
      <c r="A123" s="23" t="s">
        <v>112</v>
      </c>
      <c r="B123" s="23" t="s">
        <v>95</v>
      </c>
      <c r="C123" s="8">
        <v>46976</v>
      </c>
      <c r="D123" s="8">
        <v>29196</v>
      </c>
      <c r="E123" s="8">
        <v>43419</v>
      </c>
      <c r="F123" s="8">
        <v>37359</v>
      </c>
      <c r="G123" s="8">
        <f t="shared" si="33"/>
        <v>-9617</v>
      </c>
      <c r="H123" s="9">
        <f t="shared" si="34"/>
        <v>-0.20472155994550409</v>
      </c>
      <c r="I123" s="8">
        <f t="shared" si="35"/>
        <v>-6060</v>
      </c>
      <c r="J123" s="9">
        <f t="shared" si="36"/>
        <v>-0.13957023422925446</v>
      </c>
    </row>
    <row r="124" spans="1:10" x14ac:dyDescent="0.35">
      <c r="A124" s="23" t="s">
        <v>114</v>
      </c>
      <c r="B124" s="23" t="s">
        <v>97</v>
      </c>
      <c r="C124" s="8">
        <v>28328</v>
      </c>
      <c r="D124" s="8">
        <v>20733</v>
      </c>
      <c r="E124" s="8">
        <v>20034</v>
      </c>
      <c r="F124" s="8">
        <v>20731</v>
      </c>
      <c r="G124" s="8">
        <f t="shared" si="33"/>
        <v>-7597</v>
      </c>
      <c r="H124" s="9">
        <f t="shared" si="34"/>
        <v>-0.26817989268568199</v>
      </c>
      <c r="I124" s="8">
        <f t="shared" si="35"/>
        <v>697</v>
      </c>
      <c r="J124" s="9">
        <f t="shared" si="36"/>
        <v>3.4790855545572527E-2</v>
      </c>
    </row>
    <row r="125" spans="1:10" x14ac:dyDescent="0.35">
      <c r="A125" s="23" t="s">
        <v>113</v>
      </c>
      <c r="B125" s="23" t="s">
        <v>96</v>
      </c>
      <c r="C125" s="8">
        <v>21624</v>
      </c>
      <c r="D125" s="8">
        <v>18492</v>
      </c>
      <c r="E125" s="8">
        <v>17440</v>
      </c>
      <c r="F125" s="8">
        <v>16677</v>
      </c>
      <c r="G125" s="8">
        <f t="shared" si="33"/>
        <v>-4947</v>
      </c>
      <c r="H125" s="9">
        <f t="shared" si="34"/>
        <v>-0.22877358490566038</v>
      </c>
      <c r="I125" s="8">
        <f t="shared" si="35"/>
        <v>-763</v>
      </c>
      <c r="J125" s="9">
        <f t="shared" si="36"/>
        <v>-4.3749999999999997E-2</v>
      </c>
    </row>
    <row r="126" spans="1:10" x14ac:dyDescent="0.35">
      <c r="A126" s="23" t="s">
        <v>109</v>
      </c>
      <c r="B126" s="23" t="s">
        <v>92</v>
      </c>
      <c r="C126" s="8">
        <v>4739</v>
      </c>
      <c r="D126" s="8">
        <v>9854</v>
      </c>
      <c r="E126" s="8">
        <v>9044</v>
      </c>
      <c r="F126" s="8">
        <v>12856</v>
      </c>
      <c r="G126" s="8">
        <f t="shared" si="33"/>
        <v>8117</v>
      </c>
      <c r="H126" s="9">
        <f t="shared" si="34"/>
        <v>1.7128086094112682</v>
      </c>
      <c r="I126" s="8">
        <f t="shared" si="35"/>
        <v>3812</v>
      </c>
      <c r="J126" s="9">
        <f t="shared" si="36"/>
        <v>0.42149491375497566</v>
      </c>
    </row>
    <row r="127" spans="1:10" x14ac:dyDescent="0.35">
      <c r="A127" s="23" t="s">
        <v>104</v>
      </c>
      <c r="B127" s="23" t="s">
        <v>87</v>
      </c>
      <c r="C127" s="8">
        <v>6739</v>
      </c>
      <c r="D127" s="8">
        <v>35897</v>
      </c>
      <c r="E127" s="8">
        <v>10020</v>
      </c>
      <c r="F127" s="8">
        <v>11754</v>
      </c>
      <c r="G127" s="8">
        <f t="shared" si="33"/>
        <v>5015</v>
      </c>
      <c r="H127" s="9">
        <f t="shared" si="34"/>
        <v>0.74417569372310433</v>
      </c>
      <c r="I127" s="8">
        <f t="shared" si="35"/>
        <v>1734</v>
      </c>
      <c r="J127" s="9">
        <f t="shared" si="36"/>
        <v>0.17305389221556886</v>
      </c>
    </row>
    <row r="128" spans="1:10" x14ac:dyDescent="0.35">
      <c r="A128" s="23" t="s">
        <v>107</v>
      </c>
      <c r="B128" s="23" t="s">
        <v>90</v>
      </c>
      <c r="C128" s="8">
        <v>8435</v>
      </c>
      <c r="D128" s="8">
        <v>7217</v>
      </c>
      <c r="E128" s="8">
        <v>6842</v>
      </c>
      <c r="F128" s="8">
        <v>7503</v>
      </c>
      <c r="G128" s="8">
        <f t="shared" si="33"/>
        <v>-932</v>
      </c>
      <c r="H128" s="9">
        <f t="shared" si="34"/>
        <v>-0.11049199762892709</v>
      </c>
      <c r="I128" s="8">
        <f t="shared" si="35"/>
        <v>661</v>
      </c>
      <c r="J128" s="9">
        <f t="shared" si="36"/>
        <v>9.6609178602747731E-2</v>
      </c>
    </row>
    <row r="129" spans="1:10" x14ac:dyDescent="0.35">
      <c r="A129" s="23" t="s">
        <v>101</v>
      </c>
      <c r="B129" s="23" t="s">
        <v>84</v>
      </c>
      <c r="C129" s="8">
        <v>9125</v>
      </c>
      <c r="D129" s="8">
        <v>5264</v>
      </c>
      <c r="E129" s="8">
        <v>7148</v>
      </c>
      <c r="F129" s="8">
        <v>6171</v>
      </c>
      <c r="G129" s="8">
        <f t="shared" si="33"/>
        <v>-2954</v>
      </c>
      <c r="H129" s="9">
        <f t="shared" si="34"/>
        <v>-0.32372602739726025</v>
      </c>
      <c r="I129" s="8">
        <f t="shared" si="35"/>
        <v>-977</v>
      </c>
      <c r="J129" s="9">
        <f t="shared" si="36"/>
        <v>-0.13668158925573587</v>
      </c>
    </row>
    <row r="130" spans="1:10" x14ac:dyDescent="0.35">
      <c r="A130" s="23" t="s">
        <v>103</v>
      </c>
      <c r="B130" s="23" t="s">
        <v>86</v>
      </c>
      <c r="C130" s="8">
        <v>14419</v>
      </c>
      <c r="D130" s="8">
        <v>13514</v>
      </c>
      <c r="E130" s="8">
        <v>16151</v>
      </c>
      <c r="F130" s="8">
        <v>5852</v>
      </c>
      <c r="G130" s="8">
        <f t="shared" si="33"/>
        <v>-8567</v>
      </c>
      <c r="H130" s="9">
        <f t="shared" si="34"/>
        <v>-0.59414661210902286</v>
      </c>
      <c r="I130" s="8">
        <f t="shared" si="35"/>
        <v>-10299</v>
      </c>
      <c r="J130" s="9">
        <f t="shared" si="36"/>
        <v>-0.63766949414896912</v>
      </c>
    </row>
    <row r="132" spans="1:10" x14ac:dyDescent="0.35">
      <c r="A132" s="3" t="s">
        <v>27</v>
      </c>
    </row>
    <row r="133" spans="1:10" x14ac:dyDescent="0.35">
      <c r="A133" s="43" t="s">
        <v>119</v>
      </c>
    </row>
    <row r="134" spans="1:10" x14ac:dyDescent="0.35">
      <c r="A134" s="7"/>
      <c r="B134" s="7"/>
      <c r="C134" s="51" t="s">
        <v>36</v>
      </c>
      <c r="D134" s="51"/>
      <c r="E134" s="51"/>
      <c r="F134" s="51"/>
      <c r="G134" s="50" t="s">
        <v>33</v>
      </c>
      <c r="H134" s="50"/>
      <c r="I134" s="50"/>
      <c r="J134" s="50"/>
    </row>
    <row r="135" spans="1:10" x14ac:dyDescent="0.35">
      <c r="A135" s="7"/>
      <c r="B135" s="7"/>
      <c r="C135" s="44" t="s">
        <v>0</v>
      </c>
      <c r="D135" s="45" t="s">
        <v>1</v>
      </c>
      <c r="E135" s="46" t="s">
        <v>2</v>
      </c>
      <c r="F135" s="47" t="s">
        <v>56</v>
      </c>
      <c r="G135" s="50" t="s">
        <v>34</v>
      </c>
      <c r="H135" s="50"/>
      <c r="I135" s="50" t="s">
        <v>35</v>
      </c>
      <c r="J135" s="50"/>
    </row>
    <row r="136" spans="1:10" x14ac:dyDescent="0.35">
      <c r="A136" s="23" t="s">
        <v>30</v>
      </c>
      <c r="B136" s="23" t="s">
        <v>29</v>
      </c>
      <c r="C136" s="8">
        <v>1512487</v>
      </c>
      <c r="D136" s="8">
        <v>1298587</v>
      </c>
      <c r="E136" s="8">
        <v>1292702</v>
      </c>
      <c r="F136" s="8">
        <v>1242533</v>
      </c>
      <c r="G136" s="8">
        <f t="shared" ref="G136" si="37">F136-C136</f>
        <v>-269954</v>
      </c>
      <c r="H136" s="9">
        <f t="shared" ref="H136" si="38">(F136-C136)/C136</f>
        <v>-0.17848351754428302</v>
      </c>
      <c r="I136" s="8">
        <f t="shared" ref="I136" si="39">F136-E136</f>
        <v>-50169</v>
      </c>
      <c r="J136" s="9">
        <f t="shared" ref="J136" si="40">(F136-E136)/E136</f>
        <v>-3.8809408510236697E-2</v>
      </c>
    </row>
    <row r="137" spans="1:10" x14ac:dyDescent="0.35">
      <c r="A137" s="23" t="s">
        <v>82</v>
      </c>
      <c r="B137" s="23" t="s">
        <v>82</v>
      </c>
      <c r="C137" s="8">
        <v>868830</v>
      </c>
      <c r="D137" s="8">
        <v>881054</v>
      </c>
      <c r="E137" s="8">
        <v>878693</v>
      </c>
      <c r="F137" s="8">
        <v>836430</v>
      </c>
      <c r="G137" s="8">
        <f t="shared" ref="G137:G154" si="41">F137-C137</f>
        <v>-32400</v>
      </c>
      <c r="H137" s="9">
        <f t="shared" ref="H137:H154" si="42">(F137-C137)/C137</f>
        <v>-3.7291529988605368E-2</v>
      </c>
      <c r="I137" s="8">
        <f t="shared" ref="I137:I154" si="43">F137-E137</f>
        <v>-42263</v>
      </c>
      <c r="J137" s="9">
        <f t="shared" ref="J137:J154" si="44">(F137-E137)/E137</f>
        <v>-4.809757218960433E-2</v>
      </c>
    </row>
    <row r="138" spans="1:10" x14ac:dyDescent="0.35">
      <c r="A138" s="23" t="s">
        <v>108</v>
      </c>
      <c r="B138" s="23" t="s">
        <v>91</v>
      </c>
      <c r="C138" s="8">
        <v>342761</v>
      </c>
      <c r="D138" s="8">
        <v>224234</v>
      </c>
      <c r="E138" s="8">
        <v>212060</v>
      </c>
      <c r="F138" s="8">
        <v>207753</v>
      </c>
      <c r="G138" s="8">
        <f t="shared" si="41"/>
        <v>-135008</v>
      </c>
      <c r="H138" s="9">
        <f t="shared" si="42"/>
        <v>-0.39388378491135223</v>
      </c>
      <c r="I138" s="8">
        <f t="shared" si="43"/>
        <v>-4307</v>
      </c>
      <c r="J138" s="9">
        <f t="shared" si="44"/>
        <v>-2.0310289540696028E-2</v>
      </c>
    </row>
    <row r="139" spans="1:10" x14ac:dyDescent="0.35">
      <c r="A139" s="23" t="s">
        <v>98</v>
      </c>
      <c r="B139" s="23" t="s">
        <v>98</v>
      </c>
      <c r="C139" s="8">
        <v>334782</v>
      </c>
      <c r="D139" s="8">
        <v>220102</v>
      </c>
      <c r="E139" s="8">
        <v>208942</v>
      </c>
      <c r="F139" s="8">
        <v>204341</v>
      </c>
      <c r="G139" s="8">
        <f t="shared" si="41"/>
        <v>-130441</v>
      </c>
      <c r="H139" s="9">
        <f t="shared" si="42"/>
        <v>-0.38962966945654187</v>
      </c>
      <c r="I139" s="8">
        <f t="shared" si="43"/>
        <v>-4601</v>
      </c>
      <c r="J139" s="9">
        <f t="shared" si="44"/>
        <v>-2.2020465009428454E-2</v>
      </c>
    </row>
    <row r="140" spans="1:10" x14ac:dyDescent="0.35">
      <c r="A140" s="23" t="s">
        <v>111</v>
      </c>
      <c r="B140" s="23" t="s">
        <v>94</v>
      </c>
      <c r="C140" s="8">
        <v>82026</v>
      </c>
      <c r="D140" s="8">
        <v>53992</v>
      </c>
      <c r="E140" s="8">
        <v>58911</v>
      </c>
      <c r="F140" s="8">
        <v>56418</v>
      </c>
      <c r="G140" s="8">
        <f t="shared" si="41"/>
        <v>-25608</v>
      </c>
      <c r="H140" s="9">
        <f t="shared" si="42"/>
        <v>-0.31219369468217395</v>
      </c>
      <c r="I140" s="8">
        <f t="shared" si="43"/>
        <v>-2493</v>
      </c>
      <c r="J140" s="9">
        <f t="shared" si="44"/>
        <v>-4.2318073025411213E-2</v>
      </c>
    </row>
    <row r="141" spans="1:10" x14ac:dyDescent="0.35">
      <c r="A141" s="23" t="s">
        <v>99</v>
      </c>
      <c r="B141" s="23" t="s">
        <v>99</v>
      </c>
      <c r="C141" s="8">
        <v>79269</v>
      </c>
      <c r="D141" s="8">
        <v>52229</v>
      </c>
      <c r="E141" s="8">
        <v>57177</v>
      </c>
      <c r="F141" s="8">
        <v>54925</v>
      </c>
      <c r="G141" s="8">
        <f t="shared" si="41"/>
        <v>-24344</v>
      </c>
      <c r="H141" s="9">
        <f t="shared" si="42"/>
        <v>-0.30710618274483087</v>
      </c>
      <c r="I141" s="8">
        <f t="shared" si="43"/>
        <v>-2252</v>
      </c>
      <c r="J141" s="9">
        <f t="shared" si="44"/>
        <v>-3.9386466586214738E-2</v>
      </c>
    </row>
    <row r="142" spans="1:10" x14ac:dyDescent="0.35">
      <c r="A142" s="23" t="s">
        <v>100</v>
      </c>
      <c r="B142" s="23" t="s">
        <v>100</v>
      </c>
      <c r="C142" s="8">
        <v>59406</v>
      </c>
      <c r="D142" s="8">
        <v>35879</v>
      </c>
      <c r="E142" s="8">
        <v>38510</v>
      </c>
      <c r="F142" s="8">
        <v>37429</v>
      </c>
      <c r="G142" s="8">
        <f t="shared" si="41"/>
        <v>-21977</v>
      </c>
      <c r="H142" s="9">
        <f t="shared" si="42"/>
        <v>-0.36994579672086997</v>
      </c>
      <c r="I142" s="8">
        <f t="shared" si="43"/>
        <v>-1081</v>
      </c>
      <c r="J142" s="9">
        <f t="shared" si="44"/>
        <v>-2.8070631004933785E-2</v>
      </c>
    </row>
    <row r="143" spans="1:10" x14ac:dyDescent="0.35">
      <c r="A143" s="23" t="s">
        <v>105</v>
      </c>
      <c r="B143" s="23" t="s">
        <v>88</v>
      </c>
      <c r="C143" s="8">
        <v>44478</v>
      </c>
      <c r="D143" s="8">
        <v>24841</v>
      </c>
      <c r="E143" s="8">
        <v>25622</v>
      </c>
      <c r="F143" s="8">
        <v>26418</v>
      </c>
      <c r="G143" s="8">
        <f t="shared" si="41"/>
        <v>-18060</v>
      </c>
      <c r="H143" s="9">
        <f t="shared" si="42"/>
        <v>-0.40604343720491032</v>
      </c>
      <c r="I143" s="8">
        <f t="shared" si="43"/>
        <v>796</v>
      </c>
      <c r="J143" s="9">
        <f t="shared" si="44"/>
        <v>3.1067051752400279E-2</v>
      </c>
    </row>
    <row r="144" spans="1:10" x14ac:dyDescent="0.35">
      <c r="A144" s="23" t="s">
        <v>110</v>
      </c>
      <c r="B144" s="23" t="s">
        <v>93</v>
      </c>
      <c r="C144" s="8">
        <v>42670</v>
      </c>
      <c r="D144" s="8">
        <v>25698</v>
      </c>
      <c r="E144" s="8">
        <v>26204</v>
      </c>
      <c r="F144" s="8">
        <v>24457</v>
      </c>
      <c r="G144" s="8">
        <f t="shared" si="41"/>
        <v>-18213</v>
      </c>
      <c r="H144" s="9">
        <f t="shared" si="42"/>
        <v>-0.42683384110616357</v>
      </c>
      <c r="I144" s="8">
        <f t="shared" si="43"/>
        <v>-1747</v>
      </c>
      <c r="J144" s="9">
        <f t="shared" si="44"/>
        <v>-6.6669210807510301E-2</v>
      </c>
    </row>
    <row r="145" spans="1:10" x14ac:dyDescent="0.35">
      <c r="A145" s="23" t="s">
        <v>102</v>
      </c>
      <c r="B145" s="23" t="s">
        <v>85</v>
      </c>
      <c r="C145" s="8">
        <v>22118</v>
      </c>
      <c r="D145" s="8">
        <v>16760</v>
      </c>
      <c r="E145" s="8">
        <v>18866</v>
      </c>
      <c r="F145" s="8">
        <v>18322</v>
      </c>
      <c r="G145" s="8">
        <f t="shared" si="41"/>
        <v>-3796</v>
      </c>
      <c r="H145" s="9">
        <f t="shared" si="42"/>
        <v>-0.17162492087892214</v>
      </c>
      <c r="I145" s="8">
        <f t="shared" si="43"/>
        <v>-544</v>
      </c>
      <c r="J145" s="9">
        <f t="shared" si="44"/>
        <v>-2.8834941163998727E-2</v>
      </c>
    </row>
    <row r="146" spans="1:10" x14ac:dyDescent="0.35">
      <c r="A146" s="23" t="s">
        <v>106</v>
      </c>
      <c r="B146" s="23" t="s">
        <v>89</v>
      </c>
      <c r="C146" s="8">
        <v>19289</v>
      </c>
      <c r="D146" s="8">
        <v>12323</v>
      </c>
      <c r="E146" s="8">
        <v>12066</v>
      </c>
      <c r="F146" s="8">
        <v>11981</v>
      </c>
      <c r="G146" s="8">
        <f t="shared" si="41"/>
        <v>-7308</v>
      </c>
      <c r="H146" s="9">
        <f t="shared" si="42"/>
        <v>-0.3788687853180569</v>
      </c>
      <c r="I146" s="8">
        <f t="shared" si="43"/>
        <v>-85</v>
      </c>
      <c r="J146" s="9">
        <f t="shared" si="44"/>
        <v>-7.0445880987899884E-3</v>
      </c>
    </row>
    <row r="147" spans="1:10" x14ac:dyDescent="0.35">
      <c r="A147" s="23" t="s">
        <v>112</v>
      </c>
      <c r="B147" s="23" t="s">
        <v>95</v>
      </c>
      <c r="C147" s="8">
        <v>10105</v>
      </c>
      <c r="D147" s="8">
        <v>7465</v>
      </c>
      <c r="E147" s="8">
        <v>7273</v>
      </c>
      <c r="F147" s="8">
        <v>7936</v>
      </c>
      <c r="G147" s="8">
        <f t="shared" si="41"/>
        <v>-2169</v>
      </c>
      <c r="H147" s="9">
        <f t="shared" si="42"/>
        <v>-0.21464621474517565</v>
      </c>
      <c r="I147" s="8">
        <f t="shared" si="43"/>
        <v>663</v>
      </c>
      <c r="J147" s="9">
        <f t="shared" si="44"/>
        <v>9.1159081534442452E-2</v>
      </c>
    </row>
    <row r="148" spans="1:10" x14ac:dyDescent="0.35">
      <c r="A148" s="23" t="s">
        <v>113</v>
      </c>
      <c r="B148" s="23" t="s">
        <v>96</v>
      </c>
      <c r="C148" s="8">
        <v>6069</v>
      </c>
      <c r="D148" s="8">
        <v>5374</v>
      </c>
      <c r="E148" s="8">
        <v>4745</v>
      </c>
      <c r="F148" s="8">
        <v>4613</v>
      </c>
      <c r="G148" s="8">
        <f t="shared" si="41"/>
        <v>-1456</v>
      </c>
      <c r="H148" s="9">
        <f t="shared" si="42"/>
        <v>-0.23990772779700115</v>
      </c>
      <c r="I148" s="8">
        <f t="shared" si="43"/>
        <v>-132</v>
      </c>
      <c r="J148" s="9">
        <f t="shared" si="44"/>
        <v>-2.7818756585879872E-2</v>
      </c>
    </row>
    <row r="149" spans="1:10" x14ac:dyDescent="0.35">
      <c r="A149" s="23" t="s">
        <v>114</v>
      </c>
      <c r="B149" s="23" t="s">
        <v>97</v>
      </c>
      <c r="C149" s="8">
        <v>5818</v>
      </c>
      <c r="D149" s="8">
        <v>4110</v>
      </c>
      <c r="E149" s="8">
        <v>3444</v>
      </c>
      <c r="F149" s="8">
        <v>3969</v>
      </c>
      <c r="G149" s="8">
        <f t="shared" si="41"/>
        <v>-1849</v>
      </c>
      <c r="H149" s="9">
        <f t="shared" si="42"/>
        <v>-0.31780680646270199</v>
      </c>
      <c r="I149" s="8">
        <f t="shared" si="43"/>
        <v>525</v>
      </c>
      <c r="J149" s="9">
        <f t="shared" si="44"/>
        <v>0.1524390243902439</v>
      </c>
    </row>
    <row r="150" spans="1:10" x14ac:dyDescent="0.35">
      <c r="A150" s="23" t="s">
        <v>101</v>
      </c>
      <c r="B150" s="23" t="s">
        <v>84</v>
      </c>
      <c r="C150" s="8">
        <v>3465</v>
      </c>
      <c r="D150" s="8">
        <v>2253</v>
      </c>
      <c r="E150" s="8">
        <v>2201</v>
      </c>
      <c r="F150" s="8">
        <v>2147</v>
      </c>
      <c r="G150" s="8">
        <f t="shared" si="41"/>
        <v>-1318</v>
      </c>
      <c r="H150" s="9">
        <f t="shared" si="42"/>
        <v>-0.38037518037518037</v>
      </c>
      <c r="I150" s="8">
        <f t="shared" si="43"/>
        <v>-54</v>
      </c>
      <c r="J150" s="9">
        <f t="shared" si="44"/>
        <v>-2.4534302589731941E-2</v>
      </c>
    </row>
    <row r="151" spans="1:10" x14ac:dyDescent="0.35">
      <c r="A151" s="23" t="s">
        <v>104</v>
      </c>
      <c r="B151" s="23" t="s">
        <v>87</v>
      </c>
      <c r="C151" s="8">
        <v>2304</v>
      </c>
      <c r="D151" s="8">
        <v>1218</v>
      </c>
      <c r="E151" s="8">
        <v>1445</v>
      </c>
      <c r="F151" s="8">
        <v>1841</v>
      </c>
      <c r="G151" s="8">
        <f t="shared" si="41"/>
        <v>-463</v>
      </c>
      <c r="H151" s="9">
        <f t="shared" si="42"/>
        <v>-0.2009548611111111</v>
      </c>
      <c r="I151" s="8">
        <f t="shared" si="43"/>
        <v>396</v>
      </c>
      <c r="J151" s="9">
        <f t="shared" si="44"/>
        <v>0.27404844290657437</v>
      </c>
    </row>
    <row r="152" spans="1:10" x14ac:dyDescent="0.35">
      <c r="A152" s="23" t="s">
        <v>103</v>
      </c>
      <c r="B152" s="23" t="s">
        <v>86</v>
      </c>
      <c r="C152" s="8">
        <v>1620</v>
      </c>
      <c r="D152" s="8">
        <v>1910</v>
      </c>
      <c r="E152" s="8">
        <v>1579</v>
      </c>
      <c r="F152" s="8">
        <v>1542</v>
      </c>
      <c r="G152" s="8">
        <f t="shared" si="41"/>
        <v>-78</v>
      </c>
      <c r="H152" s="9">
        <f t="shared" si="42"/>
        <v>-4.8148148148148148E-2</v>
      </c>
      <c r="I152" s="8">
        <f t="shared" si="43"/>
        <v>-37</v>
      </c>
      <c r="J152" s="9">
        <f t="shared" si="44"/>
        <v>-2.3432552248258392E-2</v>
      </c>
    </row>
    <row r="153" spans="1:10" x14ac:dyDescent="0.35">
      <c r="A153" s="23" t="s">
        <v>107</v>
      </c>
      <c r="B153" s="23" t="s">
        <v>90</v>
      </c>
      <c r="C153" s="8">
        <v>860</v>
      </c>
      <c r="D153" s="8">
        <v>872</v>
      </c>
      <c r="E153" s="8">
        <v>507</v>
      </c>
      <c r="F153" s="8">
        <v>697</v>
      </c>
      <c r="G153" s="8">
        <f t="shared" si="41"/>
        <v>-163</v>
      </c>
      <c r="H153" s="9">
        <f t="shared" si="42"/>
        <v>-0.18953488372093022</v>
      </c>
      <c r="I153" s="8">
        <f t="shared" si="43"/>
        <v>190</v>
      </c>
      <c r="J153" s="9">
        <f t="shared" si="44"/>
        <v>0.37475345167652863</v>
      </c>
    </row>
    <row r="154" spans="1:10" x14ac:dyDescent="0.35">
      <c r="A154" s="23" t="s">
        <v>109</v>
      </c>
      <c r="B154" s="23" t="s">
        <v>92</v>
      </c>
      <c r="C154" s="8">
        <v>668</v>
      </c>
      <c r="D154" s="8">
        <v>604</v>
      </c>
      <c r="E154" s="8">
        <v>576</v>
      </c>
      <c r="F154" s="8">
        <v>580</v>
      </c>
      <c r="G154" s="8">
        <f t="shared" si="41"/>
        <v>-88</v>
      </c>
      <c r="H154" s="9">
        <f t="shared" si="42"/>
        <v>-0.1317365269461078</v>
      </c>
      <c r="I154" s="8">
        <f t="shared" si="43"/>
        <v>4</v>
      </c>
      <c r="J154" s="9">
        <f t="shared" si="44"/>
        <v>6.9444444444444441E-3</v>
      </c>
    </row>
    <row r="156" spans="1:10" x14ac:dyDescent="0.35">
      <c r="A156" s="3" t="s">
        <v>27</v>
      </c>
    </row>
    <row r="157" spans="1:10" x14ac:dyDescent="0.35">
      <c r="A157" s="43" t="s">
        <v>120</v>
      </c>
    </row>
    <row r="158" spans="1:10" x14ac:dyDescent="0.35">
      <c r="A158" s="7"/>
      <c r="B158" s="7"/>
      <c r="C158" s="51" t="s">
        <v>36</v>
      </c>
      <c r="D158" s="51"/>
      <c r="E158" s="51"/>
      <c r="F158" s="51"/>
      <c r="G158" s="50" t="s">
        <v>33</v>
      </c>
      <c r="H158" s="50"/>
      <c r="I158" s="50"/>
      <c r="J158" s="50"/>
    </row>
    <row r="159" spans="1:10" x14ac:dyDescent="0.35">
      <c r="A159" s="7"/>
      <c r="B159" s="7"/>
      <c r="C159" s="44" t="s">
        <v>0</v>
      </c>
      <c r="D159" s="45" t="s">
        <v>1</v>
      </c>
      <c r="E159" s="46" t="s">
        <v>2</v>
      </c>
      <c r="F159" s="47" t="s">
        <v>56</v>
      </c>
      <c r="G159" s="50" t="s">
        <v>34</v>
      </c>
      <c r="H159" s="50"/>
      <c r="I159" s="50" t="s">
        <v>35</v>
      </c>
      <c r="J159" s="50"/>
    </row>
    <row r="160" spans="1:10" x14ac:dyDescent="0.35">
      <c r="A160" s="23" t="s">
        <v>30</v>
      </c>
      <c r="B160" s="23" t="s">
        <v>29</v>
      </c>
      <c r="C160" s="8">
        <v>279961</v>
      </c>
      <c r="D160" s="8">
        <v>365590</v>
      </c>
      <c r="E160" s="8">
        <v>390939</v>
      </c>
      <c r="F160" s="8">
        <v>428413</v>
      </c>
      <c r="G160" s="8">
        <f t="shared" ref="G160" si="45">F160-C160</f>
        <v>148452</v>
      </c>
      <c r="H160" s="9">
        <f t="shared" ref="H160" si="46">(F160-C160)/C160</f>
        <v>0.53025957186893891</v>
      </c>
      <c r="I160" s="8">
        <f t="shared" ref="I160" si="47">F160-E160</f>
        <v>37474</v>
      </c>
      <c r="J160" s="9">
        <f t="shared" ref="J160" si="48">(F160-E160)/E160</f>
        <v>9.5856386802033053E-2</v>
      </c>
    </row>
    <row r="161" spans="1:10" x14ac:dyDescent="0.35">
      <c r="A161" s="23" t="s">
        <v>82</v>
      </c>
      <c r="B161" s="23" t="s">
        <v>82</v>
      </c>
      <c r="C161" s="8">
        <v>108543</v>
      </c>
      <c r="D161" s="8">
        <v>142856</v>
      </c>
      <c r="E161" s="8">
        <v>139385</v>
      </c>
      <c r="F161" s="8">
        <v>151523</v>
      </c>
      <c r="G161" s="8">
        <f t="shared" ref="G161:G178" si="49">F161-C161</f>
        <v>42980</v>
      </c>
      <c r="H161" s="9">
        <f t="shared" ref="H161:H178" si="50">(F161-C161)/C161</f>
        <v>0.39597210322176463</v>
      </c>
      <c r="I161" s="8">
        <f t="shared" ref="I161:I178" si="51">F161-E161</f>
        <v>12138</v>
      </c>
      <c r="J161" s="9">
        <f t="shared" ref="J161:J178" si="52">(F161-E161)/E161</f>
        <v>8.708254116296589E-2</v>
      </c>
    </row>
    <row r="162" spans="1:10" x14ac:dyDescent="0.35">
      <c r="A162" s="23" t="s">
        <v>108</v>
      </c>
      <c r="B162" s="23" t="s">
        <v>91</v>
      </c>
      <c r="C162" s="8">
        <v>62515</v>
      </c>
      <c r="D162" s="8">
        <v>96541</v>
      </c>
      <c r="E162" s="8">
        <v>119031</v>
      </c>
      <c r="F162" s="8">
        <v>132869</v>
      </c>
      <c r="G162" s="8">
        <f t="shared" si="49"/>
        <v>70354</v>
      </c>
      <c r="H162" s="9">
        <f t="shared" si="50"/>
        <v>1.1253939054626889</v>
      </c>
      <c r="I162" s="8">
        <f t="shared" si="51"/>
        <v>13838</v>
      </c>
      <c r="J162" s="9">
        <f t="shared" si="52"/>
        <v>0.11625542925792441</v>
      </c>
    </row>
    <row r="163" spans="1:10" x14ac:dyDescent="0.35">
      <c r="A163" s="23" t="s">
        <v>98</v>
      </c>
      <c r="B163" s="23" t="s">
        <v>98</v>
      </c>
      <c r="C163" s="8">
        <v>58763</v>
      </c>
      <c r="D163" s="8">
        <v>92459</v>
      </c>
      <c r="E163" s="8">
        <v>112329</v>
      </c>
      <c r="F163" s="8">
        <v>128429</v>
      </c>
      <c r="G163" s="8">
        <f t="shared" si="49"/>
        <v>69666</v>
      </c>
      <c r="H163" s="9">
        <f t="shared" si="50"/>
        <v>1.185541922638395</v>
      </c>
      <c r="I163" s="8">
        <f t="shared" si="51"/>
        <v>16100</v>
      </c>
      <c r="J163" s="9">
        <f t="shared" si="52"/>
        <v>0.14332897114725493</v>
      </c>
    </row>
    <row r="164" spans="1:10" x14ac:dyDescent="0.35">
      <c r="A164" s="23" t="s">
        <v>111</v>
      </c>
      <c r="B164" s="23" t="s">
        <v>94</v>
      </c>
      <c r="C164" s="8">
        <v>40571</v>
      </c>
      <c r="D164" s="8">
        <v>45877</v>
      </c>
      <c r="E164" s="8">
        <v>48189</v>
      </c>
      <c r="F164" s="8">
        <v>51253</v>
      </c>
      <c r="G164" s="8">
        <f t="shared" si="49"/>
        <v>10682</v>
      </c>
      <c r="H164" s="9">
        <f t="shared" si="50"/>
        <v>0.26329151364274977</v>
      </c>
      <c r="I164" s="8">
        <f t="shared" si="51"/>
        <v>3064</v>
      </c>
      <c r="J164" s="9">
        <f t="shared" si="52"/>
        <v>6.3582975367822536E-2</v>
      </c>
    </row>
    <row r="165" spans="1:10" x14ac:dyDescent="0.35">
      <c r="A165" s="23" t="s">
        <v>99</v>
      </c>
      <c r="B165" s="23" t="s">
        <v>99</v>
      </c>
      <c r="C165" s="8">
        <v>35979</v>
      </c>
      <c r="D165" s="8">
        <v>42134</v>
      </c>
      <c r="E165" s="8">
        <v>43650</v>
      </c>
      <c r="F165" s="8">
        <v>47090</v>
      </c>
      <c r="G165" s="8">
        <f t="shared" si="49"/>
        <v>11111</v>
      </c>
      <c r="H165" s="9">
        <f t="shared" si="50"/>
        <v>0.30881903332499516</v>
      </c>
      <c r="I165" s="8">
        <f t="shared" si="51"/>
        <v>3440</v>
      </c>
      <c r="J165" s="9">
        <f t="shared" si="52"/>
        <v>7.8808705612829322E-2</v>
      </c>
    </row>
    <row r="166" spans="1:10" x14ac:dyDescent="0.35">
      <c r="A166" s="23" t="s">
        <v>110</v>
      </c>
      <c r="B166" s="23" t="s">
        <v>93</v>
      </c>
      <c r="C166" s="8">
        <v>22011</v>
      </c>
      <c r="D166" s="8">
        <v>23816</v>
      </c>
      <c r="E166" s="8">
        <v>23691</v>
      </c>
      <c r="F166" s="8">
        <v>26929</v>
      </c>
      <c r="G166" s="8">
        <f t="shared" si="49"/>
        <v>4918</v>
      </c>
      <c r="H166" s="9">
        <f t="shared" si="50"/>
        <v>0.22343373767661623</v>
      </c>
      <c r="I166" s="8">
        <f t="shared" si="51"/>
        <v>3238</v>
      </c>
      <c r="J166" s="9">
        <f t="shared" si="52"/>
        <v>0.13667637499472374</v>
      </c>
    </row>
    <row r="167" spans="1:10" x14ac:dyDescent="0.35">
      <c r="A167" s="23" t="s">
        <v>100</v>
      </c>
      <c r="B167" s="23" t="s">
        <v>100</v>
      </c>
      <c r="C167" s="8">
        <v>11684</v>
      </c>
      <c r="D167" s="8">
        <v>14870</v>
      </c>
      <c r="E167" s="8">
        <v>14329</v>
      </c>
      <c r="F167" s="8">
        <v>14134</v>
      </c>
      <c r="G167" s="8">
        <f t="shared" si="49"/>
        <v>2450</v>
      </c>
      <c r="H167" s="9">
        <f t="shared" si="50"/>
        <v>0.20968846285518658</v>
      </c>
      <c r="I167" s="8">
        <f t="shared" si="51"/>
        <v>-195</v>
      </c>
      <c r="J167" s="9">
        <f t="shared" si="52"/>
        <v>-1.3608765440714635E-2</v>
      </c>
    </row>
    <row r="168" spans="1:10" x14ac:dyDescent="0.35">
      <c r="A168" s="23" t="s">
        <v>112</v>
      </c>
      <c r="B168" s="23" t="s">
        <v>95</v>
      </c>
      <c r="C168" s="8">
        <v>4994</v>
      </c>
      <c r="D168" s="8">
        <v>10425</v>
      </c>
      <c r="E168" s="8">
        <v>10730</v>
      </c>
      <c r="F168" s="8">
        <v>13255</v>
      </c>
      <c r="G168" s="8">
        <f t="shared" si="49"/>
        <v>8261</v>
      </c>
      <c r="H168" s="9">
        <f t="shared" si="50"/>
        <v>1.6541850220264318</v>
      </c>
      <c r="I168" s="8">
        <f t="shared" si="51"/>
        <v>2525</v>
      </c>
      <c r="J168" s="9">
        <f t="shared" si="52"/>
        <v>0.23532152842497669</v>
      </c>
    </row>
    <row r="169" spans="1:10" x14ac:dyDescent="0.35">
      <c r="A169" s="23" t="s">
        <v>114</v>
      </c>
      <c r="B169" s="23" t="s">
        <v>97</v>
      </c>
      <c r="C169" s="8">
        <v>8164</v>
      </c>
      <c r="D169" s="8">
        <v>7749</v>
      </c>
      <c r="E169" s="8">
        <v>8836</v>
      </c>
      <c r="F169" s="8">
        <v>9001</v>
      </c>
      <c r="G169" s="8">
        <f t="shared" si="49"/>
        <v>837</v>
      </c>
      <c r="H169" s="9">
        <f t="shared" si="50"/>
        <v>0.10252327290543851</v>
      </c>
      <c r="I169" s="8">
        <f t="shared" si="51"/>
        <v>165</v>
      </c>
      <c r="J169" s="9">
        <f t="shared" si="52"/>
        <v>1.8673607967406067E-2</v>
      </c>
    </row>
    <row r="170" spans="1:10" x14ac:dyDescent="0.35">
      <c r="A170" s="23" t="s">
        <v>102</v>
      </c>
      <c r="B170" s="23" t="s">
        <v>85</v>
      </c>
      <c r="C170" s="8">
        <v>7861</v>
      </c>
      <c r="D170" s="8">
        <v>8226</v>
      </c>
      <c r="E170" s="8">
        <v>8810</v>
      </c>
      <c r="F170" s="8">
        <v>8526</v>
      </c>
      <c r="G170" s="8">
        <f t="shared" si="49"/>
        <v>665</v>
      </c>
      <c r="H170" s="9">
        <f t="shared" si="50"/>
        <v>8.4594835262689225E-2</v>
      </c>
      <c r="I170" s="8">
        <f t="shared" si="51"/>
        <v>-284</v>
      </c>
      <c r="J170" s="9">
        <f t="shared" si="52"/>
        <v>-3.2236095346197501E-2</v>
      </c>
    </row>
    <row r="171" spans="1:10" x14ac:dyDescent="0.35">
      <c r="A171" s="23" t="s">
        <v>105</v>
      </c>
      <c r="B171" s="23" t="s">
        <v>88</v>
      </c>
      <c r="C171" s="8">
        <v>2385</v>
      </c>
      <c r="D171" s="8">
        <v>3808</v>
      </c>
      <c r="E171" s="8">
        <v>4012</v>
      </c>
      <c r="F171" s="8">
        <v>5650</v>
      </c>
      <c r="G171" s="8">
        <f t="shared" si="49"/>
        <v>3265</v>
      </c>
      <c r="H171" s="9">
        <f t="shared" si="50"/>
        <v>1.3689727463312369</v>
      </c>
      <c r="I171" s="8">
        <f t="shared" si="51"/>
        <v>1638</v>
      </c>
      <c r="J171" s="9">
        <f t="shared" si="52"/>
        <v>0.4082751744765703</v>
      </c>
    </row>
    <row r="172" spans="1:10" x14ac:dyDescent="0.35">
      <c r="A172" s="23" t="s">
        <v>104</v>
      </c>
      <c r="B172" s="23" t="s">
        <v>87</v>
      </c>
      <c r="C172" s="8">
        <v>805</v>
      </c>
      <c r="D172" s="8">
        <v>783</v>
      </c>
      <c r="E172" s="8">
        <v>2198</v>
      </c>
      <c r="F172" s="8">
        <v>3879</v>
      </c>
      <c r="G172" s="8">
        <f t="shared" si="49"/>
        <v>3074</v>
      </c>
      <c r="H172" s="9">
        <f t="shared" si="50"/>
        <v>3.8186335403726708</v>
      </c>
      <c r="I172" s="8">
        <f t="shared" si="51"/>
        <v>1681</v>
      </c>
      <c r="J172" s="9">
        <f t="shared" si="52"/>
        <v>0.76478616924476794</v>
      </c>
    </row>
    <row r="173" spans="1:10" x14ac:dyDescent="0.35">
      <c r="A173" s="23" t="s">
        <v>106</v>
      </c>
      <c r="B173" s="23" t="s">
        <v>89</v>
      </c>
      <c r="C173" s="8">
        <v>3958</v>
      </c>
      <c r="D173" s="8">
        <v>3002</v>
      </c>
      <c r="E173" s="8">
        <v>3957</v>
      </c>
      <c r="F173" s="8">
        <v>3345</v>
      </c>
      <c r="G173" s="8">
        <f t="shared" si="49"/>
        <v>-613</v>
      </c>
      <c r="H173" s="9">
        <f t="shared" si="50"/>
        <v>-0.15487620010106115</v>
      </c>
      <c r="I173" s="8">
        <f t="shared" si="51"/>
        <v>-612</v>
      </c>
      <c r="J173" s="9">
        <f t="shared" si="52"/>
        <v>-0.15466262319939347</v>
      </c>
    </row>
    <row r="174" spans="1:10" x14ac:dyDescent="0.35">
      <c r="A174" s="23" t="s">
        <v>109</v>
      </c>
      <c r="B174" s="23" t="s">
        <v>92</v>
      </c>
      <c r="C174" s="8">
        <v>356</v>
      </c>
      <c r="D174" s="8">
        <v>1447</v>
      </c>
      <c r="E174" s="8">
        <v>1141</v>
      </c>
      <c r="F174" s="8">
        <v>1913</v>
      </c>
      <c r="G174" s="8">
        <f t="shared" si="49"/>
        <v>1557</v>
      </c>
      <c r="H174" s="9">
        <f t="shared" si="50"/>
        <v>4.3735955056179776</v>
      </c>
      <c r="I174" s="8">
        <f t="shared" si="51"/>
        <v>772</v>
      </c>
      <c r="J174" s="9">
        <f t="shared" si="52"/>
        <v>0.67659947414548638</v>
      </c>
    </row>
    <row r="175" spans="1:10" x14ac:dyDescent="0.35">
      <c r="A175" s="23" t="s">
        <v>113</v>
      </c>
      <c r="B175" s="23" t="s">
        <v>96</v>
      </c>
      <c r="C175" s="8">
        <v>1500</v>
      </c>
      <c r="D175" s="8">
        <v>1810</v>
      </c>
      <c r="E175" s="8">
        <v>1933</v>
      </c>
      <c r="F175" s="8">
        <v>1906</v>
      </c>
      <c r="G175" s="8">
        <f t="shared" si="49"/>
        <v>406</v>
      </c>
      <c r="H175" s="9">
        <f t="shared" si="50"/>
        <v>0.27066666666666667</v>
      </c>
      <c r="I175" s="8">
        <f t="shared" si="51"/>
        <v>-27</v>
      </c>
      <c r="J175" s="9">
        <f t="shared" si="52"/>
        <v>-1.3967925504397309E-2</v>
      </c>
    </row>
    <row r="176" spans="1:10" x14ac:dyDescent="0.35">
      <c r="A176" s="23" t="s">
        <v>103</v>
      </c>
      <c r="B176" s="23" t="s">
        <v>86</v>
      </c>
      <c r="C176" s="8">
        <v>2205</v>
      </c>
      <c r="D176" s="8">
        <v>1606</v>
      </c>
      <c r="E176" s="8">
        <v>2094</v>
      </c>
      <c r="F176" s="8">
        <v>1667</v>
      </c>
      <c r="G176" s="8">
        <f t="shared" si="49"/>
        <v>-538</v>
      </c>
      <c r="H176" s="9">
        <f t="shared" si="50"/>
        <v>-0.24399092970521541</v>
      </c>
      <c r="I176" s="8">
        <f t="shared" si="51"/>
        <v>-427</v>
      </c>
      <c r="J176" s="9">
        <f t="shared" si="52"/>
        <v>-0.20391595033428844</v>
      </c>
    </row>
    <row r="177" spans="1:10" x14ac:dyDescent="0.35">
      <c r="A177" s="23" t="s">
        <v>101</v>
      </c>
      <c r="B177" s="23" t="s">
        <v>84</v>
      </c>
      <c r="C177" s="8">
        <v>1378</v>
      </c>
      <c r="D177" s="8">
        <v>1013</v>
      </c>
      <c r="E177" s="8">
        <v>1448</v>
      </c>
      <c r="F177" s="8">
        <v>1485</v>
      </c>
      <c r="G177" s="8">
        <f t="shared" si="49"/>
        <v>107</v>
      </c>
      <c r="H177" s="9">
        <f t="shared" si="50"/>
        <v>7.7648766328011612E-2</v>
      </c>
      <c r="I177" s="8">
        <f t="shared" si="51"/>
        <v>37</v>
      </c>
      <c r="J177" s="9">
        <f t="shared" si="52"/>
        <v>2.5552486187845305E-2</v>
      </c>
    </row>
    <row r="178" spans="1:10" x14ac:dyDescent="0.35">
      <c r="A178" s="23" t="s">
        <v>107</v>
      </c>
      <c r="B178" s="23" t="s">
        <v>90</v>
      </c>
      <c r="C178" s="8">
        <v>1031</v>
      </c>
      <c r="D178" s="8">
        <v>1761</v>
      </c>
      <c r="E178" s="8">
        <v>1155</v>
      </c>
      <c r="F178" s="8">
        <v>1078</v>
      </c>
      <c r="G178" s="8">
        <f t="shared" si="49"/>
        <v>47</v>
      </c>
      <c r="H178" s="9">
        <f t="shared" si="50"/>
        <v>4.5586808923375362E-2</v>
      </c>
      <c r="I178" s="8">
        <f t="shared" si="51"/>
        <v>-77</v>
      </c>
      <c r="J178" s="9">
        <f t="shared" si="52"/>
        <v>-6.6666666666666666E-2</v>
      </c>
    </row>
    <row r="180" spans="1:10" x14ac:dyDescent="0.35">
      <c r="A180" s="3" t="s">
        <v>27</v>
      </c>
    </row>
    <row r="181" spans="1:10" x14ac:dyDescent="0.35">
      <c r="A181" s="43" t="s">
        <v>121</v>
      </c>
    </row>
    <row r="182" spans="1:10" x14ac:dyDescent="0.35">
      <c r="A182" s="7"/>
      <c r="B182" s="7"/>
      <c r="C182" s="51" t="s">
        <v>36</v>
      </c>
      <c r="D182" s="51"/>
      <c r="E182" s="51"/>
      <c r="F182" s="51"/>
      <c r="G182" s="50" t="s">
        <v>33</v>
      </c>
      <c r="H182" s="50"/>
      <c r="I182" s="50"/>
      <c r="J182" s="50"/>
    </row>
    <row r="183" spans="1:10" x14ac:dyDescent="0.35">
      <c r="A183" s="7"/>
      <c r="B183" s="7"/>
      <c r="C183" s="44" t="s">
        <v>0</v>
      </c>
      <c r="D183" s="45" t="s">
        <v>1</v>
      </c>
      <c r="E183" s="46" t="s">
        <v>2</v>
      </c>
      <c r="F183" s="47" t="s">
        <v>56</v>
      </c>
      <c r="G183" s="50" t="s">
        <v>34</v>
      </c>
      <c r="H183" s="50"/>
      <c r="I183" s="50" t="s">
        <v>35</v>
      </c>
      <c r="J183" s="50"/>
    </row>
    <row r="184" spans="1:10" x14ac:dyDescent="0.35">
      <c r="A184" s="23" t="s">
        <v>30</v>
      </c>
      <c r="B184" s="23" t="s">
        <v>29</v>
      </c>
      <c r="C184" s="8">
        <v>132033</v>
      </c>
      <c r="D184" s="8">
        <v>131251</v>
      </c>
      <c r="E184" s="8">
        <v>134388</v>
      </c>
      <c r="F184" s="8">
        <v>142399</v>
      </c>
      <c r="G184" s="8">
        <f t="shared" ref="G184" si="53">F184-C184</f>
        <v>10366</v>
      </c>
      <c r="H184" s="9">
        <f t="shared" ref="H184" si="54">(F184-C184)/C184</f>
        <v>7.8510675361462667E-2</v>
      </c>
      <c r="I184" s="8">
        <f t="shared" ref="I184" si="55">F184-E184</f>
        <v>8011</v>
      </c>
      <c r="J184" s="9">
        <f t="shared" ref="J184" si="56">(F184-E184)/E184</f>
        <v>5.9610977170580705E-2</v>
      </c>
    </row>
    <row r="185" spans="1:10" x14ac:dyDescent="0.35">
      <c r="A185" s="23" t="s">
        <v>82</v>
      </c>
      <c r="B185" s="23" t="s">
        <v>82</v>
      </c>
      <c r="C185" s="8">
        <v>87804</v>
      </c>
      <c r="D185" s="8">
        <v>86386</v>
      </c>
      <c r="E185" s="8">
        <v>85489</v>
      </c>
      <c r="F185" s="8">
        <v>93220</v>
      </c>
      <c r="G185" s="8">
        <f t="shared" ref="G185:G202" si="57">F185-C185</f>
        <v>5416</v>
      </c>
      <c r="H185" s="9">
        <f t="shared" ref="H185:H202" si="58">(F185-C185)/C185</f>
        <v>6.1682839050612726E-2</v>
      </c>
      <c r="I185" s="8">
        <f t="shared" ref="I185:I202" si="59">F185-E185</f>
        <v>7731</v>
      </c>
      <c r="J185" s="9">
        <f t="shared" ref="J185:J202" si="60">(F185-E185)/E185</f>
        <v>9.0432687246312385E-2</v>
      </c>
    </row>
    <row r="186" spans="1:10" x14ac:dyDescent="0.35">
      <c r="A186" s="23" t="s">
        <v>111</v>
      </c>
      <c r="B186" s="23" t="s">
        <v>94</v>
      </c>
      <c r="C186" s="8">
        <v>12010</v>
      </c>
      <c r="D186" s="8">
        <v>11628</v>
      </c>
      <c r="E186" s="8">
        <v>11841</v>
      </c>
      <c r="F186" s="8">
        <v>12051</v>
      </c>
      <c r="G186" s="8">
        <f t="shared" si="57"/>
        <v>41</v>
      </c>
      <c r="H186" s="9">
        <f t="shared" si="58"/>
        <v>3.4138218151540385E-3</v>
      </c>
      <c r="I186" s="8">
        <f t="shared" si="59"/>
        <v>210</v>
      </c>
      <c r="J186" s="9">
        <f t="shared" si="60"/>
        <v>1.7734988598935901E-2</v>
      </c>
    </row>
    <row r="187" spans="1:10" x14ac:dyDescent="0.35">
      <c r="A187" s="23" t="s">
        <v>99</v>
      </c>
      <c r="B187" s="23" t="s">
        <v>99</v>
      </c>
      <c r="C187" s="8">
        <v>10621</v>
      </c>
      <c r="D187" s="8">
        <v>10647</v>
      </c>
      <c r="E187" s="8">
        <v>10914</v>
      </c>
      <c r="F187" s="8">
        <v>11519</v>
      </c>
      <c r="G187" s="8">
        <f t="shared" si="57"/>
        <v>898</v>
      </c>
      <c r="H187" s="9">
        <f t="shared" si="58"/>
        <v>8.454947745033424E-2</v>
      </c>
      <c r="I187" s="8">
        <f t="shared" si="59"/>
        <v>605</v>
      </c>
      <c r="J187" s="9">
        <f t="shared" si="60"/>
        <v>5.5433388308594463E-2</v>
      </c>
    </row>
    <row r="188" spans="1:10" x14ac:dyDescent="0.35">
      <c r="A188" s="23" t="s">
        <v>108</v>
      </c>
      <c r="B188" s="23" t="s">
        <v>91</v>
      </c>
      <c r="C188" s="8">
        <v>7857</v>
      </c>
      <c r="D188" s="8">
        <v>9658</v>
      </c>
      <c r="E188" s="8">
        <v>11576</v>
      </c>
      <c r="F188" s="8">
        <v>10503</v>
      </c>
      <c r="G188" s="8">
        <f t="shared" si="57"/>
        <v>2646</v>
      </c>
      <c r="H188" s="9">
        <f t="shared" si="58"/>
        <v>0.33676975945017185</v>
      </c>
      <c r="I188" s="8">
        <f t="shared" si="59"/>
        <v>-1073</v>
      </c>
      <c r="J188" s="9">
        <f t="shared" si="60"/>
        <v>-9.2691776088458883E-2</v>
      </c>
    </row>
    <row r="189" spans="1:10" x14ac:dyDescent="0.35">
      <c r="A189" s="23" t="s">
        <v>98</v>
      </c>
      <c r="B189" s="23" t="s">
        <v>98</v>
      </c>
      <c r="C189" s="8">
        <v>7128</v>
      </c>
      <c r="D189" s="8">
        <v>8239</v>
      </c>
      <c r="E189" s="8">
        <v>8894</v>
      </c>
      <c r="F189" s="8">
        <v>9090</v>
      </c>
      <c r="G189" s="8">
        <f t="shared" si="57"/>
        <v>1962</v>
      </c>
      <c r="H189" s="9">
        <f t="shared" si="58"/>
        <v>0.27525252525252525</v>
      </c>
      <c r="I189" s="8">
        <f t="shared" si="59"/>
        <v>196</v>
      </c>
      <c r="J189" s="9">
        <f t="shared" si="60"/>
        <v>2.2037328536091746E-2</v>
      </c>
    </row>
    <row r="190" spans="1:10" x14ac:dyDescent="0.35">
      <c r="A190" s="23" t="s">
        <v>110</v>
      </c>
      <c r="B190" s="23" t="s">
        <v>93</v>
      </c>
      <c r="C190" s="8">
        <v>8932</v>
      </c>
      <c r="D190" s="8">
        <v>8339</v>
      </c>
      <c r="E190" s="8">
        <v>10088</v>
      </c>
      <c r="F190" s="8">
        <v>9586</v>
      </c>
      <c r="G190" s="8">
        <f t="shared" si="57"/>
        <v>654</v>
      </c>
      <c r="H190" s="9">
        <f t="shared" si="58"/>
        <v>7.3219883564711152E-2</v>
      </c>
      <c r="I190" s="8">
        <f t="shared" si="59"/>
        <v>-502</v>
      </c>
      <c r="J190" s="9">
        <f t="shared" si="60"/>
        <v>-4.9762093576526563E-2</v>
      </c>
    </row>
    <row r="191" spans="1:10" x14ac:dyDescent="0.35">
      <c r="A191" s="23" t="s">
        <v>109</v>
      </c>
      <c r="B191" s="23" t="s">
        <v>92</v>
      </c>
      <c r="C191" s="8">
        <v>528</v>
      </c>
      <c r="D191" s="8">
        <v>892</v>
      </c>
      <c r="E191" s="8">
        <v>972</v>
      </c>
      <c r="F191" s="8">
        <v>3921</v>
      </c>
      <c r="G191" s="8">
        <f t="shared" si="57"/>
        <v>3393</v>
      </c>
      <c r="H191" s="9">
        <f t="shared" si="58"/>
        <v>6.4261363636363633</v>
      </c>
      <c r="I191" s="8">
        <f t="shared" si="59"/>
        <v>2949</v>
      </c>
      <c r="J191" s="9">
        <f t="shared" si="60"/>
        <v>3.0339506172839505</v>
      </c>
    </row>
    <row r="192" spans="1:10" x14ac:dyDescent="0.35">
      <c r="A192" s="23" t="s">
        <v>102</v>
      </c>
      <c r="B192" s="23" t="s">
        <v>85</v>
      </c>
      <c r="C192" s="8">
        <v>3839</v>
      </c>
      <c r="D192" s="8">
        <v>3270</v>
      </c>
      <c r="E192" s="8">
        <v>3086</v>
      </c>
      <c r="F192" s="8">
        <v>2864</v>
      </c>
      <c r="G192" s="8">
        <f t="shared" si="57"/>
        <v>-975</v>
      </c>
      <c r="H192" s="9">
        <f t="shared" si="58"/>
        <v>-0.25397238864287575</v>
      </c>
      <c r="I192" s="8">
        <f t="shared" si="59"/>
        <v>-222</v>
      </c>
      <c r="J192" s="9">
        <f t="shared" si="60"/>
        <v>-7.1937783538561242E-2</v>
      </c>
    </row>
    <row r="193" spans="1:10" x14ac:dyDescent="0.35">
      <c r="A193" s="23" t="s">
        <v>100</v>
      </c>
      <c r="B193" s="23" t="s">
        <v>100</v>
      </c>
      <c r="C193" s="8">
        <v>3908</v>
      </c>
      <c r="D193" s="8">
        <v>2327</v>
      </c>
      <c r="E193" s="8">
        <v>2867</v>
      </c>
      <c r="F193" s="8">
        <v>2802</v>
      </c>
      <c r="G193" s="8">
        <f t="shared" si="57"/>
        <v>-1106</v>
      </c>
      <c r="H193" s="9">
        <f t="shared" si="58"/>
        <v>-0.28300921187308087</v>
      </c>
      <c r="I193" s="8">
        <f t="shared" si="59"/>
        <v>-65</v>
      </c>
      <c r="J193" s="9">
        <f t="shared" si="60"/>
        <v>-2.267178235088943E-2</v>
      </c>
    </row>
    <row r="194" spans="1:10" x14ac:dyDescent="0.35">
      <c r="A194" s="23" t="s">
        <v>112</v>
      </c>
      <c r="B194" s="23" t="s">
        <v>95</v>
      </c>
      <c r="C194" s="8">
        <v>1982</v>
      </c>
      <c r="D194" s="8">
        <v>3078</v>
      </c>
      <c r="E194" s="8">
        <v>2858</v>
      </c>
      <c r="F194" s="8">
        <v>2542</v>
      </c>
      <c r="G194" s="8">
        <f t="shared" si="57"/>
        <v>560</v>
      </c>
      <c r="H194" s="9">
        <f t="shared" si="58"/>
        <v>0.28254288597376387</v>
      </c>
      <c r="I194" s="8">
        <f t="shared" si="59"/>
        <v>-316</v>
      </c>
      <c r="J194" s="9">
        <f t="shared" si="60"/>
        <v>-0.11056682995101469</v>
      </c>
    </row>
    <row r="195" spans="1:10" x14ac:dyDescent="0.35">
      <c r="A195" s="23" t="s">
        <v>106</v>
      </c>
      <c r="B195" s="23" t="s">
        <v>89</v>
      </c>
      <c r="C195" s="8">
        <v>1610</v>
      </c>
      <c r="D195" s="8">
        <v>1390</v>
      </c>
      <c r="E195" s="8">
        <v>1472</v>
      </c>
      <c r="F195" s="8">
        <v>1016</v>
      </c>
      <c r="G195" s="8">
        <f t="shared" si="57"/>
        <v>-594</v>
      </c>
      <c r="H195" s="9">
        <f t="shared" si="58"/>
        <v>-0.36894409937888201</v>
      </c>
      <c r="I195" s="8">
        <f t="shared" si="59"/>
        <v>-456</v>
      </c>
      <c r="J195" s="9">
        <f t="shared" si="60"/>
        <v>-0.30978260869565216</v>
      </c>
    </row>
    <row r="196" spans="1:10" x14ac:dyDescent="0.35">
      <c r="A196" s="23" t="s">
        <v>105</v>
      </c>
      <c r="B196" s="23" t="s">
        <v>88</v>
      </c>
      <c r="C196" s="8">
        <v>313</v>
      </c>
      <c r="D196" s="8">
        <v>621</v>
      </c>
      <c r="E196" s="8">
        <v>803</v>
      </c>
      <c r="F196" s="8">
        <v>856</v>
      </c>
      <c r="G196" s="8">
        <f t="shared" si="57"/>
        <v>543</v>
      </c>
      <c r="H196" s="9">
        <f t="shared" si="58"/>
        <v>1.7348242811501597</v>
      </c>
      <c r="I196" s="8">
        <f t="shared" si="59"/>
        <v>53</v>
      </c>
      <c r="J196" s="9">
        <f t="shared" si="60"/>
        <v>6.6002490660024907E-2</v>
      </c>
    </row>
    <row r="197" spans="1:10" x14ac:dyDescent="0.35">
      <c r="A197" s="23" t="s">
        <v>104</v>
      </c>
      <c r="B197" s="23" t="s">
        <v>87</v>
      </c>
      <c r="C197" s="8">
        <v>156</v>
      </c>
      <c r="D197" s="8">
        <v>551</v>
      </c>
      <c r="E197" s="8">
        <v>271</v>
      </c>
      <c r="F197" s="8">
        <v>760</v>
      </c>
      <c r="G197" s="8">
        <f t="shared" si="57"/>
        <v>604</v>
      </c>
      <c r="H197" s="9">
        <f t="shared" si="58"/>
        <v>3.8717948717948718</v>
      </c>
      <c r="I197" s="8">
        <f t="shared" si="59"/>
        <v>489</v>
      </c>
      <c r="J197" s="9">
        <f t="shared" si="60"/>
        <v>1.8044280442804428</v>
      </c>
    </row>
    <row r="198" spans="1:10" x14ac:dyDescent="0.35">
      <c r="A198" s="23" t="s">
        <v>113</v>
      </c>
      <c r="B198" s="23" t="s">
        <v>96</v>
      </c>
      <c r="C198" s="8">
        <v>1108</v>
      </c>
      <c r="D198" s="8">
        <v>1212</v>
      </c>
      <c r="E198" s="8">
        <v>1058</v>
      </c>
      <c r="F198" s="8">
        <v>735</v>
      </c>
      <c r="G198" s="8">
        <f t="shared" si="57"/>
        <v>-373</v>
      </c>
      <c r="H198" s="9">
        <f t="shared" si="58"/>
        <v>-0.33664259927797835</v>
      </c>
      <c r="I198" s="8">
        <f t="shared" si="59"/>
        <v>-323</v>
      </c>
      <c r="J198" s="9">
        <f t="shared" si="60"/>
        <v>-0.30529300567107748</v>
      </c>
    </row>
    <row r="199" spans="1:10" x14ac:dyDescent="0.35">
      <c r="A199" s="23" t="s">
        <v>114</v>
      </c>
      <c r="B199" s="23" t="s">
        <v>97</v>
      </c>
      <c r="C199" s="8">
        <v>853</v>
      </c>
      <c r="D199" s="8">
        <v>936</v>
      </c>
      <c r="E199" s="8">
        <v>1045</v>
      </c>
      <c r="F199" s="8">
        <v>676</v>
      </c>
      <c r="G199" s="8">
        <f t="shared" si="57"/>
        <v>-177</v>
      </c>
      <c r="H199" s="9">
        <f t="shared" si="58"/>
        <v>-0.20750293083235638</v>
      </c>
      <c r="I199" s="8">
        <f t="shared" si="59"/>
        <v>-369</v>
      </c>
      <c r="J199" s="9">
        <f t="shared" si="60"/>
        <v>-0.35311004784688993</v>
      </c>
    </row>
    <row r="200" spans="1:10" x14ac:dyDescent="0.35">
      <c r="A200" s="23" t="s">
        <v>107</v>
      </c>
      <c r="B200" s="23" t="s">
        <v>90</v>
      </c>
      <c r="C200" s="8">
        <v>198</v>
      </c>
      <c r="D200" s="8">
        <v>481</v>
      </c>
      <c r="E200" s="8">
        <v>560</v>
      </c>
      <c r="F200" s="8">
        <v>469</v>
      </c>
      <c r="G200" s="8">
        <f t="shared" si="57"/>
        <v>271</v>
      </c>
      <c r="H200" s="9">
        <f t="shared" si="58"/>
        <v>1.3686868686868687</v>
      </c>
      <c r="I200" s="8">
        <f t="shared" si="59"/>
        <v>-91</v>
      </c>
      <c r="J200" s="9">
        <f t="shared" si="60"/>
        <v>-0.16250000000000001</v>
      </c>
    </row>
    <row r="201" spans="1:10" x14ac:dyDescent="0.35">
      <c r="A201" s="23" t="s">
        <v>101</v>
      </c>
      <c r="B201" s="23" t="s">
        <v>84</v>
      </c>
      <c r="C201" s="8">
        <v>171</v>
      </c>
      <c r="D201" s="8">
        <v>162</v>
      </c>
      <c r="E201" s="8">
        <v>247</v>
      </c>
      <c r="F201" s="8">
        <v>262</v>
      </c>
      <c r="G201" s="8">
        <f t="shared" si="57"/>
        <v>91</v>
      </c>
      <c r="H201" s="9">
        <f t="shared" si="58"/>
        <v>0.53216374269005851</v>
      </c>
      <c r="I201" s="8">
        <f t="shared" si="59"/>
        <v>15</v>
      </c>
      <c r="J201" s="9">
        <f t="shared" si="60"/>
        <v>6.0728744939271252E-2</v>
      </c>
    </row>
    <row r="202" spans="1:10" x14ac:dyDescent="0.35">
      <c r="A202" s="23" t="s">
        <v>103</v>
      </c>
      <c r="B202" s="23" t="s">
        <v>86</v>
      </c>
      <c r="C202" s="8">
        <v>764</v>
      </c>
      <c r="D202" s="8">
        <v>320</v>
      </c>
      <c r="E202" s="8">
        <v>155</v>
      </c>
      <c r="F202" s="8">
        <v>136</v>
      </c>
      <c r="G202" s="8">
        <f t="shared" si="57"/>
        <v>-628</v>
      </c>
      <c r="H202" s="9">
        <f t="shared" si="58"/>
        <v>-0.82198952879581155</v>
      </c>
      <c r="I202" s="8">
        <f t="shared" si="59"/>
        <v>-19</v>
      </c>
      <c r="J202" s="9">
        <f t="shared" si="60"/>
        <v>-0.12258064516129032</v>
      </c>
    </row>
    <row r="204" spans="1:10" x14ac:dyDescent="0.35">
      <c r="A204" s="3" t="s">
        <v>115</v>
      </c>
    </row>
    <row r="205" spans="1:10" x14ac:dyDescent="0.35">
      <c r="A205" s="2" t="s">
        <v>122</v>
      </c>
    </row>
    <row r="206" spans="1:10" x14ac:dyDescent="0.35">
      <c r="A206" s="7"/>
      <c r="B206" s="7"/>
      <c r="C206" s="51" t="s">
        <v>36</v>
      </c>
      <c r="D206" s="51"/>
      <c r="E206" s="51"/>
      <c r="F206" s="51"/>
      <c r="G206" s="50" t="s">
        <v>33</v>
      </c>
      <c r="H206" s="50"/>
      <c r="I206" s="50"/>
      <c r="J206" s="50"/>
    </row>
    <row r="207" spans="1:10" x14ac:dyDescent="0.35">
      <c r="A207" s="7"/>
      <c r="B207" s="7"/>
      <c r="C207" s="44" t="s">
        <v>0</v>
      </c>
      <c r="D207" s="45" t="s">
        <v>1</v>
      </c>
      <c r="E207" s="46" t="s">
        <v>2</v>
      </c>
      <c r="F207" s="47" t="s">
        <v>56</v>
      </c>
      <c r="G207" s="50" t="s">
        <v>34</v>
      </c>
      <c r="H207" s="50"/>
      <c r="I207" s="50" t="s">
        <v>35</v>
      </c>
      <c r="J207" s="50"/>
    </row>
    <row r="208" spans="1:10" x14ac:dyDescent="0.35">
      <c r="A208" s="23" t="s">
        <v>30</v>
      </c>
      <c r="B208" s="23" t="s">
        <v>29</v>
      </c>
      <c r="C208" s="8">
        <v>312716</v>
      </c>
      <c r="D208" s="8">
        <v>205068</v>
      </c>
      <c r="E208" s="8">
        <v>250554</v>
      </c>
      <c r="F208" s="8">
        <v>258047</v>
      </c>
      <c r="G208" s="8">
        <f t="shared" ref="G208:G209" si="61">F208-C208</f>
        <v>-54669</v>
      </c>
      <c r="H208" s="9">
        <f t="shared" ref="H208:H209" si="62">(F208-C208)/C208</f>
        <v>-0.17481996444057868</v>
      </c>
      <c r="I208" s="8">
        <f t="shared" ref="I208:I209" si="63">F208-E208</f>
        <v>7493</v>
      </c>
      <c r="J208" s="9">
        <f t="shared" ref="J208:J209" si="64">(F208-E208)/E208</f>
        <v>2.9905728904747079E-2</v>
      </c>
    </row>
    <row r="209" spans="1:10" x14ac:dyDescent="0.35">
      <c r="A209" s="23" t="s">
        <v>82</v>
      </c>
      <c r="B209" s="23" t="s">
        <v>82</v>
      </c>
      <c r="C209" s="8">
        <v>217558</v>
      </c>
      <c r="D209" s="8">
        <v>149764</v>
      </c>
      <c r="E209" s="8">
        <v>177345</v>
      </c>
      <c r="F209" s="8">
        <v>188029</v>
      </c>
      <c r="G209" s="8">
        <f t="shared" si="61"/>
        <v>-29529</v>
      </c>
      <c r="H209" s="9">
        <f t="shared" si="62"/>
        <v>-0.13572932275531122</v>
      </c>
      <c r="I209" s="8">
        <f t="shared" si="63"/>
        <v>10684</v>
      </c>
      <c r="J209" s="9">
        <f t="shared" si="64"/>
        <v>6.0244156869378895E-2</v>
      </c>
    </row>
    <row r="210" spans="1:10" x14ac:dyDescent="0.35">
      <c r="A210" s="23" t="s">
        <v>111</v>
      </c>
      <c r="B210" s="23" t="s">
        <v>94</v>
      </c>
      <c r="C210" s="8">
        <v>20993</v>
      </c>
      <c r="D210" s="8">
        <v>9946</v>
      </c>
      <c r="E210" s="8">
        <v>15256</v>
      </c>
      <c r="F210" s="8">
        <v>17737</v>
      </c>
      <c r="G210" s="8">
        <f t="shared" ref="G210:G226" si="65">F210-C210</f>
        <v>-3256</v>
      </c>
      <c r="H210" s="9">
        <f t="shared" ref="H210:H226" si="66">(F210-C210)/C210</f>
        <v>-0.15509931882055925</v>
      </c>
      <c r="I210" s="8">
        <f t="shared" ref="I210:I226" si="67">F210-E210</f>
        <v>2481</v>
      </c>
      <c r="J210" s="9">
        <f t="shared" ref="J210:J226" si="68">(F210-E210)/E210</f>
        <v>0.16262454116413214</v>
      </c>
    </row>
    <row r="211" spans="1:10" x14ac:dyDescent="0.35">
      <c r="A211" s="23" t="s">
        <v>99</v>
      </c>
      <c r="B211" s="23" t="s">
        <v>99</v>
      </c>
      <c r="C211" s="8">
        <v>19994</v>
      </c>
      <c r="D211" s="8">
        <v>9599</v>
      </c>
      <c r="E211" s="8">
        <v>14744</v>
      </c>
      <c r="F211" s="8">
        <v>17277</v>
      </c>
      <c r="G211" s="8">
        <f t="shared" si="65"/>
        <v>-2717</v>
      </c>
      <c r="H211" s="9">
        <f t="shared" si="66"/>
        <v>-0.13589076723016905</v>
      </c>
      <c r="I211" s="8">
        <f t="shared" si="67"/>
        <v>2533</v>
      </c>
      <c r="J211" s="9">
        <f t="shared" si="68"/>
        <v>0.17179869777536624</v>
      </c>
    </row>
    <row r="212" spans="1:10" x14ac:dyDescent="0.35">
      <c r="A212" s="23" t="s">
        <v>108</v>
      </c>
      <c r="B212" s="23" t="s">
        <v>91</v>
      </c>
      <c r="C212" s="8">
        <v>12477</v>
      </c>
      <c r="D212" s="8">
        <v>7033</v>
      </c>
      <c r="E212" s="8">
        <v>9225</v>
      </c>
      <c r="F212" s="8">
        <v>11184</v>
      </c>
      <c r="G212" s="8">
        <f t="shared" si="65"/>
        <v>-1293</v>
      </c>
      <c r="H212" s="9">
        <f t="shared" si="66"/>
        <v>-0.10363068045203173</v>
      </c>
      <c r="I212" s="8">
        <f t="shared" si="67"/>
        <v>1959</v>
      </c>
      <c r="J212" s="9">
        <f t="shared" si="68"/>
        <v>0.21235772357723579</v>
      </c>
    </row>
    <row r="213" spans="1:10" x14ac:dyDescent="0.35">
      <c r="A213" s="23" t="s">
        <v>98</v>
      </c>
      <c r="B213" s="23" t="s">
        <v>98</v>
      </c>
      <c r="C213" s="8">
        <v>9542</v>
      </c>
      <c r="D213" s="8">
        <v>5515</v>
      </c>
      <c r="E213" s="8">
        <v>7409</v>
      </c>
      <c r="F213" s="8">
        <v>8908</v>
      </c>
      <c r="G213" s="8">
        <f t="shared" si="65"/>
        <v>-634</v>
      </c>
      <c r="H213" s="9">
        <f t="shared" si="66"/>
        <v>-6.6443093691050101E-2</v>
      </c>
      <c r="I213" s="8">
        <f t="shared" si="67"/>
        <v>1499</v>
      </c>
      <c r="J213" s="9">
        <f t="shared" si="68"/>
        <v>0.20232150087731138</v>
      </c>
    </row>
    <row r="214" spans="1:10" x14ac:dyDescent="0.35">
      <c r="A214" s="23" t="s">
        <v>110</v>
      </c>
      <c r="B214" s="23" t="s">
        <v>93</v>
      </c>
      <c r="C214" s="8">
        <v>15885</v>
      </c>
      <c r="D214" s="8">
        <v>12494</v>
      </c>
      <c r="E214" s="8">
        <v>9312</v>
      </c>
      <c r="F214" s="8">
        <v>10642</v>
      </c>
      <c r="G214" s="8">
        <f t="shared" si="65"/>
        <v>-5243</v>
      </c>
      <c r="H214" s="9">
        <f t="shared" si="66"/>
        <v>-0.33005980484734027</v>
      </c>
      <c r="I214" s="8">
        <f t="shared" si="67"/>
        <v>1330</v>
      </c>
      <c r="J214" s="9">
        <f t="shared" si="68"/>
        <v>0.14282646048109965</v>
      </c>
    </row>
    <row r="215" spans="1:10" x14ac:dyDescent="0.35">
      <c r="A215" s="23" t="s">
        <v>106</v>
      </c>
      <c r="B215" s="23" t="s">
        <v>89</v>
      </c>
      <c r="C215" s="8">
        <v>12385</v>
      </c>
      <c r="D215" s="8">
        <v>4647</v>
      </c>
      <c r="E215" s="8">
        <v>7189</v>
      </c>
      <c r="F215" s="8">
        <v>8267</v>
      </c>
      <c r="G215" s="8">
        <f t="shared" si="65"/>
        <v>-4118</v>
      </c>
      <c r="H215" s="9">
        <f t="shared" si="66"/>
        <v>-0.33249899071457406</v>
      </c>
      <c r="I215" s="8">
        <f t="shared" si="67"/>
        <v>1078</v>
      </c>
      <c r="J215" s="9">
        <f t="shared" si="68"/>
        <v>0.14995131450827653</v>
      </c>
    </row>
    <row r="216" spans="1:10" x14ac:dyDescent="0.35">
      <c r="A216" s="23" t="s">
        <v>100</v>
      </c>
      <c r="B216" s="23" t="s">
        <v>100</v>
      </c>
      <c r="C216" s="8">
        <v>10279</v>
      </c>
      <c r="D216" s="8">
        <v>4934</v>
      </c>
      <c r="E216" s="8">
        <v>6695</v>
      </c>
      <c r="F216" s="8">
        <v>7490</v>
      </c>
      <c r="G216" s="8">
        <f t="shared" si="65"/>
        <v>-2789</v>
      </c>
      <c r="H216" s="9">
        <f t="shared" si="66"/>
        <v>-0.27132989590427087</v>
      </c>
      <c r="I216" s="8">
        <f t="shared" si="67"/>
        <v>795</v>
      </c>
      <c r="J216" s="9">
        <f t="shared" si="68"/>
        <v>0.11874533233756535</v>
      </c>
    </row>
    <row r="217" spans="1:10" x14ac:dyDescent="0.35">
      <c r="A217" s="23" t="s">
        <v>102</v>
      </c>
      <c r="B217" s="23" t="s">
        <v>85</v>
      </c>
      <c r="C217" s="8">
        <v>8441</v>
      </c>
      <c r="D217" s="8">
        <v>6055</v>
      </c>
      <c r="E217" s="8">
        <v>7120</v>
      </c>
      <c r="F217" s="8">
        <v>5291</v>
      </c>
      <c r="G217" s="8">
        <f t="shared" si="65"/>
        <v>-3150</v>
      </c>
      <c r="H217" s="9">
        <f t="shared" si="66"/>
        <v>-0.37317853334912926</v>
      </c>
      <c r="I217" s="8">
        <f t="shared" si="67"/>
        <v>-1829</v>
      </c>
      <c r="J217" s="9">
        <f t="shared" si="68"/>
        <v>-0.25688202247191011</v>
      </c>
    </row>
    <row r="218" spans="1:10" x14ac:dyDescent="0.35">
      <c r="A218" s="23" t="s">
        <v>105</v>
      </c>
      <c r="B218" s="23" t="s">
        <v>88</v>
      </c>
      <c r="C218" s="8">
        <v>4141</v>
      </c>
      <c r="D218" s="8">
        <v>2243</v>
      </c>
      <c r="E218" s="8">
        <v>3185</v>
      </c>
      <c r="F218" s="8">
        <v>3873</v>
      </c>
      <c r="G218" s="8">
        <f t="shared" si="65"/>
        <v>-268</v>
      </c>
      <c r="H218" s="9">
        <f t="shared" si="66"/>
        <v>-6.4718666988650086E-2</v>
      </c>
      <c r="I218" s="8">
        <f t="shared" si="67"/>
        <v>688</v>
      </c>
      <c r="J218" s="9">
        <f t="shared" si="68"/>
        <v>0.21601255886970172</v>
      </c>
    </row>
    <row r="219" spans="1:10" x14ac:dyDescent="0.35">
      <c r="A219" s="23" t="s">
        <v>112</v>
      </c>
      <c r="B219" s="23" t="s">
        <v>95</v>
      </c>
      <c r="C219" s="8">
        <v>2965</v>
      </c>
      <c r="D219" s="8">
        <v>1033</v>
      </c>
      <c r="E219" s="8">
        <v>1852</v>
      </c>
      <c r="F219" s="8">
        <v>1651</v>
      </c>
      <c r="G219" s="8">
        <f t="shared" si="65"/>
        <v>-1314</v>
      </c>
      <c r="H219" s="9">
        <f t="shared" si="66"/>
        <v>-0.44317032040472176</v>
      </c>
      <c r="I219" s="8">
        <f t="shared" si="67"/>
        <v>-201</v>
      </c>
      <c r="J219" s="9">
        <f t="shared" si="68"/>
        <v>-0.10853131749460043</v>
      </c>
    </row>
    <row r="220" spans="1:10" x14ac:dyDescent="0.35">
      <c r="A220" s="23" t="s">
        <v>113</v>
      </c>
      <c r="B220" s="23" t="s">
        <v>96</v>
      </c>
      <c r="C220" s="8">
        <v>1543</v>
      </c>
      <c r="D220" s="8">
        <v>834</v>
      </c>
      <c r="E220" s="8">
        <v>1480</v>
      </c>
      <c r="F220" s="8">
        <v>1080</v>
      </c>
      <c r="G220" s="8">
        <f t="shared" si="65"/>
        <v>-463</v>
      </c>
      <c r="H220" s="9">
        <f t="shared" si="66"/>
        <v>-0.30006480881399872</v>
      </c>
      <c r="I220" s="8">
        <f t="shared" si="67"/>
        <v>-400</v>
      </c>
      <c r="J220" s="9">
        <f t="shared" si="68"/>
        <v>-0.27027027027027029</v>
      </c>
    </row>
    <row r="221" spans="1:10" x14ac:dyDescent="0.35">
      <c r="A221" s="23" t="s">
        <v>114</v>
      </c>
      <c r="B221" s="23" t="s">
        <v>97</v>
      </c>
      <c r="C221" s="8">
        <v>1238</v>
      </c>
      <c r="D221" s="8">
        <v>909</v>
      </c>
      <c r="E221" s="8">
        <v>978</v>
      </c>
      <c r="F221" s="8">
        <v>746</v>
      </c>
      <c r="G221" s="8">
        <f t="shared" si="65"/>
        <v>-492</v>
      </c>
      <c r="H221" s="9">
        <f t="shared" si="66"/>
        <v>-0.39741518578352181</v>
      </c>
      <c r="I221" s="8">
        <f t="shared" si="67"/>
        <v>-232</v>
      </c>
      <c r="J221" s="9">
        <f t="shared" si="68"/>
        <v>-0.23721881390593047</v>
      </c>
    </row>
    <row r="222" spans="1:10" x14ac:dyDescent="0.35">
      <c r="A222" s="23" t="s">
        <v>107</v>
      </c>
      <c r="B222" s="23" t="s">
        <v>90</v>
      </c>
      <c r="C222" s="8">
        <v>580</v>
      </c>
      <c r="D222" s="8">
        <v>529</v>
      </c>
      <c r="E222" s="8">
        <v>568</v>
      </c>
      <c r="F222" s="8">
        <v>629</v>
      </c>
      <c r="G222" s="8">
        <f t="shared" si="65"/>
        <v>49</v>
      </c>
      <c r="H222" s="9">
        <f t="shared" si="66"/>
        <v>8.4482758620689657E-2</v>
      </c>
      <c r="I222" s="8">
        <f t="shared" si="67"/>
        <v>61</v>
      </c>
      <c r="J222" s="9">
        <f t="shared" si="68"/>
        <v>0.10739436619718309</v>
      </c>
    </row>
    <row r="223" spans="1:10" x14ac:dyDescent="0.35">
      <c r="A223" s="23" t="s">
        <v>101</v>
      </c>
      <c r="B223" s="23" t="s">
        <v>84</v>
      </c>
      <c r="C223" s="8">
        <v>795</v>
      </c>
      <c r="D223" s="8">
        <v>470</v>
      </c>
      <c r="E223" s="8">
        <v>813</v>
      </c>
      <c r="F223" s="8">
        <v>535</v>
      </c>
      <c r="G223" s="8">
        <f t="shared" si="65"/>
        <v>-260</v>
      </c>
      <c r="H223" s="9">
        <f t="shared" si="66"/>
        <v>-0.32704402515723269</v>
      </c>
      <c r="I223" s="8">
        <f t="shared" si="67"/>
        <v>-278</v>
      </c>
      <c r="J223" s="9">
        <f t="shared" si="68"/>
        <v>-0.34194341943419432</v>
      </c>
    </row>
    <row r="224" spans="1:10" x14ac:dyDescent="0.35">
      <c r="A224" s="23" t="s">
        <v>109</v>
      </c>
      <c r="B224" s="23" t="s">
        <v>92</v>
      </c>
      <c r="C224" s="8">
        <v>234</v>
      </c>
      <c r="D224" s="8">
        <v>113</v>
      </c>
      <c r="E224" s="8">
        <v>151</v>
      </c>
      <c r="F224" s="8">
        <v>341</v>
      </c>
      <c r="G224" s="8">
        <f t="shared" si="65"/>
        <v>107</v>
      </c>
      <c r="H224" s="9">
        <f t="shared" si="66"/>
        <v>0.45726495726495725</v>
      </c>
      <c r="I224" s="8">
        <f t="shared" si="67"/>
        <v>190</v>
      </c>
      <c r="J224" s="9">
        <f t="shared" si="68"/>
        <v>1.2582781456953642</v>
      </c>
    </row>
    <row r="225" spans="1:10" x14ac:dyDescent="0.35">
      <c r="A225" s="23" t="s">
        <v>104</v>
      </c>
      <c r="B225" s="23" t="s">
        <v>87</v>
      </c>
      <c r="C225" s="8">
        <v>397</v>
      </c>
      <c r="D225" s="8">
        <v>566</v>
      </c>
      <c r="E225" s="8">
        <v>329</v>
      </c>
      <c r="F225" s="8">
        <v>286</v>
      </c>
      <c r="G225" s="8">
        <f t="shared" si="65"/>
        <v>-111</v>
      </c>
      <c r="H225" s="9">
        <f t="shared" si="66"/>
        <v>-0.27959697732997479</v>
      </c>
      <c r="I225" s="8">
        <f t="shared" si="67"/>
        <v>-43</v>
      </c>
      <c r="J225" s="9">
        <f t="shared" si="68"/>
        <v>-0.13069908814589665</v>
      </c>
    </row>
    <row r="226" spans="1:10" x14ac:dyDescent="0.35">
      <c r="A226" s="23" t="s">
        <v>103</v>
      </c>
      <c r="B226" s="23" t="s">
        <v>86</v>
      </c>
      <c r="C226" s="8">
        <v>2805</v>
      </c>
      <c r="D226" s="8">
        <v>3498</v>
      </c>
      <c r="E226" s="8">
        <v>9056</v>
      </c>
      <c r="F226" s="8">
        <v>266</v>
      </c>
      <c r="G226" s="8">
        <f t="shared" si="65"/>
        <v>-2539</v>
      </c>
      <c r="H226" s="9">
        <f t="shared" si="66"/>
        <v>-0.90516934046345809</v>
      </c>
      <c r="I226" s="8">
        <f t="shared" si="67"/>
        <v>-8790</v>
      </c>
      <c r="J226" s="9">
        <f t="shared" si="68"/>
        <v>-0.97062720848056538</v>
      </c>
    </row>
    <row r="228" spans="1:10" x14ac:dyDescent="0.35">
      <c r="A228" s="3" t="s">
        <v>115</v>
      </c>
    </row>
    <row r="229" spans="1:10" x14ac:dyDescent="0.35">
      <c r="A229" s="2" t="s">
        <v>123</v>
      </c>
    </row>
    <row r="230" spans="1:10" x14ac:dyDescent="0.35">
      <c r="A230" s="7"/>
      <c r="B230" s="7"/>
      <c r="C230" s="51" t="s">
        <v>36</v>
      </c>
      <c r="D230" s="51"/>
      <c r="E230" s="51"/>
      <c r="F230" s="51"/>
      <c r="G230" s="50" t="s">
        <v>33</v>
      </c>
      <c r="H230" s="50"/>
      <c r="I230" s="50"/>
      <c r="J230" s="50"/>
    </row>
    <row r="231" spans="1:10" x14ac:dyDescent="0.35">
      <c r="A231" s="7"/>
      <c r="B231" s="7"/>
      <c r="C231" s="44" t="s">
        <v>0</v>
      </c>
      <c r="D231" s="45" t="s">
        <v>1</v>
      </c>
      <c r="E231" s="46" t="s">
        <v>2</v>
      </c>
      <c r="F231" s="47" t="s">
        <v>56</v>
      </c>
      <c r="G231" s="50" t="s">
        <v>34</v>
      </c>
      <c r="H231" s="50"/>
      <c r="I231" s="50" t="s">
        <v>35</v>
      </c>
      <c r="J231" s="50"/>
    </row>
    <row r="232" spans="1:10" x14ac:dyDescent="0.35">
      <c r="A232" s="23" t="s">
        <v>30</v>
      </c>
      <c r="B232" s="23" t="s">
        <v>29</v>
      </c>
      <c r="C232" s="8">
        <v>162185</v>
      </c>
      <c r="D232" s="8">
        <v>104970</v>
      </c>
      <c r="E232" s="8">
        <v>115320</v>
      </c>
      <c r="F232" s="8">
        <v>121966</v>
      </c>
      <c r="G232" s="8">
        <f t="shared" ref="G232" si="69">F232-C232</f>
        <v>-40219</v>
      </c>
      <c r="H232" s="9">
        <f t="shared" ref="H232" si="70">(F232-C232)/C232</f>
        <v>-0.2479822425008478</v>
      </c>
      <c r="I232" s="8">
        <f t="shared" ref="I232" si="71">F232-E232</f>
        <v>6646</v>
      </c>
      <c r="J232" s="9">
        <f t="shared" ref="J232" si="72">(F232-E232)/E232</f>
        <v>5.7630939993062784E-2</v>
      </c>
    </row>
    <row r="233" spans="1:10" x14ac:dyDescent="0.35">
      <c r="A233" s="23" t="s">
        <v>82</v>
      </c>
      <c r="B233" s="23" t="s">
        <v>82</v>
      </c>
      <c r="C233" s="8">
        <v>93496</v>
      </c>
      <c r="D233" s="8">
        <v>67755</v>
      </c>
      <c r="E233" s="8">
        <v>74159</v>
      </c>
      <c r="F233" s="8">
        <v>79956</v>
      </c>
      <c r="G233" s="8">
        <f t="shared" ref="G233:G250" si="73">F233-C233</f>
        <v>-13540</v>
      </c>
      <c r="H233" s="9">
        <f t="shared" ref="H233:H250" si="74">(F233-C233)/C233</f>
        <v>-0.14481902969110977</v>
      </c>
      <c r="I233" s="8">
        <f t="shared" ref="I233:I250" si="75">F233-E233</f>
        <v>5797</v>
      </c>
      <c r="J233" s="9">
        <f t="shared" ref="J233:J250" si="76">(F233-E233)/E233</f>
        <v>7.8169878234604029E-2</v>
      </c>
    </row>
    <row r="234" spans="1:10" x14ac:dyDescent="0.35">
      <c r="A234" s="23" t="s">
        <v>108</v>
      </c>
      <c r="B234" s="23" t="s">
        <v>91</v>
      </c>
      <c r="C234" s="8">
        <v>39771</v>
      </c>
      <c r="D234" s="8">
        <v>22551</v>
      </c>
      <c r="E234" s="8">
        <v>24281</v>
      </c>
      <c r="F234" s="8">
        <v>25597</v>
      </c>
      <c r="G234" s="8">
        <f t="shared" si="73"/>
        <v>-14174</v>
      </c>
      <c r="H234" s="9">
        <f t="shared" si="74"/>
        <v>-0.35639033466596265</v>
      </c>
      <c r="I234" s="8">
        <f t="shared" si="75"/>
        <v>1316</v>
      </c>
      <c r="J234" s="9">
        <f t="shared" si="76"/>
        <v>5.4198756229150366E-2</v>
      </c>
    </row>
    <row r="235" spans="1:10" x14ac:dyDescent="0.35">
      <c r="A235" s="23" t="s">
        <v>98</v>
      </c>
      <c r="B235" s="23" t="s">
        <v>98</v>
      </c>
      <c r="C235" s="8">
        <v>38694</v>
      </c>
      <c r="D235" s="8">
        <v>22314</v>
      </c>
      <c r="E235" s="8">
        <v>24088</v>
      </c>
      <c r="F235" s="8">
        <v>25224</v>
      </c>
      <c r="G235" s="8">
        <f t="shared" si="73"/>
        <v>-13470</v>
      </c>
      <c r="H235" s="9">
        <f t="shared" si="74"/>
        <v>-0.34811598697472479</v>
      </c>
      <c r="I235" s="8">
        <f t="shared" si="75"/>
        <v>1136</v>
      </c>
      <c r="J235" s="9">
        <f t="shared" si="76"/>
        <v>4.7160411823314513E-2</v>
      </c>
    </row>
    <row r="236" spans="1:10" x14ac:dyDescent="0.35">
      <c r="A236" s="23" t="s">
        <v>111</v>
      </c>
      <c r="B236" s="23" t="s">
        <v>94</v>
      </c>
      <c r="C236" s="8">
        <v>7485</v>
      </c>
      <c r="D236" s="8">
        <v>4143</v>
      </c>
      <c r="E236" s="8">
        <v>4125</v>
      </c>
      <c r="F236" s="8">
        <v>5161</v>
      </c>
      <c r="G236" s="8">
        <f t="shared" si="73"/>
        <v>-2324</v>
      </c>
      <c r="H236" s="9">
        <f t="shared" si="74"/>
        <v>-0.31048764195056783</v>
      </c>
      <c r="I236" s="8">
        <f t="shared" si="75"/>
        <v>1036</v>
      </c>
      <c r="J236" s="9">
        <f t="shared" si="76"/>
        <v>0.25115151515151513</v>
      </c>
    </row>
    <row r="237" spans="1:10" x14ac:dyDescent="0.35">
      <c r="A237" s="23" t="s">
        <v>99</v>
      </c>
      <c r="B237" s="23" t="s">
        <v>99</v>
      </c>
      <c r="C237" s="8">
        <v>7234</v>
      </c>
      <c r="D237" s="8">
        <v>4003</v>
      </c>
      <c r="E237" s="8">
        <v>4053</v>
      </c>
      <c r="F237" s="8">
        <v>5072</v>
      </c>
      <c r="G237" s="8">
        <f t="shared" si="73"/>
        <v>-2162</v>
      </c>
      <c r="H237" s="9">
        <f t="shared" si="74"/>
        <v>-0.29886646392037602</v>
      </c>
      <c r="I237" s="8">
        <f t="shared" si="75"/>
        <v>1019</v>
      </c>
      <c r="J237" s="9">
        <f t="shared" si="76"/>
        <v>0.25141870219590429</v>
      </c>
    </row>
    <row r="238" spans="1:10" x14ac:dyDescent="0.35">
      <c r="A238" s="23" t="s">
        <v>105</v>
      </c>
      <c r="B238" s="23" t="s">
        <v>88</v>
      </c>
      <c r="C238" s="8">
        <v>3976</v>
      </c>
      <c r="D238" s="8">
        <v>1927</v>
      </c>
      <c r="E238" s="8">
        <v>2622</v>
      </c>
      <c r="F238" s="8">
        <v>2422</v>
      </c>
      <c r="G238" s="8">
        <f t="shared" si="73"/>
        <v>-1554</v>
      </c>
      <c r="H238" s="9">
        <f t="shared" si="74"/>
        <v>-0.39084507042253519</v>
      </c>
      <c r="I238" s="8">
        <f t="shared" si="75"/>
        <v>-200</v>
      </c>
      <c r="J238" s="9">
        <f t="shared" si="76"/>
        <v>-7.6277650648360035E-2</v>
      </c>
    </row>
    <row r="239" spans="1:10" x14ac:dyDescent="0.35">
      <c r="A239" s="23" t="s">
        <v>110</v>
      </c>
      <c r="B239" s="23" t="s">
        <v>93</v>
      </c>
      <c r="C239" s="8">
        <v>6066</v>
      </c>
      <c r="D239" s="8">
        <v>1857</v>
      </c>
      <c r="E239" s="8">
        <v>2299</v>
      </c>
      <c r="F239" s="8">
        <v>2193</v>
      </c>
      <c r="G239" s="8">
        <f t="shared" si="73"/>
        <v>-3873</v>
      </c>
      <c r="H239" s="9">
        <f t="shared" si="74"/>
        <v>-0.63847675568743822</v>
      </c>
      <c r="I239" s="8">
        <f t="shared" si="75"/>
        <v>-106</v>
      </c>
      <c r="J239" s="9">
        <f t="shared" si="76"/>
        <v>-4.6107003044802086E-2</v>
      </c>
    </row>
    <row r="240" spans="1:10" x14ac:dyDescent="0.35">
      <c r="A240" s="23" t="s">
        <v>102</v>
      </c>
      <c r="B240" s="23" t="s">
        <v>85</v>
      </c>
      <c r="C240" s="8">
        <v>2730</v>
      </c>
      <c r="D240" s="8">
        <v>1737</v>
      </c>
      <c r="E240" s="8">
        <v>2141</v>
      </c>
      <c r="F240" s="8">
        <v>2150</v>
      </c>
      <c r="G240" s="8">
        <f t="shared" si="73"/>
        <v>-580</v>
      </c>
      <c r="H240" s="9">
        <f t="shared" si="74"/>
        <v>-0.21245421245421245</v>
      </c>
      <c r="I240" s="8">
        <f t="shared" si="75"/>
        <v>9</v>
      </c>
      <c r="J240" s="49">
        <f t="shared" si="76"/>
        <v>4.2036431574030827E-3</v>
      </c>
    </row>
    <row r="241" spans="1:10" x14ac:dyDescent="0.35">
      <c r="A241" s="23" t="s">
        <v>100</v>
      </c>
      <c r="B241" s="23" t="s">
        <v>100</v>
      </c>
      <c r="C241" s="8">
        <v>3031</v>
      </c>
      <c r="D241" s="8">
        <v>1692</v>
      </c>
      <c r="E241" s="8">
        <v>1793</v>
      </c>
      <c r="F241" s="8">
        <v>1538</v>
      </c>
      <c r="G241" s="8">
        <f t="shared" si="73"/>
        <v>-1493</v>
      </c>
      <c r="H241" s="9">
        <f t="shared" si="74"/>
        <v>-0.4925767073573078</v>
      </c>
      <c r="I241" s="8">
        <f t="shared" si="75"/>
        <v>-255</v>
      </c>
      <c r="J241" s="9">
        <f t="shared" si="76"/>
        <v>-0.14221974344673732</v>
      </c>
    </row>
    <row r="242" spans="1:10" x14ac:dyDescent="0.35">
      <c r="A242" s="23" t="s">
        <v>112</v>
      </c>
      <c r="B242" s="23" t="s">
        <v>95</v>
      </c>
      <c r="C242" s="8">
        <v>2112</v>
      </c>
      <c r="D242" s="8">
        <v>843</v>
      </c>
      <c r="E242" s="8">
        <v>1251</v>
      </c>
      <c r="F242" s="8">
        <v>821</v>
      </c>
      <c r="G242" s="8">
        <f t="shared" si="73"/>
        <v>-1291</v>
      </c>
      <c r="H242" s="9">
        <f t="shared" si="74"/>
        <v>-0.61126893939393945</v>
      </c>
      <c r="I242" s="8">
        <f t="shared" si="75"/>
        <v>-430</v>
      </c>
      <c r="J242" s="9">
        <f t="shared" si="76"/>
        <v>-0.34372501998401278</v>
      </c>
    </row>
    <row r="243" spans="1:10" x14ac:dyDescent="0.35">
      <c r="A243" s="23" t="s">
        <v>106</v>
      </c>
      <c r="B243" s="23" t="s">
        <v>89</v>
      </c>
      <c r="C243" s="8">
        <v>1393</v>
      </c>
      <c r="D243" s="8">
        <v>529</v>
      </c>
      <c r="E243" s="8">
        <v>791</v>
      </c>
      <c r="F243" s="8">
        <v>717</v>
      </c>
      <c r="G243" s="8">
        <f t="shared" si="73"/>
        <v>-676</v>
      </c>
      <c r="H243" s="9">
        <f t="shared" si="74"/>
        <v>-0.48528356066044509</v>
      </c>
      <c r="I243" s="8">
        <f t="shared" si="75"/>
        <v>-74</v>
      </c>
      <c r="J243" s="9">
        <f t="shared" si="76"/>
        <v>-9.3552465233881166E-2</v>
      </c>
    </row>
    <row r="244" spans="1:10" x14ac:dyDescent="0.35">
      <c r="A244" s="23" t="s">
        <v>113</v>
      </c>
      <c r="B244" s="23" t="s">
        <v>96</v>
      </c>
      <c r="C244" s="8">
        <v>935</v>
      </c>
      <c r="D244" s="8">
        <v>646</v>
      </c>
      <c r="E244" s="8">
        <v>381</v>
      </c>
      <c r="F244" s="8">
        <v>517</v>
      </c>
      <c r="G244" s="8">
        <f t="shared" si="73"/>
        <v>-418</v>
      </c>
      <c r="H244" s="9">
        <f t="shared" si="74"/>
        <v>-0.44705882352941179</v>
      </c>
      <c r="I244" s="8">
        <f t="shared" si="75"/>
        <v>136</v>
      </c>
      <c r="J244" s="9">
        <f t="shared" si="76"/>
        <v>0.35695538057742782</v>
      </c>
    </row>
    <row r="245" spans="1:10" x14ac:dyDescent="0.35">
      <c r="A245" s="23" t="s">
        <v>104</v>
      </c>
      <c r="B245" s="23" t="s">
        <v>87</v>
      </c>
      <c r="C245" s="8">
        <v>270</v>
      </c>
      <c r="D245" s="8">
        <v>601</v>
      </c>
      <c r="E245" s="8">
        <v>676</v>
      </c>
      <c r="F245" s="8">
        <v>248</v>
      </c>
      <c r="G245" s="8">
        <f t="shared" si="73"/>
        <v>-22</v>
      </c>
      <c r="H245" s="9">
        <f t="shared" si="74"/>
        <v>-8.1481481481481488E-2</v>
      </c>
      <c r="I245" s="8">
        <f t="shared" si="75"/>
        <v>-428</v>
      </c>
      <c r="J245" s="9">
        <f t="shared" si="76"/>
        <v>-0.63313609467455623</v>
      </c>
    </row>
    <row r="246" spans="1:10" x14ac:dyDescent="0.35">
      <c r="A246" s="23" t="s">
        <v>101</v>
      </c>
      <c r="B246" s="23" t="s">
        <v>84</v>
      </c>
      <c r="C246" s="8">
        <v>329</v>
      </c>
      <c r="D246" s="8">
        <v>150</v>
      </c>
      <c r="E246" s="8">
        <v>100</v>
      </c>
      <c r="F246" s="8">
        <v>241</v>
      </c>
      <c r="G246" s="8">
        <f t="shared" si="73"/>
        <v>-88</v>
      </c>
      <c r="H246" s="9">
        <f t="shared" si="74"/>
        <v>-0.26747720364741639</v>
      </c>
      <c r="I246" s="8">
        <f t="shared" si="75"/>
        <v>141</v>
      </c>
      <c r="J246" s="9">
        <f t="shared" si="76"/>
        <v>1.41</v>
      </c>
    </row>
    <row r="247" spans="1:10" x14ac:dyDescent="0.35">
      <c r="A247" s="23" t="s">
        <v>114</v>
      </c>
      <c r="B247" s="23" t="s">
        <v>97</v>
      </c>
      <c r="C247" s="8">
        <v>388</v>
      </c>
      <c r="D247" s="48" t="s">
        <v>83</v>
      </c>
      <c r="E247" s="8">
        <v>325</v>
      </c>
      <c r="F247" s="8">
        <v>197</v>
      </c>
      <c r="G247" s="8">
        <f t="shared" si="73"/>
        <v>-191</v>
      </c>
      <c r="H247" s="9">
        <f t="shared" si="74"/>
        <v>-0.49226804123711343</v>
      </c>
      <c r="I247" s="8">
        <f t="shared" si="75"/>
        <v>-128</v>
      </c>
      <c r="J247" s="9">
        <f t="shared" si="76"/>
        <v>-0.39384615384615385</v>
      </c>
    </row>
    <row r="248" spans="1:10" x14ac:dyDescent="0.35">
      <c r="A248" s="23" t="s">
        <v>109</v>
      </c>
      <c r="B248" s="23" t="s">
        <v>92</v>
      </c>
      <c r="C248" s="8">
        <v>45</v>
      </c>
      <c r="D248" s="8">
        <v>232</v>
      </c>
      <c r="E248" s="8">
        <v>132</v>
      </c>
      <c r="F248" s="8">
        <v>104</v>
      </c>
      <c r="G248" s="8">
        <f t="shared" si="73"/>
        <v>59</v>
      </c>
      <c r="H248" s="9">
        <f t="shared" si="74"/>
        <v>1.3111111111111111</v>
      </c>
      <c r="I248" s="8">
        <f t="shared" si="75"/>
        <v>-28</v>
      </c>
      <c r="J248" s="9">
        <f t="shared" si="76"/>
        <v>-0.21212121212121213</v>
      </c>
    </row>
    <row r="249" spans="1:10" x14ac:dyDescent="0.35">
      <c r="A249" s="23" t="s">
        <v>107</v>
      </c>
      <c r="B249" s="23" t="s">
        <v>90</v>
      </c>
      <c r="C249" s="8">
        <v>86</v>
      </c>
      <c r="D249" s="8">
        <v>84</v>
      </c>
      <c r="E249" s="8">
        <v>204</v>
      </c>
      <c r="F249" s="8">
        <v>77</v>
      </c>
      <c r="G249" s="8">
        <f t="shared" si="73"/>
        <v>-9</v>
      </c>
      <c r="H249" s="9">
        <f t="shared" si="74"/>
        <v>-0.10465116279069768</v>
      </c>
      <c r="I249" s="8">
        <f t="shared" si="75"/>
        <v>-127</v>
      </c>
      <c r="J249" s="9">
        <f t="shared" si="76"/>
        <v>-0.62254901960784315</v>
      </c>
    </row>
    <row r="250" spans="1:10" x14ac:dyDescent="0.35">
      <c r="A250" s="23" t="s">
        <v>103</v>
      </c>
      <c r="B250" s="23" t="s">
        <v>86</v>
      </c>
      <c r="C250" s="8">
        <v>72</v>
      </c>
      <c r="D250" s="48" t="s">
        <v>83</v>
      </c>
      <c r="E250" s="8">
        <v>40</v>
      </c>
      <c r="F250" s="8">
        <v>27</v>
      </c>
      <c r="G250" s="8">
        <f t="shared" si="73"/>
        <v>-45</v>
      </c>
      <c r="H250" s="9">
        <f t="shared" si="74"/>
        <v>-0.625</v>
      </c>
      <c r="I250" s="8">
        <f t="shared" si="75"/>
        <v>-13</v>
      </c>
      <c r="J250" s="9">
        <f t="shared" si="76"/>
        <v>-0.32500000000000001</v>
      </c>
    </row>
    <row r="252" spans="1:10" x14ac:dyDescent="0.35">
      <c r="A252" s="3" t="s">
        <v>115</v>
      </c>
    </row>
    <row r="253" spans="1:10" x14ac:dyDescent="0.35">
      <c r="A253" s="2" t="s">
        <v>124</v>
      </c>
    </row>
    <row r="254" spans="1:10" x14ac:dyDescent="0.35">
      <c r="A254" s="7"/>
      <c r="B254" s="7"/>
      <c r="C254" s="51" t="s">
        <v>36</v>
      </c>
      <c r="D254" s="51"/>
      <c r="E254" s="51"/>
      <c r="F254" s="51"/>
      <c r="G254" s="50" t="s">
        <v>33</v>
      </c>
      <c r="H254" s="50"/>
      <c r="I254" s="50"/>
      <c r="J254" s="50"/>
    </row>
    <row r="255" spans="1:10" x14ac:dyDescent="0.35">
      <c r="A255" s="7"/>
      <c r="B255" s="7"/>
      <c r="C255" s="44" t="s">
        <v>0</v>
      </c>
      <c r="D255" s="45" t="s">
        <v>1</v>
      </c>
      <c r="E255" s="46" t="s">
        <v>2</v>
      </c>
      <c r="F255" s="47" t="s">
        <v>56</v>
      </c>
      <c r="G255" s="50" t="s">
        <v>34</v>
      </c>
      <c r="H255" s="50"/>
      <c r="I255" s="50" t="s">
        <v>35</v>
      </c>
      <c r="J255" s="50"/>
    </row>
    <row r="256" spans="1:10" x14ac:dyDescent="0.35">
      <c r="A256" s="23" t="s">
        <v>30</v>
      </c>
      <c r="B256" s="23" t="s">
        <v>29</v>
      </c>
      <c r="C256" s="8">
        <v>161186</v>
      </c>
      <c r="D256" s="8">
        <v>122475</v>
      </c>
      <c r="E256" s="8">
        <v>148874</v>
      </c>
      <c r="F256" s="8">
        <v>170030</v>
      </c>
      <c r="G256" s="8">
        <f t="shared" ref="G256" si="77">F256-C256</f>
        <v>8844</v>
      </c>
      <c r="H256" s="9">
        <f t="shared" ref="H256" si="78">(F256-C256)/C256</f>
        <v>5.486828880920179E-2</v>
      </c>
      <c r="I256" s="8">
        <f t="shared" ref="I256" si="79">F256-E256</f>
        <v>21156</v>
      </c>
      <c r="J256" s="9">
        <f t="shared" ref="J256" si="80">(F256-E256)/E256</f>
        <v>0.14210674798823167</v>
      </c>
    </row>
    <row r="257" spans="1:10" x14ac:dyDescent="0.35">
      <c r="A257" s="23" t="s">
        <v>82</v>
      </c>
      <c r="B257" s="23" t="s">
        <v>82</v>
      </c>
      <c r="C257" s="8">
        <v>138192</v>
      </c>
      <c r="D257" s="8">
        <v>105763</v>
      </c>
      <c r="E257" s="8">
        <v>128595</v>
      </c>
      <c r="F257" s="8">
        <v>146824</v>
      </c>
      <c r="G257" s="8">
        <f t="shared" ref="G257:G274" si="81">F257-C257</f>
        <v>8632</v>
      </c>
      <c r="H257" s="9">
        <f t="shared" ref="H257:H274" si="82">(F257-C257)/C257</f>
        <v>6.2463818455482226E-2</v>
      </c>
      <c r="I257" s="8">
        <f t="shared" ref="I257:I274" si="83">F257-E257</f>
        <v>18229</v>
      </c>
      <c r="J257" s="9">
        <f t="shared" ref="J257:J274" si="84">(F257-E257)/E257</f>
        <v>0.14175512267195459</v>
      </c>
    </row>
    <row r="258" spans="1:10" x14ac:dyDescent="0.35">
      <c r="A258" s="23" t="s">
        <v>111</v>
      </c>
      <c r="B258" s="23" t="s">
        <v>94</v>
      </c>
      <c r="C258" s="8">
        <v>7227</v>
      </c>
      <c r="D258" s="8">
        <v>5962</v>
      </c>
      <c r="E258" s="8">
        <v>6526</v>
      </c>
      <c r="F258" s="8">
        <v>7757</v>
      </c>
      <c r="G258" s="8">
        <f t="shared" si="81"/>
        <v>530</v>
      </c>
      <c r="H258" s="9">
        <f t="shared" si="82"/>
        <v>7.3336100733361012E-2</v>
      </c>
      <c r="I258" s="8">
        <f t="shared" si="83"/>
        <v>1231</v>
      </c>
      <c r="J258" s="9">
        <f t="shared" si="84"/>
        <v>0.18863009500459699</v>
      </c>
    </row>
    <row r="259" spans="1:10" x14ac:dyDescent="0.35">
      <c r="A259" s="23" t="s">
        <v>99</v>
      </c>
      <c r="B259" s="23" t="s">
        <v>99</v>
      </c>
      <c r="C259" s="8">
        <v>6910</v>
      </c>
      <c r="D259" s="8">
        <v>5861</v>
      </c>
      <c r="E259" s="8">
        <v>6405</v>
      </c>
      <c r="F259" s="8">
        <v>7591</v>
      </c>
      <c r="G259" s="8">
        <f t="shared" si="81"/>
        <v>681</v>
      </c>
      <c r="H259" s="9">
        <f t="shared" si="82"/>
        <v>9.8552821997105647E-2</v>
      </c>
      <c r="I259" s="8">
        <f t="shared" si="83"/>
        <v>1186</v>
      </c>
      <c r="J259" s="9">
        <f t="shared" si="84"/>
        <v>0.18516783762685401</v>
      </c>
    </row>
    <row r="260" spans="1:10" x14ac:dyDescent="0.35">
      <c r="A260" s="23" t="s">
        <v>108</v>
      </c>
      <c r="B260" s="23" t="s">
        <v>91</v>
      </c>
      <c r="C260" s="8">
        <v>2883</v>
      </c>
      <c r="D260" s="8">
        <v>3057</v>
      </c>
      <c r="E260" s="8">
        <v>4019</v>
      </c>
      <c r="F260" s="8">
        <v>5297</v>
      </c>
      <c r="G260" s="8">
        <f t="shared" si="81"/>
        <v>2414</v>
      </c>
      <c r="H260" s="9">
        <f t="shared" si="82"/>
        <v>0.83732223378425252</v>
      </c>
      <c r="I260" s="8">
        <f t="shared" si="83"/>
        <v>1278</v>
      </c>
      <c r="J260" s="9">
        <f t="shared" si="84"/>
        <v>0.31798954963921372</v>
      </c>
    </row>
    <row r="261" spans="1:10" x14ac:dyDescent="0.35">
      <c r="A261" s="23" t="s">
        <v>98</v>
      </c>
      <c r="B261" s="23" t="s">
        <v>98</v>
      </c>
      <c r="C261" s="8">
        <v>2454</v>
      </c>
      <c r="D261" s="8">
        <v>2424</v>
      </c>
      <c r="E261" s="8">
        <v>2912</v>
      </c>
      <c r="F261" s="8">
        <v>4063</v>
      </c>
      <c r="G261" s="8">
        <f t="shared" si="81"/>
        <v>1609</v>
      </c>
      <c r="H261" s="9">
        <f t="shared" si="82"/>
        <v>0.6556642216788916</v>
      </c>
      <c r="I261" s="8">
        <f t="shared" si="83"/>
        <v>1151</v>
      </c>
      <c r="J261" s="9">
        <f t="shared" si="84"/>
        <v>0.39526098901098899</v>
      </c>
    </row>
    <row r="262" spans="1:10" x14ac:dyDescent="0.35">
      <c r="A262" s="23" t="s">
        <v>106</v>
      </c>
      <c r="B262" s="23" t="s">
        <v>89</v>
      </c>
      <c r="C262" s="8">
        <v>1567</v>
      </c>
      <c r="D262" s="8">
        <v>1958</v>
      </c>
      <c r="E262" s="8">
        <v>2978</v>
      </c>
      <c r="F262" s="8">
        <v>3104</v>
      </c>
      <c r="G262" s="8">
        <f t="shared" si="81"/>
        <v>1537</v>
      </c>
      <c r="H262" s="9">
        <f t="shared" si="82"/>
        <v>0.98085513720485007</v>
      </c>
      <c r="I262" s="8">
        <f t="shared" si="83"/>
        <v>126</v>
      </c>
      <c r="J262" s="9">
        <f t="shared" si="84"/>
        <v>4.2310275352585629E-2</v>
      </c>
    </row>
    <row r="263" spans="1:10" x14ac:dyDescent="0.35">
      <c r="A263" s="23" t="s">
        <v>110</v>
      </c>
      <c r="B263" s="23" t="s">
        <v>93</v>
      </c>
      <c r="C263" s="8">
        <v>2334</v>
      </c>
      <c r="D263" s="8">
        <v>1226</v>
      </c>
      <c r="E263" s="8">
        <v>1773</v>
      </c>
      <c r="F263" s="8">
        <v>1870</v>
      </c>
      <c r="G263" s="8">
        <f t="shared" si="81"/>
        <v>-464</v>
      </c>
      <c r="H263" s="9">
        <f t="shared" si="82"/>
        <v>-0.19880034275921166</v>
      </c>
      <c r="I263" s="8">
        <f t="shared" si="83"/>
        <v>97</v>
      </c>
      <c r="J263" s="9">
        <f t="shared" si="84"/>
        <v>5.4709531866892272E-2</v>
      </c>
    </row>
    <row r="264" spans="1:10" x14ac:dyDescent="0.35">
      <c r="A264" s="23" t="s">
        <v>100</v>
      </c>
      <c r="B264" s="23" t="s">
        <v>100</v>
      </c>
      <c r="C264" s="8">
        <v>3346</v>
      </c>
      <c r="D264" s="8">
        <v>1104</v>
      </c>
      <c r="E264" s="8">
        <v>1059</v>
      </c>
      <c r="F264" s="8">
        <v>1116</v>
      </c>
      <c r="G264" s="8">
        <f t="shared" si="81"/>
        <v>-2230</v>
      </c>
      <c r="H264" s="9">
        <f t="shared" si="82"/>
        <v>-0.66646742378959956</v>
      </c>
      <c r="I264" s="8">
        <f t="shared" si="83"/>
        <v>57</v>
      </c>
      <c r="J264" s="9">
        <f t="shared" si="84"/>
        <v>5.3824362606232294E-2</v>
      </c>
    </row>
    <row r="265" spans="1:10" x14ac:dyDescent="0.35">
      <c r="A265" s="23" t="s">
        <v>102</v>
      </c>
      <c r="B265" s="23" t="s">
        <v>85</v>
      </c>
      <c r="C265" s="8">
        <v>2385</v>
      </c>
      <c r="D265" s="8">
        <v>1181</v>
      </c>
      <c r="E265" s="8">
        <v>920</v>
      </c>
      <c r="F265" s="8">
        <v>947</v>
      </c>
      <c r="G265" s="8">
        <f t="shared" si="81"/>
        <v>-1438</v>
      </c>
      <c r="H265" s="9">
        <f t="shared" si="82"/>
        <v>-0.60293501048218034</v>
      </c>
      <c r="I265" s="8">
        <f t="shared" si="83"/>
        <v>27</v>
      </c>
      <c r="J265" s="9">
        <f t="shared" si="84"/>
        <v>2.9347826086956522E-2</v>
      </c>
    </row>
    <row r="266" spans="1:10" x14ac:dyDescent="0.35">
      <c r="A266" s="23" t="s">
        <v>114</v>
      </c>
      <c r="B266" s="23" t="s">
        <v>97</v>
      </c>
      <c r="C266" s="8">
        <v>249</v>
      </c>
      <c r="D266" s="8">
        <v>652</v>
      </c>
      <c r="E266" s="8">
        <v>416</v>
      </c>
      <c r="F266" s="8">
        <v>917</v>
      </c>
      <c r="G266" s="8">
        <f t="shared" si="81"/>
        <v>668</v>
      </c>
      <c r="H266" s="9">
        <f t="shared" si="82"/>
        <v>2.6827309236947792</v>
      </c>
      <c r="I266" s="8">
        <f t="shared" si="83"/>
        <v>501</v>
      </c>
      <c r="J266" s="9">
        <f t="shared" si="84"/>
        <v>1.2043269230769231</v>
      </c>
    </row>
    <row r="267" spans="1:10" x14ac:dyDescent="0.35">
      <c r="A267" s="23" t="s">
        <v>105</v>
      </c>
      <c r="B267" s="23" t="s">
        <v>88</v>
      </c>
      <c r="C267" s="8">
        <v>1169</v>
      </c>
      <c r="D267" s="8">
        <v>599</v>
      </c>
      <c r="E267" s="8">
        <v>694</v>
      </c>
      <c r="F267" s="8">
        <v>893</v>
      </c>
      <c r="G267" s="8">
        <f t="shared" si="81"/>
        <v>-276</v>
      </c>
      <c r="H267" s="9">
        <f t="shared" si="82"/>
        <v>-0.23609923011120615</v>
      </c>
      <c r="I267" s="8">
        <f t="shared" si="83"/>
        <v>199</v>
      </c>
      <c r="J267" s="9">
        <f t="shared" si="84"/>
        <v>0.28674351585014407</v>
      </c>
    </row>
    <row r="268" spans="1:10" x14ac:dyDescent="0.35">
      <c r="A268" s="23" t="s">
        <v>113</v>
      </c>
      <c r="B268" s="23" t="s">
        <v>96</v>
      </c>
      <c r="C268" s="8">
        <v>617</v>
      </c>
      <c r="D268" s="8">
        <v>348</v>
      </c>
      <c r="E268" s="8">
        <v>420</v>
      </c>
      <c r="F268" s="8">
        <v>473</v>
      </c>
      <c r="G268" s="8">
        <f t="shared" si="81"/>
        <v>-144</v>
      </c>
      <c r="H268" s="9">
        <f t="shared" si="82"/>
        <v>-0.233387358184765</v>
      </c>
      <c r="I268" s="8">
        <f t="shared" si="83"/>
        <v>53</v>
      </c>
      <c r="J268" s="9">
        <f t="shared" si="84"/>
        <v>0.12619047619047619</v>
      </c>
    </row>
    <row r="269" spans="1:10" x14ac:dyDescent="0.35">
      <c r="A269" s="23" t="s">
        <v>112</v>
      </c>
      <c r="B269" s="23" t="s">
        <v>95</v>
      </c>
      <c r="C269" s="8">
        <v>824</v>
      </c>
      <c r="D269" s="8">
        <v>234</v>
      </c>
      <c r="E269" s="8">
        <v>789</v>
      </c>
      <c r="F269" s="8">
        <v>322</v>
      </c>
      <c r="G269" s="8">
        <f t="shared" si="81"/>
        <v>-502</v>
      </c>
      <c r="H269" s="9">
        <f t="shared" si="82"/>
        <v>-0.60922330097087374</v>
      </c>
      <c r="I269" s="8">
        <f t="shared" si="83"/>
        <v>-467</v>
      </c>
      <c r="J269" s="9">
        <f t="shared" si="84"/>
        <v>-0.59188846641318127</v>
      </c>
    </row>
    <row r="270" spans="1:10" x14ac:dyDescent="0.35">
      <c r="A270" s="23" t="s">
        <v>107</v>
      </c>
      <c r="B270" s="23" t="s">
        <v>90</v>
      </c>
      <c r="C270" s="8">
        <v>43</v>
      </c>
      <c r="D270" s="8">
        <v>111</v>
      </c>
      <c r="E270" s="8">
        <v>165</v>
      </c>
      <c r="F270" s="8">
        <v>230</v>
      </c>
      <c r="G270" s="8">
        <f t="shared" si="81"/>
        <v>187</v>
      </c>
      <c r="H270" s="9">
        <f t="shared" si="82"/>
        <v>4.3488372093023253</v>
      </c>
      <c r="I270" s="8">
        <f t="shared" si="83"/>
        <v>65</v>
      </c>
      <c r="J270" s="9">
        <f t="shared" si="84"/>
        <v>0.39393939393939392</v>
      </c>
    </row>
    <row r="271" spans="1:10" x14ac:dyDescent="0.35">
      <c r="A271" s="23" t="s">
        <v>101</v>
      </c>
      <c r="B271" s="23" t="s">
        <v>84</v>
      </c>
      <c r="C271" s="8">
        <v>59</v>
      </c>
      <c r="D271" s="8">
        <v>117</v>
      </c>
      <c r="E271" s="8">
        <v>202</v>
      </c>
      <c r="F271" s="8">
        <v>161</v>
      </c>
      <c r="G271" s="8">
        <f t="shared" si="81"/>
        <v>102</v>
      </c>
      <c r="H271" s="9">
        <f t="shared" si="82"/>
        <v>1.728813559322034</v>
      </c>
      <c r="I271" s="8">
        <f t="shared" si="83"/>
        <v>-41</v>
      </c>
      <c r="J271" s="9">
        <f t="shared" si="84"/>
        <v>-0.20297029702970298</v>
      </c>
    </row>
    <row r="272" spans="1:10" x14ac:dyDescent="0.35">
      <c r="A272" s="23" t="s">
        <v>104</v>
      </c>
      <c r="B272" s="23" t="s">
        <v>87</v>
      </c>
      <c r="C272" s="8">
        <v>55</v>
      </c>
      <c r="D272" s="8">
        <v>128</v>
      </c>
      <c r="E272" s="8">
        <v>128</v>
      </c>
      <c r="F272" s="8">
        <v>62</v>
      </c>
      <c r="G272" s="8">
        <f t="shared" si="81"/>
        <v>7</v>
      </c>
      <c r="H272" s="9">
        <f t="shared" si="82"/>
        <v>0.12727272727272726</v>
      </c>
      <c r="I272" s="8">
        <f t="shared" si="83"/>
        <v>-66</v>
      </c>
      <c r="J272" s="9">
        <f t="shared" si="84"/>
        <v>-0.515625</v>
      </c>
    </row>
    <row r="273" spans="1:10" x14ac:dyDescent="0.35">
      <c r="A273" s="23" t="s">
        <v>109</v>
      </c>
      <c r="B273" s="23" t="s">
        <v>92</v>
      </c>
      <c r="C273" s="8">
        <v>80</v>
      </c>
      <c r="D273" s="8">
        <v>16</v>
      </c>
      <c r="E273" s="8">
        <v>118</v>
      </c>
      <c r="F273" s="8">
        <v>29</v>
      </c>
      <c r="G273" s="8">
        <f t="shared" si="81"/>
        <v>-51</v>
      </c>
      <c r="H273" s="9">
        <f t="shared" si="82"/>
        <v>-0.63749999999999996</v>
      </c>
      <c r="I273" s="8">
        <f t="shared" si="83"/>
        <v>-89</v>
      </c>
      <c r="J273" s="9">
        <f t="shared" si="84"/>
        <v>-0.75423728813559321</v>
      </c>
    </row>
    <row r="274" spans="1:10" x14ac:dyDescent="0.35">
      <c r="A274" s="23" t="s">
        <v>103</v>
      </c>
      <c r="B274" s="23" t="s">
        <v>86</v>
      </c>
      <c r="C274" s="8">
        <v>156</v>
      </c>
      <c r="D274" s="8">
        <v>19</v>
      </c>
      <c r="E274" s="8">
        <v>72</v>
      </c>
      <c r="F274" s="8">
        <v>28</v>
      </c>
      <c r="G274" s="8">
        <f t="shared" si="81"/>
        <v>-128</v>
      </c>
      <c r="H274" s="9">
        <f t="shared" si="82"/>
        <v>-0.82051282051282048</v>
      </c>
      <c r="I274" s="8">
        <f t="shared" si="83"/>
        <v>-44</v>
      </c>
      <c r="J274" s="9">
        <f t="shared" si="84"/>
        <v>-0.61111111111111116</v>
      </c>
    </row>
  </sheetData>
  <sortState xmlns:xlrd2="http://schemas.microsoft.com/office/spreadsheetml/2017/richdata2" ref="A8:M28">
    <sortCondition descending="1" ref="F8:F28"/>
  </sortState>
  <mergeCells count="44">
    <mergeCell ref="C3:F3"/>
    <mergeCell ref="C31:F31"/>
    <mergeCell ref="G31:J31"/>
    <mergeCell ref="G32:H32"/>
    <mergeCell ref="I32:J32"/>
    <mergeCell ref="G3:J3"/>
    <mergeCell ref="G4:H4"/>
    <mergeCell ref="I4:J4"/>
    <mergeCell ref="C62:F62"/>
    <mergeCell ref="G62:J62"/>
    <mergeCell ref="G63:H63"/>
    <mergeCell ref="I63:J63"/>
    <mergeCell ref="C86:F86"/>
    <mergeCell ref="G86:J86"/>
    <mergeCell ref="G87:H87"/>
    <mergeCell ref="I87:J87"/>
    <mergeCell ref="C110:F110"/>
    <mergeCell ref="G110:J110"/>
    <mergeCell ref="G111:H111"/>
    <mergeCell ref="I111:J111"/>
    <mergeCell ref="C134:F134"/>
    <mergeCell ref="G134:J134"/>
    <mergeCell ref="G135:H135"/>
    <mergeCell ref="I135:J135"/>
    <mergeCell ref="C158:F158"/>
    <mergeCell ref="G158:J158"/>
    <mergeCell ref="G159:H159"/>
    <mergeCell ref="I159:J159"/>
    <mergeCell ref="C182:F182"/>
    <mergeCell ref="G182:J182"/>
    <mergeCell ref="G183:H183"/>
    <mergeCell ref="I183:J183"/>
    <mergeCell ref="C206:F206"/>
    <mergeCell ref="G206:J206"/>
    <mergeCell ref="G207:H207"/>
    <mergeCell ref="I207:J207"/>
    <mergeCell ref="C230:F230"/>
    <mergeCell ref="G230:J230"/>
    <mergeCell ref="G231:H231"/>
    <mergeCell ref="I231:J231"/>
    <mergeCell ref="C254:F254"/>
    <mergeCell ref="G254:J254"/>
    <mergeCell ref="G255:H255"/>
    <mergeCell ref="I255:J255"/>
  </mergeCells>
  <conditionalFormatting sqref="A229">
    <cfRule type="cellIs" dxfId="26" priority="32" operator="lessThan">
      <formula>0</formula>
    </cfRule>
  </conditionalFormatting>
  <conditionalFormatting sqref="A253">
    <cfRule type="cellIs" dxfId="25" priority="31" operator="lessThan">
      <formula>0</formula>
    </cfRule>
  </conditionalFormatting>
  <conditionalFormatting sqref="C4:F4">
    <cfRule type="containsErrors" dxfId="24" priority="30">
      <formula>ISERROR(C4)</formula>
    </cfRule>
  </conditionalFormatting>
  <conditionalFormatting sqref="C32:F32">
    <cfRule type="containsErrors" dxfId="23" priority="28">
      <formula>ISERROR(C32)</formula>
    </cfRule>
  </conditionalFormatting>
  <conditionalFormatting sqref="C63:F63">
    <cfRule type="containsErrors" dxfId="22" priority="26">
      <formula>ISERROR(C63)</formula>
    </cfRule>
  </conditionalFormatting>
  <conditionalFormatting sqref="C87:F87">
    <cfRule type="containsErrors" dxfId="21" priority="24">
      <formula>ISERROR(C87)</formula>
    </cfRule>
  </conditionalFormatting>
  <conditionalFormatting sqref="C111:F111">
    <cfRule type="containsErrors" dxfId="20" priority="22">
      <formula>ISERROR(C111)</formula>
    </cfRule>
  </conditionalFormatting>
  <conditionalFormatting sqref="C135:F135">
    <cfRule type="containsErrors" dxfId="19" priority="20">
      <formula>ISERROR(C135)</formula>
    </cfRule>
  </conditionalFormatting>
  <conditionalFormatting sqref="C159:F159">
    <cfRule type="containsErrors" dxfId="18" priority="18">
      <formula>ISERROR(C159)</formula>
    </cfRule>
  </conditionalFormatting>
  <conditionalFormatting sqref="C183:F183">
    <cfRule type="containsErrors" dxfId="17" priority="16">
      <formula>ISERROR(C183)</formula>
    </cfRule>
  </conditionalFormatting>
  <conditionalFormatting sqref="C207:F207">
    <cfRule type="containsErrors" dxfId="16" priority="14">
      <formula>ISERROR(C207)</formula>
    </cfRule>
  </conditionalFormatting>
  <conditionalFormatting sqref="C231:F231">
    <cfRule type="containsErrors" dxfId="15" priority="12">
      <formula>ISERROR(C231)</formula>
    </cfRule>
  </conditionalFormatting>
  <conditionalFormatting sqref="C255:F255">
    <cfRule type="containsErrors" dxfId="14" priority="10">
      <formula>ISERROR(C255)</formula>
    </cfRule>
  </conditionalFormatting>
  <conditionalFormatting sqref="G3:J28">
    <cfRule type="cellIs" dxfId="13" priority="37" operator="lessThan">
      <formula>0</formula>
    </cfRule>
  </conditionalFormatting>
  <conditionalFormatting sqref="G31:J57">
    <cfRule type="cellIs" dxfId="12" priority="29" operator="lessThan">
      <formula>0</formula>
    </cfRule>
  </conditionalFormatting>
  <conditionalFormatting sqref="G62:J82">
    <cfRule type="cellIs" dxfId="11" priority="9" operator="lessThan">
      <formula>0</formula>
    </cfRule>
  </conditionalFormatting>
  <conditionalFormatting sqref="G86:J106">
    <cfRule type="cellIs" dxfId="10" priority="8" operator="lessThan">
      <formula>0</formula>
    </cfRule>
  </conditionalFormatting>
  <conditionalFormatting sqref="G110:J130">
    <cfRule type="cellIs" dxfId="9" priority="7" operator="lessThan">
      <formula>0</formula>
    </cfRule>
  </conditionalFormatting>
  <conditionalFormatting sqref="G134:J154">
    <cfRule type="cellIs" dxfId="8" priority="6" operator="lessThan">
      <formula>0</formula>
    </cfRule>
  </conditionalFormatting>
  <conditionalFormatting sqref="G158:J178">
    <cfRule type="cellIs" dxfId="7" priority="5" operator="lessThan">
      <formula>0</formula>
    </cfRule>
  </conditionalFormatting>
  <conditionalFormatting sqref="G182:J202">
    <cfRule type="cellIs" dxfId="6" priority="17" operator="lessThan">
      <formula>0</formula>
    </cfRule>
  </conditionalFormatting>
  <conditionalFormatting sqref="G206:J226">
    <cfRule type="cellIs" dxfId="5" priority="15" operator="lessThan">
      <formula>0</formula>
    </cfRule>
  </conditionalFormatting>
  <conditionalFormatting sqref="G230:J250">
    <cfRule type="cellIs" dxfId="4" priority="2" operator="lessThan">
      <formula>0</formula>
    </cfRule>
  </conditionalFormatting>
  <conditionalFormatting sqref="G254:J274">
    <cfRule type="cellIs" dxfId="3" priority="1" operator="lessThan">
      <formula>0</formula>
    </cfRule>
  </conditionalFormatting>
  <pageMargins left="0.75" right="0.75" top="0.75" bottom="0.5" header="0.5" footer="0.7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DD54F-FBC3-4964-B0C2-9499635A11C7}">
  <dimension ref="A1:BV58"/>
  <sheetViews>
    <sheetView zoomScale="80" zoomScaleNormal="80" workbookViewId="0">
      <pane xSplit="2" ySplit="5" topLeftCell="AY27" activePane="bottomRight" state="frozen"/>
      <selection pane="topRight" activeCell="C1" sqref="C1"/>
      <selection pane="bottomLeft" activeCell="A8" sqref="A8"/>
      <selection pane="bottomRight" activeCell="BF31" sqref="BF31"/>
    </sheetView>
  </sheetViews>
  <sheetFormatPr defaultRowHeight="14.5" x14ac:dyDescent="0.35"/>
  <cols>
    <col min="1" max="1" width="12" customWidth="1"/>
    <col min="2" max="2" width="12.6328125" customWidth="1"/>
    <col min="51" max="62" width="8.1796875" customWidth="1"/>
    <col min="63" max="74" width="6.90625" style="31" customWidth="1"/>
  </cols>
  <sheetData>
    <row r="1" spans="1:74" x14ac:dyDescent="0.35">
      <c r="A1" s="2" t="s">
        <v>25</v>
      </c>
    </row>
    <row r="2" spans="1:74" x14ac:dyDescent="0.35">
      <c r="A2" s="3" t="s">
        <v>26</v>
      </c>
    </row>
    <row r="3" spans="1:74" x14ac:dyDescent="0.35">
      <c r="A3" s="22"/>
      <c r="B3" s="22"/>
      <c r="C3" s="20" t="s">
        <v>57</v>
      </c>
      <c r="D3" s="20" t="s">
        <v>58</v>
      </c>
      <c r="E3" s="20" t="s">
        <v>59</v>
      </c>
      <c r="F3" s="20" t="s">
        <v>60</v>
      </c>
      <c r="G3" s="20" t="s">
        <v>61</v>
      </c>
      <c r="H3" s="20" t="s">
        <v>62</v>
      </c>
      <c r="I3" s="20" t="s">
        <v>63</v>
      </c>
      <c r="J3" s="20" t="s">
        <v>64</v>
      </c>
      <c r="K3" s="20" t="s">
        <v>65</v>
      </c>
      <c r="L3" s="20" t="s">
        <v>66</v>
      </c>
      <c r="M3" s="20" t="s">
        <v>67</v>
      </c>
      <c r="N3" s="20" t="s">
        <v>68</v>
      </c>
      <c r="O3" s="14" t="s">
        <v>57</v>
      </c>
      <c r="P3" s="14" t="s">
        <v>58</v>
      </c>
      <c r="Q3" s="14" t="s">
        <v>59</v>
      </c>
      <c r="R3" s="14" t="s">
        <v>60</v>
      </c>
      <c r="S3" s="14" t="s">
        <v>61</v>
      </c>
      <c r="T3" s="14" t="s">
        <v>62</v>
      </c>
      <c r="U3" s="14" t="s">
        <v>63</v>
      </c>
      <c r="V3" s="14" t="s">
        <v>64</v>
      </c>
      <c r="W3" s="14" t="s">
        <v>65</v>
      </c>
      <c r="X3" s="14" t="s">
        <v>66</v>
      </c>
      <c r="Y3" s="14" t="s">
        <v>67</v>
      </c>
      <c r="Z3" s="14" t="s">
        <v>68</v>
      </c>
      <c r="AA3" s="15" t="s">
        <v>57</v>
      </c>
      <c r="AB3" s="15" t="s">
        <v>58</v>
      </c>
      <c r="AC3" s="15" t="s">
        <v>59</v>
      </c>
      <c r="AD3" s="15" t="s">
        <v>60</v>
      </c>
      <c r="AE3" s="15" t="s">
        <v>61</v>
      </c>
      <c r="AF3" s="15" t="s">
        <v>62</v>
      </c>
      <c r="AG3" s="15" t="s">
        <v>63</v>
      </c>
      <c r="AH3" s="15" t="s">
        <v>64</v>
      </c>
      <c r="AI3" s="15" t="s">
        <v>65</v>
      </c>
      <c r="AJ3" s="15" t="s">
        <v>66</v>
      </c>
      <c r="AK3" s="15" t="s">
        <v>67</v>
      </c>
      <c r="AL3" s="15" t="s">
        <v>68</v>
      </c>
      <c r="AM3" s="18" t="s">
        <v>57</v>
      </c>
      <c r="AN3" s="18" t="s">
        <v>58</v>
      </c>
      <c r="AO3" s="18" t="s">
        <v>59</v>
      </c>
      <c r="AP3" s="18" t="s">
        <v>60</v>
      </c>
      <c r="AQ3" s="18" t="s">
        <v>61</v>
      </c>
      <c r="AR3" s="18" t="s">
        <v>62</v>
      </c>
      <c r="AS3" s="18" t="s">
        <v>63</v>
      </c>
      <c r="AT3" s="18" t="s">
        <v>64</v>
      </c>
      <c r="AU3" s="18" t="s">
        <v>65</v>
      </c>
      <c r="AV3" s="18" t="s">
        <v>66</v>
      </c>
      <c r="AW3" s="18" t="s">
        <v>67</v>
      </c>
      <c r="AX3" s="18" t="s">
        <v>68</v>
      </c>
      <c r="AY3" s="52" t="s">
        <v>78</v>
      </c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3" t="s">
        <v>78</v>
      </c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</row>
    <row r="4" spans="1:74" x14ac:dyDescent="0.35">
      <c r="A4" s="22"/>
      <c r="B4" s="22"/>
      <c r="C4" s="20" t="s">
        <v>69</v>
      </c>
      <c r="D4" s="20" t="s">
        <v>70</v>
      </c>
      <c r="E4" s="20" t="s">
        <v>71</v>
      </c>
      <c r="F4" s="20" t="s">
        <v>72</v>
      </c>
      <c r="G4" s="20" t="s">
        <v>73</v>
      </c>
      <c r="H4" s="20" t="s">
        <v>74</v>
      </c>
      <c r="I4" s="20" t="s">
        <v>75</v>
      </c>
      <c r="J4" s="20" t="s">
        <v>64</v>
      </c>
      <c r="K4" s="20" t="s">
        <v>65</v>
      </c>
      <c r="L4" s="20" t="s">
        <v>76</v>
      </c>
      <c r="M4" s="20" t="s">
        <v>67</v>
      </c>
      <c r="N4" s="20" t="s">
        <v>77</v>
      </c>
      <c r="O4" s="14" t="s">
        <v>69</v>
      </c>
      <c r="P4" s="14" t="s">
        <v>70</v>
      </c>
      <c r="Q4" s="14" t="s">
        <v>71</v>
      </c>
      <c r="R4" s="14" t="s">
        <v>72</v>
      </c>
      <c r="S4" s="14" t="s">
        <v>73</v>
      </c>
      <c r="T4" s="14" t="s">
        <v>74</v>
      </c>
      <c r="U4" s="14" t="s">
        <v>75</v>
      </c>
      <c r="V4" s="14" t="s">
        <v>64</v>
      </c>
      <c r="W4" s="14" t="s">
        <v>65</v>
      </c>
      <c r="X4" s="14" t="s">
        <v>76</v>
      </c>
      <c r="Y4" s="14" t="s">
        <v>67</v>
      </c>
      <c r="Z4" s="14" t="s">
        <v>77</v>
      </c>
      <c r="AA4" s="15" t="s">
        <v>69</v>
      </c>
      <c r="AB4" s="15" t="s">
        <v>70</v>
      </c>
      <c r="AC4" s="15" t="s">
        <v>71</v>
      </c>
      <c r="AD4" s="15" t="s">
        <v>72</v>
      </c>
      <c r="AE4" s="15" t="s">
        <v>73</v>
      </c>
      <c r="AF4" s="15" t="s">
        <v>74</v>
      </c>
      <c r="AG4" s="15" t="s">
        <v>75</v>
      </c>
      <c r="AH4" s="15" t="s">
        <v>64</v>
      </c>
      <c r="AI4" s="15" t="s">
        <v>65</v>
      </c>
      <c r="AJ4" s="15" t="s">
        <v>76</v>
      </c>
      <c r="AK4" s="15" t="s">
        <v>67</v>
      </c>
      <c r="AL4" s="15" t="s">
        <v>77</v>
      </c>
      <c r="AM4" s="18" t="s">
        <v>69</v>
      </c>
      <c r="AN4" s="18" t="s">
        <v>70</v>
      </c>
      <c r="AO4" s="18" t="s">
        <v>71</v>
      </c>
      <c r="AP4" s="18" t="s">
        <v>72</v>
      </c>
      <c r="AQ4" s="18" t="s">
        <v>73</v>
      </c>
      <c r="AR4" s="18" t="s">
        <v>74</v>
      </c>
      <c r="AS4" s="18" t="s">
        <v>75</v>
      </c>
      <c r="AT4" s="18" t="s">
        <v>64</v>
      </c>
      <c r="AU4" s="18" t="s">
        <v>65</v>
      </c>
      <c r="AV4" s="18" t="s">
        <v>76</v>
      </c>
      <c r="AW4" s="18" t="s">
        <v>67</v>
      </c>
      <c r="AX4" s="18" t="s">
        <v>77</v>
      </c>
      <c r="AY4" s="29" t="s">
        <v>57</v>
      </c>
      <c r="AZ4" s="29" t="s">
        <v>58</v>
      </c>
      <c r="BA4" s="29" t="s">
        <v>59</v>
      </c>
      <c r="BB4" s="29" t="s">
        <v>60</v>
      </c>
      <c r="BC4" s="29" t="s">
        <v>61</v>
      </c>
      <c r="BD4" s="29" t="s">
        <v>62</v>
      </c>
      <c r="BE4" s="29" t="s">
        <v>63</v>
      </c>
      <c r="BF4" s="29" t="s">
        <v>64</v>
      </c>
      <c r="BG4" s="29" t="s">
        <v>65</v>
      </c>
      <c r="BH4" s="29" t="s">
        <v>66</v>
      </c>
      <c r="BI4" s="29" t="s">
        <v>67</v>
      </c>
      <c r="BJ4" s="29" t="s">
        <v>68</v>
      </c>
      <c r="BK4" s="32" t="s">
        <v>57</v>
      </c>
      <c r="BL4" s="32" t="s">
        <v>58</v>
      </c>
      <c r="BM4" s="32" t="s">
        <v>59</v>
      </c>
      <c r="BN4" s="32" t="s">
        <v>60</v>
      </c>
      <c r="BO4" s="32" t="s">
        <v>61</v>
      </c>
      <c r="BP4" s="32" t="s">
        <v>62</v>
      </c>
      <c r="BQ4" s="32" t="s">
        <v>63</v>
      </c>
      <c r="BR4" s="32" t="s">
        <v>64</v>
      </c>
      <c r="BS4" s="32" t="s">
        <v>65</v>
      </c>
      <c r="BT4" s="32" t="s">
        <v>66</v>
      </c>
      <c r="BU4" s="32" t="s">
        <v>67</v>
      </c>
      <c r="BV4" s="32" t="s">
        <v>68</v>
      </c>
    </row>
    <row r="5" spans="1:74" x14ac:dyDescent="0.35">
      <c r="A5" s="22"/>
      <c r="B5" s="22"/>
      <c r="C5" s="21" t="s">
        <v>0</v>
      </c>
      <c r="D5" s="21" t="s">
        <v>0</v>
      </c>
      <c r="E5" s="21" t="s">
        <v>0</v>
      </c>
      <c r="F5" s="21" t="s">
        <v>0</v>
      </c>
      <c r="G5" s="21" t="s">
        <v>0</v>
      </c>
      <c r="H5" s="21" t="s">
        <v>0</v>
      </c>
      <c r="I5" s="21" t="s">
        <v>0</v>
      </c>
      <c r="J5" s="21" t="s">
        <v>0</v>
      </c>
      <c r="K5" s="21" t="s">
        <v>0</v>
      </c>
      <c r="L5" s="21" t="s">
        <v>0</v>
      </c>
      <c r="M5" s="21" t="s">
        <v>0</v>
      </c>
      <c r="N5" s="21" t="s">
        <v>0</v>
      </c>
      <c r="O5" s="16" t="s">
        <v>1</v>
      </c>
      <c r="P5" s="16" t="s">
        <v>1</v>
      </c>
      <c r="Q5" s="16" t="s">
        <v>1</v>
      </c>
      <c r="R5" s="16" t="s">
        <v>1</v>
      </c>
      <c r="S5" s="16" t="s">
        <v>1</v>
      </c>
      <c r="T5" s="16" t="s">
        <v>1</v>
      </c>
      <c r="U5" s="16" t="s">
        <v>1</v>
      </c>
      <c r="V5" s="16" t="s">
        <v>1</v>
      </c>
      <c r="W5" s="16" t="s">
        <v>1</v>
      </c>
      <c r="X5" s="16" t="s">
        <v>1</v>
      </c>
      <c r="Y5" s="16" t="s">
        <v>1</v>
      </c>
      <c r="Z5" s="16" t="s">
        <v>1</v>
      </c>
      <c r="AA5" s="17" t="s">
        <v>2</v>
      </c>
      <c r="AB5" s="17" t="s">
        <v>2</v>
      </c>
      <c r="AC5" s="17" t="s">
        <v>2</v>
      </c>
      <c r="AD5" s="17" t="s">
        <v>2</v>
      </c>
      <c r="AE5" s="17" t="s">
        <v>2</v>
      </c>
      <c r="AF5" s="17" t="s">
        <v>2</v>
      </c>
      <c r="AG5" s="17" t="s">
        <v>2</v>
      </c>
      <c r="AH5" s="17" t="s">
        <v>2</v>
      </c>
      <c r="AI5" s="17" t="s">
        <v>2</v>
      </c>
      <c r="AJ5" s="17" t="s">
        <v>2</v>
      </c>
      <c r="AK5" s="17" t="s">
        <v>2</v>
      </c>
      <c r="AL5" s="17" t="s">
        <v>2</v>
      </c>
      <c r="AM5" s="19" t="s">
        <v>56</v>
      </c>
      <c r="AN5" s="19" t="s">
        <v>56</v>
      </c>
      <c r="AO5" s="19" t="s">
        <v>56</v>
      </c>
      <c r="AP5" s="19" t="s">
        <v>56</v>
      </c>
      <c r="AQ5" s="19" t="s">
        <v>56</v>
      </c>
      <c r="AR5" s="19" t="s">
        <v>56</v>
      </c>
      <c r="AS5" s="19" t="s">
        <v>56</v>
      </c>
      <c r="AT5" s="19" t="s">
        <v>56</v>
      </c>
      <c r="AU5" s="19" t="s">
        <v>56</v>
      </c>
      <c r="AV5" s="19" t="s">
        <v>56</v>
      </c>
      <c r="AW5" s="19" t="s">
        <v>56</v>
      </c>
      <c r="AX5" s="19" t="s">
        <v>56</v>
      </c>
      <c r="AY5" s="30" t="s">
        <v>69</v>
      </c>
      <c r="AZ5" s="30" t="s">
        <v>70</v>
      </c>
      <c r="BA5" s="30" t="s">
        <v>71</v>
      </c>
      <c r="BB5" s="30" t="s">
        <v>72</v>
      </c>
      <c r="BC5" s="30" t="s">
        <v>73</v>
      </c>
      <c r="BD5" s="30" t="s">
        <v>74</v>
      </c>
      <c r="BE5" s="30" t="s">
        <v>75</v>
      </c>
      <c r="BF5" s="30" t="s">
        <v>64</v>
      </c>
      <c r="BG5" s="30" t="s">
        <v>65</v>
      </c>
      <c r="BH5" s="30" t="s">
        <v>76</v>
      </c>
      <c r="BI5" s="30" t="s">
        <v>67</v>
      </c>
      <c r="BJ5" s="30" t="s">
        <v>77</v>
      </c>
      <c r="BK5" s="33" t="s">
        <v>69</v>
      </c>
      <c r="BL5" s="33" t="s">
        <v>70</v>
      </c>
      <c r="BM5" s="33" t="s">
        <v>71</v>
      </c>
      <c r="BN5" s="33" t="s">
        <v>72</v>
      </c>
      <c r="BO5" s="33" t="s">
        <v>73</v>
      </c>
      <c r="BP5" s="33" t="s">
        <v>74</v>
      </c>
      <c r="BQ5" s="33" t="s">
        <v>75</v>
      </c>
      <c r="BR5" s="33" t="s">
        <v>64</v>
      </c>
      <c r="BS5" s="33" t="s">
        <v>65</v>
      </c>
      <c r="BT5" s="33" t="s">
        <v>76</v>
      </c>
      <c r="BU5" s="33" t="s">
        <v>67</v>
      </c>
      <c r="BV5" s="33" t="s">
        <v>77</v>
      </c>
    </row>
    <row r="6" spans="1:74" s="4" customFormat="1" x14ac:dyDescent="0.35">
      <c r="A6" s="23" t="s">
        <v>30</v>
      </c>
      <c r="B6" s="24" t="s">
        <v>29</v>
      </c>
      <c r="C6" s="8">
        <v>208405</v>
      </c>
      <c r="D6" s="8">
        <v>218936</v>
      </c>
      <c r="E6" s="8">
        <v>233384</v>
      </c>
      <c r="F6" s="8">
        <v>262149</v>
      </c>
      <c r="G6" s="8">
        <v>322059</v>
      </c>
      <c r="H6" s="8">
        <v>407092</v>
      </c>
      <c r="I6" s="8">
        <v>523645</v>
      </c>
      <c r="J6" s="8">
        <v>487883</v>
      </c>
      <c r="K6" s="8">
        <v>295464</v>
      </c>
      <c r="L6" s="8">
        <v>288742</v>
      </c>
      <c r="M6" s="8">
        <v>261857</v>
      </c>
      <c r="N6" s="8">
        <v>280339</v>
      </c>
      <c r="O6" s="8">
        <v>196442</v>
      </c>
      <c r="P6" s="8">
        <v>221666</v>
      </c>
      <c r="Q6" s="8">
        <v>226277</v>
      </c>
      <c r="R6" s="8">
        <v>250191</v>
      </c>
      <c r="S6" s="8">
        <v>264763</v>
      </c>
      <c r="T6" s="8">
        <v>337119</v>
      </c>
      <c r="U6" s="8">
        <v>481498</v>
      </c>
      <c r="V6" s="8">
        <v>428925</v>
      </c>
      <c r="W6" s="8">
        <v>273789</v>
      </c>
      <c r="X6" s="8">
        <v>251345</v>
      </c>
      <c r="Y6" s="8">
        <v>222494</v>
      </c>
      <c r="Z6" s="8">
        <v>271221</v>
      </c>
      <c r="AA6" s="8">
        <v>193953</v>
      </c>
      <c r="AB6" s="8">
        <v>224948</v>
      </c>
      <c r="AC6" s="8">
        <v>237380</v>
      </c>
      <c r="AD6" s="8">
        <v>233843</v>
      </c>
      <c r="AE6" s="8">
        <v>293434</v>
      </c>
      <c r="AF6" s="8">
        <v>384269</v>
      </c>
      <c r="AG6" s="8">
        <v>507590</v>
      </c>
      <c r="AH6" s="8">
        <v>455498</v>
      </c>
      <c r="AI6" s="8">
        <v>277577</v>
      </c>
      <c r="AJ6" s="8">
        <v>275028</v>
      </c>
      <c r="AK6" s="8">
        <v>246548</v>
      </c>
      <c r="AL6" s="8">
        <v>280322</v>
      </c>
      <c r="AM6" s="8">
        <v>204971</v>
      </c>
      <c r="AN6" s="8">
        <v>230410</v>
      </c>
      <c r="AO6" s="8">
        <v>217018</v>
      </c>
      <c r="AP6" s="8">
        <v>251330</v>
      </c>
      <c r="AQ6" s="8">
        <v>304185</v>
      </c>
      <c r="AR6" s="8">
        <v>390642</v>
      </c>
      <c r="AS6" s="8">
        <v>501898</v>
      </c>
      <c r="AT6" s="8">
        <v>459200</v>
      </c>
      <c r="AU6" s="8">
        <v>287456</v>
      </c>
      <c r="AV6" s="8">
        <v>291150</v>
      </c>
      <c r="AW6" s="8">
        <v>254989</v>
      </c>
      <c r="AX6" s="8">
        <v>300216</v>
      </c>
      <c r="AY6" s="8">
        <f>AM6-AA6</f>
        <v>11018</v>
      </c>
      <c r="AZ6" s="8">
        <f t="shared" ref="AZ6" si="0">AN6-AB6</f>
        <v>5462</v>
      </c>
      <c r="BA6" s="8">
        <f t="shared" ref="BA6" si="1">AO6-AC6</f>
        <v>-20362</v>
      </c>
      <c r="BB6" s="8">
        <f t="shared" ref="BB6" si="2">AP6-AD6</f>
        <v>17487</v>
      </c>
      <c r="BC6" s="8">
        <f t="shared" ref="BC6" si="3">AQ6-AE6</f>
        <v>10751</v>
      </c>
      <c r="BD6" s="8">
        <f t="shared" ref="BD6" si="4">AR6-AF6</f>
        <v>6373</v>
      </c>
      <c r="BE6" s="8">
        <f t="shared" ref="BE6" si="5">AS6-AG6</f>
        <v>-5692</v>
      </c>
      <c r="BF6" s="8">
        <f t="shared" ref="BF6" si="6">AT6-AH6</f>
        <v>3702</v>
      </c>
      <c r="BG6" s="8">
        <f t="shared" ref="BG6" si="7">AU6-AI6</f>
        <v>9879</v>
      </c>
      <c r="BH6" s="8">
        <f t="shared" ref="BH6" si="8">AV6-AJ6</f>
        <v>16122</v>
      </c>
      <c r="BI6" s="8">
        <f t="shared" ref="BI6" si="9">AW6-AK6</f>
        <v>8441</v>
      </c>
      <c r="BJ6" s="8">
        <f t="shared" ref="BJ6" si="10">AX6-AL6</f>
        <v>19894</v>
      </c>
      <c r="BK6" s="9">
        <f>(AM6-AA6)/AA6</f>
        <v>5.6807577093419541E-2</v>
      </c>
      <c r="BL6" s="9">
        <f t="shared" ref="BL6" si="11">(AN6-AB6)/AB6</f>
        <v>2.4281167203086935E-2</v>
      </c>
      <c r="BM6" s="9">
        <f t="shared" ref="BM6" si="12">(AO6-AC6)/AC6</f>
        <v>-8.577807734434241E-2</v>
      </c>
      <c r="BN6" s="9">
        <f t="shared" ref="BN6" si="13">(AP6-AD6)/AD6</f>
        <v>7.4780942769293923E-2</v>
      </c>
      <c r="BO6" s="9">
        <f t="shared" ref="BO6" si="14">(AQ6-AE6)/AE6</f>
        <v>3.6638562675081962E-2</v>
      </c>
      <c r="BP6" s="9">
        <f t="shared" ref="BP6" si="15">(AR6-AF6)/AF6</f>
        <v>1.6584736213433818E-2</v>
      </c>
      <c r="BQ6" s="9">
        <f t="shared" ref="BQ6" si="16">(AS6-AG6)/AG6</f>
        <v>-1.121377489706259E-2</v>
      </c>
      <c r="BR6" s="9">
        <f t="shared" ref="BR6" si="17">(AT6-AH6)/AH6</f>
        <v>8.127368287017725E-3</v>
      </c>
      <c r="BS6" s="9">
        <f t="shared" ref="BS6" si="18">(AU6-AI6)/AI6</f>
        <v>3.5590124542018972E-2</v>
      </c>
      <c r="BT6" s="9">
        <f t="shared" ref="BT6" si="19">(AV6-AJ6)/AJ6</f>
        <v>5.861948601596928E-2</v>
      </c>
      <c r="BU6" s="9">
        <f t="shared" ref="BU6" si="20">(AW6-AK6)/AK6</f>
        <v>3.4236740918604083E-2</v>
      </c>
      <c r="BV6" s="9">
        <f t="shared" ref="BV6" si="21">(AX6-AL6)/AL6</f>
        <v>7.0968386355690957E-2</v>
      </c>
    </row>
    <row r="7" spans="1:74" s="4" customFormat="1" x14ac:dyDescent="0.35">
      <c r="A7" s="23" t="s">
        <v>31</v>
      </c>
      <c r="B7" s="24" t="s">
        <v>3</v>
      </c>
      <c r="C7" s="8">
        <v>94757</v>
      </c>
      <c r="D7" s="8">
        <v>108322</v>
      </c>
      <c r="E7" s="8">
        <v>109420</v>
      </c>
      <c r="F7" s="8">
        <v>105940</v>
      </c>
      <c r="G7" s="8">
        <v>110780</v>
      </c>
      <c r="H7" s="8">
        <v>152237</v>
      </c>
      <c r="I7" s="8">
        <v>195486</v>
      </c>
      <c r="J7" s="8">
        <v>201684</v>
      </c>
      <c r="K7" s="8">
        <v>105002</v>
      </c>
      <c r="L7" s="8">
        <v>116064</v>
      </c>
      <c r="M7" s="8">
        <v>115870</v>
      </c>
      <c r="N7" s="8">
        <v>120964</v>
      </c>
      <c r="O7" s="8">
        <v>114202</v>
      </c>
      <c r="P7" s="8">
        <v>118745</v>
      </c>
      <c r="Q7" s="8">
        <v>124543</v>
      </c>
      <c r="R7" s="8">
        <v>123907</v>
      </c>
      <c r="S7" s="8">
        <v>123742</v>
      </c>
      <c r="T7" s="8">
        <v>174282</v>
      </c>
      <c r="U7" s="8">
        <v>239428</v>
      </c>
      <c r="V7" s="8">
        <v>225002</v>
      </c>
      <c r="W7" s="8">
        <v>135635</v>
      </c>
      <c r="X7" s="8">
        <v>126943</v>
      </c>
      <c r="Y7" s="8">
        <v>118902</v>
      </c>
      <c r="Z7" s="8">
        <v>130574</v>
      </c>
      <c r="AA7" s="8">
        <v>110875</v>
      </c>
      <c r="AB7" s="8">
        <v>117596</v>
      </c>
      <c r="AC7" s="8">
        <v>121662</v>
      </c>
      <c r="AD7" s="8">
        <v>118112</v>
      </c>
      <c r="AE7" s="8">
        <v>130242</v>
      </c>
      <c r="AF7" s="8">
        <v>180537</v>
      </c>
      <c r="AG7" s="8">
        <v>235140</v>
      </c>
      <c r="AH7" s="8">
        <v>223685</v>
      </c>
      <c r="AI7" s="8">
        <v>124689</v>
      </c>
      <c r="AJ7" s="8">
        <v>132214</v>
      </c>
      <c r="AK7" s="8">
        <v>127828</v>
      </c>
      <c r="AL7" s="8">
        <v>132747</v>
      </c>
      <c r="AM7" s="8">
        <v>109553</v>
      </c>
      <c r="AN7" s="8">
        <v>119924</v>
      </c>
      <c r="AO7" s="8">
        <v>108875</v>
      </c>
      <c r="AP7" s="8">
        <v>117547</v>
      </c>
      <c r="AQ7" s="8">
        <v>134868</v>
      </c>
      <c r="AR7" s="8">
        <v>176027</v>
      </c>
      <c r="AS7" s="8">
        <v>223732</v>
      </c>
      <c r="AT7" s="8">
        <v>218536</v>
      </c>
      <c r="AU7" s="8">
        <v>130163</v>
      </c>
      <c r="AV7" s="8">
        <v>138446</v>
      </c>
      <c r="AW7" s="8">
        <v>127716</v>
      </c>
      <c r="AX7" s="8">
        <v>138235</v>
      </c>
      <c r="AY7" s="8">
        <f t="shared" ref="AY7:AY29" si="22">AM7-AA7</f>
        <v>-1322</v>
      </c>
      <c r="AZ7" s="8">
        <f t="shared" ref="AZ7:AZ29" si="23">AN7-AB7</f>
        <v>2328</v>
      </c>
      <c r="BA7" s="8">
        <f t="shared" ref="BA7:BA29" si="24">AO7-AC7</f>
        <v>-12787</v>
      </c>
      <c r="BB7" s="8">
        <f t="shared" ref="BB7:BB29" si="25">AP7-AD7</f>
        <v>-565</v>
      </c>
      <c r="BC7" s="8">
        <f t="shared" ref="BC7:BC29" si="26">AQ7-AE7</f>
        <v>4626</v>
      </c>
      <c r="BD7" s="8">
        <f t="shared" ref="BD7:BD29" si="27">AR7-AF7</f>
        <v>-4510</v>
      </c>
      <c r="BE7" s="8">
        <f t="shared" ref="BE7:BE29" si="28">AS7-AG7</f>
        <v>-11408</v>
      </c>
      <c r="BF7" s="8">
        <f t="shared" ref="BF7:BF29" si="29">AT7-AH7</f>
        <v>-5149</v>
      </c>
      <c r="BG7" s="8">
        <f t="shared" ref="BG7:BG29" si="30">AU7-AI7</f>
        <v>5474</v>
      </c>
      <c r="BH7" s="8">
        <f t="shared" ref="BH7:BH29" si="31">AV7-AJ7</f>
        <v>6232</v>
      </c>
      <c r="BI7" s="8">
        <f t="shared" ref="BI7:BI29" si="32">AW7-AK7</f>
        <v>-112</v>
      </c>
      <c r="BJ7" s="8">
        <f t="shared" ref="BJ7:BJ29" si="33">AX7-AL7</f>
        <v>5488</v>
      </c>
      <c r="BK7" s="9">
        <f t="shared" ref="BK7:BK29" si="34">(AM7-AA7)/AA7</f>
        <v>-1.1923337091319052E-2</v>
      </c>
      <c r="BL7" s="9">
        <f t="shared" ref="BL7:BL29" si="35">(AN7-AB7)/AB7</f>
        <v>1.979659172080683E-2</v>
      </c>
      <c r="BM7" s="9">
        <f t="shared" ref="BM7:BM29" si="36">(AO7-AC7)/AC7</f>
        <v>-0.10510266147194687</v>
      </c>
      <c r="BN7" s="9">
        <f t="shared" ref="BN7:BN29" si="37">(AP7-AD7)/AD7</f>
        <v>-4.7835952316445411E-3</v>
      </c>
      <c r="BO7" s="9">
        <f t="shared" ref="BO7:BO29" si="38">(AQ7-AE7)/AE7</f>
        <v>3.5518496337586955E-2</v>
      </c>
      <c r="BP7" s="9">
        <f t="shared" ref="BP7:BP29" si="39">(AR7-AF7)/AF7</f>
        <v>-2.4981028819577152E-2</v>
      </c>
      <c r="BQ7" s="9">
        <f t="shared" ref="BQ7:BQ29" si="40">(AS7-AG7)/AG7</f>
        <v>-4.8515777834481584E-2</v>
      </c>
      <c r="BR7" s="9">
        <f t="shared" ref="BR7:BR29" si="41">(AT7-AH7)/AH7</f>
        <v>-2.301897758007913E-2</v>
      </c>
      <c r="BS7" s="9">
        <f t="shared" ref="BS7:BS29" si="42">(AU7-AI7)/AI7</f>
        <v>4.3901226250912272E-2</v>
      </c>
      <c r="BT7" s="9">
        <f t="shared" ref="BT7:BT29" si="43">(AV7-AJ7)/AJ7</f>
        <v>4.7135704237070204E-2</v>
      </c>
      <c r="BU7" s="9">
        <f t="shared" ref="BU7:BU29" si="44">(AW7-AK7)/AK7</f>
        <v>-8.7617736333197736E-4</v>
      </c>
      <c r="BV7" s="9">
        <f t="shared" ref="BV7:BV29" si="45">(AX7-AL7)/AL7</f>
        <v>4.1341800567997772E-2</v>
      </c>
    </row>
    <row r="8" spans="1:74" s="35" customFormat="1" x14ac:dyDescent="0.35">
      <c r="A8" s="5" t="s">
        <v>32</v>
      </c>
      <c r="B8" s="6" t="s">
        <v>4</v>
      </c>
      <c r="C8" s="5">
        <v>113648</v>
      </c>
      <c r="D8" s="5">
        <v>110614</v>
      </c>
      <c r="E8" s="5">
        <v>123964</v>
      </c>
      <c r="F8" s="5">
        <v>156209</v>
      </c>
      <c r="G8" s="5">
        <v>211279</v>
      </c>
      <c r="H8" s="5">
        <v>254855</v>
      </c>
      <c r="I8" s="5">
        <v>328159</v>
      </c>
      <c r="J8" s="5">
        <v>286199</v>
      </c>
      <c r="K8" s="5">
        <v>190462</v>
      </c>
      <c r="L8" s="5">
        <v>172678</v>
      </c>
      <c r="M8" s="5">
        <v>145987</v>
      </c>
      <c r="N8" s="5">
        <v>159375</v>
      </c>
      <c r="O8" s="5">
        <v>82240</v>
      </c>
      <c r="P8" s="5">
        <v>102921</v>
      </c>
      <c r="Q8" s="5">
        <v>101734</v>
      </c>
      <c r="R8" s="5">
        <v>126284</v>
      </c>
      <c r="S8" s="5">
        <v>141021</v>
      </c>
      <c r="T8" s="5">
        <v>162837</v>
      </c>
      <c r="U8" s="5">
        <v>242070</v>
      </c>
      <c r="V8" s="5">
        <v>203923</v>
      </c>
      <c r="W8" s="5">
        <v>138154</v>
      </c>
      <c r="X8" s="5">
        <v>124402</v>
      </c>
      <c r="Y8" s="5">
        <v>103592</v>
      </c>
      <c r="Z8" s="5">
        <v>140647</v>
      </c>
      <c r="AA8" s="5">
        <v>83078</v>
      </c>
      <c r="AB8" s="5">
        <v>107352</v>
      </c>
      <c r="AC8" s="5">
        <v>115718</v>
      </c>
      <c r="AD8" s="5">
        <v>115731</v>
      </c>
      <c r="AE8" s="5">
        <v>163192</v>
      </c>
      <c r="AF8" s="5">
        <v>203732</v>
      </c>
      <c r="AG8" s="5">
        <v>272450</v>
      </c>
      <c r="AH8" s="5">
        <v>231813</v>
      </c>
      <c r="AI8" s="5">
        <v>152888</v>
      </c>
      <c r="AJ8" s="5">
        <v>142814</v>
      </c>
      <c r="AK8" s="5">
        <v>118720</v>
      </c>
      <c r="AL8" s="5">
        <v>147575</v>
      </c>
      <c r="AM8" s="5">
        <v>95418</v>
      </c>
      <c r="AN8" s="5">
        <v>110486</v>
      </c>
      <c r="AO8" s="5">
        <v>108143</v>
      </c>
      <c r="AP8" s="5">
        <v>133783</v>
      </c>
      <c r="AQ8" s="5">
        <v>169317</v>
      </c>
      <c r="AR8" s="5">
        <v>214615</v>
      </c>
      <c r="AS8" s="5">
        <v>278166</v>
      </c>
      <c r="AT8" s="5">
        <v>240664</v>
      </c>
      <c r="AU8" s="5">
        <v>157293</v>
      </c>
      <c r="AV8" s="5">
        <v>152704</v>
      </c>
      <c r="AW8" s="5">
        <v>127273</v>
      </c>
      <c r="AX8" s="5">
        <v>161981</v>
      </c>
      <c r="AY8" s="5">
        <f t="shared" si="22"/>
        <v>12340</v>
      </c>
      <c r="AZ8" s="5">
        <f t="shared" si="23"/>
        <v>3134</v>
      </c>
      <c r="BA8" s="5">
        <f t="shared" si="24"/>
        <v>-7575</v>
      </c>
      <c r="BB8" s="5">
        <f t="shared" si="25"/>
        <v>18052</v>
      </c>
      <c r="BC8" s="5">
        <f t="shared" si="26"/>
        <v>6125</v>
      </c>
      <c r="BD8" s="5">
        <f t="shared" si="27"/>
        <v>10883</v>
      </c>
      <c r="BE8" s="5">
        <f t="shared" si="28"/>
        <v>5716</v>
      </c>
      <c r="BF8" s="5">
        <f t="shared" si="29"/>
        <v>8851</v>
      </c>
      <c r="BG8" s="5">
        <f t="shared" si="30"/>
        <v>4405</v>
      </c>
      <c r="BH8" s="5">
        <f t="shared" si="31"/>
        <v>9890</v>
      </c>
      <c r="BI8" s="5">
        <f t="shared" si="32"/>
        <v>8553</v>
      </c>
      <c r="BJ8" s="5">
        <f t="shared" si="33"/>
        <v>14406</v>
      </c>
      <c r="BK8" s="34">
        <f t="shared" si="34"/>
        <v>0.1485351115818869</v>
      </c>
      <c r="BL8" s="34">
        <f t="shared" si="35"/>
        <v>2.9193680602131306E-2</v>
      </c>
      <c r="BM8" s="34">
        <f t="shared" si="36"/>
        <v>-6.5460861750116658E-2</v>
      </c>
      <c r="BN8" s="34">
        <f t="shared" si="37"/>
        <v>0.15598240747941347</v>
      </c>
      <c r="BO8" s="34">
        <f t="shared" si="38"/>
        <v>3.7532477082209914E-2</v>
      </c>
      <c r="BP8" s="34">
        <f t="shared" si="39"/>
        <v>5.3418216087801625E-2</v>
      </c>
      <c r="BQ8" s="34">
        <f t="shared" si="40"/>
        <v>2.0979996329601763E-2</v>
      </c>
      <c r="BR8" s="34">
        <f t="shared" si="41"/>
        <v>3.8181637785628934E-2</v>
      </c>
      <c r="BS8" s="34">
        <f t="shared" si="42"/>
        <v>2.8811940767097484E-2</v>
      </c>
      <c r="BT8" s="34">
        <f t="shared" si="43"/>
        <v>6.9250913775960335E-2</v>
      </c>
      <c r="BU8" s="34">
        <f t="shared" si="44"/>
        <v>7.2043463611859843E-2</v>
      </c>
      <c r="BV8" s="34">
        <f t="shared" si="45"/>
        <v>9.7618160257496187E-2</v>
      </c>
    </row>
    <row r="9" spans="1:74" s="4" customFormat="1" x14ac:dyDescent="0.35">
      <c r="A9" s="23" t="s">
        <v>37</v>
      </c>
      <c r="B9" s="23" t="s">
        <v>18</v>
      </c>
      <c r="C9" s="8">
        <v>31968</v>
      </c>
      <c r="D9" s="8">
        <v>51416</v>
      </c>
      <c r="E9" s="8">
        <v>45353</v>
      </c>
      <c r="F9" s="8">
        <v>62142</v>
      </c>
      <c r="G9" s="8">
        <v>69053</v>
      </c>
      <c r="H9" s="8">
        <v>81802</v>
      </c>
      <c r="I9" s="8">
        <v>137319</v>
      </c>
      <c r="J9" s="8">
        <v>81886</v>
      </c>
      <c r="K9" s="8">
        <v>58333</v>
      </c>
      <c r="L9" s="8">
        <v>67888</v>
      </c>
      <c r="M9" s="8">
        <v>54105</v>
      </c>
      <c r="N9" s="8">
        <v>63380</v>
      </c>
      <c r="O9" s="8">
        <v>29314</v>
      </c>
      <c r="P9" s="8">
        <v>48098</v>
      </c>
      <c r="Q9" s="8">
        <v>39507</v>
      </c>
      <c r="R9" s="8">
        <v>58063</v>
      </c>
      <c r="S9" s="8">
        <v>60459</v>
      </c>
      <c r="T9" s="8">
        <v>70628</v>
      </c>
      <c r="U9" s="8">
        <v>125655</v>
      </c>
      <c r="V9" s="8">
        <v>68343</v>
      </c>
      <c r="W9" s="8">
        <v>48067</v>
      </c>
      <c r="X9" s="8">
        <v>53244</v>
      </c>
      <c r="Y9" s="8">
        <v>35267</v>
      </c>
      <c r="Z9" s="8">
        <v>60333</v>
      </c>
      <c r="AA9" s="8">
        <v>24454</v>
      </c>
      <c r="AB9" s="8">
        <v>49298</v>
      </c>
      <c r="AC9" s="8">
        <v>43971</v>
      </c>
      <c r="AD9" s="8">
        <v>41968</v>
      </c>
      <c r="AE9" s="8">
        <v>61529</v>
      </c>
      <c r="AF9" s="8">
        <v>81215</v>
      </c>
      <c r="AG9" s="8">
        <v>127505</v>
      </c>
      <c r="AH9" s="8">
        <v>68698</v>
      </c>
      <c r="AI9" s="8">
        <v>45559</v>
      </c>
      <c r="AJ9" s="8">
        <v>57624</v>
      </c>
      <c r="AK9" s="8">
        <v>41408</v>
      </c>
      <c r="AL9" s="8">
        <v>53254</v>
      </c>
      <c r="AM9" s="8">
        <v>30165</v>
      </c>
      <c r="AN9" s="8">
        <v>47619</v>
      </c>
      <c r="AO9" s="8">
        <v>35700</v>
      </c>
      <c r="AP9" s="8">
        <v>49085</v>
      </c>
      <c r="AQ9" s="8">
        <v>58192</v>
      </c>
      <c r="AR9" s="8">
        <v>79361</v>
      </c>
      <c r="AS9" s="8">
        <v>117952</v>
      </c>
      <c r="AT9" s="8">
        <v>62413</v>
      </c>
      <c r="AU9" s="8">
        <v>43200</v>
      </c>
      <c r="AV9" s="8">
        <v>55462</v>
      </c>
      <c r="AW9" s="8">
        <v>40881</v>
      </c>
      <c r="AX9" s="8">
        <v>52659</v>
      </c>
      <c r="AY9" s="8">
        <f t="shared" si="22"/>
        <v>5711</v>
      </c>
      <c r="AZ9" s="8">
        <f t="shared" si="23"/>
        <v>-1679</v>
      </c>
      <c r="BA9" s="8">
        <f t="shared" si="24"/>
        <v>-8271</v>
      </c>
      <c r="BB9" s="8">
        <f t="shared" si="25"/>
        <v>7117</v>
      </c>
      <c r="BC9" s="8">
        <f t="shared" si="26"/>
        <v>-3337</v>
      </c>
      <c r="BD9" s="8">
        <f t="shared" si="27"/>
        <v>-1854</v>
      </c>
      <c r="BE9" s="8">
        <f t="shared" si="28"/>
        <v>-9553</v>
      </c>
      <c r="BF9" s="8">
        <f t="shared" si="29"/>
        <v>-6285</v>
      </c>
      <c r="BG9" s="8">
        <f t="shared" si="30"/>
        <v>-2359</v>
      </c>
      <c r="BH9" s="8">
        <f t="shared" si="31"/>
        <v>-2162</v>
      </c>
      <c r="BI9" s="8">
        <f t="shared" si="32"/>
        <v>-527</v>
      </c>
      <c r="BJ9" s="8">
        <f t="shared" si="33"/>
        <v>-595</v>
      </c>
      <c r="BK9" s="9">
        <f t="shared" si="34"/>
        <v>0.23354052506747364</v>
      </c>
      <c r="BL9" s="9">
        <f t="shared" si="35"/>
        <v>-3.405817680230435E-2</v>
      </c>
      <c r="BM9" s="9">
        <f t="shared" si="36"/>
        <v>-0.18810124855018079</v>
      </c>
      <c r="BN9" s="9">
        <f t="shared" si="37"/>
        <v>0.16958158597026307</v>
      </c>
      <c r="BO9" s="9">
        <f t="shared" si="38"/>
        <v>-5.4234588567992327E-2</v>
      </c>
      <c r="BP9" s="9">
        <f t="shared" si="39"/>
        <v>-2.2828295265652897E-2</v>
      </c>
      <c r="BQ9" s="9">
        <f t="shared" si="40"/>
        <v>-7.4922552056782082E-2</v>
      </c>
      <c r="BR9" s="9">
        <f t="shared" si="41"/>
        <v>-9.1487379545256042E-2</v>
      </c>
      <c r="BS9" s="9">
        <f t="shared" si="42"/>
        <v>-5.1779011830812793E-2</v>
      </c>
      <c r="BT9" s="9">
        <f t="shared" si="43"/>
        <v>-3.7519089268360409E-2</v>
      </c>
      <c r="BU9" s="9">
        <f t="shared" si="44"/>
        <v>-1.2727009273570325E-2</v>
      </c>
      <c r="BV9" s="9">
        <f t="shared" si="45"/>
        <v>-1.1172869643594848E-2</v>
      </c>
    </row>
    <row r="10" spans="1:74" s="4" customFormat="1" x14ac:dyDescent="0.35">
      <c r="A10" s="23" t="s">
        <v>38</v>
      </c>
      <c r="B10" s="23" t="s">
        <v>11</v>
      </c>
      <c r="C10" s="8">
        <v>10007</v>
      </c>
      <c r="D10" s="8">
        <v>11343</v>
      </c>
      <c r="E10" s="8">
        <v>14523</v>
      </c>
      <c r="F10" s="8">
        <v>13873</v>
      </c>
      <c r="G10" s="8">
        <v>16034</v>
      </c>
      <c r="H10" s="8">
        <v>17531</v>
      </c>
      <c r="I10" s="8">
        <v>19612</v>
      </c>
      <c r="J10" s="8">
        <v>21674</v>
      </c>
      <c r="K10" s="8">
        <v>12872</v>
      </c>
      <c r="L10" s="8">
        <v>14463</v>
      </c>
      <c r="M10" s="8">
        <v>15348</v>
      </c>
      <c r="N10" s="8">
        <v>15580</v>
      </c>
      <c r="O10" s="8">
        <v>13873</v>
      </c>
      <c r="P10" s="8">
        <v>13660</v>
      </c>
      <c r="Q10" s="8">
        <v>18817</v>
      </c>
      <c r="R10" s="8">
        <v>19399</v>
      </c>
      <c r="S10" s="8">
        <v>18545</v>
      </c>
      <c r="T10" s="8">
        <v>16927</v>
      </c>
      <c r="U10" s="8">
        <v>22005</v>
      </c>
      <c r="V10" s="8">
        <v>28125</v>
      </c>
      <c r="W10" s="8">
        <v>17658</v>
      </c>
      <c r="X10" s="8">
        <v>19457</v>
      </c>
      <c r="Y10" s="8">
        <v>19592</v>
      </c>
      <c r="Z10" s="8">
        <v>21105</v>
      </c>
      <c r="AA10" s="8">
        <v>15850</v>
      </c>
      <c r="AB10" s="8">
        <v>17302</v>
      </c>
      <c r="AC10" s="8">
        <v>25113</v>
      </c>
      <c r="AD10" s="8">
        <v>15350</v>
      </c>
      <c r="AE10" s="8">
        <v>19394</v>
      </c>
      <c r="AF10" s="8">
        <v>21492</v>
      </c>
      <c r="AG10" s="8">
        <v>21854</v>
      </c>
      <c r="AH10" s="8">
        <v>26998</v>
      </c>
      <c r="AI10" s="8">
        <v>17353</v>
      </c>
      <c r="AJ10" s="8">
        <v>21513</v>
      </c>
      <c r="AK10" s="8">
        <v>21922</v>
      </c>
      <c r="AL10" s="8">
        <v>26761</v>
      </c>
      <c r="AM10" s="8">
        <v>18027</v>
      </c>
      <c r="AN10" s="8">
        <v>18417</v>
      </c>
      <c r="AO10" s="8">
        <v>24263</v>
      </c>
      <c r="AP10" s="8">
        <v>20017</v>
      </c>
      <c r="AQ10" s="8">
        <v>22833</v>
      </c>
      <c r="AR10" s="8">
        <v>23547</v>
      </c>
      <c r="AS10" s="8">
        <v>24118</v>
      </c>
      <c r="AT10" s="8">
        <v>29323</v>
      </c>
      <c r="AU10" s="8">
        <v>18550</v>
      </c>
      <c r="AV10" s="8">
        <v>26273</v>
      </c>
      <c r="AW10" s="8">
        <v>25614</v>
      </c>
      <c r="AX10" s="8">
        <v>29769</v>
      </c>
      <c r="AY10" s="8">
        <f t="shared" si="22"/>
        <v>2177</v>
      </c>
      <c r="AZ10" s="8">
        <f t="shared" si="23"/>
        <v>1115</v>
      </c>
      <c r="BA10" s="8">
        <f t="shared" si="24"/>
        <v>-850</v>
      </c>
      <c r="BB10" s="8">
        <f t="shared" si="25"/>
        <v>4667</v>
      </c>
      <c r="BC10" s="8">
        <f t="shared" si="26"/>
        <v>3439</v>
      </c>
      <c r="BD10" s="8">
        <f t="shared" si="27"/>
        <v>2055</v>
      </c>
      <c r="BE10" s="8">
        <f t="shared" si="28"/>
        <v>2264</v>
      </c>
      <c r="BF10" s="8">
        <f t="shared" si="29"/>
        <v>2325</v>
      </c>
      <c r="BG10" s="8">
        <f t="shared" si="30"/>
        <v>1197</v>
      </c>
      <c r="BH10" s="8">
        <f t="shared" si="31"/>
        <v>4760</v>
      </c>
      <c r="BI10" s="8">
        <f t="shared" si="32"/>
        <v>3692</v>
      </c>
      <c r="BJ10" s="8">
        <f t="shared" si="33"/>
        <v>3008</v>
      </c>
      <c r="BK10" s="9">
        <f t="shared" si="34"/>
        <v>0.13735015772870662</v>
      </c>
      <c r="BL10" s="9">
        <f t="shared" si="35"/>
        <v>6.4443416946017795E-2</v>
      </c>
      <c r="BM10" s="9">
        <f t="shared" si="36"/>
        <v>-3.3847011507983915E-2</v>
      </c>
      <c r="BN10" s="9">
        <f t="shared" si="37"/>
        <v>0.30403908794788276</v>
      </c>
      <c r="BO10" s="9">
        <f t="shared" si="38"/>
        <v>0.17732288336598948</v>
      </c>
      <c r="BP10" s="9">
        <f t="shared" si="39"/>
        <v>9.5616973757677276E-2</v>
      </c>
      <c r="BQ10" s="9">
        <f t="shared" si="40"/>
        <v>0.10359659558890821</v>
      </c>
      <c r="BR10" s="9">
        <f t="shared" si="41"/>
        <v>8.6117490184458106E-2</v>
      </c>
      <c r="BS10" s="9">
        <f t="shared" si="42"/>
        <v>6.8979427188382417E-2</v>
      </c>
      <c r="BT10" s="9">
        <f t="shared" si="43"/>
        <v>0.2212615627759959</v>
      </c>
      <c r="BU10" s="9">
        <f t="shared" si="44"/>
        <v>0.16841529057567739</v>
      </c>
      <c r="BV10" s="9">
        <f t="shared" si="45"/>
        <v>0.11240237659280296</v>
      </c>
    </row>
    <row r="11" spans="1:74" s="4" customFormat="1" x14ac:dyDescent="0.35">
      <c r="A11" s="23" t="s">
        <v>39</v>
      </c>
      <c r="B11" s="23" t="s">
        <v>16</v>
      </c>
      <c r="C11" s="8">
        <v>3280</v>
      </c>
      <c r="D11" s="8">
        <v>3427</v>
      </c>
      <c r="E11" s="8">
        <v>5169</v>
      </c>
      <c r="F11" s="8">
        <v>8371</v>
      </c>
      <c r="G11" s="8">
        <v>16367</v>
      </c>
      <c r="H11" s="8">
        <v>26814</v>
      </c>
      <c r="I11" s="8">
        <v>30677</v>
      </c>
      <c r="J11" s="8">
        <v>30310</v>
      </c>
      <c r="K11" s="8">
        <v>17716</v>
      </c>
      <c r="L11" s="8">
        <v>11708</v>
      </c>
      <c r="M11" s="8">
        <v>3942</v>
      </c>
      <c r="N11" s="8">
        <v>4255</v>
      </c>
      <c r="O11" s="8">
        <v>3999</v>
      </c>
      <c r="P11" s="8">
        <v>3435</v>
      </c>
      <c r="Q11" s="8">
        <v>4239</v>
      </c>
      <c r="R11" s="8">
        <v>4518</v>
      </c>
      <c r="S11" s="8">
        <v>7617</v>
      </c>
      <c r="T11" s="8">
        <v>11221</v>
      </c>
      <c r="U11" s="8">
        <v>13268</v>
      </c>
      <c r="V11" s="8">
        <v>15437</v>
      </c>
      <c r="W11" s="8">
        <v>8960</v>
      </c>
      <c r="X11" s="8">
        <v>5790</v>
      </c>
      <c r="Y11" s="8">
        <v>3942</v>
      </c>
      <c r="Z11" s="8">
        <v>5361</v>
      </c>
      <c r="AA11" s="8">
        <v>3960</v>
      </c>
      <c r="AB11" s="8">
        <v>3685</v>
      </c>
      <c r="AC11" s="8">
        <v>4632</v>
      </c>
      <c r="AD11" s="8">
        <v>5982</v>
      </c>
      <c r="AE11" s="8">
        <v>11410</v>
      </c>
      <c r="AF11" s="8">
        <v>15672</v>
      </c>
      <c r="AG11" s="8">
        <v>18164</v>
      </c>
      <c r="AH11" s="8">
        <v>21992</v>
      </c>
      <c r="AI11" s="8">
        <v>13485</v>
      </c>
      <c r="AJ11" s="8">
        <v>7622</v>
      </c>
      <c r="AK11" s="8">
        <v>4725</v>
      </c>
      <c r="AL11" s="8">
        <v>5468</v>
      </c>
      <c r="AM11" s="8">
        <v>3998</v>
      </c>
      <c r="AN11" s="8">
        <v>3785</v>
      </c>
      <c r="AO11" s="8">
        <v>5026</v>
      </c>
      <c r="AP11" s="8">
        <v>6862</v>
      </c>
      <c r="AQ11" s="8">
        <v>12037</v>
      </c>
      <c r="AR11" s="8">
        <v>19075</v>
      </c>
      <c r="AS11" s="8">
        <v>21822</v>
      </c>
      <c r="AT11" s="8">
        <v>24139</v>
      </c>
      <c r="AU11" s="8">
        <v>14697</v>
      </c>
      <c r="AV11" s="8">
        <v>8514</v>
      </c>
      <c r="AW11" s="8">
        <v>5829</v>
      </c>
      <c r="AX11" s="8">
        <v>6017</v>
      </c>
      <c r="AY11" s="8">
        <f t="shared" si="22"/>
        <v>38</v>
      </c>
      <c r="AZ11" s="8">
        <f t="shared" si="23"/>
        <v>100</v>
      </c>
      <c r="BA11" s="8">
        <f t="shared" si="24"/>
        <v>394</v>
      </c>
      <c r="BB11" s="8">
        <f t="shared" si="25"/>
        <v>880</v>
      </c>
      <c r="BC11" s="8">
        <f t="shared" si="26"/>
        <v>627</v>
      </c>
      <c r="BD11" s="8">
        <f t="shared" si="27"/>
        <v>3403</v>
      </c>
      <c r="BE11" s="8">
        <f t="shared" si="28"/>
        <v>3658</v>
      </c>
      <c r="BF11" s="8">
        <f t="shared" si="29"/>
        <v>2147</v>
      </c>
      <c r="BG11" s="8">
        <f t="shared" si="30"/>
        <v>1212</v>
      </c>
      <c r="BH11" s="8">
        <f t="shared" si="31"/>
        <v>892</v>
      </c>
      <c r="BI11" s="8">
        <f t="shared" si="32"/>
        <v>1104</v>
      </c>
      <c r="BJ11" s="8">
        <f t="shared" si="33"/>
        <v>549</v>
      </c>
      <c r="BK11" s="9">
        <f t="shared" si="34"/>
        <v>9.5959595959595953E-3</v>
      </c>
      <c r="BL11" s="9">
        <f t="shared" si="35"/>
        <v>2.7137042062415198E-2</v>
      </c>
      <c r="BM11" s="9">
        <f t="shared" si="36"/>
        <v>8.5060449050086362E-2</v>
      </c>
      <c r="BN11" s="9">
        <f t="shared" si="37"/>
        <v>0.1471079906385824</v>
      </c>
      <c r="BO11" s="9">
        <f t="shared" si="38"/>
        <v>5.4951796669588084E-2</v>
      </c>
      <c r="BP11" s="9">
        <f t="shared" si="39"/>
        <v>0.21713884635017866</v>
      </c>
      <c r="BQ11" s="9">
        <f t="shared" si="40"/>
        <v>0.20138735961242016</v>
      </c>
      <c r="BR11" s="9">
        <f t="shared" si="41"/>
        <v>9.7626409603492184E-2</v>
      </c>
      <c r="BS11" s="9">
        <f t="shared" si="42"/>
        <v>8.9877641824249163E-2</v>
      </c>
      <c r="BT11" s="9">
        <f t="shared" si="43"/>
        <v>0.11702965101023353</v>
      </c>
      <c r="BU11" s="9">
        <f t="shared" si="44"/>
        <v>0.23365079365079366</v>
      </c>
      <c r="BV11" s="9">
        <f t="shared" si="45"/>
        <v>0.10040234089246525</v>
      </c>
    </row>
    <row r="12" spans="1:74" s="4" customFormat="1" x14ac:dyDescent="0.35">
      <c r="A12" s="23" t="s">
        <v>40</v>
      </c>
      <c r="B12" s="23" t="s">
        <v>10</v>
      </c>
      <c r="C12" s="8">
        <v>3631</v>
      </c>
      <c r="D12" s="8">
        <v>3346</v>
      </c>
      <c r="E12" s="8">
        <v>4262</v>
      </c>
      <c r="F12" s="8">
        <v>5811</v>
      </c>
      <c r="G12" s="8">
        <v>8039</v>
      </c>
      <c r="H12" s="8">
        <v>10638</v>
      </c>
      <c r="I12" s="8">
        <v>9752</v>
      </c>
      <c r="J12" s="8">
        <v>10431</v>
      </c>
      <c r="K12" s="8">
        <v>6876</v>
      </c>
      <c r="L12" s="8">
        <v>6594</v>
      </c>
      <c r="M12" s="8">
        <v>5144</v>
      </c>
      <c r="N12" s="8">
        <v>5510</v>
      </c>
      <c r="O12" s="8">
        <v>3929</v>
      </c>
      <c r="P12" s="8">
        <v>3291</v>
      </c>
      <c r="Q12" s="8">
        <v>3992</v>
      </c>
      <c r="R12" s="8">
        <v>5181</v>
      </c>
      <c r="S12" s="8">
        <v>6802</v>
      </c>
      <c r="T12" s="8">
        <v>8298</v>
      </c>
      <c r="U12" s="8">
        <v>9215</v>
      </c>
      <c r="V12" s="8">
        <v>14103</v>
      </c>
      <c r="W12" s="8">
        <v>7551</v>
      </c>
      <c r="X12" s="8">
        <v>5557</v>
      </c>
      <c r="Y12" s="8">
        <v>4667</v>
      </c>
      <c r="Z12" s="8">
        <v>6376</v>
      </c>
      <c r="AA12" s="8">
        <v>4143</v>
      </c>
      <c r="AB12" s="8">
        <v>4240</v>
      </c>
      <c r="AC12" s="8">
        <v>4845</v>
      </c>
      <c r="AD12" s="8">
        <v>5342</v>
      </c>
      <c r="AE12" s="8">
        <v>7217</v>
      </c>
      <c r="AF12" s="8">
        <v>9630</v>
      </c>
      <c r="AG12" s="8">
        <v>10024</v>
      </c>
      <c r="AH12" s="8">
        <v>11008</v>
      </c>
      <c r="AI12" s="8">
        <v>6882</v>
      </c>
      <c r="AJ12" s="8">
        <v>6124</v>
      </c>
      <c r="AK12" s="8">
        <v>5200</v>
      </c>
      <c r="AL12" s="8">
        <v>6791</v>
      </c>
      <c r="AM12" s="8">
        <v>4694</v>
      </c>
      <c r="AN12" s="8">
        <v>4137</v>
      </c>
      <c r="AO12" s="8">
        <v>4589</v>
      </c>
      <c r="AP12" s="8">
        <v>6198</v>
      </c>
      <c r="AQ12" s="8">
        <v>6991</v>
      </c>
      <c r="AR12" s="8">
        <v>9142</v>
      </c>
      <c r="AS12" s="8">
        <v>11845</v>
      </c>
      <c r="AT12" s="8">
        <v>11755</v>
      </c>
      <c r="AU12" s="8">
        <v>5953</v>
      </c>
      <c r="AV12" s="8">
        <v>5658</v>
      </c>
      <c r="AW12" s="8">
        <v>5348</v>
      </c>
      <c r="AX12" s="8">
        <v>8587</v>
      </c>
      <c r="AY12" s="8">
        <f t="shared" si="22"/>
        <v>551</v>
      </c>
      <c r="AZ12" s="8">
        <f t="shared" si="23"/>
        <v>-103</v>
      </c>
      <c r="BA12" s="8">
        <f t="shared" si="24"/>
        <v>-256</v>
      </c>
      <c r="BB12" s="8">
        <f t="shared" si="25"/>
        <v>856</v>
      </c>
      <c r="BC12" s="8">
        <f t="shared" si="26"/>
        <v>-226</v>
      </c>
      <c r="BD12" s="8">
        <f t="shared" si="27"/>
        <v>-488</v>
      </c>
      <c r="BE12" s="8">
        <f t="shared" si="28"/>
        <v>1821</v>
      </c>
      <c r="BF12" s="8">
        <f t="shared" si="29"/>
        <v>747</v>
      </c>
      <c r="BG12" s="8">
        <f t="shared" si="30"/>
        <v>-929</v>
      </c>
      <c r="BH12" s="8">
        <f t="shared" si="31"/>
        <v>-466</v>
      </c>
      <c r="BI12" s="8">
        <f t="shared" si="32"/>
        <v>148</v>
      </c>
      <c r="BJ12" s="8">
        <f t="shared" si="33"/>
        <v>1796</v>
      </c>
      <c r="BK12" s="9">
        <f t="shared" si="34"/>
        <v>0.13299541395124306</v>
      </c>
      <c r="BL12" s="9">
        <f t="shared" si="35"/>
        <v>-2.4292452830188681E-2</v>
      </c>
      <c r="BM12" s="9">
        <f t="shared" si="36"/>
        <v>-5.2837977296181629E-2</v>
      </c>
      <c r="BN12" s="9">
        <f t="shared" si="37"/>
        <v>0.16023961063272182</v>
      </c>
      <c r="BO12" s="9">
        <f t="shared" si="38"/>
        <v>-3.1314950810586113E-2</v>
      </c>
      <c r="BP12" s="9">
        <f t="shared" si="39"/>
        <v>-5.0674974039460023E-2</v>
      </c>
      <c r="BQ12" s="9">
        <f t="shared" si="40"/>
        <v>0.18166400638467678</v>
      </c>
      <c r="BR12" s="9">
        <f t="shared" si="41"/>
        <v>6.7859738372093026E-2</v>
      </c>
      <c r="BS12" s="9">
        <f t="shared" si="42"/>
        <v>-0.13498982853821564</v>
      </c>
      <c r="BT12" s="9">
        <f t="shared" si="43"/>
        <v>-7.6094056172436322E-2</v>
      </c>
      <c r="BU12" s="9">
        <f t="shared" si="44"/>
        <v>2.8461538461538462E-2</v>
      </c>
      <c r="BV12" s="9">
        <f t="shared" si="45"/>
        <v>0.26446767780886465</v>
      </c>
    </row>
    <row r="13" spans="1:74" s="4" customFormat="1" x14ac:dyDescent="0.35">
      <c r="A13" s="23" t="s">
        <v>41</v>
      </c>
      <c r="B13" s="23" t="s">
        <v>19</v>
      </c>
      <c r="C13" s="8">
        <v>3447</v>
      </c>
      <c r="D13" s="8">
        <v>4010</v>
      </c>
      <c r="E13" s="8">
        <v>4410</v>
      </c>
      <c r="F13" s="8">
        <v>4755</v>
      </c>
      <c r="G13" s="8">
        <v>6846</v>
      </c>
      <c r="H13" s="8">
        <v>8233</v>
      </c>
      <c r="I13" s="8">
        <v>8435</v>
      </c>
      <c r="J13" s="8">
        <v>7969</v>
      </c>
      <c r="K13" s="8">
        <v>7462</v>
      </c>
      <c r="L13" s="8">
        <v>5173</v>
      </c>
      <c r="M13" s="8">
        <v>4292</v>
      </c>
      <c r="N13" s="8">
        <v>5258</v>
      </c>
      <c r="O13" s="8">
        <v>2992</v>
      </c>
      <c r="P13" s="8">
        <v>4860</v>
      </c>
      <c r="Q13" s="8">
        <v>3192</v>
      </c>
      <c r="R13" s="8">
        <v>3112</v>
      </c>
      <c r="S13" s="8">
        <v>4849</v>
      </c>
      <c r="T13" s="8">
        <v>6526</v>
      </c>
      <c r="U13" s="8">
        <v>6361</v>
      </c>
      <c r="V13" s="8">
        <v>7114</v>
      </c>
      <c r="W13" s="8">
        <v>5878</v>
      </c>
      <c r="X13" s="8">
        <v>4188</v>
      </c>
      <c r="Y13" s="8">
        <v>4734</v>
      </c>
      <c r="Z13" s="8">
        <v>6404</v>
      </c>
      <c r="AA13" s="8">
        <v>4399</v>
      </c>
      <c r="AB13" s="8">
        <v>4140</v>
      </c>
      <c r="AC13" s="8">
        <v>4473</v>
      </c>
      <c r="AD13" s="8">
        <v>4039</v>
      </c>
      <c r="AE13" s="8">
        <v>5840</v>
      </c>
      <c r="AF13" s="8">
        <v>7631</v>
      </c>
      <c r="AG13" s="8">
        <v>7622</v>
      </c>
      <c r="AH13" s="8">
        <v>8608</v>
      </c>
      <c r="AI13" s="8">
        <v>6654</v>
      </c>
      <c r="AJ13" s="8">
        <v>4871</v>
      </c>
      <c r="AK13" s="8">
        <v>5200</v>
      </c>
      <c r="AL13" s="8">
        <v>6116</v>
      </c>
      <c r="AM13" s="8">
        <v>4540</v>
      </c>
      <c r="AN13" s="8">
        <v>4548</v>
      </c>
      <c r="AO13" s="8">
        <v>4103</v>
      </c>
      <c r="AP13" s="8">
        <v>4765</v>
      </c>
      <c r="AQ13" s="8">
        <v>6676</v>
      </c>
      <c r="AR13" s="8">
        <v>8224</v>
      </c>
      <c r="AS13" s="8">
        <v>7740</v>
      </c>
      <c r="AT13" s="8">
        <v>9108</v>
      </c>
      <c r="AU13" s="8">
        <v>7276</v>
      </c>
      <c r="AV13" s="8">
        <v>5391</v>
      </c>
      <c r="AW13" s="8">
        <v>6114</v>
      </c>
      <c r="AX13" s="8">
        <v>9744</v>
      </c>
      <c r="AY13" s="8">
        <f t="shared" si="22"/>
        <v>141</v>
      </c>
      <c r="AZ13" s="8">
        <f t="shared" si="23"/>
        <v>408</v>
      </c>
      <c r="BA13" s="8">
        <f t="shared" si="24"/>
        <v>-370</v>
      </c>
      <c r="BB13" s="8">
        <f t="shared" si="25"/>
        <v>726</v>
      </c>
      <c r="BC13" s="8">
        <f t="shared" si="26"/>
        <v>836</v>
      </c>
      <c r="BD13" s="8">
        <f t="shared" si="27"/>
        <v>593</v>
      </c>
      <c r="BE13" s="8">
        <f t="shared" si="28"/>
        <v>118</v>
      </c>
      <c r="BF13" s="8">
        <f t="shared" si="29"/>
        <v>500</v>
      </c>
      <c r="BG13" s="8">
        <f t="shared" si="30"/>
        <v>622</v>
      </c>
      <c r="BH13" s="8">
        <f t="shared" si="31"/>
        <v>520</v>
      </c>
      <c r="BI13" s="8">
        <f t="shared" si="32"/>
        <v>914</v>
      </c>
      <c r="BJ13" s="8">
        <f t="shared" si="33"/>
        <v>3628</v>
      </c>
      <c r="BK13" s="9">
        <f t="shared" si="34"/>
        <v>3.2052739258922484E-2</v>
      </c>
      <c r="BL13" s="9">
        <f t="shared" si="35"/>
        <v>9.8550724637681164E-2</v>
      </c>
      <c r="BM13" s="9">
        <f t="shared" si="36"/>
        <v>-8.2718533422758769E-2</v>
      </c>
      <c r="BN13" s="9">
        <f t="shared" si="37"/>
        <v>0.17974746224312949</v>
      </c>
      <c r="BO13" s="9">
        <f t="shared" si="38"/>
        <v>0.14315068493150684</v>
      </c>
      <c r="BP13" s="9">
        <f t="shared" si="39"/>
        <v>7.7709343467435466E-2</v>
      </c>
      <c r="BQ13" s="9">
        <f t="shared" si="40"/>
        <v>1.5481500918394122E-2</v>
      </c>
      <c r="BR13" s="9">
        <f t="shared" si="41"/>
        <v>5.8085501858736059E-2</v>
      </c>
      <c r="BS13" s="9">
        <f t="shared" si="42"/>
        <v>9.3477607454162906E-2</v>
      </c>
      <c r="BT13" s="9">
        <f t="shared" si="43"/>
        <v>0.10675425990556354</v>
      </c>
      <c r="BU13" s="9">
        <f t="shared" si="44"/>
        <v>0.17576923076923076</v>
      </c>
      <c r="BV13" s="9">
        <f t="shared" si="45"/>
        <v>0.59319816873773712</v>
      </c>
    </row>
    <row r="14" spans="1:74" s="4" customFormat="1" x14ac:dyDescent="0.35">
      <c r="A14" s="22" t="s">
        <v>28</v>
      </c>
      <c r="B14" s="22" t="s">
        <v>28</v>
      </c>
      <c r="C14" s="8">
        <v>1370</v>
      </c>
      <c r="D14" s="8">
        <v>1924</v>
      </c>
      <c r="E14" s="8">
        <v>2377</v>
      </c>
      <c r="F14" s="8">
        <v>2571</v>
      </c>
      <c r="G14" s="8">
        <v>5313</v>
      </c>
      <c r="H14" s="8">
        <v>8091</v>
      </c>
      <c r="I14" s="8">
        <v>10222</v>
      </c>
      <c r="J14" s="8">
        <v>6061</v>
      </c>
      <c r="K14" s="8">
        <v>5425</v>
      </c>
      <c r="L14" s="8">
        <v>3328</v>
      </c>
      <c r="M14" s="8">
        <v>1690</v>
      </c>
      <c r="N14" s="8">
        <v>1935</v>
      </c>
      <c r="O14" s="8">
        <v>2056</v>
      </c>
      <c r="P14" s="8">
        <v>1813</v>
      </c>
      <c r="Q14" s="8">
        <v>2571</v>
      </c>
      <c r="R14" s="8">
        <v>2144</v>
      </c>
      <c r="S14" s="8">
        <v>4358</v>
      </c>
      <c r="T14" s="8">
        <v>5636</v>
      </c>
      <c r="U14" s="8">
        <v>6741</v>
      </c>
      <c r="V14" s="8">
        <v>5065</v>
      </c>
      <c r="W14" s="8">
        <v>6181</v>
      </c>
      <c r="X14" s="8">
        <v>3291</v>
      </c>
      <c r="Y14" s="8">
        <v>2149</v>
      </c>
      <c r="Z14" s="8">
        <v>2976</v>
      </c>
      <c r="AA14" s="8">
        <v>1712</v>
      </c>
      <c r="AB14" s="8">
        <v>1849</v>
      </c>
      <c r="AC14" s="8">
        <v>2676</v>
      </c>
      <c r="AD14" s="8">
        <v>3414</v>
      </c>
      <c r="AE14" s="8">
        <v>5428</v>
      </c>
      <c r="AF14" s="8">
        <v>6366</v>
      </c>
      <c r="AG14" s="8">
        <v>7594</v>
      </c>
      <c r="AH14" s="8">
        <v>7171</v>
      </c>
      <c r="AI14" s="8">
        <v>6100</v>
      </c>
      <c r="AJ14" s="8">
        <v>3846</v>
      </c>
      <c r="AK14" s="8">
        <v>2759</v>
      </c>
      <c r="AL14" s="8">
        <v>4167</v>
      </c>
      <c r="AM14" s="8">
        <v>1894</v>
      </c>
      <c r="AN14" s="8">
        <v>1656</v>
      </c>
      <c r="AO14" s="8">
        <v>2515</v>
      </c>
      <c r="AP14" s="8">
        <v>3222</v>
      </c>
      <c r="AQ14" s="8">
        <v>6491</v>
      </c>
      <c r="AR14" s="8">
        <v>9070</v>
      </c>
      <c r="AS14" s="8">
        <v>10283</v>
      </c>
      <c r="AT14" s="8">
        <v>8614</v>
      </c>
      <c r="AU14" s="8">
        <v>7495</v>
      </c>
      <c r="AV14" s="8">
        <v>4143</v>
      </c>
      <c r="AW14" s="8">
        <v>3195</v>
      </c>
      <c r="AX14" s="8">
        <v>4508</v>
      </c>
      <c r="AY14" s="8">
        <f t="shared" si="22"/>
        <v>182</v>
      </c>
      <c r="AZ14" s="8">
        <f t="shared" si="23"/>
        <v>-193</v>
      </c>
      <c r="BA14" s="8">
        <f t="shared" si="24"/>
        <v>-161</v>
      </c>
      <c r="BB14" s="8">
        <f t="shared" si="25"/>
        <v>-192</v>
      </c>
      <c r="BC14" s="8">
        <f t="shared" si="26"/>
        <v>1063</v>
      </c>
      <c r="BD14" s="8">
        <f t="shared" si="27"/>
        <v>2704</v>
      </c>
      <c r="BE14" s="8">
        <f t="shared" si="28"/>
        <v>2689</v>
      </c>
      <c r="BF14" s="8">
        <f t="shared" si="29"/>
        <v>1443</v>
      </c>
      <c r="BG14" s="8">
        <f t="shared" si="30"/>
        <v>1395</v>
      </c>
      <c r="BH14" s="8">
        <f t="shared" si="31"/>
        <v>297</v>
      </c>
      <c r="BI14" s="8">
        <f t="shared" si="32"/>
        <v>436</v>
      </c>
      <c r="BJ14" s="8">
        <f t="shared" si="33"/>
        <v>341</v>
      </c>
      <c r="BK14" s="9">
        <f t="shared" si="34"/>
        <v>0.10630841121495327</v>
      </c>
      <c r="BL14" s="9">
        <f t="shared" si="35"/>
        <v>-0.10438074634937804</v>
      </c>
      <c r="BM14" s="9">
        <f t="shared" si="36"/>
        <v>-6.0164424514200301E-2</v>
      </c>
      <c r="BN14" s="9">
        <f t="shared" si="37"/>
        <v>-5.6239015817223195E-2</v>
      </c>
      <c r="BO14" s="9">
        <f t="shared" si="38"/>
        <v>0.19583640383198231</v>
      </c>
      <c r="BP14" s="9">
        <f t="shared" si="39"/>
        <v>0.42475651900722589</v>
      </c>
      <c r="BQ14" s="9">
        <f t="shared" si="40"/>
        <v>0.3540953384250724</v>
      </c>
      <c r="BR14" s="9">
        <f t="shared" si="41"/>
        <v>0.20122716497001814</v>
      </c>
      <c r="BS14" s="9">
        <f t="shared" si="42"/>
        <v>0.22868852459016392</v>
      </c>
      <c r="BT14" s="9">
        <f t="shared" si="43"/>
        <v>7.7223088923556948E-2</v>
      </c>
      <c r="BU14" s="9">
        <f t="shared" si="44"/>
        <v>0.158028271112722</v>
      </c>
      <c r="BV14" s="9">
        <f t="shared" si="45"/>
        <v>8.1833453323734096E-2</v>
      </c>
    </row>
    <row r="15" spans="1:74" s="4" customFormat="1" x14ac:dyDescent="0.35">
      <c r="A15" s="23" t="s">
        <v>42</v>
      </c>
      <c r="B15" s="23" t="s">
        <v>15</v>
      </c>
      <c r="C15" s="8">
        <v>3643</v>
      </c>
      <c r="D15" s="8">
        <v>3499</v>
      </c>
      <c r="E15" s="8">
        <v>4159</v>
      </c>
      <c r="F15" s="8">
        <v>6163</v>
      </c>
      <c r="G15" s="8">
        <v>8336</v>
      </c>
      <c r="H15" s="8">
        <v>7222</v>
      </c>
      <c r="I15" s="8">
        <v>12200</v>
      </c>
      <c r="J15" s="8">
        <v>9752</v>
      </c>
      <c r="K15" s="8">
        <v>7438</v>
      </c>
      <c r="L15" s="8">
        <v>6024</v>
      </c>
      <c r="M15" s="8">
        <v>5119</v>
      </c>
      <c r="N15" s="8">
        <v>4576</v>
      </c>
      <c r="O15" s="8">
        <v>2673</v>
      </c>
      <c r="P15" s="8">
        <v>2586</v>
      </c>
      <c r="Q15" s="8">
        <v>2908</v>
      </c>
      <c r="R15" s="8">
        <v>3257</v>
      </c>
      <c r="S15" s="8">
        <v>4625</v>
      </c>
      <c r="T15" s="8">
        <v>4052</v>
      </c>
      <c r="U15" s="8">
        <v>7768</v>
      </c>
      <c r="V15" s="8">
        <v>6080</v>
      </c>
      <c r="W15" s="8">
        <v>4740</v>
      </c>
      <c r="X15" s="8">
        <v>3015</v>
      </c>
      <c r="Y15" s="8">
        <v>3099</v>
      </c>
      <c r="Z15" s="8">
        <v>2723</v>
      </c>
      <c r="AA15" s="8">
        <v>2074</v>
      </c>
      <c r="AB15" s="8">
        <v>2509</v>
      </c>
      <c r="AC15" s="8">
        <v>2942</v>
      </c>
      <c r="AD15" s="8">
        <v>3886</v>
      </c>
      <c r="AE15" s="8">
        <v>4528</v>
      </c>
      <c r="AF15" s="8">
        <v>4876</v>
      </c>
      <c r="AG15" s="8">
        <v>8589</v>
      </c>
      <c r="AH15" s="8">
        <v>6384</v>
      </c>
      <c r="AI15" s="8">
        <v>5082</v>
      </c>
      <c r="AJ15" s="8">
        <v>4421</v>
      </c>
      <c r="AK15" s="8">
        <v>3521</v>
      </c>
      <c r="AL15" s="8">
        <v>3400</v>
      </c>
      <c r="AM15" s="8">
        <v>2826</v>
      </c>
      <c r="AN15" s="8">
        <v>2869</v>
      </c>
      <c r="AO15" s="8">
        <v>3335</v>
      </c>
      <c r="AP15" s="8">
        <v>4508</v>
      </c>
      <c r="AQ15" s="8">
        <v>5944</v>
      </c>
      <c r="AR15" s="8">
        <v>4830</v>
      </c>
      <c r="AS15" s="8">
        <v>8481</v>
      </c>
      <c r="AT15" s="8">
        <v>6071</v>
      </c>
      <c r="AU15" s="8">
        <v>5891</v>
      </c>
      <c r="AV15" s="8">
        <v>4919</v>
      </c>
      <c r="AW15" s="8">
        <v>4057</v>
      </c>
      <c r="AX15" s="8">
        <v>3961</v>
      </c>
      <c r="AY15" s="8">
        <f t="shared" si="22"/>
        <v>752</v>
      </c>
      <c r="AZ15" s="8">
        <f t="shared" si="23"/>
        <v>360</v>
      </c>
      <c r="BA15" s="8">
        <f t="shared" si="24"/>
        <v>393</v>
      </c>
      <c r="BB15" s="8">
        <f t="shared" si="25"/>
        <v>622</v>
      </c>
      <c r="BC15" s="8">
        <f t="shared" si="26"/>
        <v>1416</v>
      </c>
      <c r="BD15" s="8">
        <f t="shared" si="27"/>
        <v>-46</v>
      </c>
      <c r="BE15" s="8">
        <f t="shared" si="28"/>
        <v>-108</v>
      </c>
      <c r="BF15" s="8">
        <f t="shared" si="29"/>
        <v>-313</v>
      </c>
      <c r="BG15" s="8">
        <f t="shared" si="30"/>
        <v>809</v>
      </c>
      <c r="BH15" s="8">
        <f t="shared" si="31"/>
        <v>498</v>
      </c>
      <c r="BI15" s="8">
        <f t="shared" si="32"/>
        <v>536</v>
      </c>
      <c r="BJ15" s="8">
        <f t="shared" si="33"/>
        <v>561</v>
      </c>
      <c r="BK15" s="9">
        <f t="shared" si="34"/>
        <v>0.36258437801350046</v>
      </c>
      <c r="BL15" s="9">
        <f t="shared" si="35"/>
        <v>0.14348345954563571</v>
      </c>
      <c r="BM15" s="9">
        <f t="shared" si="36"/>
        <v>0.1335825968728756</v>
      </c>
      <c r="BN15" s="9">
        <f t="shared" si="37"/>
        <v>0.16006176016469378</v>
      </c>
      <c r="BO15" s="9">
        <f t="shared" si="38"/>
        <v>0.3127208480565371</v>
      </c>
      <c r="BP15" s="9">
        <f t="shared" si="39"/>
        <v>-9.433962264150943E-3</v>
      </c>
      <c r="BQ15" s="9">
        <f t="shared" si="40"/>
        <v>-1.2574222843171499E-2</v>
      </c>
      <c r="BR15" s="9">
        <f t="shared" si="41"/>
        <v>-4.9028822055137845E-2</v>
      </c>
      <c r="BS15" s="9">
        <f t="shared" si="42"/>
        <v>0.1591892955529319</v>
      </c>
      <c r="BT15" s="9">
        <f t="shared" si="43"/>
        <v>0.11264419814521602</v>
      </c>
      <c r="BU15" s="9">
        <f t="shared" si="44"/>
        <v>0.15222948026128941</v>
      </c>
      <c r="BV15" s="9">
        <f t="shared" si="45"/>
        <v>0.16500000000000001</v>
      </c>
    </row>
    <row r="16" spans="1:74" s="4" customFormat="1" x14ac:dyDescent="0.35">
      <c r="A16" s="23" t="s">
        <v>43</v>
      </c>
      <c r="B16" s="23" t="s">
        <v>13</v>
      </c>
      <c r="C16" s="8">
        <v>1400</v>
      </c>
      <c r="D16" s="8">
        <v>1401</v>
      </c>
      <c r="E16" s="8">
        <v>1861</v>
      </c>
      <c r="F16" s="8">
        <v>2882</v>
      </c>
      <c r="G16" s="8">
        <v>3992</v>
      </c>
      <c r="H16" s="8">
        <v>5214</v>
      </c>
      <c r="I16" s="8">
        <v>5852</v>
      </c>
      <c r="J16" s="8">
        <v>5161</v>
      </c>
      <c r="K16" s="8">
        <v>3128</v>
      </c>
      <c r="L16" s="8">
        <v>2090</v>
      </c>
      <c r="M16" s="8">
        <v>1875</v>
      </c>
      <c r="N16" s="8">
        <v>1478</v>
      </c>
      <c r="O16" s="8">
        <v>1747</v>
      </c>
      <c r="P16" s="8">
        <v>2195</v>
      </c>
      <c r="Q16" s="8">
        <v>2410</v>
      </c>
      <c r="R16" s="8">
        <v>2856</v>
      </c>
      <c r="S16" s="8">
        <v>4288</v>
      </c>
      <c r="T16" s="8">
        <v>4059</v>
      </c>
      <c r="U16" s="8">
        <v>5944</v>
      </c>
      <c r="V16" s="8">
        <v>6286</v>
      </c>
      <c r="W16" s="8">
        <v>3895</v>
      </c>
      <c r="X16" s="8">
        <v>2231</v>
      </c>
      <c r="Y16" s="8">
        <v>2279</v>
      </c>
      <c r="Z16" s="8">
        <v>2329</v>
      </c>
      <c r="AA16" s="8">
        <v>2225</v>
      </c>
      <c r="AB16" s="8">
        <v>2063</v>
      </c>
      <c r="AC16" s="8">
        <v>1718</v>
      </c>
      <c r="AD16" s="8">
        <v>2726</v>
      </c>
      <c r="AE16" s="8">
        <v>4535</v>
      </c>
      <c r="AF16" s="8">
        <v>5751</v>
      </c>
      <c r="AG16" s="8">
        <v>6538</v>
      </c>
      <c r="AH16" s="8">
        <v>8048</v>
      </c>
      <c r="AI16" s="8">
        <v>4111</v>
      </c>
      <c r="AJ16" s="8">
        <v>2203</v>
      </c>
      <c r="AK16" s="8">
        <v>2054</v>
      </c>
      <c r="AL16" s="8">
        <v>2496</v>
      </c>
      <c r="AM16" s="8">
        <v>2224</v>
      </c>
      <c r="AN16" s="8">
        <v>1844</v>
      </c>
      <c r="AO16" s="8">
        <v>1897</v>
      </c>
      <c r="AP16" s="8">
        <v>3131</v>
      </c>
      <c r="AQ16" s="8">
        <v>3911</v>
      </c>
      <c r="AR16" s="8">
        <v>6114</v>
      </c>
      <c r="AS16" s="8">
        <v>8235</v>
      </c>
      <c r="AT16" s="8">
        <v>9869</v>
      </c>
      <c r="AU16" s="8">
        <v>4835</v>
      </c>
      <c r="AV16" s="8">
        <v>3025</v>
      </c>
      <c r="AW16" s="8">
        <v>3303</v>
      </c>
      <c r="AX16" s="8">
        <v>2852</v>
      </c>
      <c r="AY16" s="8">
        <f t="shared" si="22"/>
        <v>-1</v>
      </c>
      <c r="AZ16" s="8">
        <f t="shared" si="23"/>
        <v>-219</v>
      </c>
      <c r="BA16" s="8">
        <f t="shared" si="24"/>
        <v>179</v>
      </c>
      <c r="BB16" s="8">
        <f t="shared" si="25"/>
        <v>405</v>
      </c>
      <c r="BC16" s="8">
        <f t="shared" si="26"/>
        <v>-624</v>
      </c>
      <c r="BD16" s="8">
        <f t="shared" si="27"/>
        <v>363</v>
      </c>
      <c r="BE16" s="8">
        <f t="shared" si="28"/>
        <v>1697</v>
      </c>
      <c r="BF16" s="8">
        <f t="shared" si="29"/>
        <v>1821</v>
      </c>
      <c r="BG16" s="8">
        <f t="shared" si="30"/>
        <v>724</v>
      </c>
      <c r="BH16" s="8">
        <f t="shared" si="31"/>
        <v>822</v>
      </c>
      <c r="BI16" s="8">
        <f t="shared" si="32"/>
        <v>1249</v>
      </c>
      <c r="BJ16" s="8">
        <f t="shared" si="33"/>
        <v>356</v>
      </c>
      <c r="BK16" s="9">
        <f t="shared" si="34"/>
        <v>-4.4943820224719103E-4</v>
      </c>
      <c r="BL16" s="9">
        <f t="shared" si="35"/>
        <v>-0.10615608337372757</v>
      </c>
      <c r="BM16" s="9">
        <f t="shared" si="36"/>
        <v>0.10419091967403958</v>
      </c>
      <c r="BN16" s="9">
        <f t="shared" si="37"/>
        <v>0.14856933235509906</v>
      </c>
      <c r="BO16" s="9">
        <f t="shared" si="38"/>
        <v>-0.13759647188533627</v>
      </c>
      <c r="BP16" s="9">
        <f t="shared" si="39"/>
        <v>6.3119457485654673E-2</v>
      </c>
      <c r="BQ16" s="9">
        <f t="shared" si="40"/>
        <v>0.25955949831752828</v>
      </c>
      <c r="BR16" s="9">
        <f t="shared" si="41"/>
        <v>0.22626739562624254</v>
      </c>
      <c r="BS16" s="9">
        <f t="shared" si="42"/>
        <v>0.17611286791534905</v>
      </c>
      <c r="BT16" s="9">
        <f t="shared" si="43"/>
        <v>0.3731275533363595</v>
      </c>
      <c r="BU16" s="9">
        <f t="shared" si="44"/>
        <v>0.60808179162609544</v>
      </c>
      <c r="BV16" s="9">
        <f t="shared" si="45"/>
        <v>0.14262820512820512</v>
      </c>
    </row>
    <row r="17" spans="1:74" s="4" customFormat="1" x14ac:dyDescent="0.35">
      <c r="A17" s="23" t="s">
        <v>44</v>
      </c>
      <c r="B17" s="23" t="s">
        <v>9</v>
      </c>
      <c r="C17" s="8">
        <v>1554</v>
      </c>
      <c r="D17" s="8">
        <v>1386</v>
      </c>
      <c r="E17" s="8">
        <v>1472</v>
      </c>
      <c r="F17" s="8">
        <v>2579</v>
      </c>
      <c r="G17" s="8">
        <v>2587</v>
      </c>
      <c r="H17" s="8">
        <v>3655</v>
      </c>
      <c r="I17" s="8">
        <v>4737</v>
      </c>
      <c r="J17" s="8">
        <v>11078</v>
      </c>
      <c r="K17" s="8">
        <v>2929</v>
      </c>
      <c r="L17" s="8">
        <v>2069</v>
      </c>
      <c r="M17" s="8">
        <v>1487</v>
      </c>
      <c r="N17" s="8">
        <v>1644</v>
      </c>
      <c r="O17" s="8">
        <v>2699</v>
      </c>
      <c r="P17" s="8">
        <v>1985</v>
      </c>
      <c r="Q17" s="8">
        <v>1825</v>
      </c>
      <c r="R17" s="8">
        <v>1631</v>
      </c>
      <c r="S17" s="8">
        <v>1736</v>
      </c>
      <c r="T17" s="8">
        <v>2041</v>
      </c>
      <c r="U17" s="8">
        <v>2800</v>
      </c>
      <c r="V17" s="8">
        <v>5239</v>
      </c>
      <c r="W17" s="8">
        <v>2237</v>
      </c>
      <c r="X17" s="8">
        <v>1739</v>
      </c>
      <c r="Y17" s="8">
        <v>1865</v>
      </c>
      <c r="Z17" s="8">
        <v>2865</v>
      </c>
      <c r="AA17" s="8">
        <v>2092</v>
      </c>
      <c r="AB17" s="8">
        <v>1552</v>
      </c>
      <c r="AC17" s="8">
        <v>1663</v>
      </c>
      <c r="AD17" s="8">
        <v>2347</v>
      </c>
      <c r="AE17" s="8">
        <v>2647</v>
      </c>
      <c r="AF17" s="8">
        <v>3132</v>
      </c>
      <c r="AG17" s="8">
        <v>4384</v>
      </c>
      <c r="AH17" s="8">
        <v>8279</v>
      </c>
      <c r="AI17" s="8">
        <v>3498</v>
      </c>
      <c r="AJ17" s="8">
        <v>2420</v>
      </c>
      <c r="AK17" s="8">
        <v>2724</v>
      </c>
      <c r="AL17" s="8">
        <v>3755</v>
      </c>
      <c r="AM17" s="8">
        <v>3500</v>
      </c>
      <c r="AN17" s="8">
        <v>2030</v>
      </c>
      <c r="AO17" s="8">
        <v>2251</v>
      </c>
      <c r="AP17" s="8">
        <v>2307</v>
      </c>
      <c r="AQ17" s="8">
        <v>2785</v>
      </c>
      <c r="AR17" s="8">
        <v>3348</v>
      </c>
      <c r="AS17" s="8">
        <v>5495</v>
      </c>
      <c r="AT17" s="8">
        <v>9518</v>
      </c>
      <c r="AU17" s="8">
        <v>3439</v>
      </c>
      <c r="AV17" s="8">
        <v>3109</v>
      </c>
      <c r="AW17" s="8">
        <v>2236</v>
      </c>
      <c r="AX17" s="8">
        <v>3471</v>
      </c>
      <c r="AY17" s="8">
        <f t="shared" si="22"/>
        <v>1408</v>
      </c>
      <c r="AZ17" s="8">
        <f t="shared" si="23"/>
        <v>478</v>
      </c>
      <c r="BA17" s="8">
        <f t="shared" si="24"/>
        <v>588</v>
      </c>
      <c r="BB17" s="8">
        <f t="shared" si="25"/>
        <v>-40</v>
      </c>
      <c r="BC17" s="8">
        <f t="shared" si="26"/>
        <v>138</v>
      </c>
      <c r="BD17" s="8">
        <f t="shared" si="27"/>
        <v>216</v>
      </c>
      <c r="BE17" s="8">
        <f t="shared" si="28"/>
        <v>1111</v>
      </c>
      <c r="BF17" s="8">
        <f t="shared" si="29"/>
        <v>1239</v>
      </c>
      <c r="BG17" s="8">
        <f t="shared" si="30"/>
        <v>-59</v>
      </c>
      <c r="BH17" s="8">
        <f t="shared" si="31"/>
        <v>689</v>
      </c>
      <c r="BI17" s="8">
        <f t="shared" si="32"/>
        <v>-488</v>
      </c>
      <c r="BJ17" s="8">
        <f t="shared" si="33"/>
        <v>-284</v>
      </c>
      <c r="BK17" s="9">
        <f t="shared" si="34"/>
        <v>0.67304015296367115</v>
      </c>
      <c r="BL17" s="9">
        <f t="shared" si="35"/>
        <v>0.3079896907216495</v>
      </c>
      <c r="BM17" s="9">
        <f t="shared" si="36"/>
        <v>0.35357787131689716</v>
      </c>
      <c r="BN17" s="9">
        <f t="shared" si="37"/>
        <v>-1.7043033659991477E-2</v>
      </c>
      <c r="BO17" s="9">
        <f t="shared" si="38"/>
        <v>5.2134491877597278E-2</v>
      </c>
      <c r="BP17" s="9">
        <f t="shared" si="39"/>
        <v>6.8965517241379309E-2</v>
      </c>
      <c r="BQ17" s="9">
        <f t="shared" si="40"/>
        <v>0.25342153284671531</v>
      </c>
      <c r="BR17" s="9">
        <f t="shared" si="41"/>
        <v>0.14965575552602972</v>
      </c>
      <c r="BS17" s="9">
        <f t="shared" si="42"/>
        <v>-1.6866781017724413E-2</v>
      </c>
      <c r="BT17" s="9">
        <f t="shared" si="43"/>
        <v>0.2847107438016529</v>
      </c>
      <c r="BU17" s="9">
        <f t="shared" si="44"/>
        <v>-0.17914831130690162</v>
      </c>
      <c r="BV17" s="9">
        <f t="shared" si="45"/>
        <v>-7.5632490013315581E-2</v>
      </c>
    </row>
    <row r="18" spans="1:74" s="4" customFormat="1" x14ac:dyDescent="0.35">
      <c r="A18" s="23" t="s">
        <v>45</v>
      </c>
      <c r="B18" s="23" t="s">
        <v>7</v>
      </c>
      <c r="C18" s="8">
        <v>630</v>
      </c>
      <c r="D18" s="8">
        <v>633</v>
      </c>
      <c r="E18" s="8">
        <v>809</v>
      </c>
      <c r="F18" s="8">
        <v>2078</v>
      </c>
      <c r="G18" s="8">
        <v>2298</v>
      </c>
      <c r="H18" s="8">
        <v>4656</v>
      </c>
      <c r="I18" s="8">
        <v>6877</v>
      </c>
      <c r="J18" s="8">
        <v>11138</v>
      </c>
      <c r="K18" s="8">
        <v>4512</v>
      </c>
      <c r="L18" s="8">
        <v>2059</v>
      </c>
      <c r="M18" s="8">
        <v>1099</v>
      </c>
      <c r="N18" s="8">
        <v>1207</v>
      </c>
      <c r="O18" s="8">
        <v>987</v>
      </c>
      <c r="P18" s="8">
        <v>1024</v>
      </c>
      <c r="Q18" s="8">
        <v>1093</v>
      </c>
      <c r="R18" s="8">
        <v>1510</v>
      </c>
      <c r="S18" s="8">
        <v>1594</v>
      </c>
      <c r="T18" s="8">
        <v>2127</v>
      </c>
      <c r="U18" s="8">
        <v>3013</v>
      </c>
      <c r="V18" s="8">
        <v>5631</v>
      </c>
      <c r="W18" s="8">
        <v>2912</v>
      </c>
      <c r="X18" s="8">
        <v>1929</v>
      </c>
      <c r="Y18" s="8">
        <v>1796</v>
      </c>
      <c r="Z18" s="8">
        <v>2300</v>
      </c>
      <c r="AA18" s="8">
        <v>1321</v>
      </c>
      <c r="AB18" s="8">
        <v>991</v>
      </c>
      <c r="AC18" s="8">
        <v>1458</v>
      </c>
      <c r="AD18" s="8">
        <v>2032</v>
      </c>
      <c r="AE18" s="8">
        <v>2830</v>
      </c>
      <c r="AF18" s="8">
        <v>4030</v>
      </c>
      <c r="AG18" s="8">
        <v>4693</v>
      </c>
      <c r="AH18" s="8">
        <v>8021</v>
      </c>
      <c r="AI18" s="8">
        <v>3682</v>
      </c>
      <c r="AJ18" s="8">
        <v>2293</v>
      </c>
      <c r="AK18" s="8">
        <v>1885</v>
      </c>
      <c r="AL18" s="8">
        <v>2077</v>
      </c>
      <c r="AM18" s="8">
        <v>1278</v>
      </c>
      <c r="AN18" s="8">
        <v>1180</v>
      </c>
      <c r="AO18" s="8">
        <v>1375</v>
      </c>
      <c r="AP18" s="8">
        <v>2801</v>
      </c>
      <c r="AQ18" s="8">
        <v>3427</v>
      </c>
      <c r="AR18" s="8">
        <v>5444</v>
      </c>
      <c r="AS18" s="8">
        <v>6071</v>
      </c>
      <c r="AT18" s="8">
        <v>9257</v>
      </c>
      <c r="AU18" s="8">
        <v>4284</v>
      </c>
      <c r="AV18" s="8">
        <v>2497</v>
      </c>
      <c r="AW18" s="8">
        <v>2075</v>
      </c>
      <c r="AX18" s="8">
        <v>3003</v>
      </c>
      <c r="AY18" s="8">
        <f t="shared" si="22"/>
        <v>-43</v>
      </c>
      <c r="AZ18" s="8">
        <f t="shared" si="23"/>
        <v>189</v>
      </c>
      <c r="BA18" s="8">
        <f t="shared" si="24"/>
        <v>-83</v>
      </c>
      <c r="BB18" s="8">
        <f t="shared" si="25"/>
        <v>769</v>
      </c>
      <c r="BC18" s="8">
        <f t="shared" si="26"/>
        <v>597</v>
      </c>
      <c r="BD18" s="8">
        <f t="shared" si="27"/>
        <v>1414</v>
      </c>
      <c r="BE18" s="8">
        <f t="shared" si="28"/>
        <v>1378</v>
      </c>
      <c r="BF18" s="8">
        <f t="shared" si="29"/>
        <v>1236</v>
      </c>
      <c r="BG18" s="8">
        <f t="shared" si="30"/>
        <v>602</v>
      </c>
      <c r="BH18" s="8">
        <f t="shared" si="31"/>
        <v>204</v>
      </c>
      <c r="BI18" s="8">
        <f t="shared" si="32"/>
        <v>190</v>
      </c>
      <c r="BJ18" s="8">
        <f t="shared" si="33"/>
        <v>926</v>
      </c>
      <c r="BK18" s="9">
        <f t="shared" si="34"/>
        <v>-3.2551097653292962E-2</v>
      </c>
      <c r="BL18" s="9">
        <f t="shared" si="35"/>
        <v>0.19071644803229063</v>
      </c>
      <c r="BM18" s="9">
        <f t="shared" si="36"/>
        <v>-5.6927297668038411E-2</v>
      </c>
      <c r="BN18" s="9">
        <f t="shared" si="37"/>
        <v>0.37844488188976377</v>
      </c>
      <c r="BO18" s="9">
        <f t="shared" si="38"/>
        <v>0.21095406360424029</v>
      </c>
      <c r="BP18" s="9">
        <f t="shared" si="39"/>
        <v>0.35086848635235734</v>
      </c>
      <c r="BQ18" s="9">
        <f t="shared" si="40"/>
        <v>0.29362880886426596</v>
      </c>
      <c r="BR18" s="9">
        <f t="shared" si="41"/>
        <v>0.15409549931429997</v>
      </c>
      <c r="BS18" s="9">
        <f t="shared" si="42"/>
        <v>0.1634980988593156</v>
      </c>
      <c r="BT18" s="9">
        <f t="shared" si="43"/>
        <v>8.896641953772351E-2</v>
      </c>
      <c r="BU18" s="9">
        <f t="shared" si="44"/>
        <v>0.10079575596816977</v>
      </c>
      <c r="BV18" s="9">
        <f t="shared" si="45"/>
        <v>0.44583533943187287</v>
      </c>
    </row>
    <row r="19" spans="1:74" s="4" customFormat="1" x14ac:dyDescent="0.35">
      <c r="A19" s="23" t="s">
        <v>46</v>
      </c>
      <c r="B19" s="23" t="s">
        <v>14</v>
      </c>
      <c r="C19" s="8">
        <v>1164</v>
      </c>
      <c r="D19" s="8">
        <v>1113</v>
      </c>
      <c r="E19" s="8">
        <v>1263</v>
      </c>
      <c r="F19" s="8">
        <v>2073</v>
      </c>
      <c r="G19" s="8">
        <v>4721</v>
      </c>
      <c r="H19" s="8">
        <v>7809</v>
      </c>
      <c r="I19" s="8">
        <v>5228</v>
      </c>
      <c r="J19" s="8">
        <v>7200</v>
      </c>
      <c r="K19" s="8">
        <v>5206</v>
      </c>
      <c r="L19" s="8">
        <v>2539</v>
      </c>
      <c r="M19" s="8">
        <v>1345</v>
      </c>
      <c r="N19" s="8">
        <v>1618</v>
      </c>
      <c r="O19" s="8">
        <v>1462</v>
      </c>
      <c r="P19" s="8">
        <v>1476</v>
      </c>
      <c r="Q19" s="8">
        <v>1561</v>
      </c>
      <c r="R19" s="8">
        <v>1352</v>
      </c>
      <c r="S19" s="8">
        <v>1944</v>
      </c>
      <c r="T19" s="8">
        <v>2111</v>
      </c>
      <c r="U19" s="8">
        <v>2854</v>
      </c>
      <c r="V19" s="8">
        <v>4429</v>
      </c>
      <c r="W19" s="8">
        <v>2113</v>
      </c>
      <c r="X19" s="8">
        <v>1443</v>
      </c>
      <c r="Y19" s="8">
        <v>1590</v>
      </c>
      <c r="Z19" s="8">
        <v>2225</v>
      </c>
      <c r="AA19" s="8">
        <v>1530</v>
      </c>
      <c r="AB19" s="8">
        <v>1419</v>
      </c>
      <c r="AC19" s="8">
        <v>1745</v>
      </c>
      <c r="AD19" s="8">
        <v>2517</v>
      </c>
      <c r="AE19" s="8">
        <v>3007</v>
      </c>
      <c r="AF19" s="8">
        <v>3471</v>
      </c>
      <c r="AG19" s="8">
        <v>4253</v>
      </c>
      <c r="AH19" s="8">
        <v>6460</v>
      </c>
      <c r="AI19" s="8">
        <v>2982</v>
      </c>
      <c r="AJ19" s="8">
        <v>1998</v>
      </c>
      <c r="AK19" s="8">
        <v>2086</v>
      </c>
      <c r="AL19" s="8">
        <v>2515</v>
      </c>
      <c r="AM19" s="8">
        <v>1608</v>
      </c>
      <c r="AN19" s="8">
        <v>1562</v>
      </c>
      <c r="AO19" s="8">
        <v>1821</v>
      </c>
      <c r="AP19" s="8">
        <v>2420</v>
      </c>
      <c r="AQ19" s="8">
        <v>3639</v>
      </c>
      <c r="AR19" s="8">
        <v>3873</v>
      </c>
      <c r="AS19" s="8">
        <v>4566</v>
      </c>
      <c r="AT19" s="8">
        <v>7169</v>
      </c>
      <c r="AU19" s="8">
        <v>3440</v>
      </c>
      <c r="AV19" s="8">
        <v>2327</v>
      </c>
      <c r="AW19" s="8">
        <v>2287</v>
      </c>
      <c r="AX19" s="8">
        <v>2837</v>
      </c>
      <c r="AY19" s="8">
        <f t="shared" si="22"/>
        <v>78</v>
      </c>
      <c r="AZ19" s="8">
        <f t="shared" si="23"/>
        <v>143</v>
      </c>
      <c r="BA19" s="8">
        <f t="shared" si="24"/>
        <v>76</v>
      </c>
      <c r="BB19" s="8">
        <f t="shared" si="25"/>
        <v>-97</v>
      </c>
      <c r="BC19" s="8">
        <f t="shared" si="26"/>
        <v>632</v>
      </c>
      <c r="BD19" s="8">
        <f t="shared" si="27"/>
        <v>402</v>
      </c>
      <c r="BE19" s="8">
        <f t="shared" si="28"/>
        <v>313</v>
      </c>
      <c r="BF19" s="8">
        <f t="shared" si="29"/>
        <v>709</v>
      </c>
      <c r="BG19" s="8">
        <f t="shared" si="30"/>
        <v>458</v>
      </c>
      <c r="BH19" s="8">
        <f t="shared" si="31"/>
        <v>329</v>
      </c>
      <c r="BI19" s="8">
        <f t="shared" si="32"/>
        <v>201</v>
      </c>
      <c r="BJ19" s="8">
        <f t="shared" si="33"/>
        <v>322</v>
      </c>
      <c r="BK19" s="9">
        <f t="shared" si="34"/>
        <v>5.0980392156862744E-2</v>
      </c>
      <c r="BL19" s="9">
        <f t="shared" si="35"/>
        <v>0.10077519379844961</v>
      </c>
      <c r="BM19" s="9">
        <f t="shared" si="36"/>
        <v>4.355300859598854E-2</v>
      </c>
      <c r="BN19" s="9">
        <f t="shared" si="37"/>
        <v>-3.8537941994437823E-2</v>
      </c>
      <c r="BO19" s="9">
        <f t="shared" si="38"/>
        <v>0.21017625540405721</v>
      </c>
      <c r="BP19" s="9">
        <f t="shared" si="39"/>
        <v>0.11581676750216076</v>
      </c>
      <c r="BQ19" s="9">
        <f t="shared" si="40"/>
        <v>7.359510933458735E-2</v>
      </c>
      <c r="BR19" s="9">
        <f t="shared" si="41"/>
        <v>0.10975232198142415</v>
      </c>
      <c r="BS19" s="9">
        <f t="shared" si="42"/>
        <v>0.15358819584171696</v>
      </c>
      <c r="BT19" s="9">
        <f t="shared" si="43"/>
        <v>0.16466466466466467</v>
      </c>
      <c r="BU19" s="9">
        <f t="shared" si="44"/>
        <v>9.6356663470757428E-2</v>
      </c>
      <c r="BV19" s="9">
        <f t="shared" si="45"/>
        <v>0.12803180914512924</v>
      </c>
    </row>
    <row r="20" spans="1:74" s="4" customFormat="1" x14ac:dyDescent="0.35">
      <c r="A20" s="23" t="s">
        <v>47</v>
      </c>
      <c r="B20" s="23" t="s">
        <v>21</v>
      </c>
      <c r="C20" s="8">
        <v>1504</v>
      </c>
      <c r="D20" s="8">
        <v>1296</v>
      </c>
      <c r="E20" s="8">
        <v>1680</v>
      </c>
      <c r="F20" s="8">
        <v>2032</v>
      </c>
      <c r="G20" s="8">
        <v>2425</v>
      </c>
      <c r="H20" s="8">
        <v>1849</v>
      </c>
      <c r="I20" s="8">
        <v>1962</v>
      </c>
      <c r="J20" s="8">
        <v>2808</v>
      </c>
      <c r="K20" s="8">
        <v>2009</v>
      </c>
      <c r="L20" s="8">
        <v>2421</v>
      </c>
      <c r="M20" s="8">
        <v>2078</v>
      </c>
      <c r="N20" s="8">
        <v>2455</v>
      </c>
      <c r="O20" s="8">
        <v>2563</v>
      </c>
      <c r="P20" s="8">
        <v>2815</v>
      </c>
      <c r="Q20" s="8">
        <v>2500</v>
      </c>
      <c r="R20" s="8">
        <v>2734</v>
      </c>
      <c r="S20" s="8">
        <v>2580</v>
      </c>
      <c r="T20" s="8">
        <v>2587</v>
      </c>
      <c r="U20" s="8">
        <v>3107</v>
      </c>
      <c r="V20" s="8">
        <v>2894</v>
      </c>
      <c r="W20" s="8">
        <v>2298</v>
      </c>
      <c r="X20" s="8">
        <v>2484</v>
      </c>
      <c r="Y20" s="8">
        <v>2453</v>
      </c>
      <c r="Z20" s="8">
        <v>2356</v>
      </c>
      <c r="AA20" s="8">
        <v>2223</v>
      </c>
      <c r="AB20" s="8">
        <v>2405</v>
      </c>
      <c r="AC20" s="8">
        <v>2513</v>
      </c>
      <c r="AD20" s="8">
        <v>1893</v>
      </c>
      <c r="AE20" s="8">
        <v>2225</v>
      </c>
      <c r="AF20" s="8">
        <v>2175</v>
      </c>
      <c r="AG20" s="8">
        <v>2376</v>
      </c>
      <c r="AH20" s="8">
        <v>2524</v>
      </c>
      <c r="AI20" s="8">
        <v>1984</v>
      </c>
      <c r="AJ20" s="8">
        <v>2260</v>
      </c>
      <c r="AK20" s="8">
        <v>2568</v>
      </c>
      <c r="AL20" s="8">
        <v>2382</v>
      </c>
      <c r="AM20" s="8">
        <v>1898</v>
      </c>
      <c r="AN20" s="8">
        <v>1943</v>
      </c>
      <c r="AO20" s="8">
        <v>1875</v>
      </c>
      <c r="AP20" s="8">
        <v>2310</v>
      </c>
      <c r="AQ20" s="8">
        <v>2234</v>
      </c>
      <c r="AR20" s="8">
        <v>2481</v>
      </c>
      <c r="AS20" s="8">
        <v>2221</v>
      </c>
      <c r="AT20" s="8">
        <v>2530</v>
      </c>
      <c r="AU20" s="8">
        <v>2058</v>
      </c>
      <c r="AV20" s="8">
        <v>2740</v>
      </c>
      <c r="AW20" s="8">
        <v>2540</v>
      </c>
      <c r="AX20" s="8">
        <v>3823</v>
      </c>
      <c r="AY20" s="8">
        <f t="shared" si="22"/>
        <v>-325</v>
      </c>
      <c r="AZ20" s="8">
        <f t="shared" si="23"/>
        <v>-462</v>
      </c>
      <c r="BA20" s="8">
        <f t="shared" si="24"/>
        <v>-638</v>
      </c>
      <c r="BB20" s="8">
        <f t="shared" si="25"/>
        <v>417</v>
      </c>
      <c r="BC20" s="8">
        <f t="shared" si="26"/>
        <v>9</v>
      </c>
      <c r="BD20" s="8">
        <f t="shared" si="27"/>
        <v>306</v>
      </c>
      <c r="BE20" s="8">
        <f t="shared" si="28"/>
        <v>-155</v>
      </c>
      <c r="BF20" s="8">
        <f t="shared" si="29"/>
        <v>6</v>
      </c>
      <c r="BG20" s="8">
        <f t="shared" si="30"/>
        <v>74</v>
      </c>
      <c r="BH20" s="8">
        <f t="shared" si="31"/>
        <v>480</v>
      </c>
      <c r="BI20" s="8">
        <f t="shared" si="32"/>
        <v>-28</v>
      </c>
      <c r="BJ20" s="8">
        <f t="shared" si="33"/>
        <v>1441</v>
      </c>
      <c r="BK20" s="9">
        <f t="shared" si="34"/>
        <v>-0.14619883040935672</v>
      </c>
      <c r="BL20" s="9">
        <f t="shared" si="35"/>
        <v>-0.19209979209979211</v>
      </c>
      <c r="BM20" s="9">
        <f t="shared" si="36"/>
        <v>-0.25387982491046557</v>
      </c>
      <c r="BN20" s="9">
        <f t="shared" si="37"/>
        <v>0.2202852614896989</v>
      </c>
      <c r="BO20" s="9">
        <f t="shared" si="38"/>
        <v>4.0449438202247194E-3</v>
      </c>
      <c r="BP20" s="9">
        <f t="shared" si="39"/>
        <v>0.1406896551724138</v>
      </c>
      <c r="BQ20" s="9">
        <f t="shared" si="40"/>
        <v>-6.523569023569023E-2</v>
      </c>
      <c r="BR20" s="9">
        <f t="shared" si="41"/>
        <v>2.3771790808240888E-3</v>
      </c>
      <c r="BS20" s="9">
        <f t="shared" si="42"/>
        <v>3.7298387096774195E-2</v>
      </c>
      <c r="BT20" s="9">
        <f t="shared" si="43"/>
        <v>0.21238938053097345</v>
      </c>
      <c r="BU20" s="9">
        <f t="shared" si="44"/>
        <v>-1.0903426791277258E-2</v>
      </c>
      <c r="BV20" s="9">
        <f t="shared" si="45"/>
        <v>0.60495382031905964</v>
      </c>
    </row>
    <row r="21" spans="1:74" s="4" customFormat="1" x14ac:dyDescent="0.35">
      <c r="A21" s="23" t="s">
        <v>48</v>
      </c>
      <c r="B21" s="23" t="s">
        <v>8</v>
      </c>
      <c r="C21" s="8">
        <v>930</v>
      </c>
      <c r="D21" s="8">
        <v>892</v>
      </c>
      <c r="E21" s="8">
        <v>1174</v>
      </c>
      <c r="F21" s="8">
        <v>1643</v>
      </c>
      <c r="G21" s="8">
        <v>2916</v>
      </c>
      <c r="H21" s="8">
        <v>4092</v>
      </c>
      <c r="I21" s="8">
        <v>4694</v>
      </c>
      <c r="J21" s="8">
        <v>4640</v>
      </c>
      <c r="K21" s="8">
        <v>3127</v>
      </c>
      <c r="L21" s="8">
        <v>1697</v>
      </c>
      <c r="M21" s="8">
        <v>1733</v>
      </c>
      <c r="N21" s="8">
        <v>1074</v>
      </c>
      <c r="O21" s="8">
        <v>918</v>
      </c>
      <c r="P21" s="8">
        <v>1008</v>
      </c>
      <c r="Q21" s="8">
        <v>1026</v>
      </c>
      <c r="R21" s="8">
        <v>1301</v>
      </c>
      <c r="S21" s="8">
        <v>1517</v>
      </c>
      <c r="T21" s="8">
        <v>1783</v>
      </c>
      <c r="U21" s="8">
        <v>2568</v>
      </c>
      <c r="V21" s="8">
        <v>2898</v>
      </c>
      <c r="W21" s="8">
        <v>1496</v>
      </c>
      <c r="X21" s="8">
        <v>1224</v>
      </c>
      <c r="Y21" s="8">
        <v>1034</v>
      </c>
      <c r="Z21" s="8">
        <v>1529</v>
      </c>
      <c r="AA21" s="8">
        <v>1080</v>
      </c>
      <c r="AB21" s="8">
        <v>1092</v>
      </c>
      <c r="AC21" s="8">
        <v>891</v>
      </c>
      <c r="AD21" s="8">
        <v>2034</v>
      </c>
      <c r="AE21" s="8">
        <v>2033</v>
      </c>
      <c r="AF21" s="8">
        <v>2660</v>
      </c>
      <c r="AG21" s="8">
        <v>2771</v>
      </c>
      <c r="AH21" s="8">
        <v>3415</v>
      </c>
      <c r="AI21" s="8">
        <v>2451</v>
      </c>
      <c r="AJ21" s="8">
        <v>1385</v>
      </c>
      <c r="AK21" s="8">
        <v>1415</v>
      </c>
      <c r="AL21" s="8">
        <v>1719</v>
      </c>
      <c r="AM21" s="8">
        <v>1651</v>
      </c>
      <c r="AN21" s="8">
        <v>1071</v>
      </c>
      <c r="AO21" s="8">
        <v>1034</v>
      </c>
      <c r="AP21" s="8">
        <v>1590</v>
      </c>
      <c r="AQ21" s="8">
        <v>2360</v>
      </c>
      <c r="AR21" s="8">
        <v>2288</v>
      </c>
      <c r="AS21" s="8">
        <v>3352</v>
      </c>
      <c r="AT21" s="8">
        <v>3572</v>
      </c>
      <c r="AU21" s="8">
        <v>2338</v>
      </c>
      <c r="AV21" s="8">
        <v>2012</v>
      </c>
      <c r="AW21" s="8">
        <v>1569</v>
      </c>
      <c r="AX21" s="8">
        <v>1870</v>
      </c>
      <c r="AY21" s="8">
        <f t="shared" si="22"/>
        <v>571</v>
      </c>
      <c r="AZ21" s="8">
        <f t="shared" si="23"/>
        <v>-21</v>
      </c>
      <c r="BA21" s="8">
        <f t="shared" si="24"/>
        <v>143</v>
      </c>
      <c r="BB21" s="8">
        <f t="shared" si="25"/>
        <v>-444</v>
      </c>
      <c r="BC21" s="8">
        <f t="shared" si="26"/>
        <v>327</v>
      </c>
      <c r="BD21" s="8">
        <f t="shared" si="27"/>
        <v>-372</v>
      </c>
      <c r="BE21" s="8">
        <f t="shared" si="28"/>
        <v>581</v>
      </c>
      <c r="BF21" s="8">
        <f t="shared" si="29"/>
        <v>157</v>
      </c>
      <c r="BG21" s="8">
        <f t="shared" si="30"/>
        <v>-113</v>
      </c>
      <c r="BH21" s="8">
        <f t="shared" si="31"/>
        <v>627</v>
      </c>
      <c r="BI21" s="8">
        <f t="shared" si="32"/>
        <v>154</v>
      </c>
      <c r="BJ21" s="8">
        <f t="shared" si="33"/>
        <v>151</v>
      </c>
      <c r="BK21" s="9">
        <f t="shared" si="34"/>
        <v>0.52870370370370368</v>
      </c>
      <c r="BL21" s="9">
        <f t="shared" si="35"/>
        <v>-1.9230769230769232E-2</v>
      </c>
      <c r="BM21" s="9">
        <f t="shared" si="36"/>
        <v>0.16049382716049382</v>
      </c>
      <c r="BN21" s="9">
        <f t="shared" si="37"/>
        <v>-0.21828908554572271</v>
      </c>
      <c r="BO21" s="9">
        <f t="shared" si="38"/>
        <v>0.16084604033448105</v>
      </c>
      <c r="BP21" s="9">
        <f t="shared" si="39"/>
        <v>-0.13984962406015036</v>
      </c>
      <c r="BQ21" s="9">
        <f t="shared" si="40"/>
        <v>0.20967159870083002</v>
      </c>
      <c r="BR21" s="9">
        <f t="shared" si="41"/>
        <v>4.5973645680819915E-2</v>
      </c>
      <c r="BS21" s="9">
        <f t="shared" si="42"/>
        <v>-4.6103631170950635E-2</v>
      </c>
      <c r="BT21" s="9">
        <f t="shared" si="43"/>
        <v>0.45270758122743682</v>
      </c>
      <c r="BU21" s="9">
        <f t="shared" si="44"/>
        <v>0.1088339222614841</v>
      </c>
      <c r="BV21" s="9">
        <f t="shared" si="45"/>
        <v>8.7841768470040715E-2</v>
      </c>
    </row>
    <row r="22" spans="1:74" s="4" customFormat="1" x14ac:dyDescent="0.35">
      <c r="A22" s="23" t="s">
        <v>49</v>
      </c>
      <c r="B22" s="23" t="s">
        <v>12</v>
      </c>
      <c r="C22" s="8">
        <v>1928</v>
      </c>
      <c r="D22" s="8">
        <v>1560</v>
      </c>
      <c r="E22" s="8">
        <v>2208</v>
      </c>
      <c r="F22" s="8">
        <v>2998</v>
      </c>
      <c r="G22" s="8">
        <v>3760</v>
      </c>
      <c r="H22" s="8">
        <v>3145</v>
      </c>
      <c r="I22" s="8">
        <v>3580</v>
      </c>
      <c r="J22" s="8">
        <v>2917</v>
      </c>
      <c r="K22" s="8">
        <v>3692</v>
      </c>
      <c r="L22" s="8">
        <v>3137</v>
      </c>
      <c r="M22" s="8">
        <v>3276</v>
      </c>
      <c r="N22" s="8">
        <v>3046</v>
      </c>
      <c r="O22" s="8">
        <v>1000</v>
      </c>
      <c r="P22" s="8">
        <v>1250</v>
      </c>
      <c r="Q22" s="8">
        <v>1551</v>
      </c>
      <c r="R22" s="8">
        <v>1317</v>
      </c>
      <c r="S22" s="8">
        <v>1664</v>
      </c>
      <c r="T22" s="8">
        <v>1741</v>
      </c>
      <c r="U22" s="8">
        <v>2644</v>
      </c>
      <c r="V22" s="8">
        <v>2011</v>
      </c>
      <c r="W22" s="8">
        <v>1795</v>
      </c>
      <c r="X22" s="8">
        <v>1660</v>
      </c>
      <c r="Y22" s="8">
        <v>1634</v>
      </c>
      <c r="Z22" s="8">
        <v>1449</v>
      </c>
      <c r="AA22" s="8">
        <v>1170</v>
      </c>
      <c r="AB22" s="8">
        <v>1127</v>
      </c>
      <c r="AC22" s="8">
        <v>1496</v>
      </c>
      <c r="AD22" s="8">
        <v>1668</v>
      </c>
      <c r="AE22" s="8">
        <v>2266</v>
      </c>
      <c r="AF22" s="8">
        <v>2233</v>
      </c>
      <c r="AG22" s="8">
        <v>3944</v>
      </c>
      <c r="AH22" s="8">
        <v>2629</v>
      </c>
      <c r="AI22" s="8">
        <v>2751</v>
      </c>
      <c r="AJ22" s="8">
        <v>2450</v>
      </c>
      <c r="AK22" s="8">
        <v>2314</v>
      </c>
      <c r="AL22" s="8">
        <v>1983</v>
      </c>
      <c r="AM22" s="8">
        <v>997</v>
      </c>
      <c r="AN22" s="8">
        <v>1294</v>
      </c>
      <c r="AO22" s="8">
        <v>1870</v>
      </c>
      <c r="AP22" s="8">
        <v>1911</v>
      </c>
      <c r="AQ22" s="8">
        <v>2026</v>
      </c>
      <c r="AR22" s="8">
        <v>2368</v>
      </c>
      <c r="AS22" s="8">
        <v>2806</v>
      </c>
      <c r="AT22" s="8">
        <v>2297</v>
      </c>
      <c r="AU22" s="8">
        <v>2620</v>
      </c>
      <c r="AV22" s="8">
        <v>2150</v>
      </c>
      <c r="AW22" s="8">
        <v>2042</v>
      </c>
      <c r="AX22" s="8">
        <v>2095</v>
      </c>
      <c r="AY22" s="8">
        <f t="shared" si="22"/>
        <v>-173</v>
      </c>
      <c r="AZ22" s="8">
        <f t="shared" si="23"/>
        <v>167</v>
      </c>
      <c r="BA22" s="8">
        <f t="shared" si="24"/>
        <v>374</v>
      </c>
      <c r="BB22" s="8">
        <f t="shared" si="25"/>
        <v>243</v>
      </c>
      <c r="BC22" s="8">
        <f t="shared" si="26"/>
        <v>-240</v>
      </c>
      <c r="BD22" s="8">
        <f t="shared" si="27"/>
        <v>135</v>
      </c>
      <c r="BE22" s="8">
        <f t="shared" si="28"/>
        <v>-1138</v>
      </c>
      <c r="BF22" s="8">
        <f t="shared" si="29"/>
        <v>-332</v>
      </c>
      <c r="BG22" s="8">
        <f t="shared" si="30"/>
        <v>-131</v>
      </c>
      <c r="BH22" s="8">
        <f t="shared" si="31"/>
        <v>-300</v>
      </c>
      <c r="BI22" s="8">
        <f t="shared" si="32"/>
        <v>-272</v>
      </c>
      <c r="BJ22" s="8">
        <f t="shared" si="33"/>
        <v>112</v>
      </c>
      <c r="BK22" s="9">
        <f t="shared" si="34"/>
        <v>-0.14786324786324787</v>
      </c>
      <c r="BL22" s="9">
        <f t="shared" si="35"/>
        <v>0.14818101153504881</v>
      </c>
      <c r="BM22" s="9">
        <f t="shared" si="36"/>
        <v>0.25</v>
      </c>
      <c r="BN22" s="9">
        <f t="shared" si="37"/>
        <v>0.14568345323741008</v>
      </c>
      <c r="BO22" s="9">
        <f t="shared" si="38"/>
        <v>-0.1059135039717564</v>
      </c>
      <c r="BP22" s="9">
        <f t="shared" si="39"/>
        <v>6.045678459471563E-2</v>
      </c>
      <c r="BQ22" s="9">
        <f t="shared" si="40"/>
        <v>-0.28853955375253548</v>
      </c>
      <c r="BR22" s="9">
        <f t="shared" si="41"/>
        <v>-0.12628375808292125</v>
      </c>
      <c r="BS22" s="9">
        <f t="shared" si="42"/>
        <v>-4.7619047619047616E-2</v>
      </c>
      <c r="BT22" s="9">
        <f t="shared" si="43"/>
        <v>-0.12244897959183673</v>
      </c>
      <c r="BU22" s="9">
        <f t="shared" si="44"/>
        <v>-0.11754537597234227</v>
      </c>
      <c r="BV22" s="9">
        <f t="shared" si="45"/>
        <v>5.6480080685829548E-2</v>
      </c>
    </row>
    <row r="23" spans="1:74" s="4" customFormat="1" x14ac:dyDescent="0.35">
      <c r="A23" s="23" t="s">
        <v>50</v>
      </c>
      <c r="B23" s="23" t="s">
        <v>17</v>
      </c>
      <c r="C23" s="8">
        <v>419</v>
      </c>
      <c r="D23" s="8">
        <v>336</v>
      </c>
      <c r="E23" s="8">
        <v>555</v>
      </c>
      <c r="F23" s="8">
        <v>757</v>
      </c>
      <c r="G23" s="8">
        <v>1354</v>
      </c>
      <c r="H23" s="8">
        <v>2182</v>
      </c>
      <c r="I23" s="8">
        <v>3364</v>
      </c>
      <c r="J23" s="8">
        <v>2782</v>
      </c>
      <c r="K23" s="8">
        <v>1259</v>
      </c>
      <c r="L23" s="8">
        <v>984</v>
      </c>
      <c r="M23" s="8">
        <v>660</v>
      </c>
      <c r="N23" s="8">
        <v>638</v>
      </c>
      <c r="O23" s="8">
        <v>474</v>
      </c>
      <c r="P23" s="8">
        <v>530</v>
      </c>
      <c r="Q23" s="8">
        <v>809</v>
      </c>
      <c r="R23" s="8">
        <v>800</v>
      </c>
      <c r="S23" s="8">
        <v>950</v>
      </c>
      <c r="T23" s="8">
        <v>1170</v>
      </c>
      <c r="U23" s="8">
        <v>2209</v>
      </c>
      <c r="V23" s="8">
        <v>1818</v>
      </c>
      <c r="W23" s="8">
        <v>1094</v>
      </c>
      <c r="X23" s="8">
        <v>886</v>
      </c>
      <c r="Y23" s="8">
        <v>782</v>
      </c>
      <c r="Z23" s="8">
        <v>1014</v>
      </c>
      <c r="AA23" s="8">
        <v>557</v>
      </c>
      <c r="AB23" s="8">
        <v>558</v>
      </c>
      <c r="AC23" s="8">
        <v>782</v>
      </c>
      <c r="AD23" s="8">
        <v>862</v>
      </c>
      <c r="AE23" s="8">
        <v>1196</v>
      </c>
      <c r="AF23" s="8">
        <v>2021</v>
      </c>
      <c r="AG23" s="8">
        <v>3024</v>
      </c>
      <c r="AH23" s="8">
        <v>2467</v>
      </c>
      <c r="AI23" s="8">
        <v>1454</v>
      </c>
      <c r="AJ23" s="8">
        <v>1119</v>
      </c>
      <c r="AK23" s="8">
        <v>690</v>
      </c>
      <c r="AL23" s="8">
        <v>911</v>
      </c>
      <c r="AM23" s="8">
        <v>499</v>
      </c>
      <c r="AN23" s="8">
        <v>614</v>
      </c>
      <c r="AO23" s="8">
        <v>521</v>
      </c>
      <c r="AP23" s="8">
        <v>892</v>
      </c>
      <c r="AQ23" s="8">
        <v>1402</v>
      </c>
      <c r="AR23" s="8">
        <v>2104</v>
      </c>
      <c r="AS23" s="8">
        <v>3721</v>
      </c>
      <c r="AT23" s="8">
        <v>3010</v>
      </c>
      <c r="AU23" s="8">
        <v>1859</v>
      </c>
      <c r="AV23" s="8">
        <v>1038</v>
      </c>
      <c r="AW23" s="8">
        <v>721</v>
      </c>
      <c r="AX23" s="8">
        <v>1142</v>
      </c>
      <c r="AY23" s="8">
        <f t="shared" si="22"/>
        <v>-58</v>
      </c>
      <c r="AZ23" s="8">
        <f t="shared" si="23"/>
        <v>56</v>
      </c>
      <c r="BA23" s="8">
        <f t="shared" si="24"/>
        <v>-261</v>
      </c>
      <c r="BB23" s="8">
        <f t="shared" si="25"/>
        <v>30</v>
      </c>
      <c r="BC23" s="8">
        <f t="shared" si="26"/>
        <v>206</v>
      </c>
      <c r="BD23" s="8">
        <f t="shared" si="27"/>
        <v>83</v>
      </c>
      <c r="BE23" s="8">
        <f t="shared" si="28"/>
        <v>697</v>
      </c>
      <c r="BF23" s="8">
        <f t="shared" si="29"/>
        <v>543</v>
      </c>
      <c r="BG23" s="8">
        <f t="shared" si="30"/>
        <v>405</v>
      </c>
      <c r="BH23" s="8">
        <f t="shared" si="31"/>
        <v>-81</v>
      </c>
      <c r="BI23" s="8">
        <f t="shared" si="32"/>
        <v>31</v>
      </c>
      <c r="BJ23" s="8">
        <f t="shared" si="33"/>
        <v>231</v>
      </c>
      <c r="BK23" s="9">
        <f t="shared" si="34"/>
        <v>-0.10412926391382406</v>
      </c>
      <c r="BL23" s="9">
        <f t="shared" si="35"/>
        <v>0.1003584229390681</v>
      </c>
      <c r="BM23" s="9">
        <f t="shared" si="36"/>
        <v>-0.3337595907928389</v>
      </c>
      <c r="BN23" s="9">
        <f t="shared" si="37"/>
        <v>3.4802784222737818E-2</v>
      </c>
      <c r="BO23" s="9">
        <f t="shared" si="38"/>
        <v>0.17224080267558528</v>
      </c>
      <c r="BP23" s="9">
        <f t="shared" si="39"/>
        <v>4.1068777832756059E-2</v>
      </c>
      <c r="BQ23" s="9">
        <f t="shared" si="40"/>
        <v>0.23048941798941799</v>
      </c>
      <c r="BR23" s="9">
        <f t="shared" si="41"/>
        <v>0.22010539116335631</v>
      </c>
      <c r="BS23" s="9">
        <f t="shared" si="42"/>
        <v>0.27854195323246217</v>
      </c>
      <c r="BT23" s="9">
        <f t="shared" si="43"/>
        <v>-7.2386058981233251E-2</v>
      </c>
      <c r="BU23" s="9">
        <f t="shared" si="44"/>
        <v>4.4927536231884058E-2</v>
      </c>
      <c r="BV23" s="9">
        <f t="shared" si="45"/>
        <v>0.25356750823271129</v>
      </c>
    </row>
    <row r="24" spans="1:74" s="4" customFormat="1" x14ac:dyDescent="0.35">
      <c r="A24" s="23" t="s">
        <v>51</v>
      </c>
      <c r="B24" s="23" t="s">
        <v>22</v>
      </c>
      <c r="C24" s="8">
        <v>34924</v>
      </c>
      <c r="D24" s="8">
        <v>12932</v>
      </c>
      <c r="E24" s="8">
        <v>19969</v>
      </c>
      <c r="F24" s="8">
        <v>16886</v>
      </c>
      <c r="G24" s="8">
        <v>24552</v>
      </c>
      <c r="H24" s="8">
        <v>16971</v>
      </c>
      <c r="I24" s="8">
        <v>22026</v>
      </c>
      <c r="J24" s="8">
        <v>26306</v>
      </c>
      <c r="K24" s="8">
        <v>16649</v>
      </c>
      <c r="L24" s="8">
        <v>19025</v>
      </c>
      <c r="M24" s="8">
        <v>22148</v>
      </c>
      <c r="N24" s="8">
        <v>27648</v>
      </c>
      <c r="O24" s="8">
        <v>1798</v>
      </c>
      <c r="P24" s="8">
        <v>1314</v>
      </c>
      <c r="Q24" s="8">
        <v>1302</v>
      </c>
      <c r="R24" s="8">
        <v>1364</v>
      </c>
      <c r="S24" s="8">
        <v>1406</v>
      </c>
      <c r="T24" s="8">
        <v>1523</v>
      </c>
      <c r="U24" s="8">
        <v>1952</v>
      </c>
      <c r="V24" s="8">
        <v>1870</v>
      </c>
      <c r="W24" s="8">
        <v>1438</v>
      </c>
      <c r="X24" s="8">
        <v>1435</v>
      </c>
      <c r="Y24" s="8">
        <v>1645</v>
      </c>
      <c r="Z24" s="8">
        <v>2548</v>
      </c>
      <c r="AA24" s="8">
        <v>1971</v>
      </c>
      <c r="AB24" s="8">
        <v>1580</v>
      </c>
      <c r="AC24" s="8">
        <v>1844</v>
      </c>
      <c r="AD24" s="8">
        <v>1693</v>
      </c>
      <c r="AE24" s="8">
        <v>2090</v>
      </c>
      <c r="AF24" s="8">
        <v>2462</v>
      </c>
      <c r="AG24" s="8">
        <v>2758</v>
      </c>
      <c r="AH24" s="8">
        <v>2769</v>
      </c>
      <c r="AI24" s="8">
        <v>2183</v>
      </c>
      <c r="AJ24" s="8">
        <v>1808</v>
      </c>
      <c r="AK24" s="8">
        <v>1470</v>
      </c>
      <c r="AL24" s="8">
        <v>1842</v>
      </c>
      <c r="AM24" s="8">
        <v>1546</v>
      </c>
      <c r="AN24" s="8">
        <v>1215</v>
      </c>
      <c r="AO24" s="8">
        <v>1342</v>
      </c>
      <c r="AP24" s="8">
        <v>1331</v>
      </c>
      <c r="AQ24" s="8">
        <v>1227</v>
      </c>
      <c r="AR24" s="8">
        <v>1412</v>
      </c>
      <c r="AS24" s="8">
        <v>1547</v>
      </c>
      <c r="AT24" s="8">
        <v>1817</v>
      </c>
      <c r="AU24" s="8">
        <v>1444</v>
      </c>
      <c r="AV24" s="8">
        <v>1381</v>
      </c>
      <c r="AW24" s="8">
        <v>950</v>
      </c>
      <c r="AX24" s="8">
        <v>1430</v>
      </c>
      <c r="AY24" s="8">
        <f t="shared" si="22"/>
        <v>-425</v>
      </c>
      <c r="AZ24" s="8">
        <f t="shared" si="23"/>
        <v>-365</v>
      </c>
      <c r="BA24" s="8">
        <f t="shared" si="24"/>
        <v>-502</v>
      </c>
      <c r="BB24" s="8">
        <f t="shared" si="25"/>
        <v>-362</v>
      </c>
      <c r="BC24" s="8">
        <f t="shared" si="26"/>
        <v>-863</v>
      </c>
      <c r="BD24" s="8">
        <f t="shared" si="27"/>
        <v>-1050</v>
      </c>
      <c r="BE24" s="8">
        <f t="shared" si="28"/>
        <v>-1211</v>
      </c>
      <c r="BF24" s="8">
        <f t="shared" si="29"/>
        <v>-952</v>
      </c>
      <c r="BG24" s="8">
        <f t="shared" si="30"/>
        <v>-739</v>
      </c>
      <c r="BH24" s="8">
        <f t="shared" si="31"/>
        <v>-427</v>
      </c>
      <c r="BI24" s="8">
        <f t="shared" si="32"/>
        <v>-520</v>
      </c>
      <c r="BJ24" s="8">
        <f t="shared" si="33"/>
        <v>-412</v>
      </c>
      <c r="BK24" s="9">
        <f t="shared" si="34"/>
        <v>-0.21562658548959918</v>
      </c>
      <c r="BL24" s="9">
        <f t="shared" si="35"/>
        <v>-0.23101265822784811</v>
      </c>
      <c r="BM24" s="9">
        <f t="shared" si="36"/>
        <v>-0.27223427331887201</v>
      </c>
      <c r="BN24" s="9">
        <f t="shared" si="37"/>
        <v>-0.21382161842882458</v>
      </c>
      <c r="BO24" s="9">
        <f t="shared" si="38"/>
        <v>-0.41291866028708135</v>
      </c>
      <c r="BP24" s="9">
        <f t="shared" si="39"/>
        <v>-0.42648253452477658</v>
      </c>
      <c r="BQ24" s="9">
        <f t="shared" si="40"/>
        <v>-0.43908629441624364</v>
      </c>
      <c r="BR24" s="9">
        <f t="shared" si="41"/>
        <v>-0.34380642831347058</v>
      </c>
      <c r="BS24" s="9">
        <f t="shared" si="42"/>
        <v>-0.33852496564360973</v>
      </c>
      <c r="BT24" s="9">
        <f t="shared" si="43"/>
        <v>-0.23617256637168141</v>
      </c>
      <c r="BU24" s="9">
        <f t="shared" si="44"/>
        <v>-0.35374149659863946</v>
      </c>
      <c r="BV24" s="9">
        <f t="shared" si="45"/>
        <v>-0.22366992399565688</v>
      </c>
    </row>
    <row r="25" spans="1:74" s="4" customFormat="1" x14ac:dyDescent="0.35">
      <c r="A25" s="23" t="s">
        <v>52</v>
      </c>
      <c r="B25" s="23" t="s">
        <v>6</v>
      </c>
      <c r="C25" s="8">
        <v>579</v>
      </c>
      <c r="D25" s="8">
        <v>525</v>
      </c>
      <c r="E25" s="8">
        <v>658</v>
      </c>
      <c r="F25" s="8">
        <v>866</v>
      </c>
      <c r="G25" s="8">
        <v>1143</v>
      </c>
      <c r="H25" s="8">
        <v>1589</v>
      </c>
      <c r="I25" s="8">
        <v>2202</v>
      </c>
      <c r="J25" s="8">
        <v>1748</v>
      </c>
      <c r="K25" s="8">
        <v>1467</v>
      </c>
      <c r="L25" s="8">
        <v>908</v>
      </c>
      <c r="M25" s="8">
        <v>942</v>
      </c>
      <c r="N25" s="8">
        <v>729</v>
      </c>
      <c r="O25" s="8">
        <v>543</v>
      </c>
      <c r="P25" s="8">
        <v>613</v>
      </c>
      <c r="Q25" s="8">
        <v>622</v>
      </c>
      <c r="R25" s="8">
        <v>720</v>
      </c>
      <c r="S25" s="8">
        <v>927</v>
      </c>
      <c r="T25" s="8">
        <v>1330</v>
      </c>
      <c r="U25" s="8">
        <v>1385</v>
      </c>
      <c r="V25" s="8">
        <v>1398</v>
      </c>
      <c r="W25" s="8">
        <v>1111</v>
      </c>
      <c r="X25" s="8">
        <v>731</v>
      </c>
      <c r="Y25" s="8">
        <v>802</v>
      </c>
      <c r="Z25" s="8">
        <v>895</v>
      </c>
      <c r="AA25" s="8">
        <v>573</v>
      </c>
      <c r="AB25" s="8">
        <v>539</v>
      </c>
      <c r="AC25" s="8">
        <v>664</v>
      </c>
      <c r="AD25" s="8">
        <v>1106</v>
      </c>
      <c r="AE25" s="8">
        <v>1495</v>
      </c>
      <c r="AF25" s="8">
        <v>1426</v>
      </c>
      <c r="AG25" s="8">
        <v>1730</v>
      </c>
      <c r="AH25" s="8">
        <v>1761</v>
      </c>
      <c r="AI25" s="8">
        <v>1261</v>
      </c>
      <c r="AJ25" s="8">
        <v>872</v>
      </c>
      <c r="AK25" s="8">
        <v>811</v>
      </c>
      <c r="AL25" s="8">
        <v>838</v>
      </c>
      <c r="AM25" s="8">
        <v>1322</v>
      </c>
      <c r="AN25" s="8">
        <v>1185</v>
      </c>
      <c r="AO25" s="8">
        <v>1274</v>
      </c>
      <c r="AP25" s="8">
        <v>996</v>
      </c>
      <c r="AQ25" s="8">
        <v>1457</v>
      </c>
      <c r="AR25" s="8">
        <v>1241</v>
      </c>
      <c r="AS25" s="8">
        <v>2203</v>
      </c>
      <c r="AT25" s="8">
        <v>2112</v>
      </c>
      <c r="AU25" s="8">
        <v>1310</v>
      </c>
      <c r="AV25" s="8">
        <v>1009</v>
      </c>
      <c r="AW25" s="8">
        <v>963</v>
      </c>
      <c r="AX25" s="8">
        <v>879</v>
      </c>
      <c r="AY25" s="8">
        <f t="shared" si="22"/>
        <v>749</v>
      </c>
      <c r="AZ25" s="8">
        <f t="shared" si="23"/>
        <v>646</v>
      </c>
      <c r="BA25" s="8">
        <f t="shared" si="24"/>
        <v>610</v>
      </c>
      <c r="BB25" s="8">
        <f t="shared" si="25"/>
        <v>-110</v>
      </c>
      <c r="BC25" s="8">
        <f t="shared" si="26"/>
        <v>-38</v>
      </c>
      <c r="BD25" s="8">
        <f t="shared" si="27"/>
        <v>-185</v>
      </c>
      <c r="BE25" s="8">
        <f t="shared" si="28"/>
        <v>473</v>
      </c>
      <c r="BF25" s="8">
        <f t="shared" si="29"/>
        <v>351</v>
      </c>
      <c r="BG25" s="8">
        <f t="shared" si="30"/>
        <v>49</v>
      </c>
      <c r="BH25" s="8">
        <f t="shared" si="31"/>
        <v>137</v>
      </c>
      <c r="BI25" s="8">
        <f t="shared" si="32"/>
        <v>152</v>
      </c>
      <c r="BJ25" s="8">
        <f t="shared" si="33"/>
        <v>41</v>
      </c>
      <c r="BK25" s="9">
        <f t="shared" si="34"/>
        <v>1.3071553228621291</v>
      </c>
      <c r="BL25" s="9">
        <f t="shared" si="35"/>
        <v>1.1985157699443414</v>
      </c>
      <c r="BM25" s="9">
        <f t="shared" si="36"/>
        <v>0.91867469879518071</v>
      </c>
      <c r="BN25" s="9">
        <f t="shared" si="37"/>
        <v>-9.9457504520795659E-2</v>
      </c>
      <c r="BO25" s="9">
        <f t="shared" si="38"/>
        <v>-2.5418060200668897E-2</v>
      </c>
      <c r="BP25" s="9">
        <f t="shared" si="39"/>
        <v>-0.1297335203366059</v>
      </c>
      <c r="BQ25" s="9">
        <f t="shared" si="40"/>
        <v>0.27341040462427746</v>
      </c>
      <c r="BR25" s="9">
        <f t="shared" si="41"/>
        <v>0.19931856899488926</v>
      </c>
      <c r="BS25" s="9">
        <f t="shared" si="42"/>
        <v>3.8858049167327519E-2</v>
      </c>
      <c r="BT25" s="9">
        <f t="shared" si="43"/>
        <v>0.15711009174311927</v>
      </c>
      <c r="BU25" s="9">
        <f t="shared" si="44"/>
        <v>0.18742293464858201</v>
      </c>
      <c r="BV25" s="9">
        <f t="shared" si="45"/>
        <v>4.8926014319809072E-2</v>
      </c>
    </row>
    <row r="26" spans="1:74" s="4" customFormat="1" x14ac:dyDescent="0.35">
      <c r="A26" s="23" t="s">
        <v>53</v>
      </c>
      <c r="B26" s="23" t="s">
        <v>20</v>
      </c>
      <c r="C26" s="8">
        <v>753</v>
      </c>
      <c r="D26" s="8">
        <v>740</v>
      </c>
      <c r="E26" s="8">
        <v>1035</v>
      </c>
      <c r="F26" s="8">
        <v>1378</v>
      </c>
      <c r="G26" s="8">
        <v>2136</v>
      </c>
      <c r="H26" s="8">
        <v>3504</v>
      </c>
      <c r="I26" s="8">
        <v>2458</v>
      </c>
      <c r="J26" s="8">
        <v>2437</v>
      </c>
      <c r="K26" s="8">
        <v>2418</v>
      </c>
      <c r="L26" s="8">
        <v>1417</v>
      </c>
      <c r="M26" s="8">
        <v>1148</v>
      </c>
      <c r="N26" s="8">
        <v>846</v>
      </c>
      <c r="O26" s="8">
        <v>805</v>
      </c>
      <c r="P26" s="8">
        <v>906</v>
      </c>
      <c r="Q26" s="8">
        <v>927</v>
      </c>
      <c r="R26" s="8">
        <v>813</v>
      </c>
      <c r="S26" s="8">
        <v>942</v>
      </c>
      <c r="T26" s="8">
        <v>1170</v>
      </c>
      <c r="U26" s="8">
        <v>1698</v>
      </c>
      <c r="V26" s="8">
        <v>1844</v>
      </c>
      <c r="W26" s="8">
        <v>1138</v>
      </c>
      <c r="X26" s="8">
        <v>891</v>
      </c>
      <c r="Y26" s="8">
        <v>869</v>
      </c>
      <c r="Z26" s="8">
        <v>789</v>
      </c>
      <c r="AA26" s="8">
        <v>638</v>
      </c>
      <c r="AB26" s="8">
        <v>595</v>
      </c>
      <c r="AC26" s="8">
        <v>740</v>
      </c>
      <c r="AD26" s="8">
        <v>1384</v>
      </c>
      <c r="AE26" s="8">
        <v>1632</v>
      </c>
      <c r="AF26" s="8">
        <v>1493</v>
      </c>
      <c r="AG26" s="8">
        <v>2345</v>
      </c>
      <c r="AH26" s="8">
        <v>1958</v>
      </c>
      <c r="AI26" s="8">
        <v>2043</v>
      </c>
      <c r="AJ26" s="8">
        <v>1829</v>
      </c>
      <c r="AK26" s="8">
        <v>1121</v>
      </c>
      <c r="AL26" s="8">
        <v>1046</v>
      </c>
      <c r="AM26" s="8">
        <v>836</v>
      </c>
      <c r="AN26" s="8">
        <v>1063</v>
      </c>
      <c r="AO26" s="8">
        <v>752</v>
      </c>
      <c r="AP26" s="8">
        <v>1106</v>
      </c>
      <c r="AQ26" s="8">
        <v>1163</v>
      </c>
      <c r="AR26" s="8">
        <v>1166</v>
      </c>
      <c r="AS26" s="8">
        <v>1721</v>
      </c>
      <c r="AT26" s="8">
        <v>1396</v>
      </c>
      <c r="AU26" s="8">
        <v>1503</v>
      </c>
      <c r="AV26" s="8">
        <v>1104</v>
      </c>
      <c r="AW26" s="8">
        <v>1007</v>
      </c>
      <c r="AX26" s="8">
        <v>1048</v>
      </c>
      <c r="AY26" s="8">
        <f t="shared" si="22"/>
        <v>198</v>
      </c>
      <c r="AZ26" s="8">
        <f t="shared" si="23"/>
        <v>468</v>
      </c>
      <c r="BA26" s="8">
        <f t="shared" si="24"/>
        <v>12</v>
      </c>
      <c r="BB26" s="8">
        <f t="shared" si="25"/>
        <v>-278</v>
      </c>
      <c r="BC26" s="8">
        <f t="shared" si="26"/>
        <v>-469</v>
      </c>
      <c r="BD26" s="8">
        <f t="shared" si="27"/>
        <v>-327</v>
      </c>
      <c r="BE26" s="8">
        <f t="shared" si="28"/>
        <v>-624</v>
      </c>
      <c r="BF26" s="8">
        <f t="shared" si="29"/>
        <v>-562</v>
      </c>
      <c r="BG26" s="8">
        <f t="shared" si="30"/>
        <v>-540</v>
      </c>
      <c r="BH26" s="8">
        <f t="shared" si="31"/>
        <v>-725</v>
      </c>
      <c r="BI26" s="8">
        <f t="shared" si="32"/>
        <v>-114</v>
      </c>
      <c r="BJ26" s="8">
        <f t="shared" si="33"/>
        <v>2</v>
      </c>
      <c r="BK26" s="9">
        <f t="shared" si="34"/>
        <v>0.31034482758620691</v>
      </c>
      <c r="BL26" s="9">
        <f t="shared" si="35"/>
        <v>0.78655462184873948</v>
      </c>
      <c r="BM26" s="9">
        <f t="shared" si="36"/>
        <v>1.6216216216216217E-2</v>
      </c>
      <c r="BN26" s="9">
        <f t="shared" si="37"/>
        <v>-0.20086705202312138</v>
      </c>
      <c r="BO26" s="9">
        <f t="shared" si="38"/>
        <v>-0.28737745098039214</v>
      </c>
      <c r="BP26" s="9">
        <f t="shared" si="39"/>
        <v>-0.21902210314802412</v>
      </c>
      <c r="BQ26" s="9">
        <f t="shared" si="40"/>
        <v>-0.26609808102345417</v>
      </c>
      <c r="BR26" s="9">
        <f t="shared" si="41"/>
        <v>-0.28702757916241062</v>
      </c>
      <c r="BS26" s="9">
        <f t="shared" si="42"/>
        <v>-0.26431718061674009</v>
      </c>
      <c r="BT26" s="9">
        <f t="shared" si="43"/>
        <v>-0.39639147074904318</v>
      </c>
      <c r="BU26" s="9">
        <f t="shared" si="44"/>
        <v>-0.10169491525423729</v>
      </c>
      <c r="BV26" s="9">
        <f t="shared" si="45"/>
        <v>1.9120458891013384E-3</v>
      </c>
    </row>
    <row r="27" spans="1:74" s="4" customFormat="1" x14ac:dyDescent="0.35">
      <c r="A27" s="22" t="s">
        <v>5</v>
      </c>
      <c r="B27" s="23" t="s">
        <v>5</v>
      </c>
      <c r="C27" s="8">
        <v>395</v>
      </c>
      <c r="D27" s="8">
        <v>353</v>
      </c>
      <c r="E27" s="8">
        <v>438</v>
      </c>
      <c r="F27" s="8">
        <v>744</v>
      </c>
      <c r="G27" s="8">
        <v>947</v>
      </c>
      <c r="H27" s="8">
        <v>1852</v>
      </c>
      <c r="I27" s="8">
        <v>2210</v>
      </c>
      <c r="J27" s="8">
        <v>1961</v>
      </c>
      <c r="K27" s="8">
        <v>1067</v>
      </c>
      <c r="L27" s="8">
        <v>672</v>
      </c>
      <c r="M27" s="8">
        <v>477</v>
      </c>
      <c r="N27" s="8">
        <v>432</v>
      </c>
      <c r="O27" s="8">
        <v>524</v>
      </c>
      <c r="P27" s="8">
        <v>456</v>
      </c>
      <c r="Q27" s="8">
        <v>434</v>
      </c>
      <c r="R27" s="8">
        <v>676</v>
      </c>
      <c r="S27" s="8">
        <v>869</v>
      </c>
      <c r="T27" s="8">
        <v>972</v>
      </c>
      <c r="U27" s="8">
        <v>1423</v>
      </c>
      <c r="V27" s="8">
        <v>1324</v>
      </c>
      <c r="W27" s="8">
        <v>903</v>
      </c>
      <c r="X27" s="8">
        <v>636</v>
      </c>
      <c r="Y27" s="8">
        <v>990</v>
      </c>
      <c r="Z27" s="8">
        <v>532</v>
      </c>
      <c r="AA27" s="8">
        <v>411</v>
      </c>
      <c r="AB27" s="8">
        <v>501</v>
      </c>
      <c r="AC27" s="8">
        <v>456</v>
      </c>
      <c r="AD27" s="8">
        <v>699</v>
      </c>
      <c r="AE27" s="8">
        <v>985</v>
      </c>
      <c r="AF27" s="8">
        <v>1459</v>
      </c>
      <c r="AG27" s="8">
        <v>2137</v>
      </c>
      <c r="AH27" s="8">
        <v>2426</v>
      </c>
      <c r="AI27" s="8">
        <v>1319</v>
      </c>
      <c r="AJ27" s="8">
        <v>666</v>
      </c>
      <c r="AK27" s="8">
        <v>669</v>
      </c>
      <c r="AL27" s="8">
        <v>756</v>
      </c>
      <c r="AM27" s="8">
        <v>425</v>
      </c>
      <c r="AN27" s="8">
        <v>592</v>
      </c>
      <c r="AO27" s="8">
        <v>411</v>
      </c>
      <c r="AP27" s="8">
        <v>700</v>
      </c>
      <c r="AQ27" s="8">
        <v>1116</v>
      </c>
      <c r="AR27" s="8">
        <v>1950</v>
      </c>
      <c r="AS27" s="8">
        <v>1925</v>
      </c>
      <c r="AT27" s="8">
        <v>2397</v>
      </c>
      <c r="AU27" s="8">
        <v>1211</v>
      </c>
      <c r="AV27" s="8">
        <v>882</v>
      </c>
      <c r="AW27" s="8">
        <v>521</v>
      </c>
      <c r="AX27" s="8">
        <v>650</v>
      </c>
      <c r="AY27" s="8">
        <f t="shared" si="22"/>
        <v>14</v>
      </c>
      <c r="AZ27" s="8">
        <f t="shared" si="23"/>
        <v>91</v>
      </c>
      <c r="BA27" s="8">
        <f t="shared" si="24"/>
        <v>-45</v>
      </c>
      <c r="BB27" s="8">
        <f t="shared" si="25"/>
        <v>1</v>
      </c>
      <c r="BC27" s="8">
        <f t="shared" si="26"/>
        <v>131</v>
      </c>
      <c r="BD27" s="8">
        <f t="shared" si="27"/>
        <v>491</v>
      </c>
      <c r="BE27" s="8">
        <f t="shared" si="28"/>
        <v>-212</v>
      </c>
      <c r="BF27" s="8">
        <f t="shared" si="29"/>
        <v>-29</v>
      </c>
      <c r="BG27" s="8">
        <f t="shared" si="30"/>
        <v>-108</v>
      </c>
      <c r="BH27" s="8">
        <f t="shared" si="31"/>
        <v>216</v>
      </c>
      <c r="BI27" s="8">
        <f t="shared" si="32"/>
        <v>-148</v>
      </c>
      <c r="BJ27" s="8">
        <f t="shared" si="33"/>
        <v>-106</v>
      </c>
      <c r="BK27" s="9">
        <f t="shared" si="34"/>
        <v>3.4063260340632603E-2</v>
      </c>
      <c r="BL27" s="9">
        <f t="shared" si="35"/>
        <v>0.18163672654690619</v>
      </c>
      <c r="BM27" s="9">
        <f t="shared" si="36"/>
        <v>-9.8684210526315791E-2</v>
      </c>
      <c r="BN27" s="9">
        <f t="shared" si="37"/>
        <v>1.4306151645207439E-3</v>
      </c>
      <c r="BO27" s="9">
        <f t="shared" si="38"/>
        <v>0.13299492385786801</v>
      </c>
      <c r="BP27" s="9">
        <f t="shared" si="39"/>
        <v>0.33653187114461958</v>
      </c>
      <c r="BQ27" s="9">
        <f t="shared" si="40"/>
        <v>-9.9204492278895648E-2</v>
      </c>
      <c r="BR27" s="9">
        <f t="shared" si="41"/>
        <v>-1.1953833470733718E-2</v>
      </c>
      <c r="BS27" s="9">
        <f t="shared" si="42"/>
        <v>-8.1880212282031836E-2</v>
      </c>
      <c r="BT27" s="9">
        <f t="shared" si="43"/>
        <v>0.32432432432432434</v>
      </c>
      <c r="BU27" s="9">
        <f t="shared" si="44"/>
        <v>-0.22122571001494767</v>
      </c>
      <c r="BV27" s="9">
        <f t="shared" si="45"/>
        <v>-0.1402116402116402</v>
      </c>
    </row>
    <row r="28" spans="1:74" s="4" customFormat="1" x14ac:dyDescent="0.35">
      <c r="A28" s="23" t="s">
        <v>54</v>
      </c>
      <c r="B28" s="23" t="s">
        <v>24</v>
      </c>
      <c r="C28" s="8">
        <v>1424</v>
      </c>
      <c r="D28" s="8">
        <v>904</v>
      </c>
      <c r="E28" s="8">
        <v>1260</v>
      </c>
      <c r="F28" s="8">
        <v>2413</v>
      </c>
      <c r="G28" s="8">
        <v>3932</v>
      </c>
      <c r="H28" s="8">
        <v>3839</v>
      </c>
      <c r="I28" s="8">
        <v>3026</v>
      </c>
      <c r="J28" s="8">
        <v>3306</v>
      </c>
      <c r="K28" s="8">
        <v>3403</v>
      </c>
      <c r="L28" s="8">
        <v>2153</v>
      </c>
      <c r="M28" s="8">
        <v>2803</v>
      </c>
      <c r="N28" s="8">
        <v>1793</v>
      </c>
      <c r="O28" s="8">
        <v>173</v>
      </c>
      <c r="P28" s="8">
        <v>176</v>
      </c>
      <c r="Q28" s="8">
        <v>309</v>
      </c>
      <c r="R28" s="8">
        <v>493</v>
      </c>
      <c r="S28" s="8">
        <v>535</v>
      </c>
      <c r="T28" s="8">
        <v>588</v>
      </c>
      <c r="U28" s="8">
        <v>717</v>
      </c>
      <c r="V28" s="8">
        <v>871</v>
      </c>
      <c r="W28" s="8">
        <v>645</v>
      </c>
      <c r="X28" s="8">
        <v>658</v>
      </c>
      <c r="Y28" s="8">
        <v>384</v>
      </c>
      <c r="Z28" s="8">
        <v>413</v>
      </c>
      <c r="AA28" s="8">
        <v>367</v>
      </c>
      <c r="AB28" s="8">
        <v>423</v>
      </c>
      <c r="AC28" s="8">
        <v>423</v>
      </c>
      <c r="AD28" s="8">
        <v>349</v>
      </c>
      <c r="AE28" s="8">
        <v>846</v>
      </c>
      <c r="AF28" s="8">
        <v>1058</v>
      </c>
      <c r="AG28" s="8">
        <v>1046</v>
      </c>
      <c r="AH28" s="8">
        <v>1452</v>
      </c>
      <c r="AI28" s="8">
        <v>1118</v>
      </c>
      <c r="AJ28" s="8">
        <v>747</v>
      </c>
      <c r="AK28" s="8">
        <v>564</v>
      </c>
      <c r="AL28" s="8">
        <v>709</v>
      </c>
      <c r="AM28" s="8">
        <v>444</v>
      </c>
      <c r="AN28" s="8">
        <v>458</v>
      </c>
      <c r="AO28" s="8">
        <v>523</v>
      </c>
      <c r="AP28" s="8">
        <v>753</v>
      </c>
      <c r="AQ28" s="8">
        <v>1276</v>
      </c>
      <c r="AR28" s="8">
        <v>1329</v>
      </c>
      <c r="AS28" s="8">
        <v>1916</v>
      </c>
      <c r="AT28" s="8">
        <v>1940</v>
      </c>
      <c r="AU28" s="8">
        <v>1388</v>
      </c>
      <c r="AV28" s="8">
        <v>1058</v>
      </c>
      <c r="AW28" s="8">
        <v>657</v>
      </c>
      <c r="AX28" s="8">
        <v>844</v>
      </c>
      <c r="AY28" s="8">
        <f t="shared" si="22"/>
        <v>77</v>
      </c>
      <c r="AZ28" s="8">
        <f t="shared" si="23"/>
        <v>35</v>
      </c>
      <c r="BA28" s="8">
        <f t="shared" si="24"/>
        <v>100</v>
      </c>
      <c r="BB28" s="8">
        <f t="shared" si="25"/>
        <v>404</v>
      </c>
      <c r="BC28" s="8">
        <f t="shared" si="26"/>
        <v>430</v>
      </c>
      <c r="BD28" s="8">
        <f t="shared" si="27"/>
        <v>271</v>
      </c>
      <c r="BE28" s="8">
        <f t="shared" si="28"/>
        <v>870</v>
      </c>
      <c r="BF28" s="8">
        <f t="shared" si="29"/>
        <v>488</v>
      </c>
      <c r="BG28" s="8">
        <f t="shared" si="30"/>
        <v>270</v>
      </c>
      <c r="BH28" s="8">
        <f t="shared" si="31"/>
        <v>311</v>
      </c>
      <c r="BI28" s="8">
        <f t="shared" si="32"/>
        <v>93</v>
      </c>
      <c r="BJ28" s="8">
        <f t="shared" si="33"/>
        <v>135</v>
      </c>
      <c r="BK28" s="9">
        <f t="shared" si="34"/>
        <v>0.2098092643051771</v>
      </c>
      <c r="BL28" s="9">
        <f t="shared" si="35"/>
        <v>8.2742316784869971E-2</v>
      </c>
      <c r="BM28" s="9">
        <f t="shared" si="36"/>
        <v>0.2364066193853428</v>
      </c>
      <c r="BN28" s="9">
        <f t="shared" si="37"/>
        <v>1.157593123209169</v>
      </c>
      <c r="BO28" s="9">
        <f t="shared" si="38"/>
        <v>0.50827423167848695</v>
      </c>
      <c r="BP28" s="9">
        <f t="shared" si="39"/>
        <v>0.25614366729678639</v>
      </c>
      <c r="BQ28" s="9">
        <f t="shared" si="40"/>
        <v>0.83173996175908227</v>
      </c>
      <c r="BR28" s="9">
        <f t="shared" si="41"/>
        <v>0.33608815426997246</v>
      </c>
      <c r="BS28" s="9">
        <f t="shared" si="42"/>
        <v>0.24150268336314848</v>
      </c>
      <c r="BT28" s="9">
        <f t="shared" si="43"/>
        <v>0.41633199464524767</v>
      </c>
      <c r="BU28" s="9">
        <f t="shared" si="44"/>
        <v>0.16489361702127658</v>
      </c>
      <c r="BV28" s="9">
        <f t="shared" si="45"/>
        <v>0.19040902679830748</v>
      </c>
    </row>
    <row r="29" spans="1:74" s="4" customFormat="1" x14ac:dyDescent="0.35">
      <c r="A29" s="23" t="s">
        <v>55</v>
      </c>
      <c r="B29" s="23" t="s">
        <v>23</v>
      </c>
      <c r="C29" s="8">
        <v>469</v>
      </c>
      <c r="D29" s="8">
        <v>743</v>
      </c>
      <c r="E29" s="8">
        <v>624</v>
      </c>
      <c r="F29" s="8">
        <v>1231</v>
      </c>
      <c r="G29" s="8">
        <v>3399</v>
      </c>
      <c r="H29" s="8">
        <v>3622</v>
      </c>
      <c r="I29" s="8">
        <v>3433</v>
      </c>
      <c r="J29" s="8">
        <v>4485</v>
      </c>
      <c r="K29" s="8">
        <v>4006</v>
      </c>
      <c r="L29" s="8">
        <v>2191</v>
      </c>
      <c r="M29" s="8">
        <v>1520</v>
      </c>
      <c r="N29" s="8">
        <v>783</v>
      </c>
      <c r="O29" s="8">
        <v>140</v>
      </c>
      <c r="P29" s="8">
        <v>227</v>
      </c>
      <c r="Q29" s="8">
        <v>521</v>
      </c>
      <c r="R29" s="8">
        <v>470</v>
      </c>
      <c r="S29" s="8">
        <v>330</v>
      </c>
      <c r="T29" s="8">
        <v>550</v>
      </c>
      <c r="U29" s="8">
        <v>487</v>
      </c>
      <c r="V29" s="8">
        <v>512</v>
      </c>
      <c r="W29" s="8">
        <v>645</v>
      </c>
      <c r="X29" s="8">
        <v>490</v>
      </c>
      <c r="Y29" s="8">
        <v>504</v>
      </c>
      <c r="Z29" s="8">
        <v>615</v>
      </c>
      <c r="AA29" s="8">
        <v>436</v>
      </c>
      <c r="AB29" s="8">
        <v>490</v>
      </c>
      <c r="AC29" s="8">
        <v>465</v>
      </c>
      <c r="AD29" s="8">
        <v>844</v>
      </c>
      <c r="AE29" s="8">
        <v>1205</v>
      </c>
      <c r="AF29" s="8">
        <v>1545</v>
      </c>
      <c r="AG29" s="8">
        <v>1286</v>
      </c>
      <c r="AH29" s="8">
        <v>1115</v>
      </c>
      <c r="AI29" s="8">
        <v>1348</v>
      </c>
      <c r="AJ29" s="8">
        <v>724</v>
      </c>
      <c r="AK29" s="8">
        <v>625</v>
      </c>
      <c r="AL29" s="8">
        <v>574</v>
      </c>
      <c r="AM29" s="8">
        <v>358</v>
      </c>
      <c r="AN29" s="8">
        <v>371</v>
      </c>
      <c r="AO29" s="8">
        <v>579</v>
      </c>
      <c r="AP29" s="8">
        <v>1269</v>
      </c>
      <c r="AQ29" s="8">
        <v>1249</v>
      </c>
      <c r="AR29" s="8">
        <v>1471</v>
      </c>
      <c r="AS29" s="8">
        <v>1292</v>
      </c>
      <c r="AT29" s="8">
        <v>1530</v>
      </c>
      <c r="AU29" s="8">
        <v>1293</v>
      </c>
      <c r="AV29" s="8">
        <v>980</v>
      </c>
      <c r="AW29" s="8">
        <v>797</v>
      </c>
      <c r="AX29" s="8">
        <v>1109</v>
      </c>
      <c r="AY29" s="8">
        <f t="shared" si="22"/>
        <v>-78</v>
      </c>
      <c r="AZ29" s="8">
        <f t="shared" si="23"/>
        <v>-119</v>
      </c>
      <c r="BA29" s="8">
        <f t="shared" si="24"/>
        <v>114</v>
      </c>
      <c r="BB29" s="8">
        <f t="shared" si="25"/>
        <v>425</v>
      </c>
      <c r="BC29" s="8">
        <f t="shared" si="26"/>
        <v>44</v>
      </c>
      <c r="BD29" s="8">
        <f t="shared" si="27"/>
        <v>-74</v>
      </c>
      <c r="BE29" s="8">
        <f t="shared" si="28"/>
        <v>6</v>
      </c>
      <c r="BF29" s="8">
        <f t="shared" si="29"/>
        <v>415</v>
      </c>
      <c r="BG29" s="8">
        <f t="shared" si="30"/>
        <v>-55</v>
      </c>
      <c r="BH29" s="8">
        <f t="shared" si="31"/>
        <v>256</v>
      </c>
      <c r="BI29" s="8">
        <f t="shared" si="32"/>
        <v>172</v>
      </c>
      <c r="BJ29" s="8">
        <f t="shared" si="33"/>
        <v>535</v>
      </c>
      <c r="BK29" s="9">
        <f t="shared" si="34"/>
        <v>-0.17889908256880735</v>
      </c>
      <c r="BL29" s="9">
        <f t="shared" si="35"/>
        <v>-0.24285714285714285</v>
      </c>
      <c r="BM29" s="9">
        <f t="shared" si="36"/>
        <v>0.24516129032258063</v>
      </c>
      <c r="BN29" s="9">
        <f t="shared" si="37"/>
        <v>0.50355450236966826</v>
      </c>
      <c r="BO29" s="9">
        <f t="shared" si="38"/>
        <v>3.6514522821576766E-2</v>
      </c>
      <c r="BP29" s="9">
        <f t="shared" si="39"/>
        <v>-4.7896440129449838E-2</v>
      </c>
      <c r="BQ29" s="9">
        <f t="shared" si="40"/>
        <v>4.6656298600311046E-3</v>
      </c>
      <c r="BR29" s="9">
        <f t="shared" si="41"/>
        <v>0.37219730941704038</v>
      </c>
      <c r="BS29" s="9">
        <f t="shared" si="42"/>
        <v>-4.0801186943620178E-2</v>
      </c>
      <c r="BT29" s="9">
        <f t="shared" si="43"/>
        <v>0.35359116022099446</v>
      </c>
      <c r="BU29" s="9">
        <f t="shared" si="44"/>
        <v>0.2752</v>
      </c>
      <c r="BV29" s="9">
        <f t="shared" si="45"/>
        <v>0.93205574912891986</v>
      </c>
    </row>
    <row r="30" spans="1:74" s="4" customFormat="1" x14ac:dyDescent="0.35">
      <c r="B30" s="13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</row>
    <row r="31" spans="1:74" s="4" customFormat="1" x14ac:dyDescent="0.35">
      <c r="A31" s="3" t="s">
        <v>27</v>
      </c>
      <c r="B31" s="13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</row>
    <row r="32" spans="1:74" x14ac:dyDescent="0.35">
      <c r="A32" s="7"/>
      <c r="B32" s="7"/>
      <c r="C32" s="20" t="s">
        <v>57</v>
      </c>
      <c r="D32" s="20" t="s">
        <v>58</v>
      </c>
      <c r="E32" s="20" t="s">
        <v>59</v>
      </c>
      <c r="F32" s="20" t="s">
        <v>60</v>
      </c>
      <c r="G32" s="20" t="s">
        <v>61</v>
      </c>
      <c r="H32" s="20" t="s">
        <v>62</v>
      </c>
      <c r="I32" s="20" t="s">
        <v>63</v>
      </c>
      <c r="J32" s="20" t="s">
        <v>64</v>
      </c>
      <c r="K32" s="20" t="s">
        <v>65</v>
      </c>
      <c r="L32" s="20" t="s">
        <v>66</v>
      </c>
      <c r="M32" s="20" t="s">
        <v>67</v>
      </c>
      <c r="N32" s="20" t="s">
        <v>68</v>
      </c>
      <c r="O32" s="14" t="s">
        <v>57</v>
      </c>
      <c r="P32" s="14" t="s">
        <v>58</v>
      </c>
      <c r="Q32" s="14" t="s">
        <v>59</v>
      </c>
      <c r="R32" s="14" t="s">
        <v>60</v>
      </c>
      <c r="S32" s="14" t="s">
        <v>61</v>
      </c>
      <c r="T32" s="14" t="s">
        <v>62</v>
      </c>
      <c r="U32" s="14" t="s">
        <v>63</v>
      </c>
      <c r="V32" s="14" t="s">
        <v>64</v>
      </c>
      <c r="W32" s="14" t="s">
        <v>65</v>
      </c>
      <c r="X32" s="14" t="s">
        <v>66</v>
      </c>
      <c r="Y32" s="14" t="s">
        <v>67</v>
      </c>
      <c r="Z32" s="14" t="s">
        <v>68</v>
      </c>
      <c r="AA32" s="15" t="s">
        <v>57</v>
      </c>
      <c r="AB32" s="15" t="s">
        <v>58</v>
      </c>
      <c r="AC32" s="15" t="s">
        <v>59</v>
      </c>
      <c r="AD32" s="15" t="s">
        <v>60</v>
      </c>
      <c r="AE32" s="15" t="s">
        <v>61</v>
      </c>
      <c r="AF32" s="15" t="s">
        <v>62</v>
      </c>
      <c r="AG32" s="15" t="s">
        <v>63</v>
      </c>
      <c r="AH32" s="15" t="s">
        <v>64</v>
      </c>
      <c r="AI32" s="15" t="s">
        <v>65</v>
      </c>
      <c r="AJ32" s="15" t="s">
        <v>66</v>
      </c>
      <c r="AK32" s="15" t="s">
        <v>67</v>
      </c>
      <c r="AL32" s="15" t="s">
        <v>68</v>
      </c>
      <c r="AM32" s="18" t="s">
        <v>57</v>
      </c>
      <c r="AN32" s="18" t="s">
        <v>58</v>
      </c>
      <c r="AO32" s="18" t="s">
        <v>59</v>
      </c>
      <c r="AP32" s="18" t="s">
        <v>60</v>
      </c>
      <c r="AQ32" s="18" t="s">
        <v>61</v>
      </c>
      <c r="AR32" s="18" t="s">
        <v>62</v>
      </c>
      <c r="AS32" s="18" t="s">
        <v>63</v>
      </c>
      <c r="AT32" s="18" t="s">
        <v>64</v>
      </c>
      <c r="AU32" s="18" t="s">
        <v>65</v>
      </c>
      <c r="AV32" s="18" t="s">
        <v>66</v>
      </c>
      <c r="AW32" s="18" t="s">
        <v>67</v>
      </c>
      <c r="AX32" s="18" t="s">
        <v>68</v>
      </c>
      <c r="AY32" s="52" t="s">
        <v>78</v>
      </c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3" t="s">
        <v>78</v>
      </c>
      <c r="BL32" s="53"/>
      <c r="BM32" s="53"/>
      <c r="BN32" s="53"/>
      <c r="BO32" s="53"/>
      <c r="BP32" s="53"/>
      <c r="BQ32" s="53"/>
      <c r="BR32" s="53"/>
      <c r="BS32" s="53"/>
      <c r="BT32" s="53"/>
      <c r="BU32" s="53"/>
      <c r="BV32" s="53"/>
    </row>
    <row r="33" spans="1:74" x14ac:dyDescent="0.35">
      <c r="A33" s="7"/>
      <c r="B33" s="7"/>
      <c r="C33" s="20" t="s">
        <v>69</v>
      </c>
      <c r="D33" s="20" t="s">
        <v>70</v>
      </c>
      <c r="E33" s="20" t="s">
        <v>71</v>
      </c>
      <c r="F33" s="20" t="s">
        <v>72</v>
      </c>
      <c r="G33" s="20" t="s">
        <v>73</v>
      </c>
      <c r="H33" s="20" t="s">
        <v>74</v>
      </c>
      <c r="I33" s="20" t="s">
        <v>75</v>
      </c>
      <c r="J33" s="20" t="s">
        <v>64</v>
      </c>
      <c r="K33" s="20" t="s">
        <v>65</v>
      </c>
      <c r="L33" s="20" t="s">
        <v>76</v>
      </c>
      <c r="M33" s="20" t="s">
        <v>67</v>
      </c>
      <c r="N33" s="20" t="s">
        <v>77</v>
      </c>
      <c r="O33" s="14" t="s">
        <v>69</v>
      </c>
      <c r="P33" s="14" t="s">
        <v>70</v>
      </c>
      <c r="Q33" s="14" t="s">
        <v>71</v>
      </c>
      <c r="R33" s="14" t="s">
        <v>72</v>
      </c>
      <c r="S33" s="14" t="s">
        <v>73</v>
      </c>
      <c r="T33" s="14" t="s">
        <v>74</v>
      </c>
      <c r="U33" s="14" t="s">
        <v>75</v>
      </c>
      <c r="V33" s="14" t="s">
        <v>64</v>
      </c>
      <c r="W33" s="14" t="s">
        <v>65</v>
      </c>
      <c r="X33" s="14" t="s">
        <v>76</v>
      </c>
      <c r="Y33" s="14" t="s">
        <v>67</v>
      </c>
      <c r="Z33" s="14" t="s">
        <v>77</v>
      </c>
      <c r="AA33" s="15" t="s">
        <v>69</v>
      </c>
      <c r="AB33" s="15" t="s">
        <v>70</v>
      </c>
      <c r="AC33" s="15" t="s">
        <v>71</v>
      </c>
      <c r="AD33" s="15" t="s">
        <v>72</v>
      </c>
      <c r="AE33" s="15" t="s">
        <v>73</v>
      </c>
      <c r="AF33" s="15" t="s">
        <v>74</v>
      </c>
      <c r="AG33" s="15" t="s">
        <v>75</v>
      </c>
      <c r="AH33" s="15" t="s">
        <v>64</v>
      </c>
      <c r="AI33" s="15" t="s">
        <v>65</v>
      </c>
      <c r="AJ33" s="15" t="s">
        <v>76</v>
      </c>
      <c r="AK33" s="15" t="s">
        <v>67</v>
      </c>
      <c r="AL33" s="15" t="s">
        <v>77</v>
      </c>
      <c r="AM33" s="18" t="s">
        <v>69</v>
      </c>
      <c r="AN33" s="18" t="s">
        <v>70</v>
      </c>
      <c r="AO33" s="18" t="s">
        <v>71</v>
      </c>
      <c r="AP33" s="18" t="s">
        <v>72</v>
      </c>
      <c r="AQ33" s="18" t="s">
        <v>73</v>
      </c>
      <c r="AR33" s="18" t="s">
        <v>74</v>
      </c>
      <c r="AS33" s="18" t="s">
        <v>75</v>
      </c>
      <c r="AT33" s="18" t="s">
        <v>64</v>
      </c>
      <c r="AU33" s="18" t="s">
        <v>65</v>
      </c>
      <c r="AV33" s="18" t="s">
        <v>76</v>
      </c>
      <c r="AW33" s="18" t="s">
        <v>67</v>
      </c>
      <c r="AX33" s="18" t="s">
        <v>77</v>
      </c>
      <c r="AY33" s="29" t="s">
        <v>57</v>
      </c>
      <c r="AZ33" s="29" t="s">
        <v>58</v>
      </c>
      <c r="BA33" s="29" t="s">
        <v>59</v>
      </c>
      <c r="BB33" s="29" t="s">
        <v>60</v>
      </c>
      <c r="BC33" s="29" t="s">
        <v>61</v>
      </c>
      <c r="BD33" s="29" t="s">
        <v>62</v>
      </c>
      <c r="BE33" s="29" t="s">
        <v>63</v>
      </c>
      <c r="BF33" s="29" t="s">
        <v>64</v>
      </c>
      <c r="BG33" s="29" t="s">
        <v>65</v>
      </c>
      <c r="BH33" s="29" t="s">
        <v>66</v>
      </c>
      <c r="BI33" s="29" t="s">
        <v>67</v>
      </c>
      <c r="BJ33" s="29" t="s">
        <v>68</v>
      </c>
      <c r="BK33" s="32" t="s">
        <v>57</v>
      </c>
      <c r="BL33" s="32" t="s">
        <v>58</v>
      </c>
      <c r="BM33" s="32" t="s">
        <v>59</v>
      </c>
      <c r="BN33" s="32" t="s">
        <v>60</v>
      </c>
      <c r="BO33" s="32" t="s">
        <v>61</v>
      </c>
      <c r="BP33" s="32" t="s">
        <v>62</v>
      </c>
      <c r="BQ33" s="32" t="s">
        <v>63</v>
      </c>
      <c r="BR33" s="32" t="s">
        <v>64</v>
      </c>
      <c r="BS33" s="32" t="s">
        <v>65</v>
      </c>
      <c r="BT33" s="32" t="s">
        <v>66</v>
      </c>
      <c r="BU33" s="32" t="s">
        <v>67</v>
      </c>
      <c r="BV33" s="32" t="s">
        <v>68</v>
      </c>
    </row>
    <row r="34" spans="1:74" x14ac:dyDescent="0.35">
      <c r="A34" s="7"/>
      <c r="B34" s="7"/>
      <c r="C34" s="21" t="s">
        <v>0</v>
      </c>
      <c r="D34" s="21" t="s">
        <v>0</v>
      </c>
      <c r="E34" s="21" t="s">
        <v>0</v>
      </c>
      <c r="F34" s="21" t="s">
        <v>0</v>
      </c>
      <c r="G34" s="21" t="s">
        <v>0</v>
      </c>
      <c r="H34" s="21" t="s">
        <v>0</v>
      </c>
      <c r="I34" s="21" t="s">
        <v>0</v>
      </c>
      <c r="J34" s="21" t="s">
        <v>0</v>
      </c>
      <c r="K34" s="21" t="s">
        <v>0</v>
      </c>
      <c r="L34" s="21" t="s">
        <v>0</v>
      </c>
      <c r="M34" s="21" t="s">
        <v>0</v>
      </c>
      <c r="N34" s="21" t="s">
        <v>0</v>
      </c>
      <c r="O34" s="16" t="s">
        <v>1</v>
      </c>
      <c r="P34" s="16" t="s">
        <v>1</v>
      </c>
      <c r="Q34" s="16" t="s">
        <v>1</v>
      </c>
      <c r="R34" s="16" t="s">
        <v>1</v>
      </c>
      <c r="S34" s="16" t="s">
        <v>1</v>
      </c>
      <c r="T34" s="16" t="s">
        <v>1</v>
      </c>
      <c r="U34" s="16" t="s">
        <v>1</v>
      </c>
      <c r="V34" s="16" t="s">
        <v>1</v>
      </c>
      <c r="W34" s="16" t="s">
        <v>1</v>
      </c>
      <c r="X34" s="16" t="s">
        <v>1</v>
      </c>
      <c r="Y34" s="16" t="s">
        <v>1</v>
      </c>
      <c r="Z34" s="16" t="s">
        <v>1</v>
      </c>
      <c r="AA34" s="17" t="s">
        <v>2</v>
      </c>
      <c r="AB34" s="17" t="s">
        <v>2</v>
      </c>
      <c r="AC34" s="17" t="s">
        <v>2</v>
      </c>
      <c r="AD34" s="17" t="s">
        <v>2</v>
      </c>
      <c r="AE34" s="17" t="s">
        <v>2</v>
      </c>
      <c r="AF34" s="17" t="s">
        <v>2</v>
      </c>
      <c r="AG34" s="17" t="s">
        <v>2</v>
      </c>
      <c r="AH34" s="17" t="s">
        <v>2</v>
      </c>
      <c r="AI34" s="17" t="s">
        <v>2</v>
      </c>
      <c r="AJ34" s="17" t="s">
        <v>2</v>
      </c>
      <c r="AK34" s="17" t="s">
        <v>2</v>
      </c>
      <c r="AL34" s="17" t="s">
        <v>2</v>
      </c>
      <c r="AM34" s="19" t="s">
        <v>56</v>
      </c>
      <c r="AN34" s="19" t="s">
        <v>56</v>
      </c>
      <c r="AO34" s="19" t="s">
        <v>56</v>
      </c>
      <c r="AP34" s="19" t="s">
        <v>56</v>
      </c>
      <c r="AQ34" s="19" t="s">
        <v>56</v>
      </c>
      <c r="AR34" s="19" t="s">
        <v>56</v>
      </c>
      <c r="AS34" s="19" t="s">
        <v>56</v>
      </c>
      <c r="AT34" s="19" t="s">
        <v>56</v>
      </c>
      <c r="AU34" s="19" t="s">
        <v>56</v>
      </c>
      <c r="AV34" s="19" t="s">
        <v>56</v>
      </c>
      <c r="AW34" s="19" t="s">
        <v>56</v>
      </c>
      <c r="AX34" s="19" t="s">
        <v>56</v>
      </c>
      <c r="AY34" s="30" t="s">
        <v>69</v>
      </c>
      <c r="AZ34" s="30" t="s">
        <v>70</v>
      </c>
      <c r="BA34" s="30" t="s">
        <v>71</v>
      </c>
      <c r="BB34" s="30" t="s">
        <v>72</v>
      </c>
      <c r="BC34" s="30" t="s">
        <v>73</v>
      </c>
      <c r="BD34" s="30" t="s">
        <v>74</v>
      </c>
      <c r="BE34" s="30" t="s">
        <v>75</v>
      </c>
      <c r="BF34" s="30" t="s">
        <v>64</v>
      </c>
      <c r="BG34" s="30" t="s">
        <v>65</v>
      </c>
      <c r="BH34" s="30" t="s">
        <v>76</v>
      </c>
      <c r="BI34" s="30" t="s">
        <v>67</v>
      </c>
      <c r="BJ34" s="30" t="s">
        <v>77</v>
      </c>
      <c r="BK34" s="33" t="s">
        <v>69</v>
      </c>
      <c r="BL34" s="33" t="s">
        <v>70</v>
      </c>
      <c r="BM34" s="33" t="s">
        <v>71</v>
      </c>
      <c r="BN34" s="33" t="s">
        <v>72</v>
      </c>
      <c r="BO34" s="33" t="s">
        <v>73</v>
      </c>
      <c r="BP34" s="33" t="s">
        <v>74</v>
      </c>
      <c r="BQ34" s="33" t="s">
        <v>75</v>
      </c>
      <c r="BR34" s="33" t="s">
        <v>64</v>
      </c>
      <c r="BS34" s="33" t="s">
        <v>65</v>
      </c>
      <c r="BT34" s="33" t="s">
        <v>76</v>
      </c>
      <c r="BU34" s="33" t="s">
        <v>67</v>
      </c>
      <c r="BV34" s="33" t="s">
        <v>77</v>
      </c>
    </row>
    <row r="35" spans="1:74" s="4" customFormat="1" x14ac:dyDescent="0.35">
      <c r="A35" s="23" t="s">
        <v>30</v>
      </c>
      <c r="B35" s="24" t="s">
        <v>29</v>
      </c>
      <c r="C35" s="8">
        <v>394683</v>
      </c>
      <c r="D35" s="8">
        <v>379649</v>
      </c>
      <c r="E35" s="8">
        <v>420897</v>
      </c>
      <c r="F35" s="8">
        <v>481794</v>
      </c>
      <c r="G35" s="8">
        <v>587683</v>
      </c>
      <c r="H35" s="8">
        <v>743547</v>
      </c>
      <c r="I35" s="8">
        <v>1000612</v>
      </c>
      <c r="J35" s="8">
        <v>885139</v>
      </c>
      <c r="K35" s="8">
        <v>544075</v>
      </c>
      <c r="L35" s="8">
        <v>545030</v>
      </c>
      <c r="M35" s="8">
        <v>478596</v>
      </c>
      <c r="N35" s="8">
        <v>505342</v>
      </c>
      <c r="O35" s="8">
        <v>363554</v>
      </c>
      <c r="P35" s="8">
        <v>409525</v>
      </c>
      <c r="Q35" s="8">
        <v>428037</v>
      </c>
      <c r="R35" s="8">
        <v>463233</v>
      </c>
      <c r="S35" s="8">
        <v>495374</v>
      </c>
      <c r="T35" s="8">
        <v>626343</v>
      </c>
      <c r="U35" s="8">
        <v>925565</v>
      </c>
      <c r="V35" s="8">
        <v>793345</v>
      </c>
      <c r="W35" s="8">
        <v>498247</v>
      </c>
      <c r="X35" s="8">
        <v>478388</v>
      </c>
      <c r="Y35" s="8">
        <v>404179</v>
      </c>
      <c r="Z35" s="8">
        <v>489072</v>
      </c>
      <c r="AA35" s="8">
        <v>354167</v>
      </c>
      <c r="AB35" s="8">
        <v>409206</v>
      </c>
      <c r="AC35" s="8">
        <v>435921</v>
      </c>
      <c r="AD35" s="8">
        <v>432476</v>
      </c>
      <c r="AE35" s="8">
        <v>542874</v>
      </c>
      <c r="AF35" s="8">
        <v>693081</v>
      </c>
      <c r="AG35" s="8">
        <v>960083</v>
      </c>
      <c r="AH35" s="8">
        <v>821443</v>
      </c>
      <c r="AI35" s="8">
        <v>513359</v>
      </c>
      <c r="AJ35" s="8">
        <v>519184</v>
      </c>
      <c r="AK35" s="8">
        <v>448541</v>
      </c>
      <c r="AL35" s="8">
        <v>515573</v>
      </c>
      <c r="AM35" s="8">
        <v>368280</v>
      </c>
      <c r="AN35" s="8">
        <v>406872</v>
      </c>
      <c r="AO35" s="8">
        <v>395473</v>
      </c>
      <c r="AP35" s="8">
        <v>465617</v>
      </c>
      <c r="AQ35" s="8">
        <v>551678</v>
      </c>
      <c r="AR35" s="8">
        <v>705075</v>
      </c>
      <c r="AS35" s="8">
        <v>931990</v>
      </c>
      <c r="AT35" s="8">
        <v>820739</v>
      </c>
      <c r="AU35" s="8">
        <v>525637</v>
      </c>
      <c r="AV35" s="8">
        <v>537192</v>
      </c>
      <c r="AW35" s="8">
        <v>460390</v>
      </c>
      <c r="AX35" s="8">
        <v>547338</v>
      </c>
      <c r="AY35" s="8">
        <f>AM35-AA35</f>
        <v>14113</v>
      </c>
      <c r="AZ35" s="8">
        <f t="shared" ref="AZ35:AZ58" si="46">AN35-AB35</f>
        <v>-2334</v>
      </c>
      <c r="BA35" s="8">
        <f t="shared" ref="BA35:BA58" si="47">AO35-AC35</f>
        <v>-40448</v>
      </c>
      <c r="BB35" s="8">
        <f t="shared" ref="BB35:BB58" si="48">AP35-AD35</f>
        <v>33141</v>
      </c>
      <c r="BC35" s="8">
        <f t="shared" ref="BC35:BC58" si="49">AQ35-AE35</f>
        <v>8804</v>
      </c>
      <c r="BD35" s="8">
        <f t="shared" ref="BD35:BD58" si="50">AR35-AF35</f>
        <v>11994</v>
      </c>
      <c r="BE35" s="8">
        <f t="shared" ref="BE35:BE58" si="51">AS35-AG35</f>
        <v>-28093</v>
      </c>
      <c r="BF35" s="8">
        <f t="shared" ref="BF35:BF58" si="52">AT35-AH35</f>
        <v>-704</v>
      </c>
      <c r="BG35" s="8">
        <f t="shared" ref="BG35:BG58" si="53">AU35-AI35</f>
        <v>12278</v>
      </c>
      <c r="BH35" s="8">
        <f t="shared" ref="BH35:BH58" si="54">AV35-AJ35</f>
        <v>18008</v>
      </c>
      <c r="BI35" s="8">
        <f t="shared" ref="BI35:BI58" si="55">AW35-AK35</f>
        <v>11849</v>
      </c>
      <c r="BJ35" s="8">
        <f t="shared" ref="BJ35:BJ58" si="56">AX35-AL35</f>
        <v>31765</v>
      </c>
      <c r="BK35" s="9">
        <f>(AM35-AA35)/AA35</f>
        <v>3.9848433083827683E-2</v>
      </c>
      <c r="BL35" s="9">
        <f t="shared" ref="BL35:BL58" si="57">(AN35-AB35)/AB35</f>
        <v>-5.703728684330142E-3</v>
      </c>
      <c r="BM35" s="9">
        <f t="shared" ref="BM35:BM58" si="58">(AO35-AC35)/AC35</f>
        <v>-9.2787454607600919E-2</v>
      </c>
      <c r="BN35" s="9">
        <f t="shared" ref="BN35:BN58" si="59">(AP35-AD35)/AD35</f>
        <v>7.6630841942674277E-2</v>
      </c>
      <c r="BO35" s="9">
        <f t="shared" ref="BO35:BO58" si="60">(AQ35-AE35)/AE35</f>
        <v>1.6217391144169733E-2</v>
      </c>
      <c r="BP35" s="9">
        <f t="shared" ref="BP35:BP58" si="61">(AR35-AF35)/AF35</f>
        <v>1.7305336605678123E-2</v>
      </c>
      <c r="BQ35" s="9">
        <f t="shared" ref="BQ35:BQ58" si="62">(AS35-AG35)/AG35</f>
        <v>-2.9261011808354068E-2</v>
      </c>
      <c r="BR35" s="9">
        <f t="shared" ref="BR35:BR58" si="63">(AT35-AH35)/AH35</f>
        <v>-8.5702842437028503E-4</v>
      </c>
      <c r="BS35" s="9">
        <f t="shared" ref="BS35:BS58" si="64">(AU35-AI35)/AI35</f>
        <v>2.3916985968883375E-2</v>
      </c>
      <c r="BT35" s="9">
        <f t="shared" ref="BT35:BT58" si="65">(AV35-AJ35)/AJ35</f>
        <v>3.4685198311196028E-2</v>
      </c>
      <c r="BU35" s="9">
        <f t="shared" ref="BU35:BU58" si="66">(AW35-AK35)/AK35</f>
        <v>2.641676011780417E-2</v>
      </c>
      <c r="BV35" s="9">
        <f t="shared" ref="BV35:BV58" si="67">(AX35-AL35)/AL35</f>
        <v>6.1611061867087688E-2</v>
      </c>
    </row>
    <row r="36" spans="1:74" s="4" customFormat="1" x14ac:dyDescent="0.35">
      <c r="A36" s="23" t="s">
        <v>31</v>
      </c>
      <c r="B36" s="24" t="s">
        <v>3</v>
      </c>
      <c r="C36" s="8">
        <v>155230</v>
      </c>
      <c r="D36" s="8">
        <v>171453</v>
      </c>
      <c r="E36" s="8">
        <v>174655</v>
      </c>
      <c r="F36" s="8">
        <v>175689</v>
      </c>
      <c r="G36" s="8">
        <v>181785</v>
      </c>
      <c r="H36" s="8">
        <v>263938</v>
      </c>
      <c r="I36" s="8">
        <v>366434</v>
      </c>
      <c r="J36" s="8">
        <v>344526</v>
      </c>
      <c r="K36" s="8">
        <v>175897</v>
      </c>
      <c r="L36" s="8">
        <v>198889</v>
      </c>
      <c r="M36" s="8">
        <v>189981</v>
      </c>
      <c r="N36" s="8">
        <v>192933</v>
      </c>
      <c r="O36" s="8">
        <v>193151</v>
      </c>
      <c r="P36" s="8">
        <v>202010</v>
      </c>
      <c r="Q36" s="8">
        <v>212440</v>
      </c>
      <c r="R36" s="8">
        <v>207056</v>
      </c>
      <c r="S36" s="8">
        <v>208502</v>
      </c>
      <c r="T36" s="8">
        <v>302383</v>
      </c>
      <c r="U36" s="8">
        <v>454444</v>
      </c>
      <c r="V36" s="8">
        <v>384718</v>
      </c>
      <c r="W36" s="8">
        <v>221582</v>
      </c>
      <c r="X36" s="8">
        <v>213983</v>
      </c>
      <c r="Y36" s="8">
        <v>193295</v>
      </c>
      <c r="Z36" s="8">
        <v>210254</v>
      </c>
      <c r="AA36" s="8">
        <v>184860</v>
      </c>
      <c r="AB36" s="8">
        <v>197729</v>
      </c>
      <c r="AC36" s="8">
        <v>202684</v>
      </c>
      <c r="AD36" s="8">
        <v>200586</v>
      </c>
      <c r="AE36" s="8">
        <v>222414</v>
      </c>
      <c r="AF36" s="8">
        <v>307121</v>
      </c>
      <c r="AG36" s="8">
        <v>430222</v>
      </c>
      <c r="AH36" s="8">
        <v>372028</v>
      </c>
      <c r="AI36" s="8">
        <v>211648</v>
      </c>
      <c r="AJ36" s="8">
        <v>224186</v>
      </c>
      <c r="AK36" s="8">
        <v>206460</v>
      </c>
      <c r="AL36" s="8">
        <v>217995</v>
      </c>
      <c r="AM36" s="8">
        <v>181454</v>
      </c>
      <c r="AN36" s="8">
        <v>198717</v>
      </c>
      <c r="AO36" s="8">
        <v>181207</v>
      </c>
      <c r="AP36" s="8">
        <v>195774</v>
      </c>
      <c r="AQ36" s="8">
        <v>221967</v>
      </c>
      <c r="AR36" s="8">
        <v>298905</v>
      </c>
      <c r="AS36" s="8">
        <v>401467</v>
      </c>
      <c r="AT36" s="8">
        <v>362625</v>
      </c>
      <c r="AU36" s="8">
        <v>212548</v>
      </c>
      <c r="AV36" s="8">
        <v>232475</v>
      </c>
      <c r="AW36" s="8">
        <v>206337</v>
      </c>
      <c r="AX36" s="8">
        <v>224876</v>
      </c>
      <c r="AY36" s="8">
        <f t="shared" ref="AY36:AY58" si="68">AM36-AA36</f>
        <v>-3406</v>
      </c>
      <c r="AZ36" s="8">
        <f t="shared" si="46"/>
        <v>988</v>
      </c>
      <c r="BA36" s="8">
        <f t="shared" si="47"/>
        <v>-21477</v>
      </c>
      <c r="BB36" s="8">
        <f t="shared" si="48"/>
        <v>-4812</v>
      </c>
      <c r="BC36" s="8">
        <f t="shared" si="49"/>
        <v>-447</v>
      </c>
      <c r="BD36" s="8">
        <f t="shared" si="50"/>
        <v>-8216</v>
      </c>
      <c r="BE36" s="8">
        <f t="shared" si="51"/>
        <v>-28755</v>
      </c>
      <c r="BF36" s="8">
        <f t="shared" si="52"/>
        <v>-9403</v>
      </c>
      <c r="BG36" s="8">
        <f t="shared" si="53"/>
        <v>900</v>
      </c>
      <c r="BH36" s="8">
        <f t="shared" si="54"/>
        <v>8289</v>
      </c>
      <c r="BI36" s="8">
        <f t="shared" si="55"/>
        <v>-123</v>
      </c>
      <c r="BJ36" s="8">
        <f t="shared" si="56"/>
        <v>6881</v>
      </c>
      <c r="BK36" s="9">
        <f t="shared" ref="BK36:BK58" si="69">(AM36-AA36)/AA36</f>
        <v>-1.8424753867791844E-2</v>
      </c>
      <c r="BL36" s="9">
        <f t="shared" si="57"/>
        <v>4.9967379595304683E-3</v>
      </c>
      <c r="BM36" s="9">
        <f t="shared" si="58"/>
        <v>-0.10596297685066408</v>
      </c>
      <c r="BN36" s="9">
        <f t="shared" si="59"/>
        <v>-2.3989710149262659E-2</v>
      </c>
      <c r="BO36" s="9">
        <f t="shared" si="60"/>
        <v>-2.0097655723110954E-3</v>
      </c>
      <c r="BP36" s="9">
        <f t="shared" si="61"/>
        <v>-2.6751671165436423E-2</v>
      </c>
      <c r="BQ36" s="9">
        <f t="shared" si="62"/>
        <v>-6.6837586176439145E-2</v>
      </c>
      <c r="BR36" s="9">
        <f t="shared" si="63"/>
        <v>-2.5274979302633137E-2</v>
      </c>
      <c r="BS36" s="9">
        <f t="shared" si="64"/>
        <v>4.252343513758694E-3</v>
      </c>
      <c r="BT36" s="9">
        <f t="shared" si="65"/>
        <v>3.697376285762715E-2</v>
      </c>
      <c r="BU36" s="9">
        <f t="shared" si="66"/>
        <v>-5.9575704736995055E-4</v>
      </c>
      <c r="BV36" s="9">
        <f t="shared" si="67"/>
        <v>3.1564944150095184E-2</v>
      </c>
    </row>
    <row r="37" spans="1:74" s="35" customFormat="1" x14ac:dyDescent="0.35">
      <c r="A37" s="5" t="s">
        <v>32</v>
      </c>
      <c r="B37" s="6" t="s">
        <v>4</v>
      </c>
      <c r="C37" s="5">
        <v>239453</v>
      </c>
      <c r="D37" s="5">
        <v>208196</v>
      </c>
      <c r="E37" s="5">
        <v>246242</v>
      </c>
      <c r="F37" s="5">
        <v>306105</v>
      </c>
      <c r="G37" s="5">
        <v>405898</v>
      </c>
      <c r="H37" s="5">
        <v>479609</v>
      </c>
      <c r="I37" s="5">
        <v>634178</v>
      </c>
      <c r="J37" s="5">
        <v>540613</v>
      </c>
      <c r="K37" s="5">
        <v>368178</v>
      </c>
      <c r="L37" s="5">
        <v>346141</v>
      </c>
      <c r="M37" s="5">
        <v>288615</v>
      </c>
      <c r="N37" s="5">
        <v>312409</v>
      </c>
      <c r="O37" s="5">
        <v>170403</v>
      </c>
      <c r="P37" s="5">
        <v>207515</v>
      </c>
      <c r="Q37" s="5">
        <v>215597</v>
      </c>
      <c r="R37" s="5">
        <v>256177</v>
      </c>
      <c r="S37" s="5">
        <v>286872</v>
      </c>
      <c r="T37" s="5">
        <v>323960</v>
      </c>
      <c r="U37" s="5">
        <v>471121</v>
      </c>
      <c r="V37" s="5">
        <v>408627</v>
      </c>
      <c r="W37" s="5">
        <v>276665</v>
      </c>
      <c r="X37" s="5">
        <v>264405</v>
      </c>
      <c r="Y37" s="5">
        <v>210884</v>
      </c>
      <c r="Z37" s="5">
        <v>278818</v>
      </c>
      <c r="AA37" s="5">
        <v>169307</v>
      </c>
      <c r="AB37" s="5">
        <v>211477</v>
      </c>
      <c r="AC37" s="5">
        <v>233237</v>
      </c>
      <c r="AD37" s="5">
        <v>231890</v>
      </c>
      <c r="AE37" s="5">
        <v>320460</v>
      </c>
      <c r="AF37" s="5">
        <v>385960</v>
      </c>
      <c r="AG37" s="5">
        <v>529861</v>
      </c>
      <c r="AH37" s="5">
        <v>449415</v>
      </c>
      <c r="AI37" s="5">
        <v>301711</v>
      </c>
      <c r="AJ37" s="5">
        <v>294998</v>
      </c>
      <c r="AK37" s="5">
        <v>242081</v>
      </c>
      <c r="AL37" s="5">
        <v>297578</v>
      </c>
      <c r="AM37" s="5">
        <v>186826</v>
      </c>
      <c r="AN37" s="5">
        <v>208155</v>
      </c>
      <c r="AO37" s="5">
        <v>214266</v>
      </c>
      <c r="AP37" s="5">
        <v>269843</v>
      </c>
      <c r="AQ37" s="5">
        <v>329711</v>
      </c>
      <c r="AR37" s="5">
        <v>406170</v>
      </c>
      <c r="AS37" s="5">
        <v>530523</v>
      </c>
      <c r="AT37" s="5">
        <v>458114</v>
      </c>
      <c r="AU37" s="5">
        <v>313089</v>
      </c>
      <c r="AV37" s="5">
        <v>304717</v>
      </c>
      <c r="AW37" s="5">
        <v>254053</v>
      </c>
      <c r="AX37" s="5">
        <v>322462</v>
      </c>
      <c r="AY37" s="5">
        <f t="shared" si="68"/>
        <v>17519</v>
      </c>
      <c r="AZ37" s="5">
        <f t="shared" si="46"/>
        <v>-3322</v>
      </c>
      <c r="BA37" s="5">
        <f t="shared" si="47"/>
        <v>-18971</v>
      </c>
      <c r="BB37" s="5">
        <f t="shared" si="48"/>
        <v>37953</v>
      </c>
      <c r="BC37" s="5">
        <f t="shared" si="49"/>
        <v>9251</v>
      </c>
      <c r="BD37" s="5">
        <f t="shared" si="50"/>
        <v>20210</v>
      </c>
      <c r="BE37" s="5">
        <f t="shared" si="51"/>
        <v>662</v>
      </c>
      <c r="BF37" s="5">
        <f t="shared" si="52"/>
        <v>8699</v>
      </c>
      <c r="BG37" s="5">
        <f t="shared" si="53"/>
        <v>11378</v>
      </c>
      <c r="BH37" s="5">
        <f t="shared" si="54"/>
        <v>9719</v>
      </c>
      <c r="BI37" s="5">
        <f t="shared" si="55"/>
        <v>11972</v>
      </c>
      <c r="BJ37" s="5">
        <f t="shared" si="56"/>
        <v>24884</v>
      </c>
      <c r="BK37" s="34">
        <f t="shared" si="69"/>
        <v>0.10347475296355142</v>
      </c>
      <c r="BL37" s="34">
        <f t="shared" si="57"/>
        <v>-1.5708564051882711E-2</v>
      </c>
      <c r="BM37" s="34">
        <f t="shared" si="58"/>
        <v>-8.1337866633510114E-2</v>
      </c>
      <c r="BN37" s="34">
        <f t="shared" si="59"/>
        <v>0.16366811850446333</v>
      </c>
      <c r="BO37" s="34">
        <f t="shared" si="60"/>
        <v>2.8867877426199839E-2</v>
      </c>
      <c r="BP37" s="34">
        <f t="shared" si="61"/>
        <v>5.2362939164680281E-2</v>
      </c>
      <c r="BQ37" s="34">
        <f t="shared" si="62"/>
        <v>1.2493842724790086E-3</v>
      </c>
      <c r="BR37" s="34">
        <f t="shared" si="63"/>
        <v>1.9356274267659068E-2</v>
      </c>
      <c r="BS37" s="34">
        <f t="shared" si="64"/>
        <v>3.7711584927297974E-2</v>
      </c>
      <c r="BT37" s="34">
        <f t="shared" si="65"/>
        <v>3.2945986074481862E-2</v>
      </c>
      <c r="BU37" s="34">
        <f t="shared" si="66"/>
        <v>4.9454521420516276E-2</v>
      </c>
      <c r="BV37" s="34">
        <f t="shared" si="67"/>
        <v>8.362177311494802E-2</v>
      </c>
    </row>
    <row r="38" spans="1:74" s="4" customFormat="1" x14ac:dyDescent="0.35">
      <c r="A38" s="23" t="s">
        <v>37</v>
      </c>
      <c r="B38" s="23" t="s">
        <v>18</v>
      </c>
      <c r="C38" s="8">
        <v>56263</v>
      </c>
      <c r="D38" s="8">
        <v>84462</v>
      </c>
      <c r="E38" s="8">
        <v>83670</v>
      </c>
      <c r="F38" s="8">
        <v>117989</v>
      </c>
      <c r="G38" s="8">
        <v>133613</v>
      </c>
      <c r="H38" s="8">
        <v>156146</v>
      </c>
      <c r="I38" s="8">
        <v>266584</v>
      </c>
      <c r="J38" s="8">
        <v>149105</v>
      </c>
      <c r="K38" s="8">
        <v>111243</v>
      </c>
      <c r="L38" s="8">
        <v>135294</v>
      </c>
      <c r="M38" s="8">
        <v>99009</v>
      </c>
      <c r="N38" s="8">
        <v>119109</v>
      </c>
      <c r="O38" s="8">
        <v>50887</v>
      </c>
      <c r="P38" s="8">
        <v>80843</v>
      </c>
      <c r="Q38" s="8">
        <v>73384</v>
      </c>
      <c r="R38" s="8">
        <v>108113</v>
      </c>
      <c r="S38" s="8">
        <v>112104</v>
      </c>
      <c r="T38" s="8">
        <v>134233</v>
      </c>
      <c r="U38" s="8">
        <v>238387</v>
      </c>
      <c r="V38" s="8">
        <v>128054</v>
      </c>
      <c r="W38" s="8">
        <v>89198</v>
      </c>
      <c r="X38" s="8">
        <v>107128</v>
      </c>
      <c r="Y38" s="8">
        <v>66104</v>
      </c>
      <c r="Z38" s="8">
        <v>110152</v>
      </c>
      <c r="AA38" s="8">
        <v>44414</v>
      </c>
      <c r="AB38" s="8">
        <v>82034</v>
      </c>
      <c r="AC38" s="8">
        <v>82485</v>
      </c>
      <c r="AD38" s="8">
        <v>79170</v>
      </c>
      <c r="AE38" s="8">
        <v>115245</v>
      </c>
      <c r="AF38" s="8">
        <v>151855</v>
      </c>
      <c r="AG38" s="8">
        <v>241590</v>
      </c>
      <c r="AH38" s="8">
        <v>125162</v>
      </c>
      <c r="AI38" s="8">
        <v>83983</v>
      </c>
      <c r="AJ38" s="8">
        <v>112363</v>
      </c>
      <c r="AK38" s="8">
        <v>75925</v>
      </c>
      <c r="AL38" s="8">
        <v>98476</v>
      </c>
      <c r="AM38" s="8">
        <v>54938</v>
      </c>
      <c r="AN38" s="8">
        <v>81123</v>
      </c>
      <c r="AO38" s="8">
        <v>65226</v>
      </c>
      <c r="AP38" s="8">
        <v>94041</v>
      </c>
      <c r="AQ38" s="8">
        <v>109496</v>
      </c>
      <c r="AR38" s="8">
        <v>149315</v>
      </c>
      <c r="AS38" s="8">
        <v>219847</v>
      </c>
      <c r="AT38" s="8">
        <v>112768</v>
      </c>
      <c r="AU38" s="8">
        <v>81673</v>
      </c>
      <c r="AV38" s="8">
        <v>104376</v>
      </c>
      <c r="AW38" s="8">
        <v>74406</v>
      </c>
      <c r="AX38" s="8">
        <v>95324</v>
      </c>
      <c r="AY38" s="8">
        <f t="shared" si="68"/>
        <v>10524</v>
      </c>
      <c r="AZ38" s="8">
        <f t="shared" si="46"/>
        <v>-911</v>
      </c>
      <c r="BA38" s="8">
        <f t="shared" si="47"/>
        <v>-17259</v>
      </c>
      <c r="BB38" s="8">
        <f t="shared" si="48"/>
        <v>14871</v>
      </c>
      <c r="BC38" s="8">
        <f t="shared" si="49"/>
        <v>-5749</v>
      </c>
      <c r="BD38" s="8">
        <f t="shared" si="50"/>
        <v>-2540</v>
      </c>
      <c r="BE38" s="8">
        <f t="shared" si="51"/>
        <v>-21743</v>
      </c>
      <c r="BF38" s="8">
        <f t="shared" si="52"/>
        <v>-12394</v>
      </c>
      <c r="BG38" s="8">
        <f t="shared" si="53"/>
        <v>-2310</v>
      </c>
      <c r="BH38" s="8">
        <f t="shared" si="54"/>
        <v>-7987</v>
      </c>
      <c r="BI38" s="8">
        <f t="shared" si="55"/>
        <v>-1519</v>
      </c>
      <c r="BJ38" s="8">
        <f t="shared" si="56"/>
        <v>-3152</v>
      </c>
      <c r="BK38" s="9">
        <f t="shared" si="69"/>
        <v>0.23695231233394876</v>
      </c>
      <c r="BL38" s="9">
        <f t="shared" si="57"/>
        <v>-1.1105151522539434E-2</v>
      </c>
      <c r="BM38" s="9">
        <f t="shared" si="58"/>
        <v>-0.20923804328059648</v>
      </c>
      <c r="BN38" s="9">
        <f t="shared" si="59"/>
        <v>0.18783630162940507</v>
      </c>
      <c r="BO38" s="9">
        <f t="shared" si="60"/>
        <v>-4.9885027550002167E-2</v>
      </c>
      <c r="BP38" s="9">
        <f t="shared" si="61"/>
        <v>-1.6726482499753052E-2</v>
      </c>
      <c r="BQ38" s="9">
        <f t="shared" si="62"/>
        <v>-8.9999586075582602E-2</v>
      </c>
      <c r="BR38" s="9">
        <f t="shared" si="63"/>
        <v>-9.9023665329732669E-2</v>
      </c>
      <c r="BS38" s="9">
        <f t="shared" si="64"/>
        <v>-2.7505566602764844E-2</v>
      </c>
      <c r="BT38" s="9">
        <f t="shared" si="65"/>
        <v>-7.1082117778984183E-2</v>
      </c>
      <c r="BU38" s="9">
        <f t="shared" si="66"/>
        <v>-2.0006585446163978E-2</v>
      </c>
      <c r="BV38" s="9">
        <f t="shared" si="67"/>
        <v>-3.2007798854543239E-2</v>
      </c>
    </row>
    <row r="39" spans="1:74" s="4" customFormat="1" x14ac:dyDescent="0.35">
      <c r="A39" s="23" t="s">
        <v>38</v>
      </c>
      <c r="B39" s="23" t="s">
        <v>11</v>
      </c>
      <c r="C39" s="8">
        <v>16084</v>
      </c>
      <c r="D39" s="8">
        <v>17455</v>
      </c>
      <c r="E39" s="8">
        <v>21629</v>
      </c>
      <c r="F39" s="8">
        <v>21471</v>
      </c>
      <c r="G39" s="8">
        <v>23984</v>
      </c>
      <c r="H39" s="8">
        <v>26278</v>
      </c>
      <c r="I39" s="8">
        <v>29836</v>
      </c>
      <c r="J39" s="8">
        <v>31740</v>
      </c>
      <c r="K39" s="8">
        <v>20454</v>
      </c>
      <c r="L39" s="8">
        <v>23504</v>
      </c>
      <c r="M39" s="8">
        <v>23183</v>
      </c>
      <c r="N39" s="8">
        <v>24343</v>
      </c>
      <c r="O39" s="8">
        <v>22897</v>
      </c>
      <c r="P39" s="8">
        <v>21832</v>
      </c>
      <c r="Q39" s="8">
        <v>29182</v>
      </c>
      <c r="R39" s="8">
        <v>29556</v>
      </c>
      <c r="S39" s="8">
        <v>29533</v>
      </c>
      <c r="T39" s="8">
        <v>28515</v>
      </c>
      <c r="U39" s="8">
        <v>34748</v>
      </c>
      <c r="V39" s="8">
        <v>44553</v>
      </c>
      <c r="W39" s="8">
        <v>27178</v>
      </c>
      <c r="X39" s="8">
        <v>32711</v>
      </c>
      <c r="Y39" s="8">
        <v>30672</v>
      </c>
      <c r="Z39" s="8">
        <v>34213</v>
      </c>
      <c r="AA39" s="8">
        <v>25267</v>
      </c>
      <c r="AB39" s="8">
        <v>27249</v>
      </c>
      <c r="AC39" s="8">
        <v>39182</v>
      </c>
      <c r="AD39" s="8">
        <v>23529</v>
      </c>
      <c r="AE39" s="8">
        <v>30493</v>
      </c>
      <c r="AF39" s="8">
        <v>33645</v>
      </c>
      <c r="AG39" s="8">
        <v>35048</v>
      </c>
      <c r="AH39" s="8">
        <v>41864</v>
      </c>
      <c r="AI39" s="8">
        <v>26180</v>
      </c>
      <c r="AJ39" s="8">
        <v>33829</v>
      </c>
      <c r="AK39" s="8">
        <v>33082</v>
      </c>
      <c r="AL39" s="8">
        <v>41571</v>
      </c>
      <c r="AM39" s="8">
        <v>27140</v>
      </c>
      <c r="AN39" s="8">
        <v>28247</v>
      </c>
      <c r="AO39" s="8">
        <v>36654</v>
      </c>
      <c r="AP39" s="8">
        <v>30520</v>
      </c>
      <c r="AQ39" s="8">
        <v>34165</v>
      </c>
      <c r="AR39" s="8">
        <v>37876</v>
      </c>
      <c r="AS39" s="8">
        <v>37427</v>
      </c>
      <c r="AT39" s="8">
        <v>44744</v>
      </c>
      <c r="AU39" s="8">
        <v>28156</v>
      </c>
      <c r="AV39" s="8">
        <v>38866</v>
      </c>
      <c r="AW39" s="8">
        <v>39231</v>
      </c>
      <c r="AX39" s="8">
        <v>45387</v>
      </c>
      <c r="AY39" s="8">
        <f t="shared" si="68"/>
        <v>1873</v>
      </c>
      <c r="AZ39" s="8">
        <f t="shared" si="46"/>
        <v>998</v>
      </c>
      <c r="BA39" s="8">
        <f t="shared" si="47"/>
        <v>-2528</v>
      </c>
      <c r="BB39" s="8">
        <f t="shared" si="48"/>
        <v>6991</v>
      </c>
      <c r="BC39" s="8">
        <f t="shared" si="49"/>
        <v>3672</v>
      </c>
      <c r="BD39" s="8">
        <f t="shared" si="50"/>
        <v>4231</v>
      </c>
      <c r="BE39" s="8">
        <f t="shared" si="51"/>
        <v>2379</v>
      </c>
      <c r="BF39" s="8">
        <f t="shared" si="52"/>
        <v>2880</v>
      </c>
      <c r="BG39" s="8">
        <f t="shared" si="53"/>
        <v>1976</v>
      </c>
      <c r="BH39" s="8">
        <f t="shared" si="54"/>
        <v>5037</v>
      </c>
      <c r="BI39" s="8">
        <f t="shared" si="55"/>
        <v>6149</v>
      </c>
      <c r="BJ39" s="8">
        <f t="shared" si="56"/>
        <v>3816</v>
      </c>
      <c r="BK39" s="9">
        <f t="shared" si="69"/>
        <v>7.4128309652906954E-2</v>
      </c>
      <c r="BL39" s="9">
        <f t="shared" si="57"/>
        <v>3.6625197254945133E-2</v>
      </c>
      <c r="BM39" s="9">
        <f t="shared" si="58"/>
        <v>-6.4519422183655764E-2</v>
      </c>
      <c r="BN39" s="9">
        <f t="shared" si="59"/>
        <v>0.2971226996472438</v>
      </c>
      <c r="BO39" s="9">
        <f t="shared" si="60"/>
        <v>0.12042108024792575</v>
      </c>
      <c r="BP39" s="9">
        <f t="shared" si="61"/>
        <v>0.12575419824639619</v>
      </c>
      <c r="BQ39" s="9">
        <f t="shared" si="62"/>
        <v>6.7878338278931749E-2</v>
      </c>
      <c r="BR39" s="9">
        <f t="shared" si="63"/>
        <v>6.8794190712784253E-2</v>
      </c>
      <c r="BS39" s="9">
        <f t="shared" si="64"/>
        <v>7.5477463712757834E-2</v>
      </c>
      <c r="BT39" s="9">
        <f t="shared" si="65"/>
        <v>0.1488959177037453</v>
      </c>
      <c r="BU39" s="9">
        <f t="shared" si="66"/>
        <v>0.18587147089051448</v>
      </c>
      <c r="BV39" s="9">
        <f t="shared" si="67"/>
        <v>9.1794760770729594E-2</v>
      </c>
    </row>
    <row r="40" spans="1:74" s="4" customFormat="1" x14ac:dyDescent="0.35">
      <c r="A40" s="23" t="s">
        <v>39</v>
      </c>
      <c r="B40" s="23" t="s">
        <v>16</v>
      </c>
      <c r="C40" s="8">
        <v>11393</v>
      </c>
      <c r="D40" s="8">
        <v>11552</v>
      </c>
      <c r="E40" s="8">
        <v>14173</v>
      </c>
      <c r="F40" s="8">
        <v>20000</v>
      </c>
      <c r="G40" s="8">
        <v>29127</v>
      </c>
      <c r="H40" s="8">
        <v>45864</v>
      </c>
      <c r="I40" s="8">
        <v>54770</v>
      </c>
      <c r="J40" s="8">
        <v>51989</v>
      </c>
      <c r="K40" s="8">
        <v>31464</v>
      </c>
      <c r="L40" s="8">
        <v>23054</v>
      </c>
      <c r="M40" s="8">
        <v>9443</v>
      </c>
      <c r="N40" s="8">
        <v>9887</v>
      </c>
      <c r="O40" s="8">
        <v>13615</v>
      </c>
      <c r="P40" s="8">
        <v>11740</v>
      </c>
      <c r="Q40" s="8">
        <v>13829</v>
      </c>
      <c r="R40" s="8">
        <v>14642</v>
      </c>
      <c r="S40" s="8">
        <v>18002</v>
      </c>
      <c r="T40" s="8">
        <v>24282</v>
      </c>
      <c r="U40" s="8">
        <v>25351</v>
      </c>
      <c r="V40" s="8">
        <v>30095</v>
      </c>
      <c r="W40" s="8">
        <v>18747</v>
      </c>
      <c r="X40" s="8">
        <v>13194</v>
      </c>
      <c r="Y40" s="8">
        <v>9231</v>
      </c>
      <c r="Z40" s="8">
        <v>12340</v>
      </c>
      <c r="AA40" s="8">
        <v>8359</v>
      </c>
      <c r="AB40" s="8">
        <v>9252</v>
      </c>
      <c r="AC40" s="8">
        <v>12049</v>
      </c>
      <c r="AD40" s="8">
        <v>14067</v>
      </c>
      <c r="AE40" s="8">
        <v>24506</v>
      </c>
      <c r="AF40" s="8">
        <v>30283</v>
      </c>
      <c r="AG40" s="8">
        <v>36668</v>
      </c>
      <c r="AH40" s="8">
        <v>43227</v>
      </c>
      <c r="AI40" s="8">
        <v>27247</v>
      </c>
      <c r="AJ40" s="8">
        <v>18327</v>
      </c>
      <c r="AK40" s="8">
        <v>12989</v>
      </c>
      <c r="AL40" s="8">
        <v>13580</v>
      </c>
      <c r="AM40" s="8">
        <v>8925</v>
      </c>
      <c r="AN40" s="8">
        <v>8719</v>
      </c>
      <c r="AO40" s="8">
        <v>10499</v>
      </c>
      <c r="AP40" s="8">
        <v>14598</v>
      </c>
      <c r="AQ40" s="8">
        <v>22387</v>
      </c>
      <c r="AR40" s="8">
        <v>34729</v>
      </c>
      <c r="AS40" s="8">
        <v>40989</v>
      </c>
      <c r="AT40" s="8">
        <v>44300</v>
      </c>
      <c r="AU40" s="8">
        <v>27941</v>
      </c>
      <c r="AV40" s="8">
        <v>17776</v>
      </c>
      <c r="AW40" s="8">
        <v>12895</v>
      </c>
      <c r="AX40" s="8">
        <v>14289</v>
      </c>
      <c r="AY40" s="8">
        <f t="shared" si="68"/>
        <v>566</v>
      </c>
      <c r="AZ40" s="8">
        <f t="shared" si="46"/>
        <v>-533</v>
      </c>
      <c r="BA40" s="8">
        <f t="shared" si="47"/>
        <v>-1550</v>
      </c>
      <c r="BB40" s="8">
        <f t="shared" si="48"/>
        <v>531</v>
      </c>
      <c r="BC40" s="8">
        <f t="shared" si="49"/>
        <v>-2119</v>
      </c>
      <c r="BD40" s="8">
        <f t="shared" si="50"/>
        <v>4446</v>
      </c>
      <c r="BE40" s="8">
        <f t="shared" si="51"/>
        <v>4321</v>
      </c>
      <c r="BF40" s="8">
        <f t="shared" si="52"/>
        <v>1073</v>
      </c>
      <c r="BG40" s="8">
        <f t="shared" si="53"/>
        <v>694</v>
      </c>
      <c r="BH40" s="8">
        <f t="shared" si="54"/>
        <v>-551</v>
      </c>
      <c r="BI40" s="8">
        <f t="shared" si="55"/>
        <v>-94</v>
      </c>
      <c r="BJ40" s="8">
        <f t="shared" si="56"/>
        <v>709</v>
      </c>
      <c r="BK40" s="9">
        <f t="shared" si="69"/>
        <v>6.77114487378873E-2</v>
      </c>
      <c r="BL40" s="9">
        <f t="shared" si="57"/>
        <v>-5.7609165585819279E-2</v>
      </c>
      <c r="BM40" s="9">
        <f t="shared" si="58"/>
        <v>-0.12864138102747116</v>
      </c>
      <c r="BN40" s="9">
        <f t="shared" si="59"/>
        <v>3.7747920665387076E-2</v>
      </c>
      <c r="BO40" s="9">
        <f t="shared" si="60"/>
        <v>-8.6468619929813112E-2</v>
      </c>
      <c r="BP40" s="9">
        <f t="shared" si="61"/>
        <v>0.14681504474457616</v>
      </c>
      <c r="BQ40" s="9">
        <f t="shared" si="62"/>
        <v>0.11784116941202138</v>
      </c>
      <c r="BR40" s="9">
        <f t="shared" si="63"/>
        <v>2.4822448932380226E-2</v>
      </c>
      <c r="BS40" s="9">
        <f t="shared" si="64"/>
        <v>2.5470694021360148E-2</v>
      </c>
      <c r="BT40" s="9">
        <f t="shared" si="65"/>
        <v>-3.0064931521798441E-2</v>
      </c>
      <c r="BU40" s="9">
        <f t="shared" si="66"/>
        <v>-7.2368927554084224E-3</v>
      </c>
      <c r="BV40" s="9">
        <f t="shared" si="67"/>
        <v>5.2209131075110458E-2</v>
      </c>
    </row>
    <row r="41" spans="1:74" s="4" customFormat="1" x14ac:dyDescent="0.35">
      <c r="A41" s="23" t="s">
        <v>41</v>
      </c>
      <c r="B41" s="23" t="s">
        <v>19</v>
      </c>
      <c r="C41" s="8">
        <v>8974</v>
      </c>
      <c r="D41" s="8">
        <v>9657</v>
      </c>
      <c r="E41" s="8">
        <v>10680</v>
      </c>
      <c r="F41" s="8">
        <v>10941</v>
      </c>
      <c r="G41" s="8">
        <v>15460</v>
      </c>
      <c r="H41" s="8">
        <v>18747</v>
      </c>
      <c r="I41" s="8">
        <v>19038</v>
      </c>
      <c r="J41" s="8">
        <v>17662</v>
      </c>
      <c r="K41" s="8">
        <v>15803</v>
      </c>
      <c r="L41" s="8">
        <v>11019</v>
      </c>
      <c r="M41" s="8">
        <v>10191</v>
      </c>
      <c r="N41" s="8">
        <v>13014</v>
      </c>
      <c r="O41" s="8">
        <v>5771</v>
      </c>
      <c r="P41" s="8">
        <v>9528</v>
      </c>
      <c r="Q41" s="8">
        <v>6985</v>
      </c>
      <c r="R41" s="8">
        <v>6674</v>
      </c>
      <c r="S41" s="8">
        <v>10263</v>
      </c>
      <c r="T41" s="8">
        <v>13205</v>
      </c>
      <c r="U41" s="8">
        <v>12758</v>
      </c>
      <c r="V41" s="8">
        <v>14587</v>
      </c>
      <c r="W41" s="8">
        <v>11544</v>
      </c>
      <c r="X41" s="8">
        <v>8133</v>
      </c>
      <c r="Y41" s="8">
        <v>9007</v>
      </c>
      <c r="Z41" s="8">
        <v>14020</v>
      </c>
      <c r="AA41" s="8">
        <v>9023</v>
      </c>
      <c r="AB41" s="8">
        <v>9305</v>
      </c>
      <c r="AC41" s="8">
        <v>8888</v>
      </c>
      <c r="AD41" s="8">
        <v>8574</v>
      </c>
      <c r="AE41" s="8">
        <v>11876</v>
      </c>
      <c r="AF41" s="8">
        <v>15241</v>
      </c>
      <c r="AG41" s="8">
        <v>15776</v>
      </c>
      <c r="AH41" s="8">
        <v>18971</v>
      </c>
      <c r="AI41" s="8">
        <v>15133</v>
      </c>
      <c r="AJ41" s="8">
        <v>10708</v>
      </c>
      <c r="AK41" s="8">
        <v>11029</v>
      </c>
      <c r="AL41" s="8">
        <v>14350</v>
      </c>
      <c r="AM41" s="8">
        <v>9822</v>
      </c>
      <c r="AN41" s="8">
        <v>9980</v>
      </c>
      <c r="AO41" s="8">
        <v>8709</v>
      </c>
      <c r="AP41" s="8">
        <v>10403</v>
      </c>
      <c r="AQ41" s="8">
        <v>14693</v>
      </c>
      <c r="AR41" s="8">
        <v>16373</v>
      </c>
      <c r="AS41" s="8">
        <v>16299</v>
      </c>
      <c r="AT41" s="8">
        <v>19015</v>
      </c>
      <c r="AU41" s="8">
        <v>15309</v>
      </c>
      <c r="AV41" s="8">
        <v>11883</v>
      </c>
      <c r="AW41" s="8">
        <v>13141</v>
      </c>
      <c r="AX41" s="8">
        <v>24403</v>
      </c>
      <c r="AY41" s="8">
        <f t="shared" si="68"/>
        <v>799</v>
      </c>
      <c r="AZ41" s="8">
        <f t="shared" si="46"/>
        <v>675</v>
      </c>
      <c r="BA41" s="8">
        <f t="shared" si="47"/>
        <v>-179</v>
      </c>
      <c r="BB41" s="8">
        <f t="shared" si="48"/>
        <v>1829</v>
      </c>
      <c r="BC41" s="8">
        <f t="shared" si="49"/>
        <v>2817</v>
      </c>
      <c r="BD41" s="8">
        <f t="shared" si="50"/>
        <v>1132</v>
      </c>
      <c r="BE41" s="8">
        <f t="shared" si="51"/>
        <v>523</v>
      </c>
      <c r="BF41" s="8">
        <f t="shared" si="52"/>
        <v>44</v>
      </c>
      <c r="BG41" s="8">
        <f t="shared" si="53"/>
        <v>176</v>
      </c>
      <c r="BH41" s="8">
        <f t="shared" si="54"/>
        <v>1175</v>
      </c>
      <c r="BI41" s="8">
        <f t="shared" si="55"/>
        <v>2112</v>
      </c>
      <c r="BJ41" s="8">
        <f t="shared" si="56"/>
        <v>10053</v>
      </c>
      <c r="BK41" s="9">
        <f t="shared" si="69"/>
        <v>8.8551479552255341E-2</v>
      </c>
      <c r="BL41" s="9">
        <f t="shared" si="57"/>
        <v>7.2541644277270279E-2</v>
      </c>
      <c r="BM41" s="9">
        <f t="shared" si="58"/>
        <v>-2.0139513951395141E-2</v>
      </c>
      <c r="BN41" s="9">
        <f t="shared" si="59"/>
        <v>0.21331933753207372</v>
      </c>
      <c r="BO41" s="9">
        <f t="shared" si="60"/>
        <v>0.2372010778039744</v>
      </c>
      <c r="BP41" s="9">
        <f t="shared" si="61"/>
        <v>7.4273341644249063E-2</v>
      </c>
      <c r="BQ41" s="9">
        <f t="shared" si="62"/>
        <v>3.3151622718052741E-2</v>
      </c>
      <c r="BR41" s="9">
        <f t="shared" si="63"/>
        <v>2.3193295029255178E-3</v>
      </c>
      <c r="BS41" s="9">
        <f t="shared" si="64"/>
        <v>1.1630212119209674E-2</v>
      </c>
      <c r="BT41" s="9">
        <f t="shared" si="65"/>
        <v>0.10973104221143071</v>
      </c>
      <c r="BU41" s="9">
        <f t="shared" si="66"/>
        <v>0.19149514915223501</v>
      </c>
      <c r="BV41" s="9">
        <f t="shared" si="67"/>
        <v>0.70055749128919864</v>
      </c>
    </row>
    <row r="42" spans="1:74" s="4" customFormat="1" x14ac:dyDescent="0.35">
      <c r="A42" s="23" t="s">
        <v>40</v>
      </c>
      <c r="B42" s="23" t="s">
        <v>10</v>
      </c>
      <c r="C42" s="8">
        <v>6613</v>
      </c>
      <c r="D42" s="8">
        <v>6214</v>
      </c>
      <c r="E42" s="8">
        <v>7552</v>
      </c>
      <c r="F42" s="8">
        <v>10131</v>
      </c>
      <c r="G42" s="8">
        <v>12889</v>
      </c>
      <c r="H42" s="8">
        <v>16571</v>
      </c>
      <c r="I42" s="8">
        <v>15176</v>
      </c>
      <c r="J42" s="8">
        <v>16915</v>
      </c>
      <c r="K42" s="8">
        <v>11380</v>
      </c>
      <c r="L42" s="8">
        <v>11329</v>
      </c>
      <c r="M42" s="8">
        <v>8672</v>
      </c>
      <c r="N42" s="8">
        <v>8591</v>
      </c>
      <c r="O42" s="8">
        <v>6475</v>
      </c>
      <c r="P42" s="8">
        <v>6300</v>
      </c>
      <c r="Q42" s="8">
        <v>7097</v>
      </c>
      <c r="R42" s="8">
        <v>8861</v>
      </c>
      <c r="S42" s="8">
        <v>11271</v>
      </c>
      <c r="T42" s="8">
        <v>12301</v>
      </c>
      <c r="U42" s="8">
        <v>15460</v>
      </c>
      <c r="V42" s="8">
        <v>23396</v>
      </c>
      <c r="W42" s="8">
        <v>11861</v>
      </c>
      <c r="X42" s="8">
        <v>9085</v>
      </c>
      <c r="Y42" s="8">
        <v>8360</v>
      </c>
      <c r="Z42" s="8">
        <v>10784</v>
      </c>
      <c r="AA42" s="8">
        <v>7451</v>
      </c>
      <c r="AB42" s="8">
        <v>7526</v>
      </c>
      <c r="AC42" s="8">
        <v>7800</v>
      </c>
      <c r="AD42" s="8">
        <v>9237</v>
      </c>
      <c r="AE42" s="8">
        <v>11523</v>
      </c>
      <c r="AF42" s="8">
        <v>14829</v>
      </c>
      <c r="AG42" s="8">
        <v>16913</v>
      </c>
      <c r="AH42" s="8">
        <v>18055</v>
      </c>
      <c r="AI42" s="8">
        <v>10652</v>
      </c>
      <c r="AJ42" s="8">
        <v>10435</v>
      </c>
      <c r="AK42" s="8">
        <v>8662</v>
      </c>
      <c r="AL42" s="8">
        <v>11305</v>
      </c>
      <c r="AM42" s="8">
        <v>7869</v>
      </c>
      <c r="AN42" s="8">
        <v>7017</v>
      </c>
      <c r="AO42" s="8">
        <v>7849</v>
      </c>
      <c r="AP42" s="8">
        <v>10523</v>
      </c>
      <c r="AQ42" s="8">
        <v>11706</v>
      </c>
      <c r="AR42" s="8">
        <v>14514</v>
      </c>
      <c r="AS42" s="8">
        <v>19458</v>
      </c>
      <c r="AT42" s="8">
        <v>19172</v>
      </c>
      <c r="AU42" s="8">
        <v>10430</v>
      </c>
      <c r="AV42" s="8">
        <v>9298</v>
      </c>
      <c r="AW42" s="8">
        <v>9370</v>
      </c>
      <c r="AX42" s="8">
        <v>15193</v>
      </c>
      <c r="AY42" s="8">
        <f t="shared" si="68"/>
        <v>418</v>
      </c>
      <c r="AZ42" s="8">
        <f t="shared" si="46"/>
        <v>-509</v>
      </c>
      <c r="BA42" s="8">
        <f t="shared" si="47"/>
        <v>49</v>
      </c>
      <c r="BB42" s="8">
        <f t="shared" si="48"/>
        <v>1286</v>
      </c>
      <c r="BC42" s="8">
        <f t="shared" si="49"/>
        <v>183</v>
      </c>
      <c r="BD42" s="8">
        <f t="shared" si="50"/>
        <v>-315</v>
      </c>
      <c r="BE42" s="8">
        <f t="shared" si="51"/>
        <v>2545</v>
      </c>
      <c r="BF42" s="8">
        <f t="shared" si="52"/>
        <v>1117</v>
      </c>
      <c r="BG42" s="8">
        <f t="shared" si="53"/>
        <v>-222</v>
      </c>
      <c r="BH42" s="8">
        <f t="shared" si="54"/>
        <v>-1137</v>
      </c>
      <c r="BI42" s="8">
        <f t="shared" si="55"/>
        <v>708</v>
      </c>
      <c r="BJ42" s="8">
        <f t="shared" si="56"/>
        <v>3888</v>
      </c>
      <c r="BK42" s="9">
        <f t="shared" si="69"/>
        <v>5.6099852368809558E-2</v>
      </c>
      <c r="BL42" s="9">
        <f t="shared" si="57"/>
        <v>-6.7632208344406058E-2</v>
      </c>
      <c r="BM42" s="9">
        <f t="shared" si="58"/>
        <v>6.2820512820512819E-3</v>
      </c>
      <c r="BN42" s="9">
        <f t="shared" si="59"/>
        <v>0.13922269135000542</v>
      </c>
      <c r="BO42" s="9">
        <f t="shared" si="60"/>
        <v>1.5881280916428014E-2</v>
      </c>
      <c r="BP42" s="9">
        <f t="shared" si="61"/>
        <v>-2.124216063119563E-2</v>
      </c>
      <c r="BQ42" s="9">
        <f t="shared" si="62"/>
        <v>0.15047596523384379</v>
      </c>
      <c r="BR42" s="9">
        <f t="shared" si="63"/>
        <v>6.1866518969814453E-2</v>
      </c>
      <c r="BS42" s="9">
        <f t="shared" si="64"/>
        <v>-2.0841156590311678E-2</v>
      </c>
      <c r="BT42" s="9">
        <f t="shared" si="65"/>
        <v>-0.10896022999520844</v>
      </c>
      <c r="BU42" s="9">
        <f t="shared" si="66"/>
        <v>8.1736319556684367E-2</v>
      </c>
      <c r="BV42" s="9">
        <f t="shared" si="67"/>
        <v>0.34391862007961077</v>
      </c>
    </row>
    <row r="43" spans="1:74" s="4" customFormat="1" x14ac:dyDescent="0.35">
      <c r="A43" s="22" t="s">
        <v>28</v>
      </c>
      <c r="B43" s="22" t="s">
        <v>28</v>
      </c>
      <c r="C43" s="8">
        <v>3232</v>
      </c>
      <c r="D43" s="8">
        <v>3973</v>
      </c>
      <c r="E43" s="8">
        <v>5114</v>
      </c>
      <c r="F43" s="8">
        <v>5227</v>
      </c>
      <c r="G43" s="8">
        <v>10647</v>
      </c>
      <c r="H43" s="8">
        <v>15216</v>
      </c>
      <c r="I43" s="8">
        <v>22807</v>
      </c>
      <c r="J43" s="8">
        <v>12946</v>
      </c>
      <c r="K43" s="8">
        <v>11942</v>
      </c>
      <c r="L43" s="8">
        <v>7886</v>
      </c>
      <c r="M43" s="8">
        <v>4655</v>
      </c>
      <c r="N43" s="8">
        <v>4525</v>
      </c>
      <c r="O43" s="8">
        <v>4471</v>
      </c>
      <c r="P43" s="8">
        <v>4264</v>
      </c>
      <c r="Q43" s="8">
        <v>6048</v>
      </c>
      <c r="R43" s="8">
        <v>5018</v>
      </c>
      <c r="S43" s="8">
        <v>10644</v>
      </c>
      <c r="T43" s="8">
        <v>12539</v>
      </c>
      <c r="U43" s="8">
        <v>13376</v>
      </c>
      <c r="V43" s="8">
        <v>11185</v>
      </c>
      <c r="W43" s="8">
        <v>11554</v>
      </c>
      <c r="X43" s="8">
        <v>7326</v>
      </c>
      <c r="Y43" s="8">
        <v>4933</v>
      </c>
      <c r="Z43" s="8">
        <v>6923</v>
      </c>
      <c r="AA43" s="8">
        <v>3736</v>
      </c>
      <c r="AB43" s="8">
        <v>4644</v>
      </c>
      <c r="AC43" s="8">
        <v>7108</v>
      </c>
      <c r="AD43" s="8">
        <v>6923</v>
      </c>
      <c r="AE43" s="8">
        <v>11895</v>
      </c>
      <c r="AF43" s="8">
        <v>13542</v>
      </c>
      <c r="AG43" s="8">
        <v>16738</v>
      </c>
      <c r="AH43" s="8">
        <v>15240</v>
      </c>
      <c r="AI43" s="8">
        <v>13662</v>
      </c>
      <c r="AJ43" s="8">
        <v>8405</v>
      </c>
      <c r="AK43" s="8">
        <v>7151</v>
      </c>
      <c r="AL43" s="8">
        <v>9645</v>
      </c>
      <c r="AM43" s="8">
        <v>4361</v>
      </c>
      <c r="AN43" s="8">
        <v>4253</v>
      </c>
      <c r="AO43" s="8">
        <v>6086</v>
      </c>
      <c r="AP43" s="8">
        <v>6708</v>
      </c>
      <c r="AQ43" s="8">
        <v>13711</v>
      </c>
      <c r="AR43" s="8">
        <v>17804</v>
      </c>
      <c r="AS43" s="8">
        <v>22439</v>
      </c>
      <c r="AT43" s="8">
        <v>17655</v>
      </c>
      <c r="AU43" s="8">
        <v>15205</v>
      </c>
      <c r="AV43" s="8">
        <v>9430</v>
      </c>
      <c r="AW43" s="8">
        <v>7296</v>
      </c>
      <c r="AX43" s="8">
        <v>9965</v>
      </c>
      <c r="AY43" s="8">
        <f t="shared" si="68"/>
        <v>625</v>
      </c>
      <c r="AZ43" s="8">
        <f t="shared" si="46"/>
        <v>-391</v>
      </c>
      <c r="BA43" s="8">
        <f t="shared" si="47"/>
        <v>-1022</v>
      </c>
      <c r="BB43" s="8">
        <f t="shared" si="48"/>
        <v>-215</v>
      </c>
      <c r="BC43" s="8">
        <f t="shared" si="49"/>
        <v>1816</v>
      </c>
      <c r="BD43" s="8">
        <f t="shared" si="50"/>
        <v>4262</v>
      </c>
      <c r="BE43" s="8">
        <f t="shared" si="51"/>
        <v>5701</v>
      </c>
      <c r="BF43" s="8">
        <f t="shared" si="52"/>
        <v>2415</v>
      </c>
      <c r="BG43" s="8">
        <f t="shared" si="53"/>
        <v>1543</v>
      </c>
      <c r="BH43" s="8">
        <f t="shared" si="54"/>
        <v>1025</v>
      </c>
      <c r="BI43" s="8">
        <f t="shared" si="55"/>
        <v>145</v>
      </c>
      <c r="BJ43" s="8">
        <f t="shared" si="56"/>
        <v>320</v>
      </c>
      <c r="BK43" s="9">
        <f t="shared" si="69"/>
        <v>0.16729122055674517</v>
      </c>
      <c r="BL43" s="9">
        <f t="shared" si="57"/>
        <v>-8.4194659776055128E-2</v>
      </c>
      <c r="BM43" s="9">
        <f t="shared" si="58"/>
        <v>-0.14378165447383232</v>
      </c>
      <c r="BN43" s="9">
        <f t="shared" si="59"/>
        <v>-3.1055900621118012E-2</v>
      </c>
      <c r="BO43" s="9">
        <f t="shared" si="60"/>
        <v>0.15266918873476251</v>
      </c>
      <c r="BP43" s="9">
        <f t="shared" si="61"/>
        <v>0.31472456062619997</v>
      </c>
      <c r="BQ43" s="9">
        <f t="shared" si="62"/>
        <v>0.3406022224877524</v>
      </c>
      <c r="BR43" s="9">
        <f t="shared" si="63"/>
        <v>0.15846456692913385</v>
      </c>
      <c r="BS43" s="9">
        <f t="shared" si="64"/>
        <v>0.11294100424535207</v>
      </c>
      <c r="BT43" s="9">
        <f t="shared" si="65"/>
        <v>0.12195121951219512</v>
      </c>
      <c r="BU43" s="9">
        <f t="shared" si="66"/>
        <v>2.0276884351838904E-2</v>
      </c>
      <c r="BV43" s="9">
        <f t="shared" si="67"/>
        <v>3.3177812337998963E-2</v>
      </c>
    </row>
    <row r="44" spans="1:74" s="4" customFormat="1" x14ac:dyDescent="0.35">
      <c r="A44" s="23" t="s">
        <v>42</v>
      </c>
      <c r="B44" s="23" t="s">
        <v>15</v>
      </c>
      <c r="C44" s="8">
        <v>8439</v>
      </c>
      <c r="D44" s="8">
        <v>7237</v>
      </c>
      <c r="E44" s="8">
        <v>9774</v>
      </c>
      <c r="F44" s="8">
        <v>12263</v>
      </c>
      <c r="G44" s="8">
        <v>18147</v>
      </c>
      <c r="H44" s="8">
        <v>13328</v>
      </c>
      <c r="I44" s="8">
        <v>23037</v>
      </c>
      <c r="J44" s="8">
        <v>19646</v>
      </c>
      <c r="K44" s="8">
        <v>16823</v>
      </c>
      <c r="L44" s="8">
        <v>12971</v>
      </c>
      <c r="M44" s="8">
        <v>11452</v>
      </c>
      <c r="N44" s="8">
        <v>9068</v>
      </c>
      <c r="O44" s="8">
        <v>5763</v>
      </c>
      <c r="P44" s="8">
        <v>5649</v>
      </c>
      <c r="Q44" s="8">
        <v>6209</v>
      </c>
      <c r="R44" s="8">
        <v>6559</v>
      </c>
      <c r="S44" s="8">
        <v>10412</v>
      </c>
      <c r="T44" s="8">
        <v>8334</v>
      </c>
      <c r="U44" s="8">
        <v>15820</v>
      </c>
      <c r="V44" s="8">
        <v>13940</v>
      </c>
      <c r="W44" s="8">
        <v>12012</v>
      </c>
      <c r="X44" s="8">
        <v>7556</v>
      </c>
      <c r="Y44" s="8">
        <v>6872</v>
      </c>
      <c r="Z44" s="8">
        <v>5844</v>
      </c>
      <c r="AA44" s="8">
        <v>4685</v>
      </c>
      <c r="AB44" s="8">
        <v>5332</v>
      </c>
      <c r="AC44" s="8">
        <v>7186</v>
      </c>
      <c r="AD44" s="8">
        <v>8427</v>
      </c>
      <c r="AE44" s="8">
        <v>10488</v>
      </c>
      <c r="AF44" s="8">
        <v>9928</v>
      </c>
      <c r="AG44" s="8">
        <v>17683</v>
      </c>
      <c r="AH44" s="8">
        <v>14587</v>
      </c>
      <c r="AI44" s="8">
        <v>12238</v>
      </c>
      <c r="AJ44" s="8">
        <v>10462</v>
      </c>
      <c r="AK44" s="8">
        <v>7676</v>
      </c>
      <c r="AL44" s="8">
        <v>6628</v>
      </c>
      <c r="AM44" s="8">
        <v>6208</v>
      </c>
      <c r="AN44" s="8">
        <v>5782</v>
      </c>
      <c r="AO44" s="8">
        <v>7638</v>
      </c>
      <c r="AP44" s="8">
        <v>9333</v>
      </c>
      <c r="AQ44" s="8">
        <v>13502</v>
      </c>
      <c r="AR44" s="8">
        <v>9534</v>
      </c>
      <c r="AS44" s="8">
        <v>16783</v>
      </c>
      <c r="AT44" s="8">
        <v>12971</v>
      </c>
      <c r="AU44" s="8">
        <v>12706</v>
      </c>
      <c r="AV44" s="8">
        <v>11028</v>
      </c>
      <c r="AW44" s="8">
        <v>8399</v>
      </c>
      <c r="AX44" s="8">
        <v>8082</v>
      </c>
      <c r="AY44" s="8">
        <f t="shared" si="68"/>
        <v>1523</v>
      </c>
      <c r="AZ44" s="8">
        <f t="shared" si="46"/>
        <v>450</v>
      </c>
      <c r="BA44" s="8">
        <f t="shared" si="47"/>
        <v>452</v>
      </c>
      <c r="BB44" s="8">
        <f t="shared" si="48"/>
        <v>906</v>
      </c>
      <c r="BC44" s="8">
        <f t="shared" si="49"/>
        <v>3014</v>
      </c>
      <c r="BD44" s="8">
        <f t="shared" si="50"/>
        <v>-394</v>
      </c>
      <c r="BE44" s="8">
        <f t="shared" si="51"/>
        <v>-900</v>
      </c>
      <c r="BF44" s="8">
        <f t="shared" si="52"/>
        <v>-1616</v>
      </c>
      <c r="BG44" s="8">
        <f t="shared" si="53"/>
        <v>468</v>
      </c>
      <c r="BH44" s="8">
        <f t="shared" si="54"/>
        <v>566</v>
      </c>
      <c r="BI44" s="8">
        <f t="shared" si="55"/>
        <v>723</v>
      </c>
      <c r="BJ44" s="8">
        <f t="shared" si="56"/>
        <v>1454</v>
      </c>
      <c r="BK44" s="9">
        <f t="shared" si="69"/>
        <v>0.32508004268943436</v>
      </c>
      <c r="BL44" s="9">
        <f t="shared" si="57"/>
        <v>8.4396099024756185E-2</v>
      </c>
      <c r="BM44" s="9">
        <f t="shared" si="58"/>
        <v>6.2900083495686057E-2</v>
      </c>
      <c r="BN44" s="9">
        <f t="shared" si="59"/>
        <v>0.10751156995372019</v>
      </c>
      <c r="BO44" s="9">
        <f t="shared" si="60"/>
        <v>0.28737604881769641</v>
      </c>
      <c r="BP44" s="9">
        <f t="shared" si="61"/>
        <v>-3.9685737308622078E-2</v>
      </c>
      <c r="BQ44" s="9">
        <f t="shared" si="62"/>
        <v>-5.0896341118588477E-2</v>
      </c>
      <c r="BR44" s="9">
        <f t="shared" si="63"/>
        <v>-0.11078357441557551</v>
      </c>
      <c r="BS44" s="9">
        <f t="shared" si="64"/>
        <v>3.8241542735741131E-2</v>
      </c>
      <c r="BT44" s="9">
        <f t="shared" si="65"/>
        <v>5.4100554387306439E-2</v>
      </c>
      <c r="BU44" s="9">
        <f t="shared" si="66"/>
        <v>9.4189682126107344E-2</v>
      </c>
      <c r="BV44" s="9">
        <f t="shared" si="67"/>
        <v>0.21937235968617985</v>
      </c>
    </row>
    <row r="45" spans="1:74" s="4" customFormat="1" x14ac:dyDescent="0.35">
      <c r="A45" s="23" t="s">
        <v>47</v>
      </c>
      <c r="B45" s="23" t="s">
        <v>21</v>
      </c>
      <c r="C45" s="8">
        <v>5060</v>
      </c>
      <c r="D45" s="8">
        <v>4001</v>
      </c>
      <c r="E45" s="8">
        <v>5649</v>
      </c>
      <c r="F45" s="8">
        <v>6910</v>
      </c>
      <c r="G45" s="8">
        <v>8408</v>
      </c>
      <c r="H45" s="8">
        <v>7342</v>
      </c>
      <c r="I45" s="8">
        <v>7810</v>
      </c>
      <c r="J45" s="8">
        <v>9769</v>
      </c>
      <c r="K45" s="8">
        <v>6893</v>
      </c>
      <c r="L45" s="8">
        <v>7886</v>
      </c>
      <c r="M45" s="8">
        <v>7116</v>
      </c>
      <c r="N45" s="8">
        <v>7260</v>
      </c>
      <c r="O45" s="8">
        <v>11319</v>
      </c>
      <c r="P45" s="8">
        <v>12077</v>
      </c>
      <c r="Q45" s="8">
        <v>11016</v>
      </c>
      <c r="R45" s="8">
        <v>10976</v>
      </c>
      <c r="S45" s="8">
        <v>11847</v>
      </c>
      <c r="T45" s="8">
        <v>11160</v>
      </c>
      <c r="U45" s="8">
        <v>13357</v>
      </c>
      <c r="V45" s="8">
        <v>12632</v>
      </c>
      <c r="W45" s="8">
        <v>10166</v>
      </c>
      <c r="X45" s="8">
        <v>10234</v>
      </c>
      <c r="Y45" s="8">
        <v>9626</v>
      </c>
      <c r="Z45" s="8">
        <v>10076</v>
      </c>
      <c r="AA45" s="8">
        <v>9389</v>
      </c>
      <c r="AB45" s="8">
        <v>10042</v>
      </c>
      <c r="AC45" s="8">
        <v>9906</v>
      </c>
      <c r="AD45" s="8">
        <v>8801</v>
      </c>
      <c r="AE45" s="8">
        <v>9503</v>
      </c>
      <c r="AF45" s="8">
        <v>9586</v>
      </c>
      <c r="AG45" s="8">
        <v>10598</v>
      </c>
      <c r="AH45" s="8">
        <v>11649</v>
      </c>
      <c r="AI45" s="8">
        <v>7886</v>
      </c>
      <c r="AJ45" s="8">
        <v>9064</v>
      </c>
      <c r="AK45" s="8">
        <v>9775</v>
      </c>
      <c r="AL45" s="8">
        <v>8896</v>
      </c>
      <c r="AM45" s="8">
        <v>7578</v>
      </c>
      <c r="AN45" s="8">
        <v>7895</v>
      </c>
      <c r="AO45" s="8">
        <v>7931</v>
      </c>
      <c r="AP45" s="8">
        <v>8840</v>
      </c>
      <c r="AQ45" s="8">
        <v>9725</v>
      </c>
      <c r="AR45" s="8">
        <v>9042</v>
      </c>
      <c r="AS45" s="8">
        <v>8673</v>
      </c>
      <c r="AT45" s="8">
        <v>9901</v>
      </c>
      <c r="AU45" s="8">
        <v>8823</v>
      </c>
      <c r="AV45" s="8">
        <v>10662</v>
      </c>
      <c r="AW45" s="8">
        <v>10482</v>
      </c>
      <c r="AX45" s="8">
        <v>11263</v>
      </c>
      <c r="AY45" s="8">
        <f t="shared" si="68"/>
        <v>-1811</v>
      </c>
      <c r="AZ45" s="8">
        <f t="shared" si="46"/>
        <v>-2147</v>
      </c>
      <c r="BA45" s="8">
        <f t="shared" si="47"/>
        <v>-1975</v>
      </c>
      <c r="BB45" s="8">
        <f t="shared" si="48"/>
        <v>39</v>
      </c>
      <c r="BC45" s="8">
        <f t="shared" si="49"/>
        <v>222</v>
      </c>
      <c r="BD45" s="8">
        <f t="shared" si="50"/>
        <v>-544</v>
      </c>
      <c r="BE45" s="8">
        <f t="shared" si="51"/>
        <v>-1925</v>
      </c>
      <c r="BF45" s="8">
        <f t="shared" si="52"/>
        <v>-1748</v>
      </c>
      <c r="BG45" s="8">
        <f t="shared" si="53"/>
        <v>937</v>
      </c>
      <c r="BH45" s="8">
        <f t="shared" si="54"/>
        <v>1598</v>
      </c>
      <c r="BI45" s="8">
        <f t="shared" si="55"/>
        <v>707</v>
      </c>
      <c r="BJ45" s="8">
        <f t="shared" si="56"/>
        <v>2367</v>
      </c>
      <c r="BK45" s="9">
        <f t="shared" si="69"/>
        <v>-0.19288529129832782</v>
      </c>
      <c r="BL45" s="9">
        <f t="shared" si="57"/>
        <v>-0.21380203146783508</v>
      </c>
      <c r="BM45" s="9">
        <f t="shared" si="58"/>
        <v>-0.19937411669695135</v>
      </c>
      <c r="BN45" s="9">
        <f t="shared" si="59"/>
        <v>4.4313146233382573E-3</v>
      </c>
      <c r="BO45" s="9">
        <f t="shared" si="60"/>
        <v>2.3361043880879721E-2</v>
      </c>
      <c r="BP45" s="9">
        <f t="shared" si="61"/>
        <v>-5.6749426246609641E-2</v>
      </c>
      <c r="BQ45" s="9">
        <f t="shared" si="62"/>
        <v>-0.18163804491413474</v>
      </c>
      <c r="BR45" s="9">
        <f t="shared" si="63"/>
        <v>-0.15005579878101125</v>
      </c>
      <c r="BS45" s="9">
        <f t="shared" si="64"/>
        <v>0.11881815876236368</v>
      </c>
      <c r="BT45" s="9">
        <f t="shared" si="65"/>
        <v>0.17630185348631949</v>
      </c>
      <c r="BU45" s="9">
        <f t="shared" si="66"/>
        <v>7.232736572890025E-2</v>
      </c>
      <c r="BV45" s="9">
        <f t="shared" si="67"/>
        <v>0.26607464028776978</v>
      </c>
    </row>
    <row r="46" spans="1:74" s="4" customFormat="1" x14ac:dyDescent="0.35">
      <c r="A46" s="23" t="s">
        <v>44</v>
      </c>
      <c r="B46" s="23" t="s">
        <v>9</v>
      </c>
      <c r="C46" s="8">
        <v>3448</v>
      </c>
      <c r="D46" s="8">
        <v>3330</v>
      </c>
      <c r="E46" s="8">
        <v>3622</v>
      </c>
      <c r="F46" s="8">
        <v>5583</v>
      </c>
      <c r="G46" s="8">
        <v>5679</v>
      </c>
      <c r="H46" s="8">
        <v>7236</v>
      </c>
      <c r="I46" s="8">
        <v>9669</v>
      </c>
      <c r="J46" s="8">
        <v>22085</v>
      </c>
      <c r="K46" s="8">
        <v>6456</v>
      </c>
      <c r="L46" s="8">
        <v>5583</v>
      </c>
      <c r="M46" s="8">
        <v>3605</v>
      </c>
      <c r="N46" s="8">
        <v>4196</v>
      </c>
      <c r="O46" s="8">
        <v>6528</v>
      </c>
      <c r="P46" s="8">
        <v>3956</v>
      </c>
      <c r="Q46" s="8">
        <v>4329</v>
      </c>
      <c r="R46" s="8">
        <v>3863</v>
      </c>
      <c r="S46" s="8">
        <v>4059</v>
      </c>
      <c r="T46" s="8">
        <v>4516</v>
      </c>
      <c r="U46" s="8">
        <v>6372</v>
      </c>
      <c r="V46" s="8">
        <v>10922</v>
      </c>
      <c r="W46" s="8">
        <v>5327</v>
      </c>
      <c r="X46" s="8">
        <v>4546</v>
      </c>
      <c r="Y46" s="8">
        <v>4128</v>
      </c>
      <c r="Z46" s="8">
        <v>6672</v>
      </c>
      <c r="AA46" s="8">
        <v>4572</v>
      </c>
      <c r="AB46" s="8">
        <v>3641</v>
      </c>
      <c r="AC46" s="8">
        <v>3545</v>
      </c>
      <c r="AD46" s="8">
        <v>5032</v>
      </c>
      <c r="AE46" s="8">
        <v>5374</v>
      </c>
      <c r="AF46" s="8">
        <v>6292</v>
      </c>
      <c r="AG46" s="8">
        <v>8810</v>
      </c>
      <c r="AH46" s="8">
        <v>16626</v>
      </c>
      <c r="AI46" s="8">
        <v>7888</v>
      </c>
      <c r="AJ46" s="8">
        <v>6046</v>
      </c>
      <c r="AK46" s="8">
        <v>6289</v>
      </c>
      <c r="AL46" s="8">
        <v>9060</v>
      </c>
      <c r="AM46" s="8">
        <v>7378</v>
      </c>
      <c r="AN46" s="8">
        <v>4571</v>
      </c>
      <c r="AO46" s="8">
        <v>5638</v>
      </c>
      <c r="AP46" s="8">
        <v>5759</v>
      </c>
      <c r="AQ46" s="8">
        <v>5592</v>
      </c>
      <c r="AR46" s="8">
        <v>6537</v>
      </c>
      <c r="AS46" s="8">
        <v>11297</v>
      </c>
      <c r="AT46" s="8">
        <v>22712</v>
      </c>
      <c r="AU46" s="8">
        <v>11610</v>
      </c>
      <c r="AV46" s="8">
        <v>10379</v>
      </c>
      <c r="AW46" s="8">
        <v>8153</v>
      </c>
      <c r="AX46" s="8">
        <v>10609</v>
      </c>
      <c r="AY46" s="8">
        <f t="shared" si="68"/>
        <v>2806</v>
      </c>
      <c r="AZ46" s="8">
        <f t="shared" si="46"/>
        <v>930</v>
      </c>
      <c r="BA46" s="8">
        <f t="shared" si="47"/>
        <v>2093</v>
      </c>
      <c r="BB46" s="8">
        <f t="shared" si="48"/>
        <v>727</v>
      </c>
      <c r="BC46" s="8">
        <f t="shared" si="49"/>
        <v>218</v>
      </c>
      <c r="BD46" s="8">
        <f t="shared" si="50"/>
        <v>245</v>
      </c>
      <c r="BE46" s="8">
        <f t="shared" si="51"/>
        <v>2487</v>
      </c>
      <c r="BF46" s="8">
        <f t="shared" si="52"/>
        <v>6086</v>
      </c>
      <c r="BG46" s="8">
        <f t="shared" si="53"/>
        <v>3722</v>
      </c>
      <c r="BH46" s="8">
        <f t="shared" si="54"/>
        <v>4333</v>
      </c>
      <c r="BI46" s="8">
        <f t="shared" si="55"/>
        <v>1864</v>
      </c>
      <c r="BJ46" s="8">
        <f t="shared" si="56"/>
        <v>1549</v>
      </c>
      <c r="BK46" s="9">
        <f t="shared" si="69"/>
        <v>0.61373578302712162</v>
      </c>
      <c r="BL46" s="9">
        <f t="shared" si="57"/>
        <v>0.2554243339741829</v>
      </c>
      <c r="BM46" s="9">
        <f t="shared" si="58"/>
        <v>0.59040902679830742</v>
      </c>
      <c r="BN46" s="9">
        <f t="shared" si="59"/>
        <v>0.14447535771065184</v>
      </c>
      <c r="BO46" s="9">
        <f t="shared" si="60"/>
        <v>4.0565686639374765E-2</v>
      </c>
      <c r="BP46" s="9">
        <f t="shared" si="61"/>
        <v>3.8938334392879845E-2</v>
      </c>
      <c r="BQ46" s="9">
        <f t="shared" si="62"/>
        <v>0.28229284903518731</v>
      </c>
      <c r="BR46" s="9">
        <f t="shared" si="63"/>
        <v>0.36605316973415131</v>
      </c>
      <c r="BS46" s="9">
        <f t="shared" si="64"/>
        <v>0.47185598377281945</v>
      </c>
      <c r="BT46" s="9">
        <f t="shared" si="65"/>
        <v>0.71667217995368837</v>
      </c>
      <c r="BU46" s="9">
        <f t="shared" si="66"/>
        <v>0.29639052313563363</v>
      </c>
      <c r="BV46" s="9">
        <f t="shared" si="67"/>
        <v>0.17097130242825606</v>
      </c>
    </row>
    <row r="47" spans="1:74" s="4" customFormat="1" x14ac:dyDescent="0.35">
      <c r="A47" s="23" t="s">
        <v>43</v>
      </c>
      <c r="B47" s="23" t="s">
        <v>13</v>
      </c>
      <c r="C47" s="8">
        <v>2761</v>
      </c>
      <c r="D47" s="8">
        <v>3201</v>
      </c>
      <c r="E47" s="8">
        <v>3792</v>
      </c>
      <c r="F47" s="8">
        <v>5873</v>
      </c>
      <c r="G47" s="8">
        <v>8310</v>
      </c>
      <c r="H47" s="8">
        <v>9212</v>
      </c>
      <c r="I47" s="8">
        <v>10357</v>
      </c>
      <c r="J47" s="8">
        <v>9935</v>
      </c>
      <c r="K47" s="8">
        <v>5880</v>
      </c>
      <c r="L47" s="8">
        <v>3764</v>
      </c>
      <c r="M47" s="8">
        <v>3785</v>
      </c>
      <c r="N47" s="8">
        <v>2797</v>
      </c>
      <c r="O47" s="8">
        <v>5410</v>
      </c>
      <c r="P47" s="8">
        <v>7226</v>
      </c>
      <c r="Q47" s="8">
        <v>7785</v>
      </c>
      <c r="R47" s="8">
        <v>7778</v>
      </c>
      <c r="S47" s="8">
        <v>11238</v>
      </c>
      <c r="T47" s="8">
        <v>10788</v>
      </c>
      <c r="U47" s="8">
        <v>12846</v>
      </c>
      <c r="V47" s="8">
        <v>13633</v>
      </c>
      <c r="W47" s="8">
        <v>8788</v>
      </c>
      <c r="X47" s="8">
        <v>6289</v>
      </c>
      <c r="Y47" s="8">
        <v>5526</v>
      </c>
      <c r="Z47" s="8">
        <v>4927</v>
      </c>
      <c r="AA47" s="8">
        <v>5266</v>
      </c>
      <c r="AB47" s="8">
        <v>5520</v>
      </c>
      <c r="AC47" s="8">
        <v>4366</v>
      </c>
      <c r="AD47" s="8">
        <v>6079</v>
      </c>
      <c r="AE47" s="8">
        <v>9016</v>
      </c>
      <c r="AF47" s="8">
        <v>11080</v>
      </c>
      <c r="AG47" s="8">
        <v>13516</v>
      </c>
      <c r="AH47" s="8">
        <v>15871</v>
      </c>
      <c r="AI47" s="8">
        <v>8175</v>
      </c>
      <c r="AJ47" s="8">
        <v>4677</v>
      </c>
      <c r="AK47" s="8">
        <v>4210</v>
      </c>
      <c r="AL47" s="8">
        <v>4626</v>
      </c>
      <c r="AM47" s="8">
        <v>4528</v>
      </c>
      <c r="AN47" s="8">
        <v>3647</v>
      </c>
      <c r="AO47" s="8">
        <v>3744</v>
      </c>
      <c r="AP47" s="8">
        <v>6271</v>
      </c>
      <c r="AQ47" s="8">
        <v>7890</v>
      </c>
      <c r="AR47" s="8">
        <v>11327</v>
      </c>
      <c r="AS47" s="8">
        <v>16129</v>
      </c>
      <c r="AT47" s="8">
        <v>19146</v>
      </c>
      <c r="AU47" s="8">
        <v>9604</v>
      </c>
      <c r="AV47" s="8">
        <v>6071</v>
      </c>
      <c r="AW47" s="8">
        <v>6938</v>
      </c>
      <c r="AX47" s="8">
        <v>5579</v>
      </c>
      <c r="AY47" s="8">
        <f t="shared" si="68"/>
        <v>-738</v>
      </c>
      <c r="AZ47" s="8">
        <f t="shared" si="46"/>
        <v>-1873</v>
      </c>
      <c r="BA47" s="8">
        <f t="shared" si="47"/>
        <v>-622</v>
      </c>
      <c r="BB47" s="8">
        <f t="shared" si="48"/>
        <v>192</v>
      </c>
      <c r="BC47" s="8">
        <f t="shared" si="49"/>
        <v>-1126</v>
      </c>
      <c r="BD47" s="8">
        <f t="shared" si="50"/>
        <v>247</v>
      </c>
      <c r="BE47" s="8">
        <f t="shared" si="51"/>
        <v>2613</v>
      </c>
      <c r="BF47" s="8">
        <f t="shared" si="52"/>
        <v>3275</v>
      </c>
      <c r="BG47" s="8">
        <f t="shared" si="53"/>
        <v>1429</v>
      </c>
      <c r="BH47" s="8">
        <f t="shared" si="54"/>
        <v>1394</v>
      </c>
      <c r="BI47" s="8">
        <f t="shared" si="55"/>
        <v>2728</v>
      </c>
      <c r="BJ47" s="8">
        <f t="shared" si="56"/>
        <v>953</v>
      </c>
      <c r="BK47" s="9">
        <f t="shared" si="69"/>
        <v>-0.14014432206608432</v>
      </c>
      <c r="BL47" s="9">
        <f t="shared" si="57"/>
        <v>-0.33931159420289853</v>
      </c>
      <c r="BM47" s="9">
        <f t="shared" si="58"/>
        <v>-0.14246449839670178</v>
      </c>
      <c r="BN47" s="9">
        <f t="shared" si="59"/>
        <v>3.1584142128639581E-2</v>
      </c>
      <c r="BO47" s="9">
        <f t="shared" si="60"/>
        <v>-0.12488908606921029</v>
      </c>
      <c r="BP47" s="9">
        <f t="shared" si="61"/>
        <v>2.2292418772563178E-2</v>
      </c>
      <c r="BQ47" s="9">
        <f t="shared" si="62"/>
        <v>0.19332642793725954</v>
      </c>
      <c r="BR47" s="9">
        <f t="shared" si="63"/>
        <v>0.20635120660323861</v>
      </c>
      <c r="BS47" s="9">
        <f t="shared" si="64"/>
        <v>0.17480122324159023</v>
      </c>
      <c r="BT47" s="9">
        <f t="shared" si="65"/>
        <v>0.2980543083172974</v>
      </c>
      <c r="BU47" s="9">
        <f t="shared" si="66"/>
        <v>0.64798099762470307</v>
      </c>
      <c r="BV47" s="9">
        <f t="shared" si="67"/>
        <v>0.20600951145698226</v>
      </c>
    </row>
    <row r="48" spans="1:74" s="4" customFormat="1" x14ac:dyDescent="0.35">
      <c r="A48" s="23" t="s">
        <v>45</v>
      </c>
      <c r="B48" s="23" t="s">
        <v>7</v>
      </c>
      <c r="C48" s="8">
        <v>1900</v>
      </c>
      <c r="D48" s="8">
        <v>1704</v>
      </c>
      <c r="E48" s="8">
        <v>2222</v>
      </c>
      <c r="F48" s="8">
        <v>4760</v>
      </c>
      <c r="G48" s="8">
        <v>5356</v>
      </c>
      <c r="H48" s="8">
        <v>9859</v>
      </c>
      <c r="I48" s="8">
        <v>14125</v>
      </c>
      <c r="J48" s="8">
        <v>23676</v>
      </c>
      <c r="K48" s="8">
        <v>9958</v>
      </c>
      <c r="L48" s="8">
        <v>5085</v>
      </c>
      <c r="M48" s="8">
        <v>3096</v>
      </c>
      <c r="N48" s="8">
        <v>3247</v>
      </c>
      <c r="O48" s="8">
        <v>2473</v>
      </c>
      <c r="P48" s="8">
        <v>2637</v>
      </c>
      <c r="Q48" s="8">
        <v>3194</v>
      </c>
      <c r="R48" s="8">
        <v>3608</v>
      </c>
      <c r="S48" s="8">
        <v>4655</v>
      </c>
      <c r="T48" s="8">
        <v>4573</v>
      </c>
      <c r="U48" s="8">
        <v>7522</v>
      </c>
      <c r="V48" s="8">
        <v>19945</v>
      </c>
      <c r="W48" s="8">
        <v>10315</v>
      </c>
      <c r="X48" s="8">
        <v>8960</v>
      </c>
      <c r="Y48" s="8">
        <v>7814</v>
      </c>
      <c r="Z48" s="8">
        <v>5901</v>
      </c>
      <c r="AA48" s="8">
        <v>3118</v>
      </c>
      <c r="AB48" s="8">
        <v>2429</v>
      </c>
      <c r="AC48" s="8">
        <v>3210</v>
      </c>
      <c r="AD48" s="8">
        <v>4675</v>
      </c>
      <c r="AE48" s="8">
        <v>6310</v>
      </c>
      <c r="AF48" s="8">
        <v>8062</v>
      </c>
      <c r="AG48" s="8">
        <v>9689</v>
      </c>
      <c r="AH48" s="8">
        <v>16193</v>
      </c>
      <c r="AI48" s="8">
        <v>7469</v>
      </c>
      <c r="AJ48" s="8">
        <v>6119</v>
      </c>
      <c r="AK48" s="8">
        <v>4835</v>
      </c>
      <c r="AL48" s="8">
        <v>5636</v>
      </c>
      <c r="AM48" s="8">
        <v>2935</v>
      </c>
      <c r="AN48" s="8">
        <v>2821</v>
      </c>
      <c r="AO48" s="8">
        <v>3450</v>
      </c>
      <c r="AP48" s="8">
        <v>6537</v>
      </c>
      <c r="AQ48" s="8">
        <v>7118</v>
      </c>
      <c r="AR48" s="8">
        <v>10809</v>
      </c>
      <c r="AS48" s="8">
        <v>11991</v>
      </c>
      <c r="AT48" s="8">
        <v>18806</v>
      </c>
      <c r="AU48" s="8">
        <v>8999</v>
      </c>
      <c r="AV48" s="8">
        <v>6376</v>
      </c>
      <c r="AW48" s="8">
        <v>5084</v>
      </c>
      <c r="AX48" s="8">
        <v>7317</v>
      </c>
      <c r="AY48" s="8">
        <f t="shared" si="68"/>
        <v>-183</v>
      </c>
      <c r="AZ48" s="8">
        <f t="shared" si="46"/>
        <v>392</v>
      </c>
      <c r="BA48" s="8">
        <f t="shared" si="47"/>
        <v>240</v>
      </c>
      <c r="BB48" s="8">
        <f t="shared" si="48"/>
        <v>1862</v>
      </c>
      <c r="BC48" s="8">
        <f t="shared" si="49"/>
        <v>808</v>
      </c>
      <c r="BD48" s="8">
        <f t="shared" si="50"/>
        <v>2747</v>
      </c>
      <c r="BE48" s="8">
        <f t="shared" si="51"/>
        <v>2302</v>
      </c>
      <c r="BF48" s="8">
        <f t="shared" si="52"/>
        <v>2613</v>
      </c>
      <c r="BG48" s="8">
        <f t="shared" si="53"/>
        <v>1530</v>
      </c>
      <c r="BH48" s="8">
        <f t="shared" si="54"/>
        <v>257</v>
      </c>
      <c r="BI48" s="8">
        <f t="shared" si="55"/>
        <v>249</v>
      </c>
      <c r="BJ48" s="8">
        <f t="shared" si="56"/>
        <v>1681</v>
      </c>
      <c r="BK48" s="9">
        <f t="shared" si="69"/>
        <v>-5.8691468890314305E-2</v>
      </c>
      <c r="BL48" s="9">
        <f t="shared" si="57"/>
        <v>0.16138328530259366</v>
      </c>
      <c r="BM48" s="9">
        <f t="shared" si="58"/>
        <v>7.476635514018691E-2</v>
      </c>
      <c r="BN48" s="9">
        <f t="shared" si="59"/>
        <v>0.39828877005347596</v>
      </c>
      <c r="BO48" s="9">
        <f t="shared" si="60"/>
        <v>0.12805071315372424</v>
      </c>
      <c r="BP48" s="9">
        <f t="shared" si="61"/>
        <v>0.34073430910444058</v>
      </c>
      <c r="BQ48" s="9">
        <f t="shared" si="62"/>
        <v>0.23758901847455877</v>
      </c>
      <c r="BR48" s="9">
        <f t="shared" si="63"/>
        <v>0.16136602235533873</v>
      </c>
      <c r="BS48" s="9">
        <f t="shared" si="64"/>
        <v>0.20484669969206051</v>
      </c>
      <c r="BT48" s="9">
        <f t="shared" si="65"/>
        <v>4.2000326850792614E-2</v>
      </c>
      <c r="BU48" s="9">
        <f t="shared" si="66"/>
        <v>5.1499482936918306E-2</v>
      </c>
      <c r="BV48" s="9">
        <f t="shared" si="67"/>
        <v>0.29826117814052522</v>
      </c>
    </row>
    <row r="49" spans="1:74" s="4" customFormat="1" x14ac:dyDescent="0.35">
      <c r="A49" s="23" t="s">
        <v>46</v>
      </c>
      <c r="B49" s="23" t="s">
        <v>14</v>
      </c>
      <c r="C49" s="8">
        <v>2692</v>
      </c>
      <c r="D49" s="8">
        <v>2793</v>
      </c>
      <c r="E49" s="8">
        <v>3328</v>
      </c>
      <c r="F49" s="8">
        <v>4631</v>
      </c>
      <c r="G49" s="8">
        <v>10017</v>
      </c>
      <c r="H49" s="8">
        <v>15382</v>
      </c>
      <c r="I49" s="8">
        <v>10708</v>
      </c>
      <c r="J49" s="8">
        <v>14560</v>
      </c>
      <c r="K49" s="8">
        <v>10665</v>
      </c>
      <c r="L49" s="8">
        <v>5844</v>
      </c>
      <c r="M49" s="8">
        <v>3794</v>
      </c>
      <c r="N49" s="8">
        <v>4031</v>
      </c>
      <c r="O49" s="8">
        <v>3411</v>
      </c>
      <c r="P49" s="8">
        <v>4834</v>
      </c>
      <c r="Q49" s="8">
        <v>4865</v>
      </c>
      <c r="R49" s="8">
        <v>4282</v>
      </c>
      <c r="S49" s="8">
        <v>5440</v>
      </c>
      <c r="T49" s="8">
        <v>4780</v>
      </c>
      <c r="U49" s="8">
        <v>5996</v>
      </c>
      <c r="V49" s="8">
        <v>9707</v>
      </c>
      <c r="W49" s="8">
        <v>4804</v>
      </c>
      <c r="X49" s="8">
        <v>3966</v>
      </c>
      <c r="Y49" s="8">
        <v>4066</v>
      </c>
      <c r="Z49" s="8">
        <v>5611</v>
      </c>
      <c r="AA49" s="8">
        <v>4834</v>
      </c>
      <c r="AB49" s="8">
        <v>4240</v>
      </c>
      <c r="AC49" s="8">
        <v>4848</v>
      </c>
      <c r="AD49" s="8">
        <v>6371</v>
      </c>
      <c r="AE49" s="8">
        <v>7626</v>
      </c>
      <c r="AF49" s="8">
        <v>7318</v>
      </c>
      <c r="AG49" s="8">
        <v>8594</v>
      </c>
      <c r="AH49" s="8">
        <v>12748</v>
      </c>
      <c r="AI49" s="8">
        <v>6616</v>
      </c>
      <c r="AJ49" s="8">
        <v>5724</v>
      </c>
      <c r="AK49" s="8">
        <v>5922</v>
      </c>
      <c r="AL49" s="8">
        <v>6334</v>
      </c>
      <c r="AM49" s="8">
        <v>4188</v>
      </c>
      <c r="AN49" s="8">
        <v>3767</v>
      </c>
      <c r="AO49" s="8">
        <v>4697</v>
      </c>
      <c r="AP49" s="8">
        <v>5887</v>
      </c>
      <c r="AQ49" s="8">
        <v>8204</v>
      </c>
      <c r="AR49" s="8">
        <v>8263</v>
      </c>
      <c r="AS49" s="8">
        <v>9020</v>
      </c>
      <c r="AT49" s="8">
        <v>14572</v>
      </c>
      <c r="AU49" s="8">
        <v>8320</v>
      </c>
      <c r="AV49" s="8">
        <v>6609</v>
      </c>
      <c r="AW49" s="8">
        <v>5493</v>
      </c>
      <c r="AX49" s="8">
        <v>6797</v>
      </c>
      <c r="AY49" s="8">
        <f t="shared" si="68"/>
        <v>-646</v>
      </c>
      <c r="AZ49" s="8">
        <f t="shared" si="46"/>
        <v>-473</v>
      </c>
      <c r="BA49" s="8">
        <f t="shared" si="47"/>
        <v>-151</v>
      </c>
      <c r="BB49" s="8">
        <f t="shared" si="48"/>
        <v>-484</v>
      </c>
      <c r="BC49" s="8">
        <f t="shared" si="49"/>
        <v>578</v>
      </c>
      <c r="BD49" s="8">
        <f t="shared" si="50"/>
        <v>945</v>
      </c>
      <c r="BE49" s="8">
        <f t="shared" si="51"/>
        <v>426</v>
      </c>
      <c r="BF49" s="8">
        <f t="shared" si="52"/>
        <v>1824</v>
      </c>
      <c r="BG49" s="8">
        <f t="shared" si="53"/>
        <v>1704</v>
      </c>
      <c r="BH49" s="8">
        <f t="shared" si="54"/>
        <v>885</v>
      </c>
      <c r="BI49" s="8">
        <f t="shared" si="55"/>
        <v>-429</v>
      </c>
      <c r="BJ49" s="8">
        <f t="shared" si="56"/>
        <v>463</v>
      </c>
      <c r="BK49" s="9">
        <f t="shared" si="69"/>
        <v>-0.1336367397600331</v>
      </c>
      <c r="BL49" s="9">
        <f t="shared" si="57"/>
        <v>-0.11155660377358491</v>
      </c>
      <c r="BM49" s="9">
        <f t="shared" si="58"/>
        <v>-3.1146864686468646E-2</v>
      </c>
      <c r="BN49" s="9">
        <f t="shared" si="59"/>
        <v>-7.5969235598807097E-2</v>
      </c>
      <c r="BO49" s="9">
        <f t="shared" si="60"/>
        <v>7.5793338578547073E-2</v>
      </c>
      <c r="BP49" s="9">
        <f t="shared" si="61"/>
        <v>0.12913364307187755</v>
      </c>
      <c r="BQ49" s="9">
        <f t="shared" si="62"/>
        <v>4.9569467070048868E-2</v>
      </c>
      <c r="BR49" s="9">
        <f t="shared" si="63"/>
        <v>0.14308126764982743</v>
      </c>
      <c r="BS49" s="9">
        <f t="shared" si="64"/>
        <v>0.25755743651753327</v>
      </c>
      <c r="BT49" s="9">
        <f t="shared" si="65"/>
        <v>0.15461215932914046</v>
      </c>
      <c r="BU49" s="9">
        <f t="shared" si="66"/>
        <v>-7.2441742654508617E-2</v>
      </c>
      <c r="BV49" s="9">
        <f t="shared" si="67"/>
        <v>7.3097568676981375E-2</v>
      </c>
    </row>
    <row r="50" spans="1:74" s="4" customFormat="1" x14ac:dyDescent="0.35">
      <c r="A50" s="23" t="s">
        <v>49</v>
      </c>
      <c r="B50" s="23" t="s">
        <v>12</v>
      </c>
      <c r="C50" s="8">
        <v>4567</v>
      </c>
      <c r="D50" s="8">
        <v>3337</v>
      </c>
      <c r="E50" s="8">
        <v>4685</v>
      </c>
      <c r="F50" s="8">
        <v>6655</v>
      </c>
      <c r="G50" s="8">
        <v>7896</v>
      </c>
      <c r="H50" s="8">
        <v>6943</v>
      </c>
      <c r="I50" s="8">
        <v>8353</v>
      </c>
      <c r="J50" s="8">
        <v>7275</v>
      </c>
      <c r="K50" s="8">
        <v>8171</v>
      </c>
      <c r="L50" s="8">
        <v>7321</v>
      </c>
      <c r="M50" s="8">
        <v>8205</v>
      </c>
      <c r="N50" s="8">
        <v>7232</v>
      </c>
      <c r="O50" s="8">
        <v>2203</v>
      </c>
      <c r="P50" s="8">
        <v>2499</v>
      </c>
      <c r="Q50" s="8">
        <v>3477</v>
      </c>
      <c r="R50" s="8">
        <v>2855</v>
      </c>
      <c r="S50" s="8">
        <v>3605</v>
      </c>
      <c r="T50" s="8">
        <v>3526</v>
      </c>
      <c r="U50" s="8">
        <v>5779</v>
      </c>
      <c r="V50" s="8">
        <v>4672</v>
      </c>
      <c r="W50" s="8">
        <v>4020</v>
      </c>
      <c r="X50" s="8">
        <v>4037</v>
      </c>
      <c r="Y50" s="8">
        <v>3753</v>
      </c>
      <c r="Z50" s="8">
        <v>3553</v>
      </c>
      <c r="AA50" s="8">
        <v>2554</v>
      </c>
      <c r="AB50" s="8">
        <v>2702</v>
      </c>
      <c r="AC50" s="8">
        <v>3784</v>
      </c>
      <c r="AD50" s="8">
        <v>3702</v>
      </c>
      <c r="AE50" s="8">
        <v>4884</v>
      </c>
      <c r="AF50" s="8">
        <v>4421</v>
      </c>
      <c r="AG50" s="8">
        <v>8331</v>
      </c>
      <c r="AH50" s="8">
        <v>6372</v>
      </c>
      <c r="AI50" s="8">
        <v>6061</v>
      </c>
      <c r="AJ50" s="8">
        <v>5241</v>
      </c>
      <c r="AK50" s="8">
        <v>5121</v>
      </c>
      <c r="AL50" s="8">
        <v>4372</v>
      </c>
      <c r="AM50" s="8">
        <v>2003</v>
      </c>
      <c r="AN50" s="8">
        <v>2806</v>
      </c>
      <c r="AO50" s="8">
        <v>3860</v>
      </c>
      <c r="AP50" s="8">
        <v>4254</v>
      </c>
      <c r="AQ50" s="8">
        <v>4181</v>
      </c>
      <c r="AR50" s="8">
        <v>4768</v>
      </c>
      <c r="AS50" s="8">
        <v>6143</v>
      </c>
      <c r="AT50" s="8">
        <v>5319</v>
      </c>
      <c r="AU50" s="8">
        <v>5590</v>
      </c>
      <c r="AV50" s="8">
        <v>4476</v>
      </c>
      <c r="AW50" s="8">
        <v>4153</v>
      </c>
      <c r="AX50" s="8">
        <v>4490</v>
      </c>
      <c r="AY50" s="8">
        <f t="shared" si="68"/>
        <v>-551</v>
      </c>
      <c r="AZ50" s="8">
        <f t="shared" si="46"/>
        <v>104</v>
      </c>
      <c r="BA50" s="8">
        <f t="shared" si="47"/>
        <v>76</v>
      </c>
      <c r="BB50" s="8">
        <f t="shared" si="48"/>
        <v>552</v>
      </c>
      <c r="BC50" s="8">
        <f t="shared" si="49"/>
        <v>-703</v>
      </c>
      <c r="BD50" s="8">
        <f t="shared" si="50"/>
        <v>347</v>
      </c>
      <c r="BE50" s="8">
        <f t="shared" si="51"/>
        <v>-2188</v>
      </c>
      <c r="BF50" s="8">
        <f t="shared" si="52"/>
        <v>-1053</v>
      </c>
      <c r="BG50" s="8">
        <f t="shared" si="53"/>
        <v>-471</v>
      </c>
      <c r="BH50" s="8">
        <f t="shared" si="54"/>
        <v>-765</v>
      </c>
      <c r="BI50" s="8">
        <f t="shared" si="55"/>
        <v>-968</v>
      </c>
      <c r="BJ50" s="8">
        <f t="shared" si="56"/>
        <v>118</v>
      </c>
      <c r="BK50" s="9">
        <f t="shared" si="69"/>
        <v>-0.21574001566170711</v>
      </c>
      <c r="BL50" s="9">
        <f t="shared" si="57"/>
        <v>3.84900074019245E-2</v>
      </c>
      <c r="BM50" s="9">
        <f t="shared" si="58"/>
        <v>2.0084566596194502E-2</v>
      </c>
      <c r="BN50" s="9">
        <f t="shared" si="59"/>
        <v>0.14910858995137763</v>
      </c>
      <c r="BO50" s="9">
        <f t="shared" si="60"/>
        <v>-0.14393939393939395</v>
      </c>
      <c r="BP50" s="9">
        <f t="shared" si="61"/>
        <v>7.8489029631305135E-2</v>
      </c>
      <c r="BQ50" s="9">
        <f t="shared" si="62"/>
        <v>-0.26263353739046935</v>
      </c>
      <c r="BR50" s="9">
        <f t="shared" si="63"/>
        <v>-0.1652542372881356</v>
      </c>
      <c r="BS50" s="9">
        <f t="shared" si="64"/>
        <v>-7.7709948853324537E-2</v>
      </c>
      <c r="BT50" s="9">
        <f t="shared" si="65"/>
        <v>-0.14596451058958215</v>
      </c>
      <c r="BU50" s="9">
        <f t="shared" si="66"/>
        <v>-0.1890255809412224</v>
      </c>
      <c r="BV50" s="9">
        <f t="shared" si="67"/>
        <v>2.6989935956084173E-2</v>
      </c>
    </row>
    <row r="51" spans="1:74" s="4" customFormat="1" x14ac:dyDescent="0.35">
      <c r="A51" s="23" t="s">
        <v>48</v>
      </c>
      <c r="B51" s="23" t="s">
        <v>8</v>
      </c>
      <c r="C51" s="8">
        <v>2041</v>
      </c>
      <c r="D51" s="8">
        <v>2011</v>
      </c>
      <c r="E51" s="8">
        <v>2779</v>
      </c>
      <c r="F51" s="8">
        <v>3986</v>
      </c>
      <c r="G51" s="8">
        <v>6028</v>
      </c>
      <c r="H51" s="8">
        <v>7323</v>
      </c>
      <c r="I51" s="8">
        <v>9170</v>
      </c>
      <c r="J51" s="8">
        <v>8850</v>
      </c>
      <c r="K51" s="8">
        <v>6061</v>
      </c>
      <c r="L51" s="8">
        <v>3676</v>
      </c>
      <c r="M51" s="8">
        <v>3891</v>
      </c>
      <c r="N51" s="8">
        <v>2301</v>
      </c>
      <c r="O51" s="8">
        <v>2033</v>
      </c>
      <c r="P51" s="8">
        <v>2262</v>
      </c>
      <c r="Q51" s="8">
        <v>2304</v>
      </c>
      <c r="R51" s="8">
        <v>2746</v>
      </c>
      <c r="S51" s="8">
        <v>3039</v>
      </c>
      <c r="T51" s="8">
        <v>4008</v>
      </c>
      <c r="U51" s="8">
        <v>4935</v>
      </c>
      <c r="V51" s="8">
        <v>6088</v>
      </c>
      <c r="W51" s="8">
        <v>3014</v>
      </c>
      <c r="X51" s="8">
        <v>2803</v>
      </c>
      <c r="Y51" s="8">
        <v>2041</v>
      </c>
      <c r="Z51" s="8">
        <v>3320</v>
      </c>
      <c r="AA51" s="8">
        <v>2337</v>
      </c>
      <c r="AB51" s="8">
        <v>2471</v>
      </c>
      <c r="AC51" s="8">
        <v>1911</v>
      </c>
      <c r="AD51" s="8">
        <v>3731</v>
      </c>
      <c r="AE51" s="8">
        <v>4149</v>
      </c>
      <c r="AF51" s="8">
        <v>5093</v>
      </c>
      <c r="AG51" s="8">
        <v>5349</v>
      </c>
      <c r="AH51" s="8">
        <v>6932</v>
      </c>
      <c r="AI51" s="8">
        <v>4823</v>
      </c>
      <c r="AJ51" s="8">
        <v>3100</v>
      </c>
      <c r="AK51" s="8">
        <v>3050</v>
      </c>
      <c r="AL51" s="8">
        <v>3961</v>
      </c>
      <c r="AM51" s="8">
        <v>3260</v>
      </c>
      <c r="AN51" s="8">
        <v>2252</v>
      </c>
      <c r="AO51" s="8">
        <v>2268</v>
      </c>
      <c r="AP51" s="8">
        <v>3400</v>
      </c>
      <c r="AQ51" s="8">
        <v>4768</v>
      </c>
      <c r="AR51" s="8">
        <v>4547</v>
      </c>
      <c r="AS51" s="8">
        <v>6496</v>
      </c>
      <c r="AT51" s="8">
        <v>7356</v>
      </c>
      <c r="AU51" s="8">
        <v>4622</v>
      </c>
      <c r="AV51" s="8">
        <v>4490</v>
      </c>
      <c r="AW51" s="8">
        <v>3696</v>
      </c>
      <c r="AX51" s="8">
        <v>4501</v>
      </c>
      <c r="AY51" s="8">
        <f t="shared" si="68"/>
        <v>923</v>
      </c>
      <c r="AZ51" s="8">
        <f t="shared" si="46"/>
        <v>-219</v>
      </c>
      <c r="BA51" s="8">
        <f t="shared" si="47"/>
        <v>357</v>
      </c>
      <c r="BB51" s="8">
        <f t="shared" si="48"/>
        <v>-331</v>
      </c>
      <c r="BC51" s="8">
        <f t="shared" si="49"/>
        <v>619</v>
      </c>
      <c r="BD51" s="8">
        <f t="shared" si="50"/>
        <v>-546</v>
      </c>
      <c r="BE51" s="8">
        <f t="shared" si="51"/>
        <v>1147</v>
      </c>
      <c r="BF51" s="8">
        <f t="shared" si="52"/>
        <v>424</v>
      </c>
      <c r="BG51" s="8">
        <f t="shared" si="53"/>
        <v>-201</v>
      </c>
      <c r="BH51" s="8">
        <f t="shared" si="54"/>
        <v>1390</v>
      </c>
      <c r="BI51" s="8">
        <f t="shared" si="55"/>
        <v>646</v>
      </c>
      <c r="BJ51" s="8">
        <f t="shared" si="56"/>
        <v>540</v>
      </c>
      <c r="BK51" s="9">
        <f t="shared" si="69"/>
        <v>0.39495079161317931</v>
      </c>
      <c r="BL51" s="9">
        <f t="shared" si="57"/>
        <v>-8.8628085795224604E-2</v>
      </c>
      <c r="BM51" s="9">
        <f t="shared" si="58"/>
        <v>0.18681318681318682</v>
      </c>
      <c r="BN51" s="9">
        <f t="shared" si="59"/>
        <v>-8.8716161886893588E-2</v>
      </c>
      <c r="BO51" s="9">
        <f t="shared" si="60"/>
        <v>0.14919257652446372</v>
      </c>
      <c r="BP51" s="9">
        <f t="shared" si="61"/>
        <v>-0.10720596897702729</v>
      </c>
      <c r="BQ51" s="9">
        <f t="shared" si="62"/>
        <v>0.21443260422508881</v>
      </c>
      <c r="BR51" s="9">
        <f t="shared" si="63"/>
        <v>6.1165608770917486E-2</v>
      </c>
      <c r="BS51" s="9">
        <f t="shared" si="64"/>
        <v>-4.1675305826249225E-2</v>
      </c>
      <c r="BT51" s="9">
        <f t="shared" si="65"/>
        <v>0.44838709677419353</v>
      </c>
      <c r="BU51" s="9">
        <f t="shared" si="66"/>
        <v>0.21180327868852458</v>
      </c>
      <c r="BV51" s="9">
        <f t="shared" si="67"/>
        <v>0.1363292097955062</v>
      </c>
    </row>
    <row r="52" spans="1:74" s="4" customFormat="1" x14ac:dyDescent="0.35">
      <c r="A52" s="23" t="s">
        <v>50</v>
      </c>
      <c r="B52" s="23" t="s">
        <v>17</v>
      </c>
      <c r="C52" s="8">
        <v>917</v>
      </c>
      <c r="D52" s="8">
        <v>642</v>
      </c>
      <c r="E52" s="8">
        <v>1123</v>
      </c>
      <c r="F52" s="8">
        <v>1499</v>
      </c>
      <c r="G52" s="8">
        <v>2435</v>
      </c>
      <c r="H52" s="8">
        <v>3891</v>
      </c>
      <c r="I52" s="8">
        <v>6585</v>
      </c>
      <c r="J52" s="8">
        <v>5358</v>
      </c>
      <c r="K52" s="8">
        <v>2438</v>
      </c>
      <c r="L52" s="8">
        <v>1971</v>
      </c>
      <c r="M52" s="8">
        <v>1389</v>
      </c>
      <c r="N52" s="8">
        <v>1370</v>
      </c>
      <c r="O52" s="8">
        <v>839</v>
      </c>
      <c r="P52" s="8">
        <v>872</v>
      </c>
      <c r="Q52" s="8">
        <v>1391</v>
      </c>
      <c r="R52" s="8">
        <v>2252</v>
      </c>
      <c r="S52" s="8">
        <v>2491</v>
      </c>
      <c r="T52" s="8">
        <v>2325</v>
      </c>
      <c r="U52" s="8">
        <v>4278</v>
      </c>
      <c r="V52" s="8">
        <v>3538</v>
      </c>
      <c r="W52" s="8">
        <v>2068</v>
      </c>
      <c r="X52" s="8">
        <v>1605</v>
      </c>
      <c r="Y52" s="8">
        <v>1225</v>
      </c>
      <c r="Z52" s="8">
        <v>1917</v>
      </c>
      <c r="AA52" s="8">
        <v>1063</v>
      </c>
      <c r="AB52" s="8">
        <v>1082</v>
      </c>
      <c r="AC52" s="8">
        <v>1519</v>
      </c>
      <c r="AD52" s="8">
        <v>1476</v>
      </c>
      <c r="AE52" s="8">
        <v>2243</v>
      </c>
      <c r="AF52" s="8">
        <v>3556</v>
      </c>
      <c r="AG52" s="8">
        <v>5956</v>
      </c>
      <c r="AH52" s="8">
        <v>4583</v>
      </c>
      <c r="AI52" s="8">
        <v>2655</v>
      </c>
      <c r="AJ52" s="8">
        <v>2399</v>
      </c>
      <c r="AK52" s="8">
        <v>1314</v>
      </c>
      <c r="AL52" s="8">
        <v>1993</v>
      </c>
      <c r="AM52" s="8">
        <v>1069</v>
      </c>
      <c r="AN52" s="8">
        <v>1030</v>
      </c>
      <c r="AO52" s="8">
        <v>1073</v>
      </c>
      <c r="AP52" s="8">
        <v>1932</v>
      </c>
      <c r="AQ52" s="8">
        <v>2839</v>
      </c>
      <c r="AR52" s="8">
        <v>3985</v>
      </c>
      <c r="AS52" s="8">
        <v>7146</v>
      </c>
      <c r="AT52" s="8">
        <v>5721</v>
      </c>
      <c r="AU52" s="8">
        <v>3466</v>
      </c>
      <c r="AV52" s="8">
        <v>2017</v>
      </c>
      <c r="AW52" s="8">
        <v>1324</v>
      </c>
      <c r="AX52" s="8">
        <v>2307</v>
      </c>
      <c r="AY52" s="8">
        <f t="shared" si="68"/>
        <v>6</v>
      </c>
      <c r="AZ52" s="8">
        <f t="shared" si="46"/>
        <v>-52</v>
      </c>
      <c r="BA52" s="8">
        <f t="shared" si="47"/>
        <v>-446</v>
      </c>
      <c r="BB52" s="8">
        <f t="shared" si="48"/>
        <v>456</v>
      </c>
      <c r="BC52" s="8">
        <f t="shared" si="49"/>
        <v>596</v>
      </c>
      <c r="BD52" s="8">
        <f t="shared" si="50"/>
        <v>429</v>
      </c>
      <c r="BE52" s="8">
        <f t="shared" si="51"/>
        <v>1190</v>
      </c>
      <c r="BF52" s="8">
        <f t="shared" si="52"/>
        <v>1138</v>
      </c>
      <c r="BG52" s="8">
        <f t="shared" si="53"/>
        <v>811</v>
      </c>
      <c r="BH52" s="8">
        <f t="shared" si="54"/>
        <v>-382</v>
      </c>
      <c r="BI52" s="8">
        <f t="shared" si="55"/>
        <v>10</v>
      </c>
      <c r="BJ52" s="8">
        <f t="shared" si="56"/>
        <v>314</v>
      </c>
      <c r="BK52" s="9">
        <f t="shared" si="69"/>
        <v>5.6444026340545629E-3</v>
      </c>
      <c r="BL52" s="9">
        <f t="shared" si="57"/>
        <v>-4.8059149722735672E-2</v>
      </c>
      <c r="BM52" s="9">
        <f t="shared" si="58"/>
        <v>-0.29361421988150099</v>
      </c>
      <c r="BN52" s="9">
        <f t="shared" si="59"/>
        <v>0.30894308943089432</v>
      </c>
      <c r="BO52" s="9">
        <f t="shared" si="60"/>
        <v>0.26571555951850201</v>
      </c>
      <c r="BP52" s="9">
        <f t="shared" si="61"/>
        <v>0.12064116985376828</v>
      </c>
      <c r="BQ52" s="9">
        <f t="shared" si="62"/>
        <v>0.19979852249832103</v>
      </c>
      <c r="BR52" s="9">
        <f t="shared" si="63"/>
        <v>0.24830896792494001</v>
      </c>
      <c r="BS52" s="9">
        <f t="shared" si="64"/>
        <v>0.30546139359698682</v>
      </c>
      <c r="BT52" s="9">
        <f t="shared" si="65"/>
        <v>-0.15923301375573157</v>
      </c>
      <c r="BU52" s="9">
        <f t="shared" si="66"/>
        <v>7.6103500761035003E-3</v>
      </c>
      <c r="BV52" s="9">
        <f t="shared" si="67"/>
        <v>0.15755143000501756</v>
      </c>
    </row>
    <row r="53" spans="1:74" s="4" customFormat="1" x14ac:dyDescent="0.35">
      <c r="A53" s="23" t="s">
        <v>52</v>
      </c>
      <c r="B53" s="23" t="s">
        <v>6</v>
      </c>
      <c r="C53" s="8">
        <v>1003</v>
      </c>
      <c r="D53" s="8">
        <v>1023</v>
      </c>
      <c r="E53" s="8">
        <v>1435</v>
      </c>
      <c r="F53" s="8">
        <v>1762</v>
      </c>
      <c r="G53" s="8">
        <v>2302</v>
      </c>
      <c r="H53" s="8">
        <v>3154</v>
      </c>
      <c r="I53" s="8">
        <v>4317</v>
      </c>
      <c r="J53" s="8">
        <v>3479</v>
      </c>
      <c r="K53" s="8">
        <v>2776</v>
      </c>
      <c r="L53" s="8">
        <v>1786</v>
      </c>
      <c r="M53" s="8">
        <v>2075</v>
      </c>
      <c r="N53" s="8">
        <v>1488</v>
      </c>
      <c r="O53" s="8">
        <v>1106</v>
      </c>
      <c r="P53" s="8">
        <v>1353</v>
      </c>
      <c r="Q53" s="8">
        <v>1699</v>
      </c>
      <c r="R53" s="8">
        <v>1652</v>
      </c>
      <c r="S53" s="8">
        <v>1787</v>
      </c>
      <c r="T53" s="8">
        <v>2437</v>
      </c>
      <c r="U53" s="8">
        <v>2898</v>
      </c>
      <c r="V53" s="8">
        <v>3077</v>
      </c>
      <c r="W53" s="8">
        <v>2453</v>
      </c>
      <c r="X53" s="8">
        <v>1870</v>
      </c>
      <c r="Y53" s="8">
        <v>2116</v>
      </c>
      <c r="Z53" s="8">
        <v>2260</v>
      </c>
      <c r="AA53" s="8">
        <v>1398</v>
      </c>
      <c r="AB53" s="8">
        <v>1186</v>
      </c>
      <c r="AC53" s="8">
        <v>1389</v>
      </c>
      <c r="AD53" s="8">
        <v>2123</v>
      </c>
      <c r="AE53" s="8">
        <v>3111</v>
      </c>
      <c r="AF53" s="8">
        <v>3002</v>
      </c>
      <c r="AG53" s="8">
        <v>3527</v>
      </c>
      <c r="AH53" s="8">
        <v>3793</v>
      </c>
      <c r="AI53" s="8">
        <v>2892</v>
      </c>
      <c r="AJ53" s="8">
        <v>1975</v>
      </c>
      <c r="AK53" s="8">
        <v>1957</v>
      </c>
      <c r="AL53" s="8">
        <v>2106</v>
      </c>
      <c r="AM53" s="8">
        <v>1912</v>
      </c>
      <c r="AN53" s="8">
        <v>1848</v>
      </c>
      <c r="AO53" s="8">
        <v>1939</v>
      </c>
      <c r="AP53" s="8">
        <v>2075</v>
      </c>
      <c r="AQ53" s="8">
        <v>2968</v>
      </c>
      <c r="AR53" s="8">
        <v>2571</v>
      </c>
      <c r="AS53" s="8">
        <v>4005</v>
      </c>
      <c r="AT53" s="8">
        <v>4074</v>
      </c>
      <c r="AU53" s="8">
        <v>2454</v>
      </c>
      <c r="AV53" s="8">
        <v>1795</v>
      </c>
      <c r="AW53" s="8">
        <v>1769</v>
      </c>
      <c r="AX53" s="8">
        <v>1808</v>
      </c>
      <c r="AY53" s="8">
        <f t="shared" si="68"/>
        <v>514</v>
      </c>
      <c r="AZ53" s="8">
        <f t="shared" si="46"/>
        <v>662</v>
      </c>
      <c r="BA53" s="8">
        <f t="shared" si="47"/>
        <v>550</v>
      </c>
      <c r="BB53" s="8">
        <f t="shared" si="48"/>
        <v>-48</v>
      </c>
      <c r="BC53" s="8">
        <f t="shared" si="49"/>
        <v>-143</v>
      </c>
      <c r="BD53" s="8">
        <f t="shared" si="50"/>
        <v>-431</v>
      </c>
      <c r="BE53" s="8">
        <f t="shared" si="51"/>
        <v>478</v>
      </c>
      <c r="BF53" s="8">
        <f t="shared" si="52"/>
        <v>281</v>
      </c>
      <c r="BG53" s="8">
        <f t="shared" si="53"/>
        <v>-438</v>
      </c>
      <c r="BH53" s="8">
        <f t="shared" si="54"/>
        <v>-180</v>
      </c>
      <c r="BI53" s="8">
        <f t="shared" si="55"/>
        <v>-188</v>
      </c>
      <c r="BJ53" s="8">
        <f t="shared" si="56"/>
        <v>-298</v>
      </c>
      <c r="BK53" s="9">
        <f t="shared" si="69"/>
        <v>0.3676680972818312</v>
      </c>
      <c r="BL53" s="9">
        <f t="shared" si="57"/>
        <v>0.55817875210792578</v>
      </c>
      <c r="BM53" s="9">
        <f t="shared" si="58"/>
        <v>0.39596832253419728</v>
      </c>
      <c r="BN53" s="9">
        <f t="shared" si="59"/>
        <v>-2.2609514837494113E-2</v>
      </c>
      <c r="BO53" s="9">
        <f t="shared" si="60"/>
        <v>-4.5965927354548373E-2</v>
      </c>
      <c r="BP53" s="9">
        <f t="shared" si="61"/>
        <v>-0.14357095269820119</v>
      </c>
      <c r="BQ53" s="9">
        <f t="shared" si="62"/>
        <v>0.13552594272753049</v>
      </c>
      <c r="BR53" s="9">
        <f t="shared" si="63"/>
        <v>7.4083838650145006E-2</v>
      </c>
      <c r="BS53" s="9">
        <f t="shared" si="64"/>
        <v>-0.15145228215767634</v>
      </c>
      <c r="BT53" s="9">
        <f t="shared" si="65"/>
        <v>-9.1139240506329114E-2</v>
      </c>
      <c r="BU53" s="9">
        <f t="shared" si="66"/>
        <v>-9.6065406234031675E-2</v>
      </c>
      <c r="BV53" s="9">
        <f t="shared" si="67"/>
        <v>-0.14150047483380818</v>
      </c>
    </row>
    <row r="54" spans="1:74" s="4" customFormat="1" x14ac:dyDescent="0.35">
      <c r="A54" s="23" t="s">
        <v>53</v>
      </c>
      <c r="B54" s="23" t="s">
        <v>20</v>
      </c>
      <c r="C54" s="8">
        <v>1650</v>
      </c>
      <c r="D54" s="8">
        <v>1533</v>
      </c>
      <c r="E54" s="8">
        <v>1826</v>
      </c>
      <c r="F54" s="8">
        <v>2932</v>
      </c>
      <c r="G54" s="8">
        <v>3540</v>
      </c>
      <c r="H54" s="8">
        <v>7256</v>
      </c>
      <c r="I54" s="8">
        <v>4462</v>
      </c>
      <c r="J54" s="8">
        <v>4938</v>
      </c>
      <c r="K54" s="8">
        <v>4909</v>
      </c>
      <c r="L54" s="8">
        <v>2755</v>
      </c>
      <c r="M54" s="8">
        <v>2205</v>
      </c>
      <c r="N54" s="8">
        <v>1773</v>
      </c>
      <c r="O54" s="8">
        <v>1674</v>
      </c>
      <c r="P54" s="8">
        <v>1963</v>
      </c>
      <c r="Q54" s="8">
        <v>2125</v>
      </c>
      <c r="R54" s="8">
        <v>1807</v>
      </c>
      <c r="S54" s="8">
        <v>1952</v>
      </c>
      <c r="T54" s="8">
        <v>2108</v>
      </c>
      <c r="U54" s="8">
        <v>3223</v>
      </c>
      <c r="V54" s="8">
        <v>3345</v>
      </c>
      <c r="W54" s="8">
        <v>2247</v>
      </c>
      <c r="X54" s="8">
        <v>1881</v>
      </c>
      <c r="Y54" s="8">
        <v>1790</v>
      </c>
      <c r="Z54" s="8">
        <v>1788</v>
      </c>
      <c r="AA54" s="8">
        <v>1458</v>
      </c>
      <c r="AB54" s="8">
        <v>1274</v>
      </c>
      <c r="AC54" s="8">
        <v>1576</v>
      </c>
      <c r="AD54" s="8">
        <v>2743</v>
      </c>
      <c r="AE54" s="8">
        <v>3291</v>
      </c>
      <c r="AF54" s="8">
        <v>3110</v>
      </c>
      <c r="AG54" s="8">
        <v>4929</v>
      </c>
      <c r="AH54" s="8">
        <v>3848</v>
      </c>
      <c r="AI54" s="8">
        <v>4285</v>
      </c>
      <c r="AJ54" s="8">
        <v>4043</v>
      </c>
      <c r="AK54" s="8">
        <v>2368</v>
      </c>
      <c r="AL54" s="8">
        <v>2169</v>
      </c>
      <c r="AM54" s="8">
        <v>1800</v>
      </c>
      <c r="AN54" s="8">
        <v>1985</v>
      </c>
      <c r="AO54" s="8">
        <v>1650</v>
      </c>
      <c r="AP54" s="8">
        <v>2545</v>
      </c>
      <c r="AQ54" s="8">
        <v>2472</v>
      </c>
      <c r="AR54" s="8">
        <v>2220</v>
      </c>
      <c r="AS54" s="8">
        <v>3751</v>
      </c>
      <c r="AT54" s="8">
        <v>2902</v>
      </c>
      <c r="AU54" s="8">
        <v>2969</v>
      </c>
      <c r="AV54" s="8">
        <v>2447</v>
      </c>
      <c r="AW54" s="8">
        <v>1973</v>
      </c>
      <c r="AX54" s="8">
        <v>2328</v>
      </c>
      <c r="AY54" s="8">
        <f t="shared" si="68"/>
        <v>342</v>
      </c>
      <c r="AZ54" s="8">
        <f t="shared" si="46"/>
        <v>711</v>
      </c>
      <c r="BA54" s="8">
        <f t="shared" si="47"/>
        <v>74</v>
      </c>
      <c r="BB54" s="8">
        <f t="shared" si="48"/>
        <v>-198</v>
      </c>
      <c r="BC54" s="8">
        <f t="shared" si="49"/>
        <v>-819</v>
      </c>
      <c r="BD54" s="8">
        <f t="shared" si="50"/>
        <v>-890</v>
      </c>
      <c r="BE54" s="8">
        <f t="shared" si="51"/>
        <v>-1178</v>
      </c>
      <c r="BF54" s="8">
        <f t="shared" si="52"/>
        <v>-946</v>
      </c>
      <c r="BG54" s="8">
        <f t="shared" si="53"/>
        <v>-1316</v>
      </c>
      <c r="BH54" s="8">
        <f t="shared" si="54"/>
        <v>-1596</v>
      </c>
      <c r="BI54" s="8">
        <f t="shared" si="55"/>
        <v>-395</v>
      </c>
      <c r="BJ54" s="8">
        <f t="shared" si="56"/>
        <v>159</v>
      </c>
      <c r="BK54" s="9">
        <f t="shared" si="69"/>
        <v>0.23456790123456789</v>
      </c>
      <c r="BL54" s="9">
        <f t="shared" si="57"/>
        <v>0.5580847723704867</v>
      </c>
      <c r="BM54" s="9">
        <f t="shared" si="58"/>
        <v>4.6954314720812185E-2</v>
      </c>
      <c r="BN54" s="9">
        <f t="shared" si="59"/>
        <v>-7.2183740430185925E-2</v>
      </c>
      <c r="BO54" s="9">
        <f t="shared" si="60"/>
        <v>-0.2488605287146764</v>
      </c>
      <c r="BP54" s="9">
        <f t="shared" si="61"/>
        <v>-0.2861736334405145</v>
      </c>
      <c r="BQ54" s="9">
        <f t="shared" si="62"/>
        <v>-0.2389937106918239</v>
      </c>
      <c r="BR54" s="9">
        <f t="shared" si="63"/>
        <v>-0.24584199584199584</v>
      </c>
      <c r="BS54" s="9">
        <f t="shared" si="64"/>
        <v>-0.30711785297549593</v>
      </c>
      <c r="BT54" s="9">
        <f t="shared" si="65"/>
        <v>-0.39475636903289635</v>
      </c>
      <c r="BU54" s="9">
        <f t="shared" si="66"/>
        <v>-0.16680743243243243</v>
      </c>
      <c r="BV54" s="9">
        <f t="shared" si="67"/>
        <v>7.3305670816044263E-2</v>
      </c>
    </row>
    <row r="55" spans="1:74" s="4" customFormat="1" x14ac:dyDescent="0.35">
      <c r="A55" s="23" t="s">
        <v>51</v>
      </c>
      <c r="B55" s="23" t="s">
        <v>22</v>
      </c>
      <c r="C55" s="8">
        <v>79573</v>
      </c>
      <c r="D55" s="8">
        <v>23987</v>
      </c>
      <c r="E55" s="8">
        <v>38026</v>
      </c>
      <c r="F55" s="8">
        <v>31104</v>
      </c>
      <c r="G55" s="8">
        <v>48423</v>
      </c>
      <c r="H55" s="8">
        <v>35278</v>
      </c>
      <c r="I55" s="8">
        <v>48773</v>
      </c>
      <c r="J55" s="8">
        <v>56023</v>
      </c>
      <c r="K55" s="8">
        <v>30511</v>
      </c>
      <c r="L55" s="8">
        <v>36499</v>
      </c>
      <c r="M55" s="8">
        <v>40760</v>
      </c>
      <c r="N55" s="8">
        <v>52201</v>
      </c>
      <c r="O55" s="8">
        <v>3263</v>
      </c>
      <c r="P55" s="8">
        <v>2465</v>
      </c>
      <c r="Q55" s="8">
        <v>2589</v>
      </c>
      <c r="R55" s="8">
        <v>2693</v>
      </c>
      <c r="S55" s="8">
        <v>2742</v>
      </c>
      <c r="T55" s="8">
        <v>2690</v>
      </c>
      <c r="U55" s="8">
        <v>3539</v>
      </c>
      <c r="V55" s="8">
        <v>3217</v>
      </c>
      <c r="W55" s="8">
        <v>2575</v>
      </c>
      <c r="X55" s="8">
        <v>2764</v>
      </c>
      <c r="Y55" s="8">
        <v>2832</v>
      </c>
      <c r="Z55" s="8">
        <v>4235</v>
      </c>
      <c r="AA55" s="8">
        <v>3350</v>
      </c>
      <c r="AB55" s="8">
        <v>2732</v>
      </c>
      <c r="AC55" s="8">
        <v>3171</v>
      </c>
      <c r="AD55" s="8">
        <v>2659</v>
      </c>
      <c r="AE55" s="8">
        <v>3443</v>
      </c>
      <c r="AF55" s="8">
        <v>4281</v>
      </c>
      <c r="AG55" s="8">
        <v>4905</v>
      </c>
      <c r="AH55" s="8">
        <v>4715</v>
      </c>
      <c r="AI55" s="8">
        <v>3622</v>
      </c>
      <c r="AJ55" s="8">
        <v>3259</v>
      </c>
      <c r="AK55" s="8">
        <v>2665</v>
      </c>
      <c r="AL55" s="8">
        <v>3236</v>
      </c>
      <c r="AM55" s="8">
        <v>2581</v>
      </c>
      <c r="AN55" s="8">
        <v>2017</v>
      </c>
      <c r="AO55" s="8">
        <v>2307</v>
      </c>
      <c r="AP55" s="8">
        <v>2303</v>
      </c>
      <c r="AQ55" s="8">
        <v>2013</v>
      </c>
      <c r="AR55" s="8">
        <v>2412</v>
      </c>
      <c r="AS55" s="8">
        <v>2609</v>
      </c>
      <c r="AT55" s="8">
        <v>3088</v>
      </c>
      <c r="AU55" s="8">
        <v>2503</v>
      </c>
      <c r="AV55" s="8">
        <v>2383</v>
      </c>
      <c r="AW55" s="8">
        <v>1842</v>
      </c>
      <c r="AX55" s="8">
        <v>2491</v>
      </c>
      <c r="AY55" s="8">
        <f t="shared" si="68"/>
        <v>-769</v>
      </c>
      <c r="AZ55" s="8">
        <f t="shared" si="46"/>
        <v>-715</v>
      </c>
      <c r="BA55" s="8">
        <f t="shared" si="47"/>
        <v>-864</v>
      </c>
      <c r="BB55" s="8">
        <f t="shared" si="48"/>
        <v>-356</v>
      </c>
      <c r="BC55" s="8">
        <f t="shared" si="49"/>
        <v>-1430</v>
      </c>
      <c r="BD55" s="8">
        <f t="shared" si="50"/>
        <v>-1869</v>
      </c>
      <c r="BE55" s="8">
        <f t="shared" si="51"/>
        <v>-2296</v>
      </c>
      <c r="BF55" s="8">
        <f t="shared" si="52"/>
        <v>-1627</v>
      </c>
      <c r="BG55" s="8">
        <f t="shared" si="53"/>
        <v>-1119</v>
      </c>
      <c r="BH55" s="8">
        <f t="shared" si="54"/>
        <v>-876</v>
      </c>
      <c r="BI55" s="8">
        <f t="shared" si="55"/>
        <v>-823</v>
      </c>
      <c r="BJ55" s="8">
        <f t="shared" si="56"/>
        <v>-745</v>
      </c>
      <c r="BK55" s="9">
        <f t="shared" si="69"/>
        <v>-0.22955223880597014</v>
      </c>
      <c r="BL55" s="9">
        <f t="shared" si="57"/>
        <v>-0.26171303074670571</v>
      </c>
      <c r="BM55" s="9">
        <f t="shared" si="58"/>
        <v>-0.27246925260170296</v>
      </c>
      <c r="BN55" s="9">
        <f t="shared" si="59"/>
        <v>-0.13388491914253478</v>
      </c>
      <c r="BO55" s="9">
        <f t="shared" si="60"/>
        <v>-0.41533546325878595</v>
      </c>
      <c r="BP55" s="9">
        <f t="shared" si="61"/>
        <v>-0.4365802382620883</v>
      </c>
      <c r="BQ55" s="9">
        <f t="shared" si="62"/>
        <v>-0.46809378185524975</v>
      </c>
      <c r="BR55" s="9">
        <f t="shared" si="63"/>
        <v>-0.34506892895015906</v>
      </c>
      <c r="BS55" s="9">
        <f t="shared" si="64"/>
        <v>-0.30894533406957481</v>
      </c>
      <c r="BT55" s="9">
        <f t="shared" si="65"/>
        <v>-0.26879410862227676</v>
      </c>
      <c r="BU55" s="9">
        <f t="shared" si="66"/>
        <v>-0.30881801125703567</v>
      </c>
      <c r="BV55" s="9">
        <f t="shared" si="67"/>
        <v>-0.23022249690976515</v>
      </c>
    </row>
    <row r="56" spans="1:74" s="4" customFormat="1" x14ac:dyDescent="0.35">
      <c r="A56" s="22" t="s">
        <v>5</v>
      </c>
      <c r="B56" s="23" t="s">
        <v>5</v>
      </c>
      <c r="C56" s="8">
        <v>949</v>
      </c>
      <c r="D56" s="8">
        <v>809</v>
      </c>
      <c r="E56" s="8">
        <v>906</v>
      </c>
      <c r="F56" s="8">
        <v>1525</v>
      </c>
      <c r="G56" s="8">
        <v>2270</v>
      </c>
      <c r="H56" s="8">
        <v>3482</v>
      </c>
      <c r="I56" s="8">
        <v>4192</v>
      </c>
      <c r="J56" s="8">
        <v>4122</v>
      </c>
      <c r="K56" s="8">
        <v>2442</v>
      </c>
      <c r="L56" s="8">
        <v>1458</v>
      </c>
      <c r="M56" s="8">
        <v>1209</v>
      </c>
      <c r="N56" s="8">
        <v>1006</v>
      </c>
      <c r="O56" s="8">
        <v>1043</v>
      </c>
      <c r="P56" s="8">
        <v>872</v>
      </c>
      <c r="Q56" s="8">
        <v>1226</v>
      </c>
      <c r="R56" s="8">
        <v>1470</v>
      </c>
      <c r="S56" s="8">
        <v>1765</v>
      </c>
      <c r="T56" s="8">
        <v>1913</v>
      </c>
      <c r="U56" s="8">
        <v>2946</v>
      </c>
      <c r="V56" s="8">
        <v>3002</v>
      </c>
      <c r="W56" s="8">
        <v>1820</v>
      </c>
      <c r="X56" s="8">
        <v>1459</v>
      </c>
      <c r="Y56" s="8">
        <v>2196</v>
      </c>
      <c r="Z56" s="8">
        <v>1353</v>
      </c>
      <c r="AA56" s="8">
        <v>888</v>
      </c>
      <c r="AB56" s="8">
        <v>1458</v>
      </c>
      <c r="AC56" s="8">
        <v>955</v>
      </c>
      <c r="AD56" s="8">
        <v>1365</v>
      </c>
      <c r="AE56" s="8">
        <v>1971</v>
      </c>
      <c r="AF56" s="8">
        <v>2639</v>
      </c>
      <c r="AG56" s="8">
        <v>4173</v>
      </c>
      <c r="AH56" s="8">
        <v>4709</v>
      </c>
      <c r="AI56" s="8">
        <v>2715</v>
      </c>
      <c r="AJ56" s="8">
        <v>1529</v>
      </c>
      <c r="AK56" s="8">
        <v>1459</v>
      </c>
      <c r="AL56" s="8">
        <v>1895</v>
      </c>
      <c r="AM56" s="8">
        <v>1010</v>
      </c>
      <c r="AN56" s="8">
        <v>1377</v>
      </c>
      <c r="AO56" s="8">
        <v>881</v>
      </c>
      <c r="AP56" s="8">
        <v>1589</v>
      </c>
      <c r="AQ56" s="8">
        <v>2143</v>
      </c>
      <c r="AR56" s="8">
        <v>3581</v>
      </c>
      <c r="AS56" s="8">
        <v>3678</v>
      </c>
      <c r="AT56" s="8">
        <v>4543</v>
      </c>
      <c r="AU56" s="8">
        <v>2497</v>
      </c>
      <c r="AV56" s="8">
        <v>2298</v>
      </c>
      <c r="AW56" s="8">
        <v>1126</v>
      </c>
      <c r="AX56" s="8">
        <v>1451</v>
      </c>
      <c r="AY56" s="8">
        <f t="shared" si="68"/>
        <v>122</v>
      </c>
      <c r="AZ56" s="8">
        <f t="shared" si="46"/>
        <v>-81</v>
      </c>
      <c r="BA56" s="8">
        <f t="shared" si="47"/>
        <v>-74</v>
      </c>
      <c r="BB56" s="8">
        <f t="shared" si="48"/>
        <v>224</v>
      </c>
      <c r="BC56" s="8">
        <f t="shared" si="49"/>
        <v>172</v>
      </c>
      <c r="BD56" s="8">
        <f t="shared" si="50"/>
        <v>942</v>
      </c>
      <c r="BE56" s="8">
        <f t="shared" si="51"/>
        <v>-495</v>
      </c>
      <c r="BF56" s="8">
        <f t="shared" si="52"/>
        <v>-166</v>
      </c>
      <c r="BG56" s="8">
        <f t="shared" si="53"/>
        <v>-218</v>
      </c>
      <c r="BH56" s="8">
        <f t="shared" si="54"/>
        <v>769</v>
      </c>
      <c r="BI56" s="8">
        <f t="shared" si="55"/>
        <v>-333</v>
      </c>
      <c r="BJ56" s="8">
        <f t="shared" si="56"/>
        <v>-444</v>
      </c>
      <c r="BK56" s="9">
        <f t="shared" si="69"/>
        <v>0.1373873873873874</v>
      </c>
      <c r="BL56" s="9">
        <f t="shared" si="57"/>
        <v>-5.5555555555555552E-2</v>
      </c>
      <c r="BM56" s="9">
        <f t="shared" si="58"/>
        <v>-7.7486910994764402E-2</v>
      </c>
      <c r="BN56" s="9">
        <f t="shared" si="59"/>
        <v>0.1641025641025641</v>
      </c>
      <c r="BO56" s="9">
        <f t="shared" si="60"/>
        <v>8.7265347539320137E-2</v>
      </c>
      <c r="BP56" s="9">
        <f t="shared" si="61"/>
        <v>0.35695339143615007</v>
      </c>
      <c r="BQ56" s="9">
        <f t="shared" si="62"/>
        <v>-0.1186196980589504</v>
      </c>
      <c r="BR56" s="9">
        <f t="shared" si="63"/>
        <v>-3.5251645784667655E-2</v>
      </c>
      <c r="BS56" s="9">
        <f t="shared" si="64"/>
        <v>-8.029465930018416E-2</v>
      </c>
      <c r="BT56" s="9">
        <f t="shared" si="65"/>
        <v>0.50294310006540222</v>
      </c>
      <c r="BU56" s="9">
        <f t="shared" si="66"/>
        <v>-0.22823851953392735</v>
      </c>
      <c r="BV56" s="9">
        <f t="shared" si="67"/>
        <v>-0.23430079155672823</v>
      </c>
    </row>
    <row r="57" spans="1:74" s="4" customFormat="1" x14ac:dyDescent="0.35">
      <c r="A57" s="23" t="s">
        <v>54</v>
      </c>
      <c r="B57" s="23" t="s">
        <v>24</v>
      </c>
      <c r="C57" s="8">
        <v>2355</v>
      </c>
      <c r="D57" s="8">
        <v>1642</v>
      </c>
      <c r="E57" s="8">
        <v>2786</v>
      </c>
      <c r="F57" s="8">
        <v>3767</v>
      </c>
      <c r="G57" s="8">
        <v>6697</v>
      </c>
      <c r="H57" s="8">
        <v>6194</v>
      </c>
      <c r="I57" s="8">
        <v>5444</v>
      </c>
      <c r="J57" s="8">
        <v>5859</v>
      </c>
      <c r="K57" s="8">
        <v>5431</v>
      </c>
      <c r="L57" s="8">
        <v>3534</v>
      </c>
      <c r="M57" s="8">
        <v>5530</v>
      </c>
      <c r="N57" s="8">
        <v>2983</v>
      </c>
      <c r="O57" s="8">
        <v>399</v>
      </c>
      <c r="P57" s="8">
        <v>512</v>
      </c>
      <c r="Q57" s="8">
        <v>957</v>
      </c>
      <c r="R57" s="8">
        <v>1082</v>
      </c>
      <c r="S57" s="8">
        <v>887</v>
      </c>
      <c r="T57" s="8">
        <v>1122</v>
      </c>
      <c r="U57" s="8">
        <v>1630</v>
      </c>
      <c r="V57" s="8">
        <v>1780</v>
      </c>
      <c r="W57" s="8">
        <v>1239</v>
      </c>
      <c r="X57" s="8">
        <v>1051</v>
      </c>
      <c r="Y57" s="8">
        <v>679</v>
      </c>
      <c r="Z57" s="8">
        <v>657</v>
      </c>
      <c r="AA57" s="8">
        <v>577</v>
      </c>
      <c r="AB57" s="8">
        <v>822</v>
      </c>
      <c r="AC57" s="8">
        <v>1039</v>
      </c>
      <c r="AD57" s="8">
        <v>639</v>
      </c>
      <c r="AE57" s="8">
        <v>1439</v>
      </c>
      <c r="AF57" s="8">
        <v>1771</v>
      </c>
      <c r="AG57" s="8">
        <v>1931</v>
      </c>
      <c r="AH57" s="8">
        <v>2792</v>
      </c>
      <c r="AI57" s="8">
        <v>1808</v>
      </c>
      <c r="AJ57" s="8">
        <v>1118</v>
      </c>
      <c r="AK57" s="8">
        <v>954</v>
      </c>
      <c r="AL57" s="8">
        <v>1118</v>
      </c>
      <c r="AM57" s="8">
        <v>1183</v>
      </c>
      <c r="AN57" s="8">
        <v>858</v>
      </c>
      <c r="AO57" s="8">
        <v>955</v>
      </c>
      <c r="AP57" s="8">
        <v>1107</v>
      </c>
      <c r="AQ57" s="8">
        <v>2103</v>
      </c>
      <c r="AR57" s="8">
        <v>2089</v>
      </c>
      <c r="AS57" s="8">
        <v>2946</v>
      </c>
      <c r="AT57" s="8">
        <v>3079</v>
      </c>
      <c r="AU57" s="8">
        <v>2263</v>
      </c>
      <c r="AV57" s="8">
        <v>1630</v>
      </c>
      <c r="AW57" s="8">
        <v>1045</v>
      </c>
      <c r="AX57" s="8">
        <v>1299</v>
      </c>
      <c r="AY57" s="8">
        <f t="shared" si="68"/>
        <v>606</v>
      </c>
      <c r="AZ57" s="8">
        <f t="shared" si="46"/>
        <v>36</v>
      </c>
      <c r="BA57" s="8">
        <f t="shared" si="47"/>
        <v>-84</v>
      </c>
      <c r="BB57" s="8">
        <f t="shared" si="48"/>
        <v>468</v>
      </c>
      <c r="BC57" s="8">
        <f t="shared" si="49"/>
        <v>664</v>
      </c>
      <c r="BD57" s="8">
        <f t="shared" si="50"/>
        <v>318</v>
      </c>
      <c r="BE57" s="8">
        <f t="shared" si="51"/>
        <v>1015</v>
      </c>
      <c r="BF57" s="8">
        <f t="shared" si="52"/>
        <v>287</v>
      </c>
      <c r="BG57" s="8">
        <f t="shared" si="53"/>
        <v>455</v>
      </c>
      <c r="BH57" s="8">
        <f t="shared" si="54"/>
        <v>512</v>
      </c>
      <c r="BI57" s="8">
        <f t="shared" si="55"/>
        <v>91</v>
      </c>
      <c r="BJ57" s="8">
        <f t="shared" si="56"/>
        <v>181</v>
      </c>
      <c r="BK57" s="9">
        <f t="shared" si="69"/>
        <v>1.050259965337955</v>
      </c>
      <c r="BL57" s="9">
        <f t="shared" si="57"/>
        <v>4.3795620437956206E-2</v>
      </c>
      <c r="BM57" s="9">
        <f t="shared" si="58"/>
        <v>-8.0846968238691044E-2</v>
      </c>
      <c r="BN57" s="9">
        <f t="shared" si="59"/>
        <v>0.73239436619718312</v>
      </c>
      <c r="BO57" s="9">
        <f t="shared" si="60"/>
        <v>0.46143154968728284</v>
      </c>
      <c r="BP57" s="9">
        <f t="shared" si="61"/>
        <v>0.17955957086391869</v>
      </c>
      <c r="BQ57" s="9">
        <f t="shared" si="62"/>
        <v>0.52563438632832726</v>
      </c>
      <c r="BR57" s="9">
        <f t="shared" si="63"/>
        <v>0.10279369627507164</v>
      </c>
      <c r="BS57" s="9">
        <f t="shared" si="64"/>
        <v>0.25165929203539822</v>
      </c>
      <c r="BT57" s="9">
        <f t="shared" si="65"/>
        <v>0.45796064400715564</v>
      </c>
      <c r="BU57" s="9">
        <f t="shared" si="66"/>
        <v>9.5387840670859536E-2</v>
      </c>
      <c r="BV57" s="9">
        <f t="shared" si="67"/>
        <v>0.16189624329159213</v>
      </c>
    </row>
    <row r="58" spans="1:74" s="4" customFormat="1" x14ac:dyDescent="0.35">
      <c r="A58" s="23" t="s">
        <v>55</v>
      </c>
      <c r="B58" s="23" t="s">
        <v>23</v>
      </c>
      <c r="C58" s="8">
        <v>1028</v>
      </c>
      <c r="D58" s="8">
        <v>1442</v>
      </c>
      <c r="E58" s="8">
        <v>1184</v>
      </c>
      <c r="F58" s="8">
        <v>1926</v>
      </c>
      <c r="G58" s="8">
        <v>4758</v>
      </c>
      <c r="H58" s="8">
        <v>5334</v>
      </c>
      <c r="I58" s="8">
        <v>5382</v>
      </c>
      <c r="J58" s="8">
        <v>7233</v>
      </c>
      <c r="K58" s="8">
        <v>5803</v>
      </c>
      <c r="L58" s="8">
        <v>3282</v>
      </c>
      <c r="M58" s="8">
        <v>2376</v>
      </c>
      <c r="N58" s="8">
        <v>1516</v>
      </c>
      <c r="O58" s="8">
        <v>318</v>
      </c>
      <c r="P58" s="8">
        <v>455</v>
      </c>
      <c r="Q58" s="8">
        <v>978</v>
      </c>
      <c r="R58" s="8">
        <v>752</v>
      </c>
      <c r="S58" s="8">
        <v>611</v>
      </c>
      <c r="T58" s="8">
        <v>960</v>
      </c>
      <c r="U58" s="8">
        <v>992</v>
      </c>
      <c r="V58" s="8">
        <v>966</v>
      </c>
      <c r="W58" s="8">
        <v>1103</v>
      </c>
      <c r="X58" s="8">
        <v>907</v>
      </c>
      <c r="Y58" s="8">
        <v>842</v>
      </c>
      <c r="Z58" s="8">
        <v>1017</v>
      </c>
      <c r="AA58" s="8">
        <v>722</v>
      </c>
      <c r="AB58" s="8">
        <v>855</v>
      </c>
      <c r="AC58" s="8">
        <v>779</v>
      </c>
      <c r="AD58" s="8">
        <v>1384</v>
      </c>
      <c r="AE58" s="8">
        <v>1694</v>
      </c>
      <c r="AF58" s="8">
        <v>2222</v>
      </c>
      <c r="AG58" s="8">
        <v>2079</v>
      </c>
      <c r="AH58" s="8">
        <v>1801</v>
      </c>
      <c r="AI58" s="8">
        <v>1965</v>
      </c>
      <c r="AJ58" s="8">
        <v>1187</v>
      </c>
      <c r="AK58" s="8">
        <v>979</v>
      </c>
      <c r="AL58" s="8">
        <v>916</v>
      </c>
      <c r="AM58" s="8">
        <v>594</v>
      </c>
      <c r="AN58" s="8">
        <v>622</v>
      </c>
      <c r="AO58" s="8">
        <v>951</v>
      </c>
      <c r="AP58" s="8">
        <v>1806</v>
      </c>
      <c r="AQ58" s="8">
        <v>1884</v>
      </c>
      <c r="AR58" s="8">
        <v>2126</v>
      </c>
      <c r="AS58" s="8">
        <v>2059</v>
      </c>
      <c r="AT58" s="8">
        <v>2382</v>
      </c>
      <c r="AU58" s="8">
        <v>2183</v>
      </c>
      <c r="AV58" s="8">
        <v>1757</v>
      </c>
      <c r="AW58" s="8">
        <v>1564</v>
      </c>
      <c r="AX58" s="8">
        <v>1764</v>
      </c>
      <c r="AY58" s="8">
        <f t="shared" si="68"/>
        <v>-128</v>
      </c>
      <c r="AZ58" s="8">
        <f t="shared" si="46"/>
        <v>-233</v>
      </c>
      <c r="BA58" s="8">
        <f t="shared" si="47"/>
        <v>172</v>
      </c>
      <c r="BB58" s="8">
        <f t="shared" si="48"/>
        <v>422</v>
      </c>
      <c r="BC58" s="8">
        <f t="shared" si="49"/>
        <v>190</v>
      </c>
      <c r="BD58" s="8">
        <f t="shared" si="50"/>
        <v>-96</v>
      </c>
      <c r="BE58" s="8">
        <f t="shared" si="51"/>
        <v>-20</v>
      </c>
      <c r="BF58" s="8">
        <f t="shared" si="52"/>
        <v>581</v>
      </c>
      <c r="BG58" s="8">
        <f t="shared" si="53"/>
        <v>218</v>
      </c>
      <c r="BH58" s="8">
        <f t="shared" si="54"/>
        <v>570</v>
      </c>
      <c r="BI58" s="8">
        <f t="shared" si="55"/>
        <v>585</v>
      </c>
      <c r="BJ58" s="8">
        <f t="shared" si="56"/>
        <v>848</v>
      </c>
      <c r="BK58" s="9">
        <f t="shared" si="69"/>
        <v>-0.17728531855955679</v>
      </c>
      <c r="BL58" s="9">
        <f t="shared" si="57"/>
        <v>-0.27251461988304093</v>
      </c>
      <c r="BM58" s="9">
        <f t="shared" si="58"/>
        <v>0.220795892169448</v>
      </c>
      <c r="BN58" s="9">
        <f t="shared" si="59"/>
        <v>0.30491329479768786</v>
      </c>
      <c r="BO58" s="9">
        <f t="shared" si="60"/>
        <v>0.11216056670602124</v>
      </c>
      <c r="BP58" s="9">
        <f t="shared" si="61"/>
        <v>-4.3204320432043204E-2</v>
      </c>
      <c r="BQ58" s="9">
        <f t="shared" si="62"/>
        <v>-9.6200096200096206E-3</v>
      </c>
      <c r="BR58" s="9">
        <f t="shared" si="63"/>
        <v>0.32259855635757911</v>
      </c>
      <c r="BS58" s="9">
        <f t="shared" si="64"/>
        <v>0.11094147582697202</v>
      </c>
      <c r="BT58" s="9">
        <f t="shared" si="65"/>
        <v>0.48020219039595619</v>
      </c>
      <c r="BU58" s="9">
        <f t="shared" si="66"/>
        <v>0.59754851889683347</v>
      </c>
      <c r="BV58" s="9">
        <f t="shared" si="67"/>
        <v>0.92576419213973804</v>
      </c>
    </row>
  </sheetData>
  <sortState xmlns:xlrd2="http://schemas.microsoft.com/office/spreadsheetml/2017/richdata2" ref="A9:AY29">
    <sortCondition descending="1" ref="AY9:AY29"/>
  </sortState>
  <mergeCells count="4">
    <mergeCell ref="AY3:BJ3"/>
    <mergeCell ref="BK3:BV3"/>
    <mergeCell ref="AY32:BJ32"/>
    <mergeCell ref="BK32:BV32"/>
  </mergeCells>
  <conditionalFormatting sqref="AY1:BV1048576">
    <cfRule type="cellIs" dxfId="2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26CFC-D32A-4B02-B951-1A4149AE187F}">
  <dimension ref="A1:AX58"/>
  <sheetViews>
    <sheetView zoomScale="80" zoomScaleNormal="80" workbookViewId="0">
      <pane xSplit="2" ySplit="5" topLeftCell="AD33" activePane="bottomRight" state="frozen"/>
      <selection pane="topRight" activeCell="C1" sqref="C1"/>
      <selection pane="bottomLeft" activeCell="A8" sqref="A8"/>
      <selection pane="bottomRight" activeCell="A38" sqref="A38:XFD38"/>
    </sheetView>
  </sheetViews>
  <sheetFormatPr defaultRowHeight="14.5" x14ac:dyDescent="0.35"/>
  <cols>
    <col min="1" max="1" width="12" customWidth="1"/>
    <col min="2" max="2" width="12.6328125" customWidth="1"/>
  </cols>
  <sheetData>
    <row r="1" spans="1:50" x14ac:dyDescent="0.35">
      <c r="A1" s="2" t="s">
        <v>25</v>
      </c>
    </row>
    <row r="2" spans="1:50" x14ac:dyDescent="0.35">
      <c r="A2" s="3" t="s">
        <v>26</v>
      </c>
    </row>
    <row r="3" spans="1:50" x14ac:dyDescent="0.35">
      <c r="A3" s="22"/>
      <c r="B3" s="22"/>
      <c r="C3" s="20" t="s">
        <v>57</v>
      </c>
      <c r="D3" s="20" t="s">
        <v>58</v>
      </c>
      <c r="E3" s="20" t="s">
        <v>59</v>
      </c>
      <c r="F3" s="20" t="s">
        <v>60</v>
      </c>
      <c r="G3" s="20" t="s">
        <v>61</v>
      </c>
      <c r="H3" s="20" t="s">
        <v>62</v>
      </c>
      <c r="I3" s="20" t="s">
        <v>63</v>
      </c>
      <c r="J3" s="20" t="s">
        <v>64</v>
      </c>
      <c r="K3" s="20" t="s">
        <v>65</v>
      </c>
      <c r="L3" s="20" t="s">
        <v>66</v>
      </c>
      <c r="M3" s="20" t="s">
        <v>67</v>
      </c>
      <c r="N3" s="20" t="s">
        <v>68</v>
      </c>
      <c r="O3" s="18" t="s">
        <v>57</v>
      </c>
      <c r="P3" s="18" t="s">
        <v>58</v>
      </c>
      <c r="Q3" s="18" t="s">
        <v>59</v>
      </c>
      <c r="R3" s="18" t="s">
        <v>60</v>
      </c>
      <c r="S3" s="18" t="s">
        <v>61</v>
      </c>
      <c r="T3" s="18" t="s">
        <v>62</v>
      </c>
      <c r="U3" s="18" t="s">
        <v>63</v>
      </c>
      <c r="V3" s="18" t="s">
        <v>64</v>
      </c>
      <c r="W3" s="18" t="s">
        <v>65</v>
      </c>
      <c r="X3" s="18" t="s">
        <v>66</v>
      </c>
      <c r="Y3" s="18" t="s">
        <v>67</v>
      </c>
      <c r="Z3" s="18" t="s">
        <v>68</v>
      </c>
      <c r="AA3" s="54" t="s">
        <v>79</v>
      </c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5" t="s">
        <v>79</v>
      </c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</row>
    <row r="4" spans="1:50" x14ac:dyDescent="0.35">
      <c r="A4" s="22"/>
      <c r="B4" s="22"/>
      <c r="C4" s="20" t="s">
        <v>69</v>
      </c>
      <c r="D4" s="20" t="s">
        <v>70</v>
      </c>
      <c r="E4" s="20" t="s">
        <v>71</v>
      </c>
      <c r="F4" s="20" t="s">
        <v>72</v>
      </c>
      <c r="G4" s="20" t="s">
        <v>73</v>
      </c>
      <c r="H4" s="20" t="s">
        <v>74</v>
      </c>
      <c r="I4" s="20" t="s">
        <v>75</v>
      </c>
      <c r="J4" s="20" t="s">
        <v>64</v>
      </c>
      <c r="K4" s="20" t="s">
        <v>65</v>
      </c>
      <c r="L4" s="20" t="s">
        <v>76</v>
      </c>
      <c r="M4" s="20" t="s">
        <v>67</v>
      </c>
      <c r="N4" s="20" t="s">
        <v>77</v>
      </c>
      <c r="O4" s="18" t="s">
        <v>69</v>
      </c>
      <c r="P4" s="18" t="s">
        <v>70</v>
      </c>
      <c r="Q4" s="18" t="s">
        <v>71</v>
      </c>
      <c r="R4" s="18" t="s">
        <v>72</v>
      </c>
      <c r="S4" s="18" t="s">
        <v>73</v>
      </c>
      <c r="T4" s="18" t="s">
        <v>74</v>
      </c>
      <c r="U4" s="18" t="s">
        <v>75</v>
      </c>
      <c r="V4" s="18" t="s">
        <v>64</v>
      </c>
      <c r="W4" s="18" t="s">
        <v>65</v>
      </c>
      <c r="X4" s="18" t="s">
        <v>76</v>
      </c>
      <c r="Y4" s="18" t="s">
        <v>67</v>
      </c>
      <c r="Z4" s="18" t="s">
        <v>77</v>
      </c>
      <c r="AA4" s="25" t="s">
        <v>57</v>
      </c>
      <c r="AB4" s="25" t="s">
        <v>58</v>
      </c>
      <c r="AC4" s="25" t="s">
        <v>59</v>
      </c>
      <c r="AD4" s="25" t="s">
        <v>60</v>
      </c>
      <c r="AE4" s="25" t="s">
        <v>61</v>
      </c>
      <c r="AF4" s="25" t="s">
        <v>62</v>
      </c>
      <c r="AG4" s="25" t="s">
        <v>63</v>
      </c>
      <c r="AH4" s="25" t="s">
        <v>64</v>
      </c>
      <c r="AI4" s="25" t="s">
        <v>65</v>
      </c>
      <c r="AJ4" s="25" t="s">
        <v>66</v>
      </c>
      <c r="AK4" s="25" t="s">
        <v>67</v>
      </c>
      <c r="AL4" s="25" t="s">
        <v>68</v>
      </c>
      <c r="AM4" s="27" t="s">
        <v>57</v>
      </c>
      <c r="AN4" s="27" t="s">
        <v>58</v>
      </c>
      <c r="AO4" s="27" t="s">
        <v>59</v>
      </c>
      <c r="AP4" s="27" t="s">
        <v>60</v>
      </c>
      <c r="AQ4" s="27" t="s">
        <v>61</v>
      </c>
      <c r="AR4" s="27" t="s">
        <v>62</v>
      </c>
      <c r="AS4" s="27" t="s">
        <v>63</v>
      </c>
      <c r="AT4" s="27" t="s">
        <v>64</v>
      </c>
      <c r="AU4" s="27" t="s">
        <v>65</v>
      </c>
      <c r="AV4" s="27" t="s">
        <v>66</v>
      </c>
      <c r="AW4" s="27" t="s">
        <v>67</v>
      </c>
      <c r="AX4" s="27" t="s">
        <v>68</v>
      </c>
    </row>
    <row r="5" spans="1:50" x14ac:dyDescent="0.35">
      <c r="A5" s="22"/>
      <c r="B5" s="22"/>
      <c r="C5" s="21" t="s">
        <v>0</v>
      </c>
      <c r="D5" s="21" t="s">
        <v>0</v>
      </c>
      <c r="E5" s="21" t="s">
        <v>0</v>
      </c>
      <c r="F5" s="21" t="s">
        <v>0</v>
      </c>
      <c r="G5" s="21" t="s">
        <v>0</v>
      </c>
      <c r="H5" s="21" t="s">
        <v>0</v>
      </c>
      <c r="I5" s="21" t="s">
        <v>0</v>
      </c>
      <c r="J5" s="21" t="s">
        <v>0</v>
      </c>
      <c r="K5" s="21" t="s">
        <v>0</v>
      </c>
      <c r="L5" s="21" t="s">
        <v>0</v>
      </c>
      <c r="M5" s="21" t="s">
        <v>0</v>
      </c>
      <c r="N5" s="21" t="s">
        <v>0</v>
      </c>
      <c r="O5" s="19" t="s">
        <v>56</v>
      </c>
      <c r="P5" s="19" t="s">
        <v>56</v>
      </c>
      <c r="Q5" s="19" t="s">
        <v>56</v>
      </c>
      <c r="R5" s="19" t="s">
        <v>56</v>
      </c>
      <c r="S5" s="19" t="s">
        <v>56</v>
      </c>
      <c r="T5" s="19" t="s">
        <v>56</v>
      </c>
      <c r="U5" s="19" t="s">
        <v>56</v>
      </c>
      <c r="V5" s="19" t="s">
        <v>56</v>
      </c>
      <c r="W5" s="19" t="s">
        <v>56</v>
      </c>
      <c r="X5" s="19" t="s">
        <v>56</v>
      </c>
      <c r="Y5" s="19" t="s">
        <v>56</v>
      </c>
      <c r="Z5" s="19" t="s">
        <v>56</v>
      </c>
      <c r="AA5" s="26" t="s">
        <v>69</v>
      </c>
      <c r="AB5" s="26" t="s">
        <v>70</v>
      </c>
      <c r="AC5" s="26" t="s">
        <v>71</v>
      </c>
      <c r="AD5" s="26" t="s">
        <v>72</v>
      </c>
      <c r="AE5" s="26" t="s">
        <v>73</v>
      </c>
      <c r="AF5" s="26" t="s">
        <v>74</v>
      </c>
      <c r="AG5" s="26" t="s">
        <v>75</v>
      </c>
      <c r="AH5" s="26" t="s">
        <v>64</v>
      </c>
      <c r="AI5" s="26" t="s">
        <v>65</v>
      </c>
      <c r="AJ5" s="26" t="s">
        <v>76</v>
      </c>
      <c r="AK5" s="26" t="s">
        <v>67</v>
      </c>
      <c r="AL5" s="26" t="s">
        <v>77</v>
      </c>
      <c r="AM5" s="28" t="s">
        <v>69</v>
      </c>
      <c r="AN5" s="28" t="s">
        <v>70</v>
      </c>
      <c r="AO5" s="28" t="s">
        <v>71</v>
      </c>
      <c r="AP5" s="28" t="s">
        <v>72</v>
      </c>
      <c r="AQ5" s="28" t="s">
        <v>73</v>
      </c>
      <c r="AR5" s="28" t="s">
        <v>74</v>
      </c>
      <c r="AS5" s="28" t="s">
        <v>75</v>
      </c>
      <c r="AT5" s="28" t="s">
        <v>64</v>
      </c>
      <c r="AU5" s="28" t="s">
        <v>65</v>
      </c>
      <c r="AV5" s="28" t="s">
        <v>76</v>
      </c>
      <c r="AW5" s="28" t="s">
        <v>67</v>
      </c>
      <c r="AX5" s="28" t="s">
        <v>77</v>
      </c>
    </row>
    <row r="6" spans="1:50" s="4" customFormat="1" x14ac:dyDescent="0.35">
      <c r="A6" s="23" t="s">
        <v>30</v>
      </c>
      <c r="B6" s="24" t="s">
        <v>29</v>
      </c>
      <c r="C6" s="8">
        <v>208405</v>
      </c>
      <c r="D6" s="8">
        <v>218936</v>
      </c>
      <c r="E6" s="8">
        <v>233384</v>
      </c>
      <c r="F6" s="8">
        <v>262149</v>
      </c>
      <c r="G6" s="8">
        <v>322059</v>
      </c>
      <c r="H6" s="8">
        <v>407092</v>
      </c>
      <c r="I6" s="8">
        <v>523645</v>
      </c>
      <c r="J6" s="8">
        <v>487883</v>
      </c>
      <c r="K6" s="8">
        <v>295464</v>
      </c>
      <c r="L6" s="8">
        <v>288742</v>
      </c>
      <c r="M6" s="8">
        <v>261857</v>
      </c>
      <c r="N6" s="8">
        <v>280339</v>
      </c>
      <c r="O6" s="8">
        <v>204971</v>
      </c>
      <c r="P6" s="8">
        <v>230410</v>
      </c>
      <c r="Q6" s="8">
        <v>217018</v>
      </c>
      <c r="R6" s="8">
        <v>251330</v>
      </c>
      <c r="S6" s="8">
        <v>304185</v>
      </c>
      <c r="T6" s="8">
        <v>390642</v>
      </c>
      <c r="U6" s="8">
        <v>501898</v>
      </c>
      <c r="V6" s="8">
        <v>459200</v>
      </c>
      <c r="W6" s="8">
        <v>287456</v>
      </c>
      <c r="X6" s="8">
        <v>291150</v>
      </c>
      <c r="Y6" s="8">
        <v>254989</v>
      </c>
      <c r="Z6" s="8">
        <v>300216</v>
      </c>
      <c r="AA6" s="8">
        <f>O6-C6</f>
        <v>-3434</v>
      </c>
      <c r="AB6" s="8">
        <f t="shared" ref="AB6:AL21" si="0">P6-D6</f>
        <v>11474</v>
      </c>
      <c r="AC6" s="8">
        <f t="shared" si="0"/>
        <v>-16366</v>
      </c>
      <c r="AD6" s="8">
        <f t="shared" si="0"/>
        <v>-10819</v>
      </c>
      <c r="AE6" s="8">
        <f t="shared" si="0"/>
        <v>-17874</v>
      </c>
      <c r="AF6" s="8">
        <f t="shared" si="0"/>
        <v>-16450</v>
      </c>
      <c r="AG6" s="8">
        <f t="shared" si="0"/>
        <v>-21747</v>
      </c>
      <c r="AH6" s="8">
        <f t="shared" si="0"/>
        <v>-28683</v>
      </c>
      <c r="AI6" s="8">
        <f t="shared" si="0"/>
        <v>-8008</v>
      </c>
      <c r="AJ6" s="8">
        <f t="shared" si="0"/>
        <v>2408</v>
      </c>
      <c r="AK6" s="8">
        <f t="shared" si="0"/>
        <v>-6868</v>
      </c>
      <c r="AL6" s="8">
        <f t="shared" si="0"/>
        <v>19877</v>
      </c>
      <c r="AM6" s="9">
        <f>(O6-C6)/C6</f>
        <v>-1.6477531729085195E-2</v>
      </c>
      <c r="AN6" s="9">
        <f t="shared" ref="AN6:AX21" si="1">(P6-D6)/D6</f>
        <v>5.2408009646654728E-2</v>
      </c>
      <c r="AO6" s="9">
        <f t="shared" si="1"/>
        <v>-7.0124772906454594E-2</v>
      </c>
      <c r="AP6" s="9">
        <f t="shared" si="1"/>
        <v>-4.1270422545956691E-2</v>
      </c>
      <c r="AQ6" s="9">
        <f t="shared" si="1"/>
        <v>-5.5499147671699903E-2</v>
      </c>
      <c r="AR6" s="9">
        <f t="shared" si="1"/>
        <v>-4.0408556296856732E-2</v>
      </c>
      <c r="AS6" s="9">
        <f t="shared" si="1"/>
        <v>-4.1530044209340297E-2</v>
      </c>
      <c r="AT6" s="9">
        <f t="shared" si="1"/>
        <v>-5.8790734663843588E-2</v>
      </c>
      <c r="AU6" s="9">
        <f t="shared" si="1"/>
        <v>-2.7103132699753608E-2</v>
      </c>
      <c r="AV6" s="9">
        <f t="shared" si="1"/>
        <v>8.3396249939392264E-3</v>
      </c>
      <c r="AW6" s="9">
        <f t="shared" si="1"/>
        <v>-2.6228055770897856E-2</v>
      </c>
      <c r="AX6" s="9">
        <f t="shared" si="1"/>
        <v>7.090344190426591E-2</v>
      </c>
    </row>
    <row r="7" spans="1:50" s="4" customFormat="1" x14ac:dyDescent="0.35">
      <c r="A7" s="23" t="s">
        <v>31</v>
      </c>
      <c r="B7" s="24" t="s">
        <v>3</v>
      </c>
      <c r="C7" s="8">
        <v>94757</v>
      </c>
      <c r="D7" s="8">
        <v>108322</v>
      </c>
      <c r="E7" s="8">
        <v>109420</v>
      </c>
      <c r="F7" s="8">
        <v>105940</v>
      </c>
      <c r="G7" s="8">
        <v>110780</v>
      </c>
      <c r="H7" s="8">
        <v>152237</v>
      </c>
      <c r="I7" s="8">
        <v>195486</v>
      </c>
      <c r="J7" s="8">
        <v>201684</v>
      </c>
      <c r="K7" s="8">
        <v>105002</v>
      </c>
      <c r="L7" s="8">
        <v>116064</v>
      </c>
      <c r="M7" s="8">
        <v>115870</v>
      </c>
      <c r="N7" s="8">
        <v>120964</v>
      </c>
      <c r="O7" s="8">
        <v>109553</v>
      </c>
      <c r="P7" s="8">
        <v>119924</v>
      </c>
      <c r="Q7" s="8">
        <v>108875</v>
      </c>
      <c r="R7" s="8">
        <v>117547</v>
      </c>
      <c r="S7" s="8">
        <v>134868</v>
      </c>
      <c r="T7" s="8">
        <v>176027</v>
      </c>
      <c r="U7" s="8">
        <v>223732</v>
      </c>
      <c r="V7" s="8">
        <v>218536</v>
      </c>
      <c r="W7" s="8">
        <v>130163</v>
      </c>
      <c r="X7" s="8">
        <v>138446</v>
      </c>
      <c r="Y7" s="8">
        <v>127716</v>
      </c>
      <c r="Z7" s="8">
        <v>138235</v>
      </c>
      <c r="AA7" s="8">
        <f t="shared" ref="AA7:AL29" si="2">O7-C7</f>
        <v>14796</v>
      </c>
      <c r="AB7" s="8">
        <f t="shared" si="0"/>
        <v>11602</v>
      </c>
      <c r="AC7" s="8">
        <f t="shared" si="0"/>
        <v>-545</v>
      </c>
      <c r="AD7" s="8">
        <f t="shared" si="0"/>
        <v>11607</v>
      </c>
      <c r="AE7" s="8">
        <f t="shared" si="0"/>
        <v>24088</v>
      </c>
      <c r="AF7" s="8">
        <f t="shared" si="0"/>
        <v>23790</v>
      </c>
      <c r="AG7" s="8">
        <f t="shared" si="0"/>
        <v>28246</v>
      </c>
      <c r="AH7" s="8">
        <f t="shared" si="0"/>
        <v>16852</v>
      </c>
      <c r="AI7" s="8">
        <f t="shared" si="0"/>
        <v>25161</v>
      </c>
      <c r="AJ7" s="8">
        <f t="shared" si="0"/>
        <v>22382</v>
      </c>
      <c r="AK7" s="8">
        <f t="shared" si="0"/>
        <v>11846</v>
      </c>
      <c r="AL7" s="8">
        <f t="shared" si="0"/>
        <v>17271</v>
      </c>
      <c r="AM7" s="9">
        <f t="shared" ref="AM7:AX29" si="3">(O7-C7)/C7</f>
        <v>0.15614677543611555</v>
      </c>
      <c r="AN7" s="9">
        <f t="shared" si="1"/>
        <v>0.10710658961245176</v>
      </c>
      <c r="AO7" s="9">
        <f t="shared" si="1"/>
        <v>-4.9808078961798572E-3</v>
      </c>
      <c r="AP7" s="9">
        <f t="shared" si="1"/>
        <v>0.10956201623560506</v>
      </c>
      <c r="AQ7" s="9">
        <f t="shared" si="1"/>
        <v>0.21743997111391947</v>
      </c>
      <c r="AR7" s="9">
        <f t="shared" si="1"/>
        <v>0.15626950084407865</v>
      </c>
      <c r="AS7" s="9">
        <f t="shared" si="1"/>
        <v>0.14449116560776731</v>
      </c>
      <c r="AT7" s="9">
        <f t="shared" si="1"/>
        <v>8.3556454651831577E-2</v>
      </c>
      <c r="AU7" s="9">
        <f t="shared" si="1"/>
        <v>0.23962400716176835</v>
      </c>
      <c r="AV7" s="9">
        <f t="shared" si="1"/>
        <v>0.19284188034188035</v>
      </c>
      <c r="AW7" s="9">
        <f t="shared" si="1"/>
        <v>0.10223526365754725</v>
      </c>
      <c r="AX7" s="9">
        <f t="shared" si="1"/>
        <v>0.14277801659998016</v>
      </c>
    </row>
    <row r="8" spans="1:50" s="35" customFormat="1" x14ac:dyDescent="0.35">
      <c r="A8" s="5" t="s">
        <v>32</v>
      </c>
      <c r="B8" s="6" t="s">
        <v>4</v>
      </c>
      <c r="C8" s="5">
        <v>113648</v>
      </c>
      <c r="D8" s="5">
        <v>110614</v>
      </c>
      <c r="E8" s="5">
        <v>123964</v>
      </c>
      <c r="F8" s="5">
        <v>156209</v>
      </c>
      <c r="G8" s="5">
        <v>211279</v>
      </c>
      <c r="H8" s="5">
        <v>254855</v>
      </c>
      <c r="I8" s="5">
        <v>328159</v>
      </c>
      <c r="J8" s="5">
        <v>286199</v>
      </c>
      <c r="K8" s="5">
        <v>190462</v>
      </c>
      <c r="L8" s="5">
        <v>172678</v>
      </c>
      <c r="M8" s="5">
        <v>145987</v>
      </c>
      <c r="N8" s="5">
        <v>159375</v>
      </c>
      <c r="O8" s="5">
        <v>95418</v>
      </c>
      <c r="P8" s="5">
        <v>110486</v>
      </c>
      <c r="Q8" s="5">
        <v>108143</v>
      </c>
      <c r="R8" s="5">
        <v>133783</v>
      </c>
      <c r="S8" s="5">
        <v>169317</v>
      </c>
      <c r="T8" s="5">
        <v>214615</v>
      </c>
      <c r="U8" s="5">
        <v>278166</v>
      </c>
      <c r="V8" s="5">
        <v>240664</v>
      </c>
      <c r="W8" s="5">
        <v>157293</v>
      </c>
      <c r="X8" s="5">
        <v>152704</v>
      </c>
      <c r="Y8" s="5">
        <v>127273</v>
      </c>
      <c r="Z8" s="5">
        <v>161981</v>
      </c>
      <c r="AA8" s="5">
        <f t="shared" si="2"/>
        <v>-18230</v>
      </c>
      <c r="AB8" s="5">
        <f t="shared" si="0"/>
        <v>-128</v>
      </c>
      <c r="AC8" s="5">
        <f t="shared" si="0"/>
        <v>-15821</v>
      </c>
      <c r="AD8" s="5">
        <f t="shared" si="0"/>
        <v>-22426</v>
      </c>
      <c r="AE8" s="5">
        <f t="shared" si="0"/>
        <v>-41962</v>
      </c>
      <c r="AF8" s="5">
        <f t="shared" si="0"/>
        <v>-40240</v>
      </c>
      <c r="AG8" s="5">
        <f t="shared" si="0"/>
        <v>-49993</v>
      </c>
      <c r="AH8" s="5">
        <f t="shared" si="0"/>
        <v>-45535</v>
      </c>
      <c r="AI8" s="5">
        <f t="shared" si="0"/>
        <v>-33169</v>
      </c>
      <c r="AJ8" s="5">
        <f t="shared" si="0"/>
        <v>-19974</v>
      </c>
      <c r="AK8" s="5">
        <f t="shared" si="0"/>
        <v>-18714</v>
      </c>
      <c r="AL8" s="5">
        <f t="shared" si="0"/>
        <v>2606</v>
      </c>
      <c r="AM8" s="34">
        <f t="shared" si="3"/>
        <v>-0.16040757426439534</v>
      </c>
      <c r="AN8" s="36">
        <f t="shared" si="1"/>
        <v>-1.157177210841304E-3</v>
      </c>
      <c r="AO8" s="34">
        <f t="shared" si="1"/>
        <v>-0.12762576231809236</v>
      </c>
      <c r="AP8" s="34">
        <f t="shared" si="1"/>
        <v>-0.14356407121228609</v>
      </c>
      <c r="AQ8" s="34">
        <f t="shared" si="1"/>
        <v>-0.19860942166519152</v>
      </c>
      <c r="AR8" s="34">
        <f t="shared" si="1"/>
        <v>-0.15789370426320848</v>
      </c>
      <c r="AS8" s="34">
        <f t="shared" si="1"/>
        <v>-0.15234383332469931</v>
      </c>
      <c r="AT8" s="34">
        <f t="shared" si="1"/>
        <v>-0.1591025824688416</v>
      </c>
      <c r="AU8" s="34">
        <f t="shared" si="1"/>
        <v>-0.17415022419170229</v>
      </c>
      <c r="AV8" s="34">
        <f t="shared" si="1"/>
        <v>-0.11567194431253547</v>
      </c>
      <c r="AW8" s="34">
        <f t="shared" si="1"/>
        <v>-0.12818949632501525</v>
      </c>
      <c r="AX8" s="34">
        <f t="shared" si="1"/>
        <v>1.6351372549019607E-2</v>
      </c>
    </row>
    <row r="9" spans="1:50" s="4" customFormat="1" x14ac:dyDescent="0.35">
      <c r="A9" s="23" t="s">
        <v>37</v>
      </c>
      <c r="B9" s="23" t="s">
        <v>18</v>
      </c>
      <c r="C9" s="8">
        <v>31968</v>
      </c>
      <c r="D9" s="8">
        <v>51416</v>
      </c>
      <c r="E9" s="8">
        <v>45353</v>
      </c>
      <c r="F9" s="8">
        <v>62142</v>
      </c>
      <c r="G9" s="8">
        <v>69053</v>
      </c>
      <c r="H9" s="8">
        <v>81802</v>
      </c>
      <c r="I9" s="8">
        <v>137319</v>
      </c>
      <c r="J9" s="8">
        <v>81886</v>
      </c>
      <c r="K9" s="8">
        <v>58333</v>
      </c>
      <c r="L9" s="8">
        <v>67888</v>
      </c>
      <c r="M9" s="8">
        <v>54105</v>
      </c>
      <c r="N9" s="8">
        <v>63380</v>
      </c>
      <c r="O9" s="8">
        <v>30165</v>
      </c>
      <c r="P9" s="8">
        <v>47619</v>
      </c>
      <c r="Q9" s="8">
        <v>35700</v>
      </c>
      <c r="R9" s="8">
        <v>49085</v>
      </c>
      <c r="S9" s="8">
        <v>58192</v>
      </c>
      <c r="T9" s="8">
        <v>79361</v>
      </c>
      <c r="U9" s="8">
        <v>117952</v>
      </c>
      <c r="V9" s="8">
        <v>62413</v>
      </c>
      <c r="W9" s="8">
        <v>43200</v>
      </c>
      <c r="X9" s="8">
        <v>55462</v>
      </c>
      <c r="Y9" s="8">
        <v>40881</v>
      </c>
      <c r="Z9" s="8">
        <v>52659</v>
      </c>
      <c r="AA9" s="8">
        <f t="shared" si="2"/>
        <v>-1803</v>
      </c>
      <c r="AB9" s="8">
        <f t="shared" si="0"/>
        <v>-3797</v>
      </c>
      <c r="AC9" s="8">
        <f t="shared" si="0"/>
        <v>-9653</v>
      </c>
      <c r="AD9" s="8">
        <f t="shared" si="0"/>
        <v>-13057</v>
      </c>
      <c r="AE9" s="8">
        <f t="shared" si="0"/>
        <v>-10861</v>
      </c>
      <c r="AF9" s="8">
        <f t="shared" si="0"/>
        <v>-2441</v>
      </c>
      <c r="AG9" s="8">
        <f t="shared" si="0"/>
        <v>-19367</v>
      </c>
      <c r="AH9" s="8">
        <f t="shared" si="0"/>
        <v>-19473</v>
      </c>
      <c r="AI9" s="8">
        <f t="shared" si="0"/>
        <v>-15133</v>
      </c>
      <c r="AJ9" s="8">
        <f t="shared" si="0"/>
        <v>-12426</v>
      </c>
      <c r="AK9" s="8">
        <f t="shared" si="0"/>
        <v>-13224</v>
      </c>
      <c r="AL9" s="8">
        <f t="shared" si="0"/>
        <v>-10721</v>
      </c>
      <c r="AM9" s="9">
        <f t="shared" si="3"/>
        <v>-5.6400150150150152E-2</v>
      </c>
      <c r="AN9" s="9">
        <f t="shared" si="1"/>
        <v>-7.3848607437373578E-2</v>
      </c>
      <c r="AO9" s="9">
        <f t="shared" si="1"/>
        <v>-0.2128414878839327</v>
      </c>
      <c r="AP9" s="9">
        <f t="shared" si="1"/>
        <v>-0.21011554182356537</v>
      </c>
      <c r="AQ9" s="9">
        <f t="shared" si="1"/>
        <v>-0.15728498399779881</v>
      </c>
      <c r="AR9" s="9">
        <f t="shared" si="1"/>
        <v>-2.9840346201804358E-2</v>
      </c>
      <c r="AS9" s="9">
        <f t="shared" si="1"/>
        <v>-0.14103656449580904</v>
      </c>
      <c r="AT9" s="9">
        <f t="shared" si="1"/>
        <v>-0.2378062184011919</v>
      </c>
      <c r="AU9" s="9">
        <f t="shared" si="1"/>
        <v>-0.25942433956765465</v>
      </c>
      <c r="AV9" s="9">
        <f t="shared" si="1"/>
        <v>-0.18303676643884045</v>
      </c>
      <c r="AW9" s="9">
        <f t="shared" si="1"/>
        <v>-0.24441364014416411</v>
      </c>
      <c r="AX9" s="9">
        <f t="shared" si="1"/>
        <v>-0.16915430735247713</v>
      </c>
    </row>
    <row r="10" spans="1:50" s="4" customFormat="1" x14ac:dyDescent="0.35">
      <c r="A10" s="23" t="s">
        <v>38</v>
      </c>
      <c r="B10" s="23" t="s">
        <v>11</v>
      </c>
      <c r="C10" s="8">
        <v>10007</v>
      </c>
      <c r="D10" s="8">
        <v>11343</v>
      </c>
      <c r="E10" s="8">
        <v>14523</v>
      </c>
      <c r="F10" s="8">
        <v>13873</v>
      </c>
      <c r="G10" s="8">
        <v>16034</v>
      </c>
      <c r="H10" s="8">
        <v>17531</v>
      </c>
      <c r="I10" s="8">
        <v>19612</v>
      </c>
      <c r="J10" s="8">
        <v>21674</v>
      </c>
      <c r="K10" s="8">
        <v>12872</v>
      </c>
      <c r="L10" s="8">
        <v>14463</v>
      </c>
      <c r="M10" s="8">
        <v>15348</v>
      </c>
      <c r="N10" s="8">
        <v>15580</v>
      </c>
      <c r="O10" s="8">
        <v>18027</v>
      </c>
      <c r="P10" s="8">
        <v>18417</v>
      </c>
      <c r="Q10" s="8">
        <v>24263</v>
      </c>
      <c r="R10" s="8">
        <v>20017</v>
      </c>
      <c r="S10" s="8">
        <v>22833</v>
      </c>
      <c r="T10" s="8">
        <v>23547</v>
      </c>
      <c r="U10" s="8">
        <v>24118</v>
      </c>
      <c r="V10" s="8">
        <v>29323</v>
      </c>
      <c r="W10" s="8">
        <v>18550</v>
      </c>
      <c r="X10" s="8">
        <v>26273</v>
      </c>
      <c r="Y10" s="8">
        <v>25614</v>
      </c>
      <c r="Z10" s="8">
        <v>29769</v>
      </c>
      <c r="AA10" s="8">
        <f t="shared" si="2"/>
        <v>8020</v>
      </c>
      <c r="AB10" s="8">
        <f t="shared" si="0"/>
        <v>7074</v>
      </c>
      <c r="AC10" s="8">
        <f t="shared" si="0"/>
        <v>9740</v>
      </c>
      <c r="AD10" s="8">
        <f t="shared" si="0"/>
        <v>6144</v>
      </c>
      <c r="AE10" s="8">
        <f t="shared" si="0"/>
        <v>6799</v>
      </c>
      <c r="AF10" s="8">
        <f t="shared" si="0"/>
        <v>6016</v>
      </c>
      <c r="AG10" s="8">
        <f t="shared" si="0"/>
        <v>4506</v>
      </c>
      <c r="AH10" s="8">
        <f t="shared" si="0"/>
        <v>7649</v>
      </c>
      <c r="AI10" s="8">
        <f t="shared" si="0"/>
        <v>5678</v>
      </c>
      <c r="AJ10" s="8">
        <f t="shared" si="0"/>
        <v>11810</v>
      </c>
      <c r="AK10" s="8">
        <f t="shared" si="0"/>
        <v>10266</v>
      </c>
      <c r="AL10" s="8">
        <f t="shared" si="0"/>
        <v>14189</v>
      </c>
      <c r="AM10" s="9">
        <f t="shared" si="3"/>
        <v>0.80143899270510643</v>
      </c>
      <c r="AN10" s="9">
        <f t="shared" si="1"/>
        <v>0.62364453848188306</v>
      </c>
      <c r="AO10" s="9">
        <f t="shared" si="1"/>
        <v>0.67066033188735108</v>
      </c>
      <c r="AP10" s="9">
        <f t="shared" si="1"/>
        <v>0.44287464859799613</v>
      </c>
      <c r="AQ10" s="9">
        <f t="shared" si="1"/>
        <v>0.42403642260197083</v>
      </c>
      <c r="AR10" s="9">
        <f t="shared" si="1"/>
        <v>0.34316353887399464</v>
      </c>
      <c r="AS10" s="9">
        <f t="shared" si="1"/>
        <v>0.2297572914542117</v>
      </c>
      <c r="AT10" s="9">
        <f t="shared" si="1"/>
        <v>0.35291132232167571</v>
      </c>
      <c r="AU10" s="9">
        <f t="shared" si="1"/>
        <v>0.44111249223119953</v>
      </c>
      <c r="AV10" s="9">
        <f t="shared" si="1"/>
        <v>0.81656641084145754</v>
      </c>
      <c r="AW10" s="9">
        <f t="shared" si="1"/>
        <v>0.66888193901485538</v>
      </c>
      <c r="AX10" s="9">
        <f t="shared" si="1"/>
        <v>0.91071887034659815</v>
      </c>
    </row>
    <row r="11" spans="1:50" s="4" customFormat="1" x14ac:dyDescent="0.35">
      <c r="A11" s="23" t="s">
        <v>39</v>
      </c>
      <c r="B11" s="23" t="s">
        <v>16</v>
      </c>
      <c r="C11" s="8">
        <v>3280</v>
      </c>
      <c r="D11" s="8">
        <v>3427</v>
      </c>
      <c r="E11" s="8">
        <v>5169</v>
      </c>
      <c r="F11" s="8">
        <v>8371</v>
      </c>
      <c r="G11" s="8">
        <v>16367</v>
      </c>
      <c r="H11" s="8">
        <v>26814</v>
      </c>
      <c r="I11" s="8">
        <v>30677</v>
      </c>
      <c r="J11" s="8">
        <v>30310</v>
      </c>
      <c r="K11" s="8">
        <v>17716</v>
      </c>
      <c r="L11" s="8">
        <v>11708</v>
      </c>
      <c r="M11" s="8">
        <v>3942</v>
      </c>
      <c r="N11" s="8">
        <v>4255</v>
      </c>
      <c r="O11" s="8">
        <v>3998</v>
      </c>
      <c r="P11" s="8">
        <v>3785</v>
      </c>
      <c r="Q11" s="8">
        <v>5026</v>
      </c>
      <c r="R11" s="8">
        <v>6862</v>
      </c>
      <c r="S11" s="8">
        <v>12037</v>
      </c>
      <c r="T11" s="8">
        <v>19075</v>
      </c>
      <c r="U11" s="8">
        <v>21822</v>
      </c>
      <c r="V11" s="8">
        <v>24139</v>
      </c>
      <c r="W11" s="8">
        <v>14697</v>
      </c>
      <c r="X11" s="8">
        <v>8514</v>
      </c>
      <c r="Y11" s="8">
        <v>5829</v>
      </c>
      <c r="Z11" s="8">
        <v>6017</v>
      </c>
      <c r="AA11" s="8">
        <f t="shared" si="2"/>
        <v>718</v>
      </c>
      <c r="AB11" s="8">
        <f t="shared" si="0"/>
        <v>358</v>
      </c>
      <c r="AC11" s="8">
        <f t="shared" si="0"/>
        <v>-143</v>
      </c>
      <c r="AD11" s="8">
        <f t="shared" si="0"/>
        <v>-1509</v>
      </c>
      <c r="AE11" s="8">
        <f t="shared" si="0"/>
        <v>-4330</v>
      </c>
      <c r="AF11" s="8">
        <f t="shared" si="0"/>
        <v>-7739</v>
      </c>
      <c r="AG11" s="8">
        <f t="shared" si="0"/>
        <v>-8855</v>
      </c>
      <c r="AH11" s="8">
        <f t="shared" si="0"/>
        <v>-6171</v>
      </c>
      <c r="AI11" s="8">
        <f t="shared" si="0"/>
        <v>-3019</v>
      </c>
      <c r="AJ11" s="8">
        <f t="shared" si="0"/>
        <v>-3194</v>
      </c>
      <c r="AK11" s="8">
        <f t="shared" si="0"/>
        <v>1887</v>
      </c>
      <c r="AL11" s="8">
        <f t="shared" si="0"/>
        <v>1762</v>
      </c>
      <c r="AM11" s="9">
        <f t="shared" si="3"/>
        <v>0.21890243902439024</v>
      </c>
      <c r="AN11" s="9">
        <f t="shared" si="1"/>
        <v>0.10446454625036475</v>
      </c>
      <c r="AO11" s="9">
        <f t="shared" si="1"/>
        <v>-2.7664925517508224E-2</v>
      </c>
      <c r="AP11" s="9">
        <f t="shared" si="1"/>
        <v>-0.18026520129016843</v>
      </c>
      <c r="AQ11" s="9">
        <f t="shared" si="1"/>
        <v>-0.2645567300054989</v>
      </c>
      <c r="AR11" s="9">
        <f t="shared" si="1"/>
        <v>-0.2886178861788618</v>
      </c>
      <c r="AS11" s="9">
        <f t="shared" si="1"/>
        <v>-0.28865273657789225</v>
      </c>
      <c r="AT11" s="9">
        <f t="shared" si="1"/>
        <v>-0.20359617288023754</v>
      </c>
      <c r="AU11" s="9">
        <f t="shared" si="1"/>
        <v>-0.17041092797471213</v>
      </c>
      <c r="AV11" s="9">
        <f t="shared" si="1"/>
        <v>-0.27280491971301674</v>
      </c>
      <c r="AW11" s="9">
        <f t="shared" si="1"/>
        <v>0.4786910197869102</v>
      </c>
      <c r="AX11" s="9">
        <f t="shared" si="1"/>
        <v>0.41410105757931842</v>
      </c>
    </row>
    <row r="12" spans="1:50" s="4" customFormat="1" x14ac:dyDescent="0.35">
      <c r="A12" s="23" t="s">
        <v>40</v>
      </c>
      <c r="B12" s="23" t="s">
        <v>10</v>
      </c>
      <c r="C12" s="8">
        <v>3631</v>
      </c>
      <c r="D12" s="8">
        <v>3346</v>
      </c>
      <c r="E12" s="8">
        <v>4262</v>
      </c>
      <c r="F12" s="8">
        <v>5811</v>
      </c>
      <c r="G12" s="8">
        <v>8039</v>
      </c>
      <c r="H12" s="8">
        <v>10638</v>
      </c>
      <c r="I12" s="8">
        <v>9752</v>
      </c>
      <c r="J12" s="8">
        <v>10431</v>
      </c>
      <c r="K12" s="8">
        <v>6876</v>
      </c>
      <c r="L12" s="8">
        <v>6594</v>
      </c>
      <c r="M12" s="8">
        <v>5144</v>
      </c>
      <c r="N12" s="8">
        <v>5510</v>
      </c>
      <c r="O12" s="8">
        <v>4694</v>
      </c>
      <c r="P12" s="8">
        <v>4137</v>
      </c>
      <c r="Q12" s="8">
        <v>4589</v>
      </c>
      <c r="R12" s="8">
        <v>6198</v>
      </c>
      <c r="S12" s="8">
        <v>6991</v>
      </c>
      <c r="T12" s="8">
        <v>9142</v>
      </c>
      <c r="U12" s="8">
        <v>11845</v>
      </c>
      <c r="V12" s="8">
        <v>11755</v>
      </c>
      <c r="W12" s="8">
        <v>5953</v>
      </c>
      <c r="X12" s="8">
        <v>5658</v>
      </c>
      <c r="Y12" s="8">
        <v>5348</v>
      </c>
      <c r="Z12" s="8">
        <v>8587</v>
      </c>
      <c r="AA12" s="8">
        <f t="shared" si="2"/>
        <v>1063</v>
      </c>
      <c r="AB12" s="8">
        <f t="shared" si="0"/>
        <v>791</v>
      </c>
      <c r="AC12" s="8">
        <f t="shared" si="0"/>
        <v>327</v>
      </c>
      <c r="AD12" s="8">
        <f t="shared" si="0"/>
        <v>387</v>
      </c>
      <c r="AE12" s="8">
        <f t="shared" si="0"/>
        <v>-1048</v>
      </c>
      <c r="AF12" s="8">
        <f t="shared" si="0"/>
        <v>-1496</v>
      </c>
      <c r="AG12" s="8">
        <f t="shared" si="0"/>
        <v>2093</v>
      </c>
      <c r="AH12" s="8">
        <f t="shared" si="0"/>
        <v>1324</v>
      </c>
      <c r="AI12" s="8">
        <f t="shared" si="0"/>
        <v>-923</v>
      </c>
      <c r="AJ12" s="8">
        <f t="shared" si="0"/>
        <v>-936</v>
      </c>
      <c r="AK12" s="8">
        <f t="shared" si="0"/>
        <v>204</v>
      </c>
      <c r="AL12" s="8">
        <f t="shared" si="0"/>
        <v>3077</v>
      </c>
      <c r="AM12" s="9">
        <f t="shared" si="3"/>
        <v>0.29275681630404848</v>
      </c>
      <c r="AN12" s="9">
        <f t="shared" si="1"/>
        <v>0.23640167364016737</v>
      </c>
      <c r="AO12" s="9">
        <f t="shared" si="1"/>
        <v>7.6724542468324733E-2</v>
      </c>
      <c r="AP12" s="9">
        <f t="shared" si="1"/>
        <v>6.6597831698502835E-2</v>
      </c>
      <c r="AQ12" s="9">
        <f t="shared" si="1"/>
        <v>-0.13036447319318323</v>
      </c>
      <c r="AR12" s="9">
        <f t="shared" si="1"/>
        <v>-0.14062793758225231</v>
      </c>
      <c r="AS12" s="9">
        <f t="shared" si="1"/>
        <v>0.21462264150943397</v>
      </c>
      <c r="AT12" s="9">
        <f t="shared" si="1"/>
        <v>0.12692934522097593</v>
      </c>
      <c r="AU12" s="9">
        <f t="shared" si="1"/>
        <v>-0.13423502036067481</v>
      </c>
      <c r="AV12" s="9">
        <f t="shared" si="1"/>
        <v>-0.14194722474977253</v>
      </c>
      <c r="AW12" s="9">
        <f t="shared" si="1"/>
        <v>3.9657853810264383E-2</v>
      </c>
      <c r="AX12" s="9">
        <f t="shared" si="1"/>
        <v>0.55843920145190562</v>
      </c>
    </row>
    <row r="13" spans="1:50" s="4" customFormat="1" x14ac:dyDescent="0.35">
      <c r="A13" s="23" t="s">
        <v>41</v>
      </c>
      <c r="B13" s="23" t="s">
        <v>19</v>
      </c>
      <c r="C13" s="8">
        <v>3447</v>
      </c>
      <c r="D13" s="8">
        <v>4010</v>
      </c>
      <c r="E13" s="8">
        <v>4410</v>
      </c>
      <c r="F13" s="8">
        <v>4755</v>
      </c>
      <c r="G13" s="8">
        <v>6846</v>
      </c>
      <c r="H13" s="8">
        <v>8233</v>
      </c>
      <c r="I13" s="8">
        <v>8435</v>
      </c>
      <c r="J13" s="8">
        <v>7969</v>
      </c>
      <c r="K13" s="8">
        <v>7462</v>
      </c>
      <c r="L13" s="8">
        <v>5173</v>
      </c>
      <c r="M13" s="8">
        <v>4292</v>
      </c>
      <c r="N13" s="8">
        <v>5258</v>
      </c>
      <c r="O13" s="8">
        <v>4540</v>
      </c>
      <c r="P13" s="8">
        <v>4548</v>
      </c>
      <c r="Q13" s="8">
        <v>4103</v>
      </c>
      <c r="R13" s="8">
        <v>4765</v>
      </c>
      <c r="S13" s="8">
        <v>6676</v>
      </c>
      <c r="T13" s="8">
        <v>8224</v>
      </c>
      <c r="U13" s="8">
        <v>7740</v>
      </c>
      <c r="V13" s="8">
        <v>9108</v>
      </c>
      <c r="W13" s="8">
        <v>7276</v>
      </c>
      <c r="X13" s="8">
        <v>5391</v>
      </c>
      <c r="Y13" s="8">
        <v>6114</v>
      </c>
      <c r="Z13" s="8">
        <v>9744</v>
      </c>
      <c r="AA13" s="8">
        <f t="shared" si="2"/>
        <v>1093</v>
      </c>
      <c r="AB13" s="8">
        <f t="shared" si="0"/>
        <v>538</v>
      </c>
      <c r="AC13" s="8">
        <f t="shared" si="0"/>
        <v>-307</v>
      </c>
      <c r="AD13" s="8">
        <f t="shared" si="0"/>
        <v>10</v>
      </c>
      <c r="AE13" s="8">
        <f t="shared" si="0"/>
        <v>-170</v>
      </c>
      <c r="AF13" s="8">
        <f t="shared" si="0"/>
        <v>-9</v>
      </c>
      <c r="AG13" s="8">
        <f t="shared" si="0"/>
        <v>-695</v>
      </c>
      <c r="AH13" s="8">
        <f t="shared" si="0"/>
        <v>1139</v>
      </c>
      <c r="AI13" s="8">
        <f t="shared" si="0"/>
        <v>-186</v>
      </c>
      <c r="AJ13" s="8">
        <f t="shared" si="0"/>
        <v>218</v>
      </c>
      <c r="AK13" s="8">
        <f t="shared" si="0"/>
        <v>1822</v>
      </c>
      <c r="AL13" s="8">
        <f t="shared" si="0"/>
        <v>4486</v>
      </c>
      <c r="AM13" s="9">
        <f t="shared" si="3"/>
        <v>0.3170873223092544</v>
      </c>
      <c r="AN13" s="9">
        <f t="shared" si="1"/>
        <v>0.1341645885286783</v>
      </c>
      <c r="AO13" s="9">
        <f t="shared" si="1"/>
        <v>-6.9614512471655329E-2</v>
      </c>
      <c r="AP13" s="9">
        <f t="shared" si="1"/>
        <v>2.103049421661409E-3</v>
      </c>
      <c r="AQ13" s="9">
        <f t="shared" si="1"/>
        <v>-2.483201869704937E-2</v>
      </c>
      <c r="AR13" s="9">
        <f t="shared" si="1"/>
        <v>-1.0931616664642293E-3</v>
      </c>
      <c r="AS13" s="9">
        <f t="shared" si="1"/>
        <v>-8.2394783639596916E-2</v>
      </c>
      <c r="AT13" s="9">
        <f t="shared" si="1"/>
        <v>0.14292884929100264</v>
      </c>
      <c r="AU13" s="9">
        <f t="shared" si="1"/>
        <v>-2.4926293218976145E-2</v>
      </c>
      <c r="AV13" s="9">
        <f t="shared" si="1"/>
        <v>4.2141890585733616E-2</v>
      </c>
      <c r="AW13" s="9">
        <f t="shared" si="1"/>
        <v>0.42451071761416587</v>
      </c>
      <c r="AX13" s="9">
        <f t="shared" si="1"/>
        <v>0.85317611259033854</v>
      </c>
    </row>
    <row r="14" spans="1:50" s="4" customFormat="1" x14ac:dyDescent="0.35">
      <c r="A14" s="22" t="s">
        <v>28</v>
      </c>
      <c r="B14" s="22" t="s">
        <v>28</v>
      </c>
      <c r="C14" s="8">
        <v>1370</v>
      </c>
      <c r="D14" s="8">
        <v>1924</v>
      </c>
      <c r="E14" s="8">
        <v>2377</v>
      </c>
      <c r="F14" s="8">
        <v>2571</v>
      </c>
      <c r="G14" s="8">
        <v>5313</v>
      </c>
      <c r="H14" s="8">
        <v>8091</v>
      </c>
      <c r="I14" s="8">
        <v>10222</v>
      </c>
      <c r="J14" s="8">
        <v>6061</v>
      </c>
      <c r="K14" s="8">
        <v>5425</v>
      </c>
      <c r="L14" s="8">
        <v>3328</v>
      </c>
      <c r="M14" s="8">
        <v>1690</v>
      </c>
      <c r="N14" s="8">
        <v>1935</v>
      </c>
      <c r="O14" s="8">
        <v>1894</v>
      </c>
      <c r="P14" s="8">
        <v>1656</v>
      </c>
      <c r="Q14" s="8">
        <v>2515</v>
      </c>
      <c r="R14" s="8">
        <v>3222</v>
      </c>
      <c r="S14" s="8">
        <v>6491</v>
      </c>
      <c r="T14" s="8">
        <v>9070</v>
      </c>
      <c r="U14" s="8">
        <v>10283</v>
      </c>
      <c r="V14" s="8">
        <v>8614</v>
      </c>
      <c r="W14" s="8">
        <v>7495</v>
      </c>
      <c r="X14" s="8">
        <v>4143</v>
      </c>
      <c r="Y14" s="8">
        <v>3195</v>
      </c>
      <c r="Z14" s="8">
        <v>4508</v>
      </c>
      <c r="AA14" s="8">
        <f t="shared" si="2"/>
        <v>524</v>
      </c>
      <c r="AB14" s="8">
        <f t="shared" si="0"/>
        <v>-268</v>
      </c>
      <c r="AC14" s="8">
        <f t="shared" si="0"/>
        <v>138</v>
      </c>
      <c r="AD14" s="8">
        <f t="shared" si="0"/>
        <v>651</v>
      </c>
      <c r="AE14" s="8">
        <f t="shared" si="0"/>
        <v>1178</v>
      </c>
      <c r="AF14" s="8">
        <f t="shared" si="0"/>
        <v>979</v>
      </c>
      <c r="AG14" s="8">
        <f t="shared" si="0"/>
        <v>61</v>
      </c>
      <c r="AH14" s="8">
        <f t="shared" si="0"/>
        <v>2553</v>
      </c>
      <c r="AI14" s="8">
        <f t="shared" si="0"/>
        <v>2070</v>
      </c>
      <c r="AJ14" s="8">
        <f t="shared" si="0"/>
        <v>815</v>
      </c>
      <c r="AK14" s="8">
        <f t="shared" si="0"/>
        <v>1505</v>
      </c>
      <c r="AL14" s="8">
        <f t="shared" si="0"/>
        <v>2573</v>
      </c>
      <c r="AM14" s="9">
        <f t="shared" si="3"/>
        <v>0.38248175182481753</v>
      </c>
      <c r="AN14" s="9">
        <f t="shared" si="1"/>
        <v>-0.1392931392931393</v>
      </c>
      <c r="AO14" s="9">
        <f t="shared" si="1"/>
        <v>5.8056373580143039E-2</v>
      </c>
      <c r="AP14" s="9">
        <f t="shared" si="1"/>
        <v>0.25320886814469079</v>
      </c>
      <c r="AQ14" s="9">
        <f t="shared" si="1"/>
        <v>0.2217203086768304</v>
      </c>
      <c r="AR14" s="9">
        <f t="shared" si="1"/>
        <v>0.12099864046471388</v>
      </c>
      <c r="AS14" s="9">
        <f t="shared" si="1"/>
        <v>5.9675210330659362E-3</v>
      </c>
      <c r="AT14" s="9">
        <f t="shared" si="1"/>
        <v>0.42121762085464443</v>
      </c>
      <c r="AU14" s="9">
        <f t="shared" si="1"/>
        <v>0.38156682027649769</v>
      </c>
      <c r="AV14" s="9">
        <f t="shared" si="1"/>
        <v>0.24489182692307693</v>
      </c>
      <c r="AW14" s="9">
        <f t="shared" si="1"/>
        <v>0.89053254437869822</v>
      </c>
      <c r="AX14" s="9">
        <f t="shared" si="1"/>
        <v>1.3297157622739018</v>
      </c>
    </row>
    <row r="15" spans="1:50" s="4" customFormat="1" x14ac:dyDescent="0.35">
      <c r="A15" s="23" t="s">
        <v>42</v>
      </c>
      <c r="B15" s="23" t="s">
        <v>15</v>
      </c>
      <c r="C15" s="8">
        <v>3643</v>
      </c>
      <c r="D15" s="8">
        <v>3499</v>
      </c>
      <c r="E15" s="8">
        <v>4159</v>
      </c>
      <c r="F15" s="8">
        <v>6163</v>
      </c>
      <c r="G15" s="8">
        <v>8336</v>
      </c>
      <c r="H15" s="8">
        <v>7222</v>
      </c>
      <c r="I15" s="8">
        <v>12200</v>
      </c>
      <c r="J15" s="8">
        <v>9752</v>
      </c>
      <c r="K15" s="8">
        <v>7438</v>
      </c>
      <c r="L15" s="8">
        <v>6024</v>
      </c>
      <c r="M15" s="8">
        <v>5119</v>
      </c>
      <c r="N15" s="8">
        <v>4576</v>
      </c>
      <c r="O15" s="8">
        <v>2826</v>
      </c>
      <c r="P15" s="8">
        <v>2869</v>
      </c>
      <c r="Q15" s="8">
        <v>3335</v>
      </c>
      <c r="R15" s="8">
        <v>4508</v>
      </c>
      <c r="S15" s="8">
        <v>5944</v>
      </c>
      <c r="T15" s="8">
        <v>4830</v>
      </c>
      <c r="U15" s="8">
        <v>8481</v>
      </c>
      <c r="V15" s="8">
        <v>6071</v>
      </c>
      <c r="W15" s="8">
        <v>5891</v>
      </c>
      <c r="X15" s="8">
        <v>4919</v>
      </c>
      <c r="Y15" s="8">
        <v>4057</v>
      </c>
      <c r="Z15" s="8">
        <v>3961</v>
      </c>
      <c r="AA15" s="8">
        <f t="shared" si="2"/>
        <v>-817</v>
      </c>
      <c r="AB15" s="8">
        <f t="shared" si="0"/>
        <v>-630</v>
      </c>
      <c r="AC15" s="8">
        <f t="shared" si="0"/>
        <v>-824</v>
      </c>
      <c r="AD15" s="8">
        <f t="shared" si="0"/>
        <v>-1655</v>
      </c>
      <c r="AE15" s="8">
        <f t="shared" si="0"/>
        <v>-2392</v>
      </c>
      <c r="AF15" s="8">
        <f t="shared" si="0"/>
        <v>-2392</v>
      </c>
      <c r="AG15" s="8">
        <f t="shared" si="0"/>
        <v>-3719</v>
      </c>
      <c r="AH15" s="8">
        <f t="shared" si="0"/>
        <v>-3681</v>
      </c>
      <c r="AI15" s="8">
        <f t="shared" si="0"/>
        <v>-1547</v>
      </c>
      <c r="AJ15" s="8">
        <f t="shared" si="0"/>
        <v>-1105</v>
      </c>
      <c r="AK15" s="8">
        <f t="shared" si="0"/>
        <v>-1062</v>
      </c>
      <c r="AL15" s="8">
        <f t="shared" si="0"/>
        <v>-615</v>
      </c>
      <c r="AM15" s="9">
        <f t="shared" si="3"/>
        <v>-0.22426571506999726</v>
      </c>
      <c r="AN15" s="9">
        <f t="shared" si="1"/>
        <v>-0.18005144326950556</v>
      </c>
      <c r="AO15" s="9">
        <f t="shared" si="1"/>
        <v>-0.19812454917047367</v>
      </c>
      <c r="AP15" s="9">
        <f t="shared" si="1"/>
        <v>-0.26853804965114392</v>
      </c>
      <c r="AQ15" s="9">
        <f t="shared" si="1"/>
        <v>-0.28694817658349331</v>
      </c>
      <c r="AR15" s="9">
        <f t="shared" si="1"/>
        <v>-0.33121019108280253</v>
      </c>
      <c r="AS15" s="9">
        <f t="shared" si="1"/>
        <v>-0.30483606557377046</v>
      </c>
      <c r="AT15" s="9">
        <f t="shared" si="1"/>
        <v>-0.37746103363412631</v>
      </c>
      <c r="AU15" s="9">
        <f t="shared" si="1"/>
        <v>-0.20798601774670611</v>
      </c>
      <c r="AV15" s="9">
        <f t="shared" si="1"/>
        <v>-0.18343293492695883</v>
      </c>
      <c r="AW15" s="9">
        <f t="shared" si="1"/>
        <v>-0.20746239499902325</v>
      </c>
      <c r="AX15" s="9">
        <f t="shared" si="1"/>
        <v>-0.13439685314685315</v>
      </c>
    </row>
    <row r="16" spans="1:50" s="4" customFormat="1" x14ac:dyDescent="0.35">
      <c r="A16" s="23" t="s">
        <v>43</v>
      </c>
      <c r="B16" s="23" t="s">
        <v>13</v>
      </c>
      <c r="C16" s="8">
        <v>1400</v>
      </c>
      <c r="D16" s="8">
        <v>1401</v>
      </c>
      <c r="E16" s="8">
        <v>1861</v>
      </c>
      <c r="F16" s="8">
        <v>2882</v>
      </c>
      <c r="G16" s="8">
        <v>3992</v>
      </c>
      <c r="H16" s="8">
        <v>5214</v>
      </c>
      <c r="I16" s="8">
        <v>5852</v>
      </c>
      <c r="J16" s="8">
        <v>5161</v>
      </c>
      <c r="K16" s="8">
        <v>3128</v>
      </c>
      <c r="L16" s="8">
        <v>2090</v>
      </c>
      <c r="M16" s="8">
        <v>1875</v>
      </c>
      <c r="N16" s="8">
        <v>1478</v>
      </c>
      <c r="O16" s="8">
        <v>2224</v>
      </c>
      <c r="P16" s="8">
        <v>1844</v>
      </c>
      <c r="Q16" s="8">
        <v>1897</v>
      </c>
      <c r="R16" s="8">
        <v>3131</v>
      </c>
      <c r="S16" s="8">
        <v>3911</v>
      </c>
      <c r="T16" s="8">
        <v>6114</v>
      </c>
      <c r="U16" s="8">
        <v>8235</v>
      </c>
      <c r="V16" s="8">
        <v>9869</v>
      </c>
      <c r="W16" s="8">
        <v>4835</v>
      </c>
      <c r="X16" s="8">
        <v>3025</v>
      </c>
      <c r="Y16" s="8">
        <v>3303</v>
      </c>
      <c r="Z16" s="8">
        <v>2852</v>
      </c>
      <c r="AA16" s="8">
        <f t="shared" si="2"/>
        <v>824</v>
      </c>
      <c r="AB16" s="8">
        <f t="shared" si="0"/>
        <v>443</v>
      </c>
      <c r="AC16" s="8">
        <f t="shared" si="0"/>
        <v>36</v>
      </c>
      <c r="AD16" s="8">
        <f t="shared" si="0"/>
        <v>249</v>
      </c>
      <c r="AE16" s="8">
        <f t="shared" si="0"/>
        <v>-81</v>
      </c>
      <c r="AF16" s="8">
        <f t="shared" si="0"/>
        <v>900</v>
      </c>
      <c r="AG16" s="8">
        <f t="shared" si="0"/>
        <v>2383</v>
      </c>
      <c r="AH16" s="8">
        <f t="shared" si="0"/>
        <v>4708</v>
      </c>
      <c r="AI16" s="8">
        <f t="shared" si="0"/>
        <v>1707</v>
      </c>
      <c r="AJ16" s="8">
        <f t="shared" si="0"/>
        <v>935</v>
      </c>
      <c r="AK16" s="8">
        <f t="shared" si="0"/>
        <v>1428</v>
      </c>
      <c r="AL16" s="8">
        <f t="shared" si="0"/>
        <v>1374</v>
      </c>
      <c r="AM16" s="9">
        <f t="shared" si="3"/>
        <v>0.58857142857142852</v>
      </c>
      <c r="AN16" s="9">
        <f t="shared" si="1"/>
        <v>0.31620271234832265</v>
      </c>
      <c r="AO16" s="9">
        <f t="shared" si="1"/>
        <v>1.9344438473938741E-2</v>
      </c>
      <c r="AP16" s="9">
        <f t="shared" si="1"/>
        <v>8.6398334489937542E-2</v>
      </c>
      <c r="AQ16" s="9">
        <f t="shared" si="1"/>
        <v>-2.0290581162324649E-2</v>
      </c>
      <c r="AR16" s="9">
        <f t="shared" si="1"/>
        <v>0.17261219792865362</v>
      </c>
      <c r="AS16" s="9">
        <f t="shared" si="1"/>
        <v>0.4072112098427888</v>
      </c>
      <c r="AT16" s="9">
        <f t="shared" si="1"/>
        <v>0.91222631273009103</v>
      </c>
      <c r="AU16" s="9">
        <f t="shared" si="1"/>
        <v>0.54571611253196928</v>
      </c>
      <c r="AV16" s="9">
        <f t="shared" si="1"/>
        <v>0.44736842105263158</v>
      </c>
      <c r="AW16" s="9">
        <f t="shared" si="1"/>
        <v>0.76160000000000005</v>
      </c>
      <c r="AX16" s="9">
        <f t="shared" si="1"/>
        <v>0.92963464140730723</v>
      </c>
    </row>
    <row r="17" spans="1:50" s="4" customFormat="1" x14ac:dyDescent="0.35">
      <c r="A17" s="23" t="s">
        <v>44</v>
      </c>
      <c r="B17" s="23" t="s">
        <v>9</v>
      </c>
      <c r="C17" s="8">
        <v>1554</v>
      </c>
      <c r="D17" s="8">
        <v>1386</v>
      </c>
      <c r="E17" s="8">
        <v>1472</v>
      </c>
      <c r="F17" s="8">
        <v>2579</v>
      </c>
      <c r="G17" s="8">
        <v>2587</v>
      </c>
      <c r="H17" s="8">
        <v>3655</v>
      </c>
      <c r="I17" s="8">
        <v>4737</v>
      </c>
      <c r="J17" s="8">
        <v>11078</v>
      </c>
      <c r="K17" s="8">
        <v>2929</v>
      </c>
      <c r="L17" s="8">
        <v>2069</v>
      </c>
      <c r="M17" s="8">
        <v>1487</v>
      </c>
      <c r="N17" s="8">
        <v>1644</v>
      </c>
      <c r="O17" s="8">
        <v>3500</v>
      </c>
      <c r="P17" s="8">
        <v>2030</v>
      </c>
      <c r="Q17" s="8">
        <v>2251</v>
      </c>
      <c r="R17" s="8">
        <v>2307</v>
      </c>
      <c r="S17" s="8">
        <v>2785</v>
      </c>
      <c r="T17" s="8">
        <v>3348</v>
      </c>
      <c r="U17" s="8">
        <v>5495</v>
      </c>
      <c r="V17" s="8">
        <v>9518</v>
      </c>
      <c r="W17" s="8">
        <v>3439</v>
      </c>
      <c r="X17" s="8">
        <v>3109</v>
      </c>
      <c r="Y17" s="8">
        <v>2236</v>
      </c>
      <c r="Z17" s="8">
        <v>3471</v>
      </c>
      <c r="AA17" s="8">
        <f t="shared" si="2"/>
        <v>1946</v>
      </c>
      <c r="AB17" s="8">
        <f t="shared" si="0"/>
        <v>644</v>
      </c>
      <c r="AC17" s="8">
        <f t="shared" si="0"/>
        <v>779</v>
      </c>
      <c r="AD17" s="8">
        <f t="shared" si="0"/>
        <v>-272</v>
      </c>
      <c r="AE17" s="8">
        <f t="shared" si="0"/>
        <v>198</v>
      </c>
      <c r="AF17" s="8">
        <f t="shared" si="0"/>
        <v>-307</v>
      </c>
      <c r="AG17" s="8">
        <f t="shared" si="0"/>
        <v>758</v>
      </c>
      <c r="AH17" s="8">
        <f t="shared" si="0"/>
        <v>-1560</v>
      </c>
      <c r="AI17" s="8">
        <f t="shared" si="0"/>
        <v>510</v>
      </c>
      <c r="AJ17" s="8">
        <f t="shared" si="0"/>
        <v>1040</v>
      </c>
      <c r="AK17" s="8">
        <f t="shared" si="0"/>
        <v>749</v>
      </c>
      <c r="AL17" s="8">
        <f t="shared" si="0"/>
        <v>1827</v>
      </c>
      <c r="AM17" s="9">
        <f t="shared" si="3"/>
        <v>1.2522522522522523</v>
      </c>
      <c r="AN17" s="9">
        <f t="shared" si="1"/>
        <v>0.46464646464646464</v>
      </c>
      <c r="AO17" s="9">
        <f t="shared" si="1"/>
        <v>0.52921195652173914</v>
      </c>
      <c r="AP17" s="9">
        <f t="shared" si="1"/>
        <v>-0.10546723536254363</v>
      </c>
      <c r="AQ17" s="9">
        <f t="shared" si="1"/>
        <v>7.6536528797835332E-2</v>
      </c>
      <c r="AR17" s="9">
        <f t="shared" si="1"/>
        <v>-8.3994528043775649E-2</v>
      </c>
      <c r="AS17" s="9">
        <f t="shared" si="1"/>
        <v>0.16001688832594468</v>
      </c>
      <c r="AT17" s="9">
        <f t="shared" si="1"/>
        <v>-0.14081964253475357</v>
      </c>
      <c r="AU17" s="9">
        <f t="shared" si="1"/>
        <v>0.17412086036189825</v>
      </c>
      <c r="AV17" s="9">
        <f t="shared" si="1"/>
        <v>0.50265828902851617</v>
      </c>
      <c r="AW17" s="9">
        <f t="shared" si="1"/>
        <v>0.50369872225958301</v>
      </c>
      <c r="AX17" s="9">
        <f t="shared" si="1"/>
        <v>1.1113138686131387</v>
      </c>
    </row>
    <row r="18" spans="1:50" s="4" customFormat="1" x14ac:dyDescent="0.35">
      <c r="A18" s="23" t="s">
        <v>45</v>
      </c>
      <c r="B18" s="23" t="s">
        <v>7</v>
      </c>
      <c r="C18" s="8">
        <v>630</v>
      </c>
      <c r="D18" s="8">
        <v>633</v>
      </c>
      <c r="E18" s="8">
        <v>809</v>
      </c>
      <c r="F18" s="8">
        <v>2078</v>
      </c>
      <c r="G18" s="8">
        <v>2298</v>
      </c>
      <c r="H18" s="8">
        <v>4656</v>
      </c>
      <c r="I18" s="8">
        <v>6877</v>
      </c>
      <c r="J18" s="8">
        <v>11138</v>
      </c>
      <c r="K18" s="8">
        <v>4512</v>
      </c>
      <c r="L18" s="8">
        <v>2059</v>
      </c>
      <c r="M18" s="8">
        <v>1099</v>
      </c>
      <c r="N18" s="8">
        <v>1207</v>
      </c>
      <c r="O18" s="8">
        <v>1278</v>
      </c>
      <c r="P18" s="8">
        <v>1180</v>
      </c>
      <c r="Q18" s="8">
        <v>1375</v>
      </c>
      <c r="R18" s="8">
        <v>2801</v>
      </c>
      <c r="S18" s="8">
        <v>3427</v>
      </c>
      <c r="T18" s="8">
        <v>5444</v>
      </c>
      <c r="U18" s="8">
        <v>6071</v>
      </c>
      <c r="V18" s="8">
        <v>9257</v>
      </c>
      <c r="W18" s="8">
        <v>4284</v>
      </c>
      <c r="X18" s="8">
        <v>2497</v>
      </c>
      <c r="Y18" s="8">
        <v>2075</v>
      </c>
      <c r="Z18" s="8">
        <v>3003</v>
      </c>
      <c r="AA18" s="8">
        <f t="shared" si="2"/>
        <v>648</v>
      </c>
      <c r="AB18" s="8">
        <f t="shared" si="0"/>
        <v>547</v>
      </c>
      <c r="AC18" s="8">
        <f t="shared" si="0"/>
        <v>566</v>
      </c>
      <c r="AD18" s="8">
        <f t="shared" si="0"/>
        <v>723</v>
      </c>
      <c r="AE18" s="8">
        <f t="shared" si="0"/>
        <v>1129</v>
      </c>
      <c r="AF18" s="8">
        <f t="shared" si="0"/>
        <v>788</v>
      </c>
      <c r="AG18" s="8">
        <f t="shared" si="0"/>
        <v>-806</v>
      </c>
      <c r="AH18" s="8">
        <f t="shared" si="0"/>
        <v>-1881</v>
      </c>
      <c r="AI18" s="8">
        <f t="shared" si="0"/>
        <v>-228</v>
      </c>
      <c r="AJ18" s="8">
        <f t="shared" si="0"/>
        <v>438</v>
      </c>
      <c r="AK18" s="8">
        <f t="shared" si="0"/>
        <v>976</v>
      </c>
      <c r="AL18" s="8">
        <f t="shared" si="0"/>
        <v>1796</v>
      </c>
      <c r="AM18" s="9">
        <f t="shared" si="3"/>
        <v>1.0285714285714285</v>
      </c>
      <c r="AN18" s="9">
        <f t="shared" si="1"/>
        <v>0.86413902053712477</v>
      </c>
      <c r="AO18" s="9">
        <f t="shared" si="1"/>
        <v>0.69962917181705808</v>
      </c>
      <c r="AP18" s="9">
        <f t="shared" si="1"/>
        <v>0.34793070259865255</v>
      </c>
      <c r="AQ18" s="9">
        <f t="shared" si="1"/>
        <v>0.49129677980852915</v>
      </c>
      <c r="AR18" s="9">
        <f t="shared" si="1"/>
        <v>0.16924398625429554</v>
      </c>
      <c r="AS18" s="9">
        <f t="shared" si="1"/>
        <v>-0.11720226843100189</v>
      </c>
      <c r="AT18" s="9">
        <f t="shared" si="1"/>
        <v>-0.1688813072364877</v>
      </c>
      <c r="AU18" s="9">
        <f t="shared" si="1"/>
        <v>-5.0531914893617018E-2</v>
      </c>
      <c r="AV18" s="9">
        <f t="shared" si="1"/>
        <v>0.2127246236036911</v>
      </c>
      <c r="AW18" s="9">
        <f t="shared" si="1"/>
        <v>0.88808007279344858</v>
      </c>
      <c r="AX18" s="9">
        <f t="shared" si="1"/>
        <v>1.4879867439933721</v>
      </c>
    </row>
    <row r="19" spans="1:50" s="4" customFormat="1" x14ac:dyDescent="0.35">
      <c r="A19" s="23" t="s">
        <v>46</v>
      </c>
      <c r="B19" s="23" t="s">
        <v>14</v>
      </c>
      <c r="C19" s="8">
        <v>1164</v>
      </c>
      <c r="D19" s="8">
        <v>1113</v>
      </c>
      <c r="E19" s="8">
        <v>1263</v>
      </c>
      <c r="F19" s="8">
        <v>2073</v>
      </c>
      <c r="G19" s="8">
        <v>4721</v>
      </c>
      <c r="H19" s="8">
        <v>7809</v>
      </c>
      <c r="I19" s="8">
        <v>5228</v>
      </c>
      <c r="J19" s="8">
        <v>7200</v>
      </c>
      <c r="K19" s="8">
        <v>5206</v>
      </c>
      <c r="L19" s="8">
        <v>2539</v>
      </c>
      <c r="M19" s="8">
        <v>1345</v>
      </c>
      <c r="N19" s="8">
        <v>1618</v>
      </c>
      <c r="O19" s="8">
        <v>1608</v>
      </c>
      <c r="P19" s="8">
        <v>1562</v>
      </c>
      <c r="Q19" s="8">
        <v>1821</v>
      </c>
      <c r="R19" s="8">
        <v>2420</v>
      </c>
      <c r="S19" s="8">
        <v>3639</v>
      </c>
      <c r="T19" s="8">
        <v>3873</v>
      </c>
      <c r="U19" s="8">
        <v>4566</v>
      </c>
      <c r="V19" s="8">
        <v>7169</v>
      </c>
      <c r="W19" s="8">
        <v>3440</v>
      </c>
      <c r="X19" s="8">
        <v>2327</v>
      </c>
      <c r="Y19" s="8">
        <v>2287</v>
      </c>
      <c r="Z19" s="8">
        <v>2837</v>
      </c>
      <c r="AA19" s="8">
        <f t="shared" si="2"/>
        <v>444</v>
      </c>
      <c r="AB19" s="8">
        <f t="shared" si="0"/>
        <v>449</v>
      </c>
      <c r="AC19" s="8">
        <f t="shared" si="0"/>
        <v>558</v>
      </c>
      <c r="AD19" s="8">
        <f t="shared" si="0"/>
        <v>347</v>
      </c>
      <c r="AE19" s="8">
        <f t="shared" si="0"/>
        <v>-1082</v>
      </c>
      <c r="AF19" s="8">
        <f t="shared" si="0"/>
        <v>-3936</v>
      </c>
      <c r="AG19" s="8">
        <f t="shared" si="0"/>
        <v>-662</v>
      </c>
      <c r="AH19" s="8">
        <f t="shared" si="0"/>
        <v>-31</v>
      </c>
      <c r="AI19" s="8">
        <f t="shared" si="0"/>
        <v>-1766</v>
      </c>
      <c r="AJ19" s="8">
        <f t="shared" si="0"/>
        <v>-212</v>
      </c>
      <c r="AK19" s="8">
        <f t="shared" si="0"/>
        <v>942</v>
      </c>
      <c r="AL19" s="8">
        <f t="shared" si="0"/>
        <v>1219</v>
      </c>
      <c r="AM19" s="9">
        <f t="shared" si="3"/>
        <v>0.38144329896907214</v>
      </c>
      <c r="AN19" s="9">
        <f t="shared" si="1"/>
        <v>0.40341419586702604</v>
      </c>
      <c r="AO19" s="9">
        <f t="shared" si="1"/>
        <v>0.44180522565320662</v>
      </c>
      <c r="AP19" s="9">
        <f t="shared" si="1"/>
        <v>0.16739025566811386</v>
      </c>
      <c r="AQ19" s="9">
        <f t="shared" si="1"/>
        <v>-0.22918873120101674</v>
      </c>
      <c r="AR19" s="9">
        <f t="shared" si="1"/>
        <v>-0.5040338071456012</v>
      </c>
      <c r="AS19" s="9">
        <f t="shared" si="1"/>
        <v>-0.12662586074980872</v>
      </c>
      <c r="AT19" s="9">
        <f t="shared" si="1"/>
        <v>-4.3055555555555555E-3</v>
      </c>
      <c r="AU19" s="9">
        <f t="shared" si="1"/>
        <v>-0.33922397233960816</v>
      </c>
      <c r="AV19" s="9">
        <f t="shared" si="1"/>
        <v>-8.3497439936983067E-2</v>
      </c>
      <c r="AW19" s="9">
        <f t="shared" si="1"/>
        <v>0.70037174721189588</v>
      </c>
      <c r="AX19" s="9">
        <f t="shared" si="1"/>
        <v>0.75339925834363408</v>
      </c>
    </row>
    <row r="20" spans="1:50" s="4" customFormat="1" x14ac:dyDescent="0.35">
      <c r="A20" s="23" t="s">
        <v>47</v>
      </c>
      <c r="B20" s="23" t="s">
        <v>21</v>
      </c>
      <c r="C20" s="8">
        <v>1504</v>
      </c>
      <c r="D20" s="8">
        <v>1296</v>
      </c>
      <c r="E20" s="8">
        <v>1680</v>
      </c>
      <c r="F20" s="8">
        <v>2032</v>
      </c>
      <c r="G20" s="8">
        <v>2425</v>
      </c>
      <c r="H20" s="8">
        <v>1849</v>
      </c>
      <c r="I20" s="8">
        <v>1962</v>
      </c>
      <c r="J20" s="8">
        <v>2808</v>
      </c>
      <c r="K20" s="8">
        <v>2009</v>
      </c>
      <c r="L20" s="8">
        <v>2421</v>
      </c>
      <c r="M20" s="8">
        <v>2078</v>
      </c>
      <c r="N20" s="8">
        <v>2455</v>
      </c>
      <c r="O20" s="8">
        <v>1898</v>
      </c>
      <c r="P20" s="8">
        <v>1943</v>
      </c>
      <c r="Q20" s="8">
        <v>1875</v>
      </c>
      <c r="R20" s="8">
        <v>2310</v>
      </c>
      <c r="S20" s="8">
        <v>2234</v>
      </c>
      <c r="T20" s="8">
        <v>2481</v>
      </c>
      <c r="U20" s="8">
        <v>2221</v>
      </c>
      <c r="V20" s="8">
        <v>2530</v>
      </c>
      <c r="W20" s="8">
        <v>2058</v>
      </c>
      <c r="X20" s="8">
        <v>2740</v>
      </c>
      <c r="Y20" s="8">
        <v>2540</v>
      </c>
      <c r="Z20" s="8">
        <v>3823</v>
      </c>
      <c r="AA20" s="8">
        <f t="shared" si="2"/>
        <v>394</v>
      </c>
      <c r="AB20" s="8">
        <f t="shared" si="0"/>
        <v>647</v>
      </c>
      <c r="AC20" s="8">
        <f t="shared" si="0"/>
        <v>195</v>
      </c>
      <c r="AD20" s="8">
        <f t="shared" si="0"/>
        <v>278</v>
      </c>
      <c r="AE20" s="8">
        <f t="shared" si="0"/>
        <v>-191</v>
      </c>
      <c r="AF20" s="8">
        <f t="shared" si="0"/>
        <v>632</v>
      </c>
      <c r="AG20" s="8">
        <f t="shared" si="0"/>
        <v>259</v>
      </c>
      <c r="AH20" s="8">
        <f t="shared" si="0"/>
        <v>-278</v>
      </c>
      <c r="AI20" s="8">
        <f t="shared" si="0"/>
        <v>49</v>
      </c>
      <c r="AJ20" s="8">
        <f t="shared" si="0"/>
        <v>319</v>
      </c>
      <c r="AK20" s="8">
        <f t="shared" si="0"/>
        <v>462</v>
      </c>
      <c r="AL20" s="8">
        <f t="shared" si="0"/>
        <v>1368</v>
      </c>
      <c r="AM20" s="9">
        <f t="shared" si="3"/>
        <v>0.26196808510638298</v>
      </c>
      <c r="AN20" s="9">
        <f t="shared" si="1"/>
        <v>0.49922839506172839</v>
      </c>
      <c r="AO20" s="9">
        <f t="shared" si="1"/>
        <v>0.11607142857142858</v>
      </c>
      <c r="AP20" s="9">
        <f t="shared" si="1"/>
        <v>0.13681102362204725</v>
      </c>
      <c r="AQ20" s="9">
        <f t="shared" si="1"/>
        <v>-7.8762886597938148E-2</v>
      </c>
      <c r="AR20" s="9">
        <f t="shared" si="1"/>
        <v>0.34180638182801515</v>
      </c>
      <c r="AS20" s="9">
        <f t="shared" si="1"/>
        <v>0.13200815494393475</v>
      </c>
      <c r="AT20" s="9">
        <f t="shared" si="1"/>
        <v>-9.9002849002849003E-2</v>
      </c>
      <c r="AU20" s="9">
        <f t="shared" si="1"/>
        <v>2.4390243902439025E-2</v>
      </c>
      <c r="AV20" s="9">
        <f t="shared" si="1"/>
        <v>0.13176373399421726</v>
      </c>
      <c r="AW20" s="9">
        <f t="shared" si="1"/>
        <v>0.22232916265640038</v>
      </c>
      <c r="AX20" s="9">
        <f t="shared" si="1"/>
        <v>0.55723014256619141</v>
      </c>
    </row>
    <row r="21" spans="1:50" s="4" customFormat="1" x14ac:dyDescent="0.35">
      <c r="A21" s="23" t="s">
        <v>48</v>
      </c>
      <c r="B21" s="23" t="s">
        <v>8</v>
      </c>
      <c r="C21" s="8">
        <v>930</v>
      </c>
      <c r="D21" s="8">
        <v>892</v>
      </c>
      <c r="E21" s="8">
        <v>1174</v>
      </c>
      <c r="F21" s="8">
        <v>1643</v>
      </c>
      <c r="G21" s="8">
        <v>2916</v>
      </c>
      <c r="H21" s="8">
        <v>4092</v>
      </c>
      <c r="I21" s="8">
        <v>4694</v>
      </c>
      <c r="J21" s="8">
        <v>4640</v>
      </c>
      <c r="K21" s="8">
        <v>3127</v>
      </c>
      <c r="L21" s="8">
        <v>1697</v>
      </c>
      <c r="M21" s="8">
        <v>1733</v>
      </c>
      <c r="N21" s="8">
        <v>1074</v>
      </c>
      <c r="O21" s="8">
        <v>1651</v>
      </c>
      <c r="P21" s="8">
        <v>1071</v>
      </c>
      <c r="Q21" s="8">
        <v>1034</v>
      </c>
      <c r="R21" s="8">
        <v>1590</v>
      </c>
      <c r="S21" s="8">
        <v>2360</v>
      </c>
      <c r="T21" s="8">
        <v>2288</v>
      </c>
      <c r="U21" s="8">
        <v>3352</v>
      </c>
      <c r="V21" s="8">
        <v>3572</v>
      </c>
      <c r="W21" s="8">
        <v>2338</v>
      </c>
      <c r="X21" s="8">
        <v>2012</v>
      </c>
      <c r="Y21" s="8">
        <v>1569</v>
      </c>
      <c r="Z21" s="8">
        <v>1870</v>
      </c>
      <c r="AA21" s="8">
        <f t="shared" si="2"/>
        <v>721</v>
      </c>
      <c r="AB21" s="8">
        <f t="shared" si="0"/>
        <v>179</v>
      </c>
      <c r="AC21" s="8">
        <f t="shared" si="0"/>
        <v>-140</v>
      </c>
      <c r="AD21" s="8">
        <f t="shared" si="0"/>
        <v>-53</v>
      </c>
      <c r="AE21" s="8">
        <f t="shared" si="0"/>
        <v>-556</v>
      </c>
      <c r="AF21" s="8">
        <f t="shared" si="0"/>
        <v>-1804</v>
      </c>
      <c r="AG21" s="8">
        <f t="shared" si="0"/>
        <v>-1342</v>
      </c>
      <c r="AH21" s="8">
        <f t="shared" si="0"/>
        <v>-1068</v>
      </c>
      <c r="AI21" s="8">
        <f t="shared" si="0"/>
        <v>-789</v>
      </c>
      <c r="AJ21" s="8">
        <f t="shared" si="0"/>
        <v>315</v>
      </c>
      <c r="AK21" s="8">
        <f t="shared" si="0"/>
        <v>-164</v>
      </c>
      <c r="AL21" s="8">
        <f t="shared" si="0"/>
        <v>796</v>
      </c>
      <c r="AM21" s="9">
        <f t="shared" si="3"/>
        <v>0.77526881720430108</v>
      </c>
      <c r="AN21" s="9">
        <f t="shared" si="1"/>
        <v>0.20067264573991031</v>
      </c>
      <c r="AO21" s="9">
        <f t="shared" si="1"/>
        <v>-0.11925042589437819</v>
      </c>
      <c r="AP21" s="9">
        <f t="shared" si="1"/>
        <v>-3.2258064516129031E-2</v>
      </c>
      <c r="AQ21" s="9">
        <f t="shared" si="1"/>
        <v>-0.19067215363511661</v>
      </c>
      <c r="AR21" s="9">
        <f t="shared" si="1"/>
        <v>-0.44086021505376344</v>
      </c>
      <c r="AS21" s="9">
        <f t="shared" si="1"/>
        <v>-0.28589688964635707</v>
      </c>
      <c r="AT21" s="9">
        <f t="shared" si="1"/>
        <v>-0.23017241379310344</v>
      </c>
      <c r="AU21" s="9">
        <f t="shared" si="1"/>
        <v>-0.25231851614966422</v>
      </c>
      <c r="AV21" s="9">
        <f t="shared" si="1"/>
        <v>0.18562168532704773</v>
      </c>
      <c r="AW21" s="9">
        <f t="shared" si="1"/>
        <v>-9.46335833814195E-2</v>
      </c>
      <c r="AX21" s="9">
        <f t="shared" si="1"/>
        <v>0.74115456238361266</v>
      </c>
    </row>
    <row r="22" spans="1:50" s="4" customFormat="1" x14ac:dyDescent="0.35">
      <c r="A22" s="23" t="s">
        <v>49</v>
      </c>
      <c r="B22" s="23" t="s">
        <v>12</v>
      </c>
      <c r="C22" s="8">
        <v>1928</v>
      </c>
      <c r="D22" s="8">
        <v>1560</v>
      </c>
      <c r="E22" s="8">
        <v>2208</v>
      </c>
      <c r="F22" s="8">
        <v>2998</v>
      </c>
      <c r="G22" s="8">
        <v>3760</v>
      </c>
      <c r="H22" s="8">
        <v>3145</v>
      </c>
      <c r="I22" s="8">
        <v>3580</v>
      </c>
      <c r="J22" s="8">
        <v>2917</v>
      </c>
      <c r="K22" s="8">
        <v>3692</v>
      </c>
      <c r="L22" s="8">
        <v>3137</v>
      </c>
      <c r="M22" s="8">
        <v>3276</v>
      </c>
      <c r="N22" s="8">
        <v>3046</v>
      </c>
      <c r="O22" s="8">
        <v>997</v>
      </c>
      <c r="P22" s="8">
        <v>1294</v>
      </c>
      <c r="Q22" s="8">
        <v>1870</v>
      </c>
      <c r="R22" s="8">
        <v>1911</v>
      </c>
      <c r="S22" s="8">
        <v>2026</v>
      </c>
      <c r="T22" s="8">
        <v>2368</v>
      </c>
      <c r="U22" s="8">
        <v>2806</v>
      </c>
      <c r="V22" s="8">
        <v>2297</v>
      </c>
      <c r="W22" s="8">
        <v>2620</v>
      </c>
      <c r="X22" s="8">
        <v>2150</v>
      </c>
      <c r="Y22" s="8">
        <v>2042</v>
      </c>
      <c r="Z22" s="8">
        <v>2095</v>
      </c>
      <c r="AA22" s="8">
        <f t="shared" si="2"/>
        <v>-931</v>
      </c>
      <c r="AB22" s="8">
        <f t="shared" si="2"/>
        <v>-266</v>
      </c>
      <c r="AC22" s="8">
        <f t="shared" si="2"/>
        <v>-338</v>
      </c>
      <c r="AD22" s="8">
        <f t="shared" si="2"/>
        <v>-1087</v>
      </c>
      <c r="AE22" s="8">
        <f t="shared" si="2"/>
        <v>-1734</v>
      </c>
      <c r="AF22" s="8">
        <f t="shared" si="2"/>
        <v>-777</v>
      </c>
      <c r="AG22" s="8">
        <f t="shared" si="2"/>
        <v>-774</v>
      </c>
      <c r="AH22" s="8">
        <f t="shared" si="2"/>
        <v>-620</v>
      </c>
      <c r="AI22" s="8">
        <f t="shared" si="2"/>
        <v>-1072</v>
      </c>
      <c r="AJ22" s="8">
        <f t="shared" si="2"/>
        <v>-987</v>
      </c>
      <c r="AK22" s="8">
        <f t="shared" si="2"/>
        <v>-1234</v>
      </c>
      <c r="AL22" s="8">
        <f t="shared" si="2"/>
        <v>-951</v>
      </c>
      <c r="AM22" s="9">
        <f t="shared" si="3"/>
        <v>-0.4828838174273859</v>
      </c>
      <c r="AN22" s="9">
        <f t="shared" si="3"/>
        <v>-0.17051282051282052</v>
      </c>
      <c r="AO22" s="9">
        <f t="shared" si="3"/>
        <v>-0.15307971014492755</v>
      </c>
      <c r="AP22" s="9">
        <f t="shared" si="3"/>
        <v>-0.36257505003335555</v>
      </c>
      <c r="AQ22" s="9">
        <f t="shared" si="3"/>
        <v>-0.46117021276595743</v>
      </c>
      <c r="AR22" s="9">
        <f t="shared" si="3"/>
        <v>-0.24705882352941178</v>
      </c>
      <c r="AS22" s="9">
        <f t="shared" si="3"/>
        <v>-0.21620111731843575</v>
      </c>
      <c r="AT22" s="9">
        <f t="shared" si="3"/>
        <v>-0.21254713747000342</v>
      </c>
      <c r="AU22" s="9">
        <f t="shared" si="3"/>
        <v>-0.29035752979414953</v>
      </c>
      <c r="AV22" s="9">
        <f t="shared" si="3"/>
        <v>-0.3146318138348741</v>
      </c>
      <c r="AW22" s="9">
        <f t="shared" si="3"/>
        <v>-0.37667887667887667</v>
      </c>
      <c r="AX22" s="9">
        <f t="shared" si="3"/>
        <v>-0.31221273801707156</v>
      </c>
    </row>
    <row r="23" spans="1:50" s="4" customFormat="1" x14ac:dyDescent="0.35">
      <c r="A23" s="23" t="s">
        <v>50</v>
      </c>
      <c r="B23" s="23" t="s">
        <v>17</v>
      </c>
      <c r="C23" s="8">
        <v>419</v>
      </c>
      <c r="D23" s="8">
        <v>336</v>
      </c>
      <c r="E23" s="8">
        <v>555</v>
      </c>
      <c r="F23" s="8">
        <v>757</v>
      </c>
      <c r="G23" s="8">
        <v>1354</v>
      </c>
      <c r="H23" s="8">
        <v>2182</v>
      </c>
      <c r="I23" s="8">
        <v>3364</v>
      </c>
      <c r="J23" s="8">
        <v>2782</v>
      </c>
      <c r="K23" s="8">
        <v>1259</v>
      </c>
      <c r="L23" s="8">
        <v>984</v>
      </c>
      <c r="M23" s="8">
        <v>660</v>
      </c>
      <c r="N23" s="8">
        <v>638</v>
      </c>
      <c r="O23" s="8">
        <v>499</v>
      </c>
      <c r="P23" s="8">
        <v>614</v>
      </c>
      <c r="Q23" s="8">
        <v>521</v>
      </c>
      <c r="R23" s="8">
        <v>892</v>
      </c>
      <c r="S23" s="8">
        <v>1402</v>
      </c>
      <c r="T23" s="8">
        <v>2104</v>
      </c>
      <c r="U23" s="8">
        <v>3721</v>
      </c>
      <c r="V23" s="8">
        <v>3010</v>
      </c>
      <c r="W23" s="8">
        <v>1859</v>
      </c>
      <c r="X23" s="8">
        <v>1038</v>
      </c>
      <c r="Y23" s="8">
        <v>721</v>
      </c>
      <c r="Z23" s="8">
        <v>1142</v>
      </c>
      <c r="AA23" s="8">
        <f t="shared" si="2"/>
        <v>80</v>
      </c>
      <c r="AB23" s="8">
        <f t="shared" si="2"/>
        <v>278</v>
      </c>
      <c r="AC23" s="8">
        <f t="shared" si="2"/>
        <v>-34</v>
      </c>
      <c r="AD23" s="8">
        <f t="shared" si="2"/>
        <v>135</v>
      </c>
      <c r="AE23" s="8">
        <f t="shared" si="2"/>
        <v>48</v>
      </c>
      <c r="AF23" s="8">
        <f t="shared" si="2"/>
        <v>-78</v>
      </c>
      <c r="AG23" s="8">
        <f t="shared" si="2"/>
        <v>357</v>
      </c>
      <c r="AH23" s="8">
        <f t="shared" si="2"/>
        <v>228</v>
      </c>
      <c r="AI23" s="8">
        <f t="shared" si="2"/>
        <v>600</v>
      </c>
      <c r="AJ23" s="8">
        <f t="shared" si="2"/>
        <v>54</v>
      </c>
      <c r="AK23" s="8">
        <f t="shared" si="2"/>
        <v>61</v>
      </c>
      <c r="AL23" s="8">
        <f t="shared" si="2"/>
        <v>504</v>
      </c>
      <c r="AM23" s="9">
        <f t="shared" si="3"/>
        <v>0.1909307875894988</v>
      </c>
      <c r="AN23" s="9">
        <f t="shared" si="3"/>
        <v>0.82738095238095233</v>
      </c>
      <c r="AO23" s="9">
        <f t="shared" si="3"/>
        <v>-6.126126126126126E-2</v>
      </c>
      <c r="AP23" s="9">
        <f t="shared" si="3"/>
        <v>0.17833553500660501</v>
      </c>
      <c r="AQ23" s="9">
        <f t="shared" si="3"/>
        <v>3.5450516986706058E-2</v>
      </c>
      <c r="AR23" s="9">
        <f t="shared" si="3"/>
        <v>-3.5747021081576534E-2</v>
      </c>
      <c r="AS23" s="9">
        <f t="shared" si="3"/>
        <v>0.10612366230677765</v>
      </c>
      <c r="AT23" s="9">
        <f t="shared" si="3"/>
        <v>8.1955427749820273E-2</v>
      </c>
      <c r="AU23" s="9">
        <f t="shared" si="3"/>
        <v>0.47656870532168388</v>
      </c>
      <c r="AV23" s="9">
        <f t="shared" si="3"/>
        <v>5.4878048780487805E-2</v>
      </c>
      <c r="AW23" s="9">
        <f t="shared" si="3"/>
        <v>9.2424242424242423E-2</v>
      </c>
      <c r="AX23" s="9">
        <f t="shared" si="3"/>
        <v>0.78996865203761757</v>
      </c>
    </row>
    <row r="24" spans="1:50" s="4" customFormat="1" x14ac:dyDescent="0.35">
      <c r="A24" s="23" t="s">
        <v>51</v>
      </c>
      <c r="B24" s="23" t="s">
        <v>22</v>
      </c>
      <c r="C24" s="8">
        <v>34924</v>
      </c>
      <c r="D24" s="8">
        <v>12932</v>
      </c>
      <c r="E24" s="8">
        <v>19969</v>
      </c>
      <c r="F24" s="8">
        <v>16886</v>
      </c>
      <c r="G24" s="8">
        <v>24552</v>
      </c>
      <c r="H24" s="8">
        <v>16971</v>
      </c>
      <c r="I24" s="8">
        <v>22026</v>
      </c>
      <c r="J24" s="8">
        <v>26306</v>
      </c>
      <c r="K24" s="8">
        <v>16649</v>
      </c>
      <c r="L24" s="8">
        <v>19025</v>
      </c>
      <c r="M24" s="8">
        <v>22148</v>
      </c>
      <c r="N24" s="8">
        <v>27648</v>
      </c>
      <c r="O24" s="8">
        <v>1546</v>
      </c>
      <c r="P24" s="8">
        <v>1215</v>
      </c>
      <c r="Q24" s="8">
        <v>1342</v>
      </c>
      <c r="R24" s="8">
        <v>1331</v>
      </c>
      <c r="S24" s="8">
        <v>1227</v>
      </c>
      <c r="T24" s="8">
        <v>1412</v>
      </c>
      <c r="U24" s="8">
        <v>1547</v>
      </c>
      <c r="V24" s="8">
        <v>1817</v>
      </c>
      <c r="W24" s="8">
        <v>1444</v>
      </c>
      <c r="X24" s="8">
        <v>1381</v>
      </c>
      <c r="Y24" s="8">
        <v>950</v>
      </c>
      <c r="Z24" s="8">
        <v>1430</v>
      </c>
      <c r="AA24" s="8">
        <f t="shared" si="2"/>
        <v>-33378</v>
      </c>
      <c r="AB24" s="8">
        <f t="shared" si="2"/>
        <v>-11717</v>
      </c>
      <c r="AC24" s="8">
        <f t="shared" si="2"/>
        <v>-18627</v>
      </c>
      <c r="AD24" s="8">
        <f t="shared" si="2"/>
        <v>-15555</v>
      </c>
      <c r="AE24" s="8">
        <f t="shared" si="2"/>
        <v>-23325</v>
      </c>
      <c r="AF24" s="8">
        <f t="shared" si="2"/>
        <v>-15559</v>
      </c>
      <c r="AG24" s="8">
        <f t="shared" si="2"/>
        <v>-20479</v>
      </c>
      <c r="AH24" s="8">
        <f t="shared" si="2"/>
        <v>-24489</v>
      </c>
      <c r="AI24" s="8">
        <f t="shared" si="2"/>
        <v>-15205</v>
      </c>
      <c r="AJ24" s="8">
        <f t="shared" si="2"/>
        <v>-17644</v>
      </c>
      <c r="AK24" s="8">
        <f t="shared" si="2"/>
        <v>-21198</v>
      </c>
      <c r="AL24" s="8">
        <f t="shared" si="2"/>
        <v>-26218</v>
      </c>
      <c r="AM24" s="9">
        <f t="shared" si="3"/>
        <v>-0.95573244760050391</v>
      </c>
      <c r="AN24" s="9">
        <f t="shared" si="3"/>
        <v>-0.90604701515620167</v>
      </c>
      <c r="AO24" s="9">
        <f t="shared" si="3"/>
        <v>-0.93279583354199014</v>
      </c>
      <c r="AP24" s="9">
        <f t="shared" si="3"/>
        <v>-0.92117730664455766</v>
      </c>
      <c r="AQ24" s="9">
        <f t="shared" si="3"/>
        <v>-0.95002443792766378</v>
      </c>
      <c r="AR24" s="9">
        <f t="shared" si="3"/>
        <v>-0.91679924577219962</v>
      </c>
      <c r="AS24" s="9">
        <f t="shared" si="3"/>
        <v>-0.92976482339053845</v>
      </c>
      <c r="AT24" s="9">
        <f t="shared" si="3"/>
        <v>-0.93092830532958259</v>
      </c>
      <c r="AU24" s="9">
        <f t="shared" si="3"/>
        <v>-0.91326806414799688</v>
      </c>
      <c r="AV24" s="9">
        <f t="shared" si="3"/>
        <v>-0.92741130091984236</v>
      </c>
      <c r="AW24" s="9">
        <f t="shared" si="3"/>
        <v>-0.95710673649990974</v>
      </c>
      <c r="AX24" s="9">
        <f t="shared" si="3"/>
        <v>-0.94827835648148151</v>
      </c>
    </row>
    <row r="25" spans="1:50" s="4" customFormat="1" x14ac:dyDescent="0.35">
      <c r="A25" s="23" t="s">
        <v>52</v>
      </c>
      <c r="B25" s="23" t="s">
        <v>6</v>
      </c>
      <c r="C25" s="8">
        <v>579</v>
      </c>
      <c r="D25" s="8">
        <v>525</v>
      </c>
      <c r="E25" s="8">
        <v>658</v>
      </c>
      <c r="F25" s="8">
        <v>866</v>
      </c>
      <c r="G25" s="8">
        <v>1143</v>
      </c>
      <c r="H25" s="8">
        <v>1589</v>
      </c>
      <c r="I25" s="8">
        <v>2202</v>
      </c>
      <c r="J25" s="8">
        <v>1748</v>
      </c>
      <c r="K25" s="8">
        <v>1467</v>
      </c>
      <c r="L25" s="8">
        <v>908</v>
      </c>
      <c r="M25" s="8">
        <v>942</v>
      </c>
      <c r="N25" s="8">
        <v>729</v>
      </c>
      <c r="O25" s="8">
        <v>1322</v>
      </c>
      <c r="P25" s="8">
        <v>1185</v>
      </c>
      <c r="Q25" s="8">
        <v>1274</v>
      </c>
      <c r="R25" s="8">
        <v>996</v>
      </c>
      <c r="S25" s="8">
        <v>1457</v>
      </c>
      <c r="T25" s="8">
        <v>1241</v>
      </c>
      <c r="U25" s="8">
        <v>2203</v>
      </c>
      <c r="V25" s="8">
        <v>2112</v>
      </c>
      <c r="W25" s="8">
        <v>1310</v>
      </c>
      <c r="X25" s="8">
        <v>1009</v>
      </c>
      <c r="Y25" s="8">
        <v>963</v>
      </c>
      <c r="Z25" s="8">
        <v>879</v>
      </c>
      <c r="AA25" s="8">
        <f t="shared" si="2"/>
        <v>743</v>
      </c>
      <c r="AB25" s="8">
        <f t="shared" si="2"/>
        <v>660</v>
      </c>
      <c r="AC25" s="8">
        <f t="shared" si="2"/>
        <v>616</v>
      </c>
      <c r="AD25" s="8">
        <f t="shared" si="2"/>
        <v>130</v>
      </c>
      <c r="AE25" s="8">
        <f t="shared" si="2"/>
        <v>314</v>
      </c>
      <c r="AF25" s="8">
        <f t="shared" si="2"/>
        <v>-348</v>
      </c>
      <c r="AG25" s="8">
        <f t="shared" si="2"/>
        <v>1</v>
      </c>
      <c r="AH25" s="8">
        <f t="shared" si="2"/>
        <v>364</v>
      </c>
      <c r="AI25" s="8">
        <f t="shared" si="2"/>
        <v>-157</v>
      </c>
      <c r="AJ25" s="8">
        <f t="shared" si="2"/>
        <v>101</v>
      </c>
      <c r="AK25" s="8">
        <f t="shared" si="2"/>
        <v>21</v>
      </c>
      <c r="AL25" s="8">
        <f t="shared" si="2"/>
        <v>150</v>
      </c>
      <c r="AM25" s="9">
        <f t="shared" si="3"/>
        <v>1.2832469775474957</v>
      </c>
      <c r="AN25" s="9">
        <f t="shared" si="3"/>
        <v>1.2571428571428571</v>
      </c>
      <c r="AO25" s="9">
        <f t="shared" si="3"/>
        <v>0.93617021276595747</v>
      </c>
      <c r="AP25" s="9">
        <f t="shared" si="3"/>
        <v>0.15011547344110854</v>
      </c>
      <c r="AQ25" s="9">
        <f t="shared" si="3"/>
        <v>0.27471566054243218</v>
      </c>
      <c r="AR25" s="9">
        <f t="shared" si="3"/>
        <v>-0.21900566393958465</v>
      </c>
      <c r="AS25" s="9">
        <f t="shared" si="3"/>
        <v>4.5413260672116256E-4</v>
      </c>
      <c r="AT25" s="9">
        <f t="shared" si="3"/>
        <v>0.20823798627002288</v>
      </c>
      <c r="AU25" s="9">
        <f t="shared" si="3"/>
        <v>-0.10702113156100886</v>
      </c>
      <c r="AV25" s="9">
        <f t="shared" si="3"/>
        <v>0.11123348017621146</v>
      </c>
      <c r="AW25" s="9">
        <f t="shared" si="3"/>
        <v>2.2292993630573247E-2</v>
      </c>
      <c r="AX25" s="9">
        <f t="shared" si="3"/>
        <v>0.20576131687242799</v>
      </c>
    </row>
    <row r="26" spans="1:50" s="4" customFormat="1" x14ac:dyDescent="0.35">
      <c r="A26" s="23" t="s">
        <v>53</v>
      </c>
      <c r="B26" s="23" t="s">
        <v>20</v>
      </c>
      <c r="C26" s="8">
        <v>753</v>
      </c>
      <c r="D26" s="8">
        <v>740</v>
      </c>
      <c r="E26" s="8">
        <v>1035</v>
      </c>
      <c r="F26" s="8">
        <v>1378</v>
      </c>
      <c r="G26" s="8">
        <v>2136</v>
      </c>
      <c r="H26" s="8">
        <v>3504</v>
      </c>
      <c r="I26" s="8">
        <v>2458</v>
      </c>
      <c r="J26" s="8">
        <v>2437</v>
      </c>
      <c r="K26" s="8">
        <v>2418</v>
      </c>
      <c r="L26" s="8">
        <v>1417</v>
      </c>
      <c r="M26" s="8">
        <v>1148</v>
      </c>
      <c r="N26" s="8">
        <v>846</v>
      </c>
      <c r="O26" s="8">
        <v>836</v>
      </c>
      <c r="P26" s="8">
        <v>1063</v>
      </c>
      <c r="Q26" s="8">
        <v>752</v>
      </c>
      <c r="R26" s="8">
        <v>1106</v>
      </c>
      <c r="S26" s="8">
        <v>1163</v>
      </c>
      <c r="T26" s="8">
        <v>1166</v>
      </c>
      <c r="U26" s="8">
        <v>1721</v>
      </c>
      <c r="V26" s="8">
        <v>1396</v>
      </c>
      <c r="W26" s="8">
        <v>1503</v>
      </c>
      <c r="X26" s="8">
        <v>1104</v>
      </c>
      <c r="Y26" s="8">
        <v>1007</v>
      </c>
      <c r="Z26" s="8">
        <v>1048</v>
      </c>
      <c r="AA26" s="8">
        <f t="shared" si="2"/>
        <v>83</v>
      </c>
      <c r="AB26" s="8">
        <f t="shared" si="2"/>
        <v>323</v>
      </c>
      <c r="AC26" s="8">
        <f t="shared" si="2"/>
        <v>-283</v>
      </c>
      <c r="AD26" s="8">
        <f t="shared" si="2"/>
        <v>-272</v>
      </c>
      <c r="AE26" s="8">
        <f t="shared" si="2"/>
        <v>-973</v>
      </c>
      <c r="AF26" s="8">
        <f t="shared" si="2"/>
        <v>-2338</v>
      </c>
      <c r="AG26" s="8">
        <f t="shared" si="2"/>
        <v>-737</v>
      </c>
      <c r="AH26" s="8">
        <f t="shared" si="2"/>
        <v>-1041</v>
      </c>
      <c r="AI26" s="8">
        <f t="shared" si="2"/>
        <v>-915</v>
      </c>
      <c r="AJ26" s="8">
        <f t="shared" si="2"/>
        <v>-313</v>
      </c>
      <c r="AK26" s="8">
        <f t="shared" si="2"/>
        <v>-141</v>
      </c>
      <c r="AL26" s="8">
        <f t="shared" si="2"/>
        <v>202</v>
      </c>
      <c r="AM26" s="9">
        <f t="shared" si="3"/>
        <v>0.11022576361221779</v>
      </c>
      <c r="AN26" s="9">
        <f t="shared" si="3"/>
        <v>0.43648648648648647</v>
      </c>
      <c r="AO26" s="9">
        <f t="shared" si="3"/>
        <v>-0.27342995169082124</v>
      </c>
      <c r="AP26" s="9">
        <f t="shared" si="3"/>
        <v>-0.19738751814223512</v>
      </c>
      <c r="AQ26" s="9">
        <f t="shared" si="3"/>
        <v>-0.45552434456928836</v>
      </c>
      <c r="AR26" s="9">
        <f t="shared" si="3"/>
        <v>-0.66723744292237441</v>
      </c>
      <c r="AS26" s="9">
        <f t="shared" si="3"/>
        <v>-0.29983726606997557</v>
      </c>
      <c r="AT26" s="9">
        <f t="shared" si="3"/>
        <v>-0.42716454657365616</v>
      </c>
      <c r="AU26" s="9">
        <f t="shared" si="3"/>
        <v>-0.3784119106699752</v>
      </c>
      <c r="AV26" s="9">
        <f t="shared" si="3"/>
        <v>-0.2208892025405787</v>
      </c>
      <c r="AW26" s="9">
        <f t="shared" si="3"/>
        <v>-0.12282229965156795</v>
      </c>
      <c r="AX26" s="9">
        <f t="shared" si="3"/>
        <v>0.23877068557919623</v>
      </c>
    </row>
    <row r="27" spans="1:50" s="4" customFormat="1" x14ac:dyDescent="0.35">
      <c r="A27" s="22" t="s">
        <v>5</v>
      </c>
      <c r="B27" s="23" t="s">
        <v>5</v>
      </c>
      <c r="C27" s="8">
        <v>395</v>
      </c>
      <c r="D27" s="8">
        <v>353</v>
      </c>
      <c r="E27" s="8">
        <v>438</v>
      </c>
      <c r="F27" s="8">
        <v>744</v>
      </c>
      <c r="G27" s="8">
        <v>947</v>
      </c>
      <c r="H27" s="8">
        <v>1852</v>
      </c>
      <c r="I27" s="8">
        <v>2210</v>
      </c>
      <c r="J27" s="8">
        <v>1961</v>
      </c>
      <c r="K27" s="8">
        <v>1067</v>
      </c>
      <c r="L27" s="8">
        <v>672</v>
      </c>
      <c r="M27" s="8">
        <v>477</v>
      </c>
      <c r="N27" s="8">
        <v>432</v>
      </c>
      <c r="O27" s="8">
        <v>425</v>
      </c>
      <c r="P27" s="8">
        <v>592</v>
      </c>
      <c r="Q27" s="8">
        <v>411</v>
      </c>
      <c r="R27" s="8">
        <v>700</v>
      </c>
      <c r="S27" s="8">
        <v>1116</v>
      </c>
      <c r="T27" s="8">
        <v>1950</v>
      </c>
      <c r="U27" s="8">
        <v>1925</v>
      </c>
      <c r="V27" s="8">
        <v>2397</v>
      </c>
      <c r="W27" s="8">
        <v>1211</v>
      </c>
      <c r="X27" s="8">
        <v>882</v>
      </c>
      <c r="Y27" s="8">
        <v>521</v>
      </c>
      <c r="Z27" s="8">
        <v>650</v>
      </c>
      <c r="AA27" s="8">
        <f t="shared" si="2"/>
        <v>30</v>
      </c>
      <c r="AB27" s="8">
        <f t="shared" si="2"/>
        <v>239</v>
      </c>
      <c r="AC27" s="8">
        <f t="shared" si="2"/>
        <v>-27</v>
      </c>
      <c r="AD27" s="8">
        <f t="shared" si="2"/>
        <v>-44</v>
      </c>
      <c r="AE27" s="8">
        <f t="shared" si="2"/>
        <v>169</v>
      </c>
      <c r="AF27" s="8">
        <f t="shared" si="2"/>
        <v>98</v>
      </c>
      <c r="AG27" s="8">
        <f t="shared" si="2"/>
        <v>-285</v>
      </c>
      <c r="AH27" s="8">
        <f t="shared" si="2"/>
        <v>436</v>
      </c>
      <c r="AI27" s="8">
        <f t="shared" si="2"/>
        <v>144</v>
      </c>
      <c r="AJ27" s="8">
        <f t="shared" si="2"/>
        <v>210</v>
      </c>
      <c r="AK27" s="8">
        <f t="shared" si="2"/>
        <v>44</v>
      </c>
      <c r="AL27" s="8">
        <f t="shared" si="2"/>
        <v>218</v>
      </c>
      <c r="AM27" s="9">
        <f t="shared" si="3"/>
        <v>7.5949367088607597E-2</v>
      </c>
      <c r="AN27" s="9">
        <f t="shared" si="3"/>
        <v>0.67705382436260619</v>
      </c>
      <c r="AO27" s="9">
        <f t="shared" si="3"/>
        <v>-6.1643835616438353E-2</v>
      </c>
      <c r="AP27" s="9">
        <f t="shared" si="3"/>
        <v>-5.9139784946236562E-2</v>
      </c>
      <c r="AQ27" s="9">
        <f t="shared" si="3"/>
        <v>0.17845828933474128</v>
      </c>
      <c r="AR27" s="9">
        <f t="shared" si="3"/>
        <v>5.2915766738660906E-2</v>
      </c>
      <c r="AS27" s="9">
        <f t="shared" si="3"/>
        <v>-0.12895927601809956</v>
      </c>
      <c r="AT27" s="9">
        <f t="shared" si="3"/>
        <v>0.22233554309026007</v>
      </c>
      <c r="AU27" s="9">
        <f t="shared" si="3"/>
        <v>0.13495782567947517</v>
      </c>
      <c r="AV27" s="9">
        <f t="shared" si="3"/>
        <v>0.3125</v>
      </c>
      <c r="AW27" s="9">
        <f t="shared" si="3"/>
        <v>9.2243186582809222E-2</v>
      </c>
      <c r="AX27" s="9">
        <f t="shared" si="3"/>
        <v>0.50462962962962965</v>
      </c>
    </row>
    <row r="28" spans="1:50" s="4" customFormat="1" x14ac:dyDescent="0.35">
      <c r="A28" s="23" t="s">
        <v>54</v>
      </c>
      <c r="B28" s="23" t="s">
        <v>24</v>
      </c>
      <c r="C28" s="8">
        <v>1424</v>
      </c>
      <c r="D28" s="8">
        <v>904</v>
      </c>
      <c r="E28" s="8">
        <v>1260</v>
      </c>
      <c r="F28" s="8">
        <v>2413</v>
      </c>
      <c r="G28" s="8">
        <v>3932</v>
      </c>
      <c r="H28" s="8">
        <v>3839</v>
      </c>
      <c r="I28" s="8">
        <v>3026</v>
      </c>
      <c r="J28" s="8">
        <v>3306</v>
      </c>
      <c r="K28" s="8">
        <v>3403</v>
      </c>
      <c r="L28" s="8">
        <v>2153</v>
      </c>
      <c r="M28" s="8">
        <v>2803</v>
      </c>
      <c r="N28" s="8">
        <v>1793</v>
      </c>
      <c r="O28" s="8">
        <v>444</v>
      </c>
      <c r="P28" s="8">
        <v>458</v>
      </c>
      <c r="Q28" s="8">
        <v>523</v>
      </c>
      <c r="R28" s="8">
        <v>753</v>
      </c>
      <c r="S28" s="8">
        <v>1276</v>
      </c>
      <c r="T28" s="8">
        <v>1329</v>
      </c>
      <c r="U28" s="8">
        <v>1916</v>
      </c>
      <c r="V28" s="8">
        <v>1940</v>
      </c>
      <c r="W28" s="8">
        <v>1388</v>
      </c>
      <c r="X28" s="8">
        <v>1058</v>
      </c>
      <c r="Y28" s="8">
        <v>657</v>
      </c>
      <c r="Z28" s="8">
        <v>844</v>
      </c>
      <c r="AA28" s="8">
        <f t="shared" si="2"/>
        <v>-980</v>
      </c>
      <c r="AB28" s="8">
        <f t="shared" si="2"/>
        <v>-446</v>
      </c>
      <c r="AC28" s="8">
        <f t="shared" si="2"/>
        <v>-737</v>
      </c>
      <c r="AD28" s="8">
        <f t="shared" si="2"/>
        <v>-1660</v>
      </c>
      <c r="AE28" s="8">
        <f t="shared" si="2"/>
        <v>-2656</v>
      </c>
      <c r="AF28" s="8">
        <f t="shared" si="2"/>
        <v>-2510</v>
      </c>
      <c r="AG28" s="8">
        <f t="shared" si="2"/>
        <v>-1110</v>
      </c>
      <c r="AH28" s="8">
        <f t="shared" si="2"/>
        <v>-1366</v>
      </c>
      <c r="AI28" s="8">
        <f t="shared" si="2"/>
        <v>-2015</v>
      </c>
      <c r="AJ28" s="8">
        <f t="shared" si="2"/>
        <v>-1095</v>
      </c>
      <c r="AK28" s="8">
        <f t="shared" si="2"/>
        <v>-2146</v>
      </c>
      <c r="AL28" s="8">
        <f t="shared" si="2"/>
        <v>-949</v>
      </c>
      <c r="AM28" s="9">
        <f t="shared" si="3"/>
        <v>-0.6882022471910112</v>
      </c>
      <c r="AN28" s="9">
        <f t="shared" si="3"/>
        <v>-0.49336283185840707</v>
      </c>
      <c r="AO28" s="9">
        <f t="shared" si="3"/>
        <v>-0.58492063492063495</v>
      </c>
      <c r="AP28" s="9">
        <f t="shared" si="3"/>
        <v>-0.68794032324906751</v>
      </c>
      <c r="AQ28" s="9">
        <f t="shared" si="3"/>
        <v>-0.6754832146490336</v>
      </c>
      <c r="AR28" s="9">
        <f t="shared" si="3"/>
        <v>-0.65381609794217244</v>
      </c>
      <c r="AS28" s="9">
        <f t="shared" si="3"/>
        <v>-0.36682088565763382</v>
      </c>
      <c r="AT28" s="9">
        <f t="shared" si="3"/>
        <v>-0.41318814277071991</v>
      </c>
      <c r="AU28" s="9">
        <f t="shared" si="3"/>
        <v>-0.59212459594475464</v>
      </c>
      <c r="AV28" s="9">
        <f t="shared" si="3"/>
        <v>-0.50859266140269388</v>
      </c>
      <c r="AW28" s="9">
        <f t="shared" si="3"/>
        <v>-0.76560827684623622</v>
      </c>
      <c r="AX28" s="9">
        <f t="shared" si="3"/>
        <v>-0.52928053541550479</v>
      </c>
    </row>
    <row r="29" spans="1:50" s="4" customFormat="1" x14ac:dyDescent="0.35">
      <c r="A29" s="23" t="s">
        <v>55</v>
      </c>
      <c r="B29" s="23" t="s">
        <v>23</v>
      </c>
      <c r="C29" s="8">
        <v>469</v>
      </c>
      <c r="D29" s="8">
        <v>743</v>
      </c>
      <c r="E29" s="8">
        <v>624</v>
      </c>
      <c r="F29" s="8">
        <v>1231</v>
      </c>
      <c r="G29" s="8">
        <v>3399</v>
      </c>
      <c r="H29" s="8">
        <v>3622</v>
      </c>
      <c r="I29" s="8">
        <v>3433</v>
      </c>
      <c r="J29" s="8">
        <v>4485</v>
      </c>
      <c r="K29" s="8">
        <v>4006</v>
      </c>
      <c r="L29" s="8">
        <v>2191</v>
      </c>
      <c r="M29" s="8">
        <v>1520</v>
      </c>
      <c r="N29" s="8">
        <v>783</v>
      </c>
      <c r="O29" s="8">
        <v>358</v>
      </c>
      <c r="P29" s="8">
        <v>371</v>
      </c>
      <c r="Q29" s="8">
        <v>579</v>
      </c>
      <c r="R29" s="8">
        <v>1269</v>
      </c>
      <c r="S29" s="8">
        <v>1249</v>
      </c>
      <c r="T29" s="8">
        <v>1471</v>
      </c>
      <c r="U29" s="8">
        <v>1292</v>
      </c>
      <c r="V29" s="8">
        <v>1530</v>
      </c>
      <c r="W29" s="8">
        <v>1293</v>
      </c>
      <c r="X29" s="8">
        <v>980</v>
      </c>
      <c r="Y29" s="8">
        <v>797</v>
      </c>
      <c r="Z29" s="8">
        <v>1109</v>
      </c>
      <c r="AA29" s="8">
        <f t="shared" si="2"/>
        <v>-111</v>
      </c>
      <c r="AB29" s="8">
        <f t="shared" si="2"/>
        <v>-372</v>
      </c>
      <c r="AC29" s="8">
        <f t="shared" si="2"/>
        <v>-45</v>
      </c>
      <c r="AD29" s="8">
        <f t="shared" si="2"/>
        <v>38</v>
      </c>
      <c r="AE29" s="8">
        <f t="shared" si="2"/>
        <v>-2150</v>
      </c>
      <c r="AF29" s="8">
        <f t="shared" si="2"/>
        <v>-2151</v>
      </c>
      <c r="AG29" s="8">
        <f t="shared" si="2"/>
        <v>-2141</v>
      </c>
      <c r="AH29" s="8">
        <f t="shared" si="2"/>
        <v>-2955</v>
      </c>
      <c r="AI29" s="8">
        <f t="shared" si="2"/>
        <v>-2713</v>
      </c>
      <c r="AJ29" s="8">
        <f t="shared" si="2"/>
        <v>-1211</v>
      </c>
      <c r="AK29" s="8">
        <f t="shared" si="2"/>
        <v>-723</v>
      </c>
      <c r="AL29" s="8">
        <f t="shared" si="2"/>
        <v>326</v>
      </c>
      <c r="AM29" s="9">
        <f t="shared" si="3"/>
        <v>-0.23667377398720682</v>
      </c>
      <c r="AN29" s="9">
        <f t="shared" si="3"/>
        <v>-0.50067294751009417</v>
      </c>
      <c r="AO29" s="9">
        <f t="shared" si="3"/>
        <v>-7.2115384615384609E-2</v>
      </c>
      <c r="AP29" s="9">
        <f t="shared" si="3"/>
        <v>3.0869212022745736E-2</v>
      </c>
      <c r="AQ29" s="9">
        <f t="shared" si="3"/>
        <v>-0.6325389820535452</v>
      </c>
      <c r="AR29" s="9">
        <f t="shared" si="3"/>
        <v>-0.59387078961899498</v>
      </c>
      <c r="AS29" s="9">
        <f t="shared" si="3"/>
        <v>-0.62365278182347805</v>
      </c>
      <c r="AT29" s="9">
        <f t="shared" si="3"/>
        <v>-0.65886287625418061</v>
      </c>
      <c r="AU29" s="9">
        <f t="shared" si="3"/>
        <v>-0.67723414877683474</v>
      </c>
      <c r="AV29" s="9">
        <f t="shared" si="3"/>
        <v>-0.55271565495207664</v>
      </c>
      <c r="AW29" s="9">
        <f t="shared" si="3"/>
        <v>-0.47565789473684211</v>
      </c>
      <c r="AX29" s="9">
        <f t="shared" si="3"/>
        <v>0.41634738186462322</v>
      </c>
    </row>
    <row r="30" spans="1:50" s="4" customFormat="1" x14ac:dyDescent="0.35">
      <c r="B30" s="13"/>
    </row>
    <row r="31" spans="1:50" s="4" customFormat="1" x14ac:dyDescent="0.35">
      <c r="A31" s="3" t="s">
        <v>27</v>
      </c>
      <c r="B31" s="13"/>
    </row>
    <row r="32" spans="1:50" x14ac:dyDescent="0.35">
      <c r="A32" s="7"/>
      <c r="B32" s="7"/>
      <c r="C32" s="20" t="s">
        <v>57</v>
      </c>
      <c r="D32" s="20" t="s">
        <v>58</v>
      </c>
      <c r="E32" s="20" t="s">
        <v>59</v>
      </c>
      <c r="F32" s="20" t="s">
        <v>60</v>
      </c>
      <c r="G32" s="20" t="s">
        <v>61</v>
      </c>
      <c r="H32" s="20" t="s">
        <v>62</v>
      </c>
      <c r="I32" s="20" t="s">
        <v>63</v>
      </c>
      <c r="J32" s="20" t="s">
        <v>64</v>
      </c>
      <c r="K32" s="20" t="s">
        <v>65</v>
      </c>
      <c r="L32" s="20" t="s">
        <v>66</v>
      </c>
      <c r="M32" s="20" t="s">
        <v>67</v>
      </c>
      <c r="N32" s="20" t="s">
        <v>68</v>
      </c>
      <c r="O32" s="18" t="s">
        <v>57</v>
      </c>
      <c r="P32" s="18" t="s">
        <v>58</v>
      </c>
      <c r="Q32" s="18" t="s">
        <v>59</v>
      </c>
      <c r="R32" s="18" t="s">
        <v>60</v>
      </c>
      <c r="S32" s="18" t="s">
        <v>61</v>
      </c>
      <c r="T32" s="18" t="s">
        <v>62</v>
      </c>
      <c r="U32" s="18" t="s">
        <v>63</v>
      </c>
      <c r="V32" s="18" t="s">
        <v>64</v>
      </c>
      <c r="W32" s="18" t="s">
        <v>65</v>
      </c>
      <c r="X32" s="18" t="s">
        <v>66</v>
      </c>
      <c r="Y32" s="18" t="s">
        <v>67</v>
      </c>
      <c r="Z32" s="18" t="s">
        <v>68</v>
      </c>
      <c r="AA32" s="54" t="s">
        <v>79</v>
      </c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5" t="s">
        <v>79</v>
      </c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</row>
    <row r="33" spans="1:50" x14ac:dyDescent="0.35">
      <c r="A33" s="7"/>
      <c r="B33" s="7"/>
      <c r="C33" s="20" t="s">
        <v>69</v>
      </c>
      <c r="D33" s="20" t="s">
        <v>70</v>
      </c>
      <c r="E33" s="20" t="s">
        <v>71</v>
      </c>
      <c r="F33" s="20" t="s">
        <v>72</v>
      </c>
      <c r="G33" s="20" t="s">
        <v>73</v>
      </c>
      <c r="H33" s="20" t="s">
        <v>74</v>
      </c>
      <c r="I33" s="20" t="s">
        <v>75</v>
      </c>
      <c r="J33" s="20" t="s">
        <v>64</v>
      </c>
      <c r="K33" s="20" t="s">
        <v>65</v>
      </c>
      <c r="L33" s="20" t="s">
        <v>76</v>
      </c>
      <c r="M33" s="20" t="s">
        <v>67</v>
      </c>
      <c r="N33" s="20" t="s">
        <v>77</v>
      </c>
      <c r="O33" s="18" t="s">
        <v>69</v>
      </c>
      <c r="P33" s="18" t="s">
        <v>70</v>
      </c>
      <c r="Q33" s="18" t="s">
        <v>71</v>
      </c>
      <c r="R33" s="18" t="s">
        <v>72</v>
      </c>
      <c r="S33" s="18" t="s">
        <v>73</v>
      </c>
      <c r="T33" s="18" t="s">
        <v>74</v>
      </c>
      <c r="U33" s="18" t="s">
        <v>75</v>
      </c>
      <c r="V33" s="18" t="s">
        <v>64</v>
      </c>
      <c r="W33" s="18" t="s">
        <v>65</v>
      </c>
      <c r="X33" s="18" t="s">
        <v>76</v>
      </c>
      <c r="Y33" s="18" t="s">
        <v>67</v>
      </c>
      <c r="Z33" s="18" t="s">
        <v>77</v>
      </c>
      <c r="AA33" s="25" t="s">
        <v>57</v>
      </c>
      <c r="AB33" s="25" t="s">
        <v>58</v>
      </c>
      <c r="AC33" s="25" t="s">
        <v>59</v>
      </c>
      <c r="AD33" s="25" t="s">
        <v>60</v>
      </c>
      <c r="AE33" s="25" t="s">
        <v>61</v>
      </c>
      <c r="AF33" s="25" t="s">
        <v>62</v>
      </c>
      <c r="AG33" s="25" t="s">
        <v>63</v>
      </c>
      <c r="AH33" s="25" t="s">
        <v>64</v>
      </c>
      <c r="AI33" s="25" t="s">
        <v>65</v>
      </c>
      <c r="AJ33" s="25" t="s">
        <v>66</v>
      </c>
      <c r="AK33" s="25" t="s">
        <v>67</v>
      </c>
      <c r="AL33" s="25" t="s">
        <v>68</v>
      </c>
      <c r="AM33" s="27" t="s">
        <v>57</v>
      </c>
      <c r="AN33" s="27" t="s">
        <v>58</v>
      </c>
      <c r="AO33" s="27" t="s">
        <v>59</v>
      </c>
      <c r="AP33" s="27" t="s">
        <v>60</v>
      </c>
      <c r="AQ33" s="27" t="s">
        <v>61</v>
      </c>
      <c r="AR33" s="27" t="s">
        <v>62</v>
      </c>
      <c r="AS33" s="27" t="s">
        <v>63</v>
      </c>
      <c r="AT33" s="27" t="s">
        <v>64</v>
      </c>
      <c r="AU33" s="27" t="s">
        <v>65</v>
      </c>
      <c r="AV33" s="27" t="s">
        <v>66</v>
      </c>
      <c r="AW33" s="27" t="s">
        <v>67</v>
      </c>
      <c r="AX33" s="27" t="s">
        <v>68</v>
      </c>
    </row>
    <row r="34" spans="1:50" x14ac:dyDescent="0.35">
      <c r="A34" s="7"/>
      <c r="B34" s="7"/>
      <c r="C34" s="21" t="s">
        <v>0</v>
      </c>
      <c r="D34" s="21" t="s">
        <v>0</v>
      </c>
      <c r="E34" s="21" t="s">
        <v>0</v>
      </c>
      <c r="F34" s="21" t="s">
        <v>0</v>
      </c>
      <c r="G34" s="21" t="s">
        <v>0</v>
      </c>
      <c r="H34" s="21" t="s">
        <v>0</v>
      </c>
      <c r="I34" s="21" t="s">
        <v>0</v>
      </c>
      <c r="J34" s="21" t="s">
        <v>0</v>
      </c>
      <c r="K34" s="21" t="s">
        <v>0</v>
      </c>
      <c r="L34" s="21" t="s">
        <v>0</v>
      </c>
      <c r="M34" s="21" t="s">
        <v>0</v>
      </c>
      <c r="N34" s="21" t="s">
        <v>0</v>
      </c>
      <c r="O34" s="19" t="s">
        <v>56</v>
      </c>
      <c r="P34" s="19" t="s">
        <v>56</v>
      </c>
      <c r="Q34" s="19" t="s">
        <v>56</v>
      </c>
      <c r="R34" s="19" t="s">
        <v>56</v>
      </c>
      <c r="S34" s="19" t="s">
        <v>56</v>
      </c>
      <c r="T34" s="19" t="s">
        <v>56</v>
      </c>
      <c r="U34" s="19" t="s">
        <v>56</v>
      </c>
      <c r="V34" s="19" t="s">
        <v>56</v>
      </c>
      <c r="W34" s="19" t="s">
        <v>56</v>
      </c>
      <c r="X34" s="19" t="s">
        <v>56</v>
      </c>
      <c r="Y34" s="19" t="s">
        <v>56</v>
      </c>
      <c r="Z34" s="19" t="s">
        <v>56</v>
      </c>
      <c r="AA34" s="26" t="s">
        <v>69</v>
      </c>
      <c r="AB34" s="26" t="s">
        <v>70</v>
      </c>
      <c r="AC34" s="26" t="s">
        <v>71</v>
      </c>
      <c r="AD34" s="26" t="s">
        <v>72</v>
      </c>
      <c r="AE34" s="26" t="s">
        <v>73</v>
      </c>
      <c r="AF34" s="26" t="s">
        <v>74</v>
      </c>
      <c r="AG34" s="26" t="s">
        <v>75</v>
      </c>
      <c r="AH34" s="26" t="s">
        <v>64</v>
      </c>
      <c r="AI34" s="26" t="s">
        <v>65</v>
      </c>
      <c r="AJ34" s="26" t="s">
        <v>76</v>
      </c>
      <c r="AK34" s="26" t="s">
        <v>67</v>
      </c>
      <c r="AL34" s="26" t="s">
        <v>77</v>
      </c>
      <c r="AM34" s="28" t="s">
        <v>69</v>
      </c>
      <c r="AN34" s="28" t="s">
        <v>70</v>
      </c>
      <c r="AO34" s="28" t="s">
        <v>71</v>
      </c>
      <c r="AP34" s="28" t="s">
        <v>72</v>
      </c>
      <c r="AQ34" s="28" t="s">
        <v>73</v>
      </c>
      <c r="AR34" s="28" t="s">
        <v>74</v>
      </c>
      <c r="AS34" s="28" t="s">
        <v>75</v>
      </c>
      <c r="AT34" s="28" t="s">
        <v>64</v>
      </c>
      <c r="AU34" s="28" t="s">
        <v>65</v>
      </c>
      <c r="AV34" s="28" t="s">
        <v>76</v>
      </c>
      <c r="AW34" s="28" t="s">
        <v>67</v>
      </c>
      <c r="AX34" s="28" t="s">
        <v>77</v>
      </c>
    </row>
    <row r="35" spans="1:50" s="4" customFormat="1" x14ac:dyDescent="0.35">
      <c r="A35" s="23" t="s">
        <v>30</v>
      </c>
      <c r="B35" s="24" t="s">
        <v>29</v>
      </c>
      <c r="C35" s="8">
        <v>394683</v>
      </c>
      <c r="D35" s="8">
        <v>379649</v>
      </c>
      <c r="E35" s="8">
        <v>420897</v>
      </c>
      <c r="F35" s="8">
        <v>481794</v>
      </c>
      <c r="G35" s="8">
        <v>587683</v>
      </c>
      <c r="H35" s="8">
        <v>743547</v>
      </c>
      <c r="I35" s="8">
        <v>1000612</v>
      </c>
      <c r="J35" s="8">
        <v>885139</v>
      </c>
      <c r="K35" s="8">
        <v>544075</v>
      </c>
      <c r="L35" s="8">
        <v>545030</v>
      </c>
      <c r="M35" s="8">
        <v>478596</v>
      </c>
      <c r="N35" s="8">
        <v>505342</v>
      </c>
      <c r="O35" s="8">
        <v>368280</v>
      </c>
      <c r="P35" s="8">
        <v>406872</v>
      </c>
      <c r="Q35" s="8">
        <v>395473</v>
      </c>
      <c r="R35" s="8">
        <v>465617</v>
      </c>
      <c r="S35" s="8">
        <v>551678</v>
      </c>
      <c r="T35" s="8">
        <v>705075</v>
      </c>
      <c r="U35" s="8">
        <v>931990</v>
      </c>
      <c r="V35" s="8">
        <v>820739</v>
      </c>
      <c r="W35" s="8">
        <v>525637</v>
      </c>
      <c r="X35" s="8">
        <v>537192</v>
      </c>
      <c r="Y35" s="8">
        <v>460390</v>
      </c>
      <c r="Z35" s="8">
        <v>547338</v>
      </c>
      <c r="AA35" s="8">
        <f>O35-C35</f>
        <v>-26403</v>
      </c>
      <c r="AB35" s="8">
        <f t="shared" ref="AB35:AB58" si="4">P35-D35</f>
        <v>27223</v>
      </c>
      <c r="AC35" s="8">
        <f t="shared" ref="AC35:AC58" si="5">Q35-E35</f>
        <v>-25424</v>
      </c>
      <c r="AD35" s="8">
        <f t="shared" ref="AD35:AD58" si="6">R35-F35</f>
        <v>-16177</v>
      </c>
      <c r="AE35" s="8">
        <f t="shared" ref="AE35:AE58" si="7">S35-G35</f>
        <v>-36005</v>
      </c>
      <c r="AF35" s="8">
        <f t="shared" ref="AF35:AF58" si="8">T35-H35</f>
        <v>-38472</v>
      </c>
      <c r="AG35" s="8">
        <f t="shared" ref="AG35:AG58" si="9">U35-I35</f>
        <v>-68622</v>
      </c>
      <c r="AH35" s="8">
        <f t="shared" ref="AH35:AH58" si="10">V35-J35</f>
        <v>-64400</v>
      </c>
      <c r="AI35" s="8">
        <f t="shared" ref="AI35:AI58" si="11">W35-K35</f>
        <v>-18438</v>
      </c>
      <c r="AJ35" s="8">
        <f t="shared" ref="AJ35:AJ58" si="12">X35-L35</f>
        <v>-7838</v>
      </c>
      <c r="AK35" s="8">
        <f t="shared" ref="AK35:AK58" si="13">Y35-M35</f>
        <v>-18206</v>
      </c>
      <c r="AL35" s="8">
        <f t="shared" ref="AL35:AL58" si="14">Z35-N35</f>
        <v>41996</v>
      </c>
      <c r="AM35" s="9">
        <f>(O35-C35)/C35</f>
        <v>-6.6896724713250894E-2</v>
      </c>
      <c r="AN35" s="9">
        <f t="shared" ref="AN35:AN58" si="15">(P35-D35)/D35</f>
        <v>7.1705707113676048E-2</v>
      </c>
      <c r="AO35" s="9">
        <f t="shared" ref="AO35:AO58" si="16">(Q35-E35)/E35</f>
        <v>-6.040432694934865E-2</v>
      </c>
      <c r="AP35" s="9">
        <f t="shared" ref="AP35:AP58" si="17">(R35-F35)/F35</f>
        <v>-3.357659082512443E-2</v>
      </c>
      <c r="AQ35" s="9">
        <f t="shared" ref="AQ35:AQ58" si="18">(S35-G35)/G35</f>
        <v>-6.1266022668683626E-2</v>
      </c>
      <c r="AR35" s="9">
        <f t="shared" ref="AR35:AR58" si="19">(T35-H35)/H35</f>
        <v>-5.1741181122376932E-2</v>
      </c>
      <c r="AS35" s="9">
        <f t="shared" ref="AS35:AS58" si="20">(U35-I35)/I35</f>
        <v>-6.8580029022238392E-2</v>
      </c>
      <c r="AT35" s="9">
        <f t="shared" ref="AT35:AT58" si="21">(V35-J35)/J35</f>
        <v>-7.2756934221630723E-2</v>
      </c>
      <c r="AU35" s="9">
        <f t="shared" ref="AU35:AU58" si="22">(W35-K35)/K35</f>
        <v>-3.3888710196204569E-2</v>
      </c>
      <c r="AV35" s="9">
        <f t="shared" ref="AV35:AV58" si="23">(X35-L35)/L35</f>
        <v>-1.4380859769187017E-2</v>
      </c>
      <c r="AW35" s="9">
        <f t="shared" ref="AW35:AW58" si="24">(Y35-M35)/M35</f>
        <v>-3.804043493886284E-2</v>
      </c>
      <c r="AX35" s="9">
        <f t="shared" ref="AX35:AX58" si="25">(Z35-N35)/N35</f>
        <v>8.3104115628623784E-2</v>
      </c>
    </row>
    <row r="36" spans="1:50" s="4" customFormat="1" x14ac:dyDescent="0.35">
      <c r="A36" s="23" t="s">
        <v>31</v>
      </c>
      <c r="B36" s="24" t="s">
        <v>3</v>
      </c>
      <c r="C36" s="8">
        <v>155230</v>
      </c>
      <c r="D36" s="8">
        <v>171453</v>
      </c>
      <c r="E36" s="8">
        <v>174655</v>
      </c>
      <c r="F36" s="8">
        <v>175689</v>
      </c>
      <c r="G36" s="8">
        <v>181785</v>
      </c>
      <c r="H36" s="8">
        <v>263938</v>
      </c>
      <c r="I36" s="8">
        <v>366434</v>
      </c>
      <c r="J36" s="8">
        <v>344526</v>
      </c>
      <c r="K36" s="8">
        <v>175897</v>
      </c>
      <c r="L36" s="8">
        <v>198889</v>
      </c>
      <c r="M36" s="8">
        <v>189981</v>
      </c>
      <c r="N36" s="8">
        <v>192933</v>
      </c>
      <c r="O36" s="8">
        <v>181454</v>
      </c>
      <c r="P36" s="8">
        <v>198717</v>
      </c>
      <c r="Q36" s="8">
        <v>181207</v>
      </c>
      <c r="R36" s="8">
        <v>195774</v>
      </c>
      <c r="S36" s="8">
        <v>221967</v>
      </c>
      <c r="T36" s="8">
        <v>298905</v>
      </c>
      <c r="U36" s="8">
        <v>401467</v>
      </c>
      <c r="V36" s="8">
        <v>362625</v>
      </c>
      <c r="W36" s="8">
        <v>212548</v>
      </c>
      <c r="X36" s="8">
        <v>232475</v>
      </c>
      <c r="Y36" s="8">
        <v>206337</v>
      </c>
      <c r="Z36" s="8">
        <v>224876</v>
      </c>
      <c r="AA36" s="8">
        <f t="shared" ref="AA36:AA58" si="26">O36-C36</f>
        <v>26224</v>
      </c>
      <c r="AB36" s="8">
        <f t="shared" si="4"/>
        <v>27264</v>
      </c>
      <c r="AC36" s="8">
        <f t="shared" si="5"/>
        <v>6552</v>
      </c>
      <c r="AD36" s="8">
        <f t="shared" si="6"/>
        <v>20085</v>
      </c>
      <c r="AE36" s="8">
        <f t="shared" si="7"/>
        <v>40182</v>
      </c>
      <c r="AF36" s="8">
        <f t="shared" si="8"/>
        <v>34967</v>
      </c>
      <c r="AG36" s="8">
        <f t="shared" si="9"/>
        <v>35033</v>
      </c>
      <c r="AH36" s="8">
        <f t="shared" si="10"/>
        <v>18099</v>
      </c>
      <c r="AI36" s="8">
        <f t="shared" si="11"/>
        <v>36651</v>
      </c>
      <c r="AJ36" s="8">
        <f t="shared" si="12"/>
        <v>33586</v>
      </c>
      <c r="AK36" s="8">
        <f t="shared" si="13"/>
        <v>16356</v>
      </c>
      <c r="AL36" s="8">
        <f t="shared" si="14"/>
        <v>31943</v>
      </c>
      <c r="AM36" s="9">
        <f t="shared" ref="AM36:AM58" si="27">(O36-C36)/C36</f>
        <v>0.1689364169297172</v>
      </c>
      <c r="AN36" s="9">
        <f t="shared" si="15"/>
        <v>0.15901734002904586</v>
      </c>
      <c r="AO36" s="9">
        <f t="shared" si="16"/>
        <v>3.7513956084852994E-2</v>
      </c>
      <c r="AP36" s="9">
        <f t="shared" si="17"/>
        <v>0.11432132916688011</v>
      </c>
      <c r="AQ36" s="9">
        <f t="shared" si="18"/>
        <v>0.22104134004455814</v>
      </c>
      <c r="AR36" s="9">
        <f t="shared" si="19"/>
        <v>0.1324818707423713</v>
      </c>
      <c r="AS36" s="9">
        <f t="shared" si="20"/>
        <v>9.5605211306811044E-2</v>
      </c>
      <c r="AT36" s="9">
        <f t="shared" si="21"/>
        <v>5.253304540150816E-2</v>
      </c>
      <c r="AU36" s="9">
        <f t="shared" si="22"/>
        <v>0.20836625979976919</v>
      </c>
      <c r="AV36" s="9">
        <f t="shared" si="23"/>
        <v>0.1688680620848815</v>
      </c>
      <c r="AW36" s="9">
        <f t="shared" si="24"/>
        <v>8.6092819808296625E-2</v>
      </c>
      <c r="AX36" s="9">
        <f t="shared" si="25"/>
        <v>0.16556524803947484</v>
      </c>
    </row>
    <row r="37" spans="1:50" s="35" customFormat="1" x14ac:dyDescent="0.35">
      <c r="A37" s="5" t="s">
        <v>32</v>
      </c>
      <c r="B37" s="6" t="s">
        <v>4</v>
      </c>
      <c r="C37" s="5">
        <v>239453</v>
      </c>
      <c r="D37" s="5">
        <v>208196</v>
      </c>
      <c r="E37" s="5">
        <v>246242</v>
      </c>
      <c r="F37" s="5">
        <v>306105</v>
      </c>
      <c r="G37" s="5">
        <v>405898</v>
      </c>
      <c r="H37" s="5">
        <v>479609</v>
      </c>
      <c r="I37" s="5">
        <v>634178</v>
      </c>
      <c r="J37" s="5">
        <v>540613</v>
      </c>
      <c r="K37" s="5">
        <v>368178</v>
      </c>
      <c r="L37" s="5">
        <v>346141</v>
      </c>
      <c r="M37" s="5">
        <v>288615</v>
      </c>
      <c r="N37" s="5">
        <v>312409</v>
      </c>
      <c r="O37" s="5">
        <v>186826</v>
      </c>
      <c r="P37" s="5">
        <v>208155</v>
      </c>
      <c r="Q37" s="5">
        <v>214266</v>
      </c>
      <c r="R37" s="5">
        <v>269843</v>
      </c>
      <c r="S37" s="5">
        <v>329711</v>
      </c>
      <c r="T37" s="5">
        <v>406170</v>
      </c>
      <c r="U37" s="5">
        <v>530523</v>
      </c>
      <c r="V37" s="5">
        <v>458114</v>
      </c>
      <c r="W37" s="5">
        <v>313089</v>
      </c>
      <c r="X37" s="5">
        <v>304717</v>
      </c>
      <c r="Y37" s="5">
        <v>254053</v>
      </c>
      <c r="Z37" s="5">
        <v>322462</v>
      </c>
      <c r="AA37" s="5">
        <f t="shared" si="26"/>
        <v>-52627</v>
      </c>
      <c r="AB37" s="5">
        <f t="shared" si="4"/>
        <v>-41</v>
      </c>
      <c r="AC37" s="5">
        <f t="shared" si="5"/>
        <v>-31976</v>
      </c>
      <c r="AD37" s="5">
        <f t="shared" si="6"/>
        <v>-36262</v>
      </c>
      <c r="AE37" s="5">
        <f t="shared" si="7"/>
        <v>-76187</v>
      </c>
      <c r="AF37" s="5">
        <f t="shared" si="8"/>
        <v>-73439</v>
      </c>
      <c r="AG37" s="5">
        <f t="shared" si="9"/>
        <v>-103655</v>
      </c>
      <c r="AH37" s="5">
        <f t="shared" si="10"/>
        <v>-82499</v>
      </c>
      <c r="AI37" s="5">
        <f t="shared" si="11"/>
        <v>-55089</v>
      </c>
      <c r="AJ37" s="5">
        <f t="shared" si="12"/>
        <v>-41424</v>
      </c>
      <c r="AK37" s="5">
        <f t="shared" si="13"/>
        <v>-34562</v>
      </c>
      <c r="AL37" s="5">
        <f t="shared" si="14"/>
        <v>10053</v>
      </c>
      <c r="AM37" s="34">
        <f t="shared" si="27"/>
        <v>-0.2197800821037949</v>
      </c>
      <c r="AN37" s="34">
        <f t="shared" si="15"/>
        <v>-1.9692981613479607E-4</v>
      </c>
      <c r="AO37" s="34">
        <f t="shared" si="16"/>
        <v>-0.12985599532167544</v>
      </c>
      <c r="AP37" s="34">
        <f t="shared" si="17"/>
        <v>-0.11846261903595172</v>
      </c>
      <c r="AQ37" s="34">
        <f t="shared" si="18"/>
        <v>-0.18769986548344658</v>
      </c>
      <c r="AR37" s="34">
        <f t="shared" si="19"/>
        <v>-0.1531226478235396</v>
      </c>
      <c r="AS37" s="34">
        <f t="shared" si="20"/>
        <v>-0.16344780172128329</v>
      </c>
      <c r="AT37" s="34">
        <f t="shared" si="21"/>
        <v>-0.15260269360892173</v>
      </c>
      <c r="AU37" s="34">
        <f t="shared" si="22"/>
        <v>-0.14962599612144126</v>
      </c>
      <c r="AV37" s="34">
        <f t="shared" si="23"/>
        <v>-0.11967377456007812</v>
      </c>
      <c r="AW37" s="34">
        <f t="shared" si="24"/>
        <v>-0.1197512256812709</v>
      </c>
      <c r="AX37" s="34">
        <f t="shared" si="25"/>
        <v>3.2178970516214322E-2</v>
      </c>
    </row>
    <row r="38" spans="1:50" s="4" customFormat="1" x14ac:dyDescent="0.35">
      <c r="A38" s="23" t="s">
        <v>37</v>
      </c>
      <c r="B38" s="23" t="s">
        <v>18</v>
      </c>
      <c r="C38" s="8">
        <v>56263</v>
      </c>
      <c r="D38" s="8">
        <v>84462</v>
      </c>
      <c r="E38" s="8">
        <v>83670</v>
      </c>
      <c r="F38" s="8">
        <v>117989</v>
      </c>
      <c r="G38" s="8">
        <v>133613</v>
      </c>
      <c r="H38" s="8">
        <v>156146</v>
      </c>
      <c r="I38" s="8">
        <v>266584</v>
      </c>
      <c r="J38" s="8">
        <v>149105</v>
      </c>
      <c r="K38" s="8">
        <v>111243</v>
      </c>
      <c r="L38" s="8">
        <v>135294</v>
      </c>
      <c r="M38" s="8">
        <v>99009</v>
      </c>
      <c r="N38" s="8">
        <v>119109</v>
      </c>
      <c r="O38" s="8">
        <v>54938</v>
      </c>
      <c r="P38" s="8">
        <v>81123</v>
      </c>
      <c r="Q38" s="8">
        <v>65226</v>
      </c>
      <c r="R38" s="8">
        <v>94041</v>
      </c>
      <c r="S38" s="8">
        <v>109496</v>
      </c>
      <c r="T38" s="8">
        <v>149315</v>
      </c>
      <c r="U38" s="8">
        <v>219847</v>
      </c>
      <c r="V38" s="8">
        <v>112768</v>
      </c>
      <c r="W38" s="8">
        <v>81673</v>
      </c>
      <c r="X38" s="8">
        <v>104376</v>
      </c>
      <c r="Y38" s="8">
        <v>74406</v>
      </c>
      <c r="Z38" s="8">
        <v>95324</v>
      </c>
      <c r="AA38" s="8">
        <f t="shared" si="26"/>
        <v>-1325</v>
      </c>
      <c r="AB38" s="8">
        <f t="shared" si="4"/>
        <v>-3339</v>
      </c>
      <c r="AC38" s="8">
        <f t="shared" si="5"/>
        <v>-18444</v>
      </c>
      <c r="AD38" s="8">
        <f t="shared" si="6"/>
        <v>-23948</v>
      </c>
      <c r="AE38" s="8">
        <f t="shared" si="7"/>
        <v>-24117</v>
      </c>
      <c r="AF38" s="8">
        <f t="shared" si="8"/>
        <v>-6831</v>
      </c>
      <c r="AG38" s="8">
        <f t="shared" si="9"/>
        <v>-46737</v>
      </c>
      <c r="AH38" s="8">
        <f t="shared" si="10"/>
        <v>-36337</v>
      </c>
      <c r="AI38" s="8">
        <f t="shared" si="11"/>
        <v>-29570</v>
      </c>
      <c r="AJ38" s="8">
        <f t="shared" si="12"/>
        <v>-30918</v>
      </c>
      <c r="AK38" s="8">
        <f t="shared" si="13"/>
        <v>-24603</v>
      </c>
      <c r="AL38" s="8">
        <f t="shared" si="14"/>
        <v>-23785</v>
      </c>
      <c r="AM38" s="9">
        <f t="shared" si="27"/>
        <v>-2.3550112862805041E-2</v>
      </c>
      <c r="AN38" s="9">
        <f t="shared" si="15"/>
        <v>-3.9532570860268526E-2</v>
      </c>
      <c r="AO38" s="9">
        <f t="shared" si="16"/>
        <v>-0.22043743277160271</v>
      </c>
      <c r="AP38" s="9">
        <f t="shared" si="17"/>
        <v>-0.20296807329496819</v>
      </c>
      <c r="AQ38" s="9">
        <f t="shared" si="18"/>
        <v>-0.18049890354980427</v>
      </c>
      <c r="AR38" s="9">
        <f t="shared" si="19"/>
        <v>-4.3747518348212569E-2</v>
      </c>
      <c r="AS38" s="9">
        <f t="shared" si="20"/>
        <v>-0.17531809861056927</v>
      </c>
      <c r="AT38" s="9">
        <f t="shared" si="21"/>
        <v>-0.24370074779517789</v>
      </c>
      <c r="AU38" s="9">
        <f t="shared" si="22"/>
        <v>-0.26581447821435955</v>
      </c>
      <c r="AV38" s="9">
        <f t="shared" si="23"/>
        <v>-0.22852454654308396</v>
      </c>
      <c r="AW38" s="9">
        <f t="shared" si="24"/>
        <v>-0.24849256128230768</v>
      </c>
      <c r="AX38" s="9">
        <f t="shared" si="25"/>
        <v>-0.19969103930013685</v>
      </c>
    </row>
    <row r="39" spans="1:50" s="4" customFormat="1" x14ac:dyDescent="0.35">
      <c r="A39" s="23" t="s">
        <v>38</v>
      </c>
      <c r="B39" s="23" t="s">
        <v>11</v>
      </c>
      <c r="C39" s="8">
        <v>16084</v>
      </c>
      <c r="D39" s="8">
        <v>17455</v>
      </c>
      <c r="E39" s="8">
        <v>21629</v>
      </c>
      <c r="F39" s="8">
        <v>21471</v>
      </c>
      <c r="G39" s="8">
        <v>23984</v>
      </c>
      <c r="H39" s="8">
        <v>26278</v>
      </c>
      <c r="I39" s="8">
        <v>29836</v>
      </c>
      <c r="J39" s="8">
        <v>31740</v>
      </c>
      <c r="K39" s="8">
        <v>20454</v>
      </c>
      <c r="L39" s="8">
        <v>23504</v>
      </c>
      <c r="M39" s="8">
        <v>23183</v>
      </c>
      <c r="N39" s="8">
        <v>24343</v>
      </c>
      <c r="O39" s="8">
        <v>27140</v>
      </c>
      <c r="P39" s="8">
        <v>28247</v>
      </c>
      <c r="Q39" s="8">
        <v>36654</v>
      </c>
      <c r="R39" s="8">
        <v>30520</v>
      </c>
      <c r="S39" s="8">
        <v>34165</v>
      </c>
      <c r="T39" s="8">
        <v>37876</v>
      </c>
      <c r="U39" s="8">
        <v>37427</v>
      </c>
      <c r="V39" s="8">
        <v>44744</v>
      </c>
      <c r="W39" s="8">
        <v>28156</v>
      </c>
      <c r="X39" s="8">
        <v>38866</v>
      </c>
      <c r="Y39" s="8">
        <v>39231</v>
      </c>
      <c r="Z39" s="8">
        <v>45387</v>
      </c>
      <c r="AA39" s="8">
        <f t="shared" si="26"/>
        <v>11056</v>
      </c>
      <c r="AB39" s="8">
        <f t="shared" si="4"/>
        <v>10792</v>
      </c>
      <c r="AC39" s="8">
        <f t="shared" si="5"/>
        <v>15025</v>
      </c>
      <c r="AD39" s="8">
        <f t="shared" si="6"/>
        <v>9049</v>
      </c>
      <c r="AE39" s="8">
        <f t="shared" si="7"/>
        <v>10181</v>
      </c>
      <c r="AF39" s="8">
        <f t="shared" si="8"/>
        <v>11598</v>
      </c>
      <c r="AG39" s="8">
        <f t="shared" si="9"/>
        <v>7591</v>
      </c>
      <c r="AH39" s="8">
        <f t="shared" si="10"/>
        <v>13004</v>
      </c>
      <c r="AI39" s="8">
        <f t="shared" si="11"/>
        <v>7702</v>
      </c>
      <c r="AJ39" s="8">
        <f t="shared" si="12"/>
        <v>15362</v>
      </c>
      <c r="AK39" s="8">
        <f t="shared" si="13"/>
        <v>16048</v>
      </c>
      <c r="AL39" s="8">
        <f t="shared" si="14"/>
        <v>21044</v>
      </c>
      <c r="AM39" s="9">
        <f t="shared" si="27"/>
        <v>0.68739119621984579</v>
      </c>
      <c r="AN39" s="9">
        <f t="shared" si="15"/>
        <v>0.61827556574047549</v>
      </c>
      <c r="AO39" s="9">
        <f t="shared" si="16"/>
        <v>0.69466919413750061</v>
      </c>
      <c r="AP39" s="9">
        <f t="shared" si="17"/>
        <v>0.42145219132783757</v>
      </c>
      <c r="AQ39" s="9">
        <f t="shared" si="18"/>
        <v>0.42449132755170116</v>
      </c>
      <c r="AR39" s="9">
        <f t="shared" si="19"/>
        <v>0.44135778978613288</v>
      </c>
      <c r="AS39" s="9">
        <f t="shared" si="20"/>
        <v>0.25442418554766055</v>
      </c>
      <c r="AT39" s="9">
        <f t="shared" si="21"/>
        <v>0.40970384373030877</v>
      </c>
      <c r="AU39" s="9">
        <f t="shared" si="22"/>
        <v>0.37655226361591865</v>
      </c>
      <c r="AV39" s="9">
        <f t="shared" si="23"/>
        <v>0.65359087814840022</v>
      </c>
      <c r="AW39" s="9">
        <f t="shared" si="24"/>
        <v>0.69223137643963251</v>
      </c>
      <c r="AX39" s="9">
        <f t="shared" si="25"/>
        <v>0.86447849484451378</v>
      </c>
    </row>
    <row r="40" spans="1:50" s="4" customFormat="1" x14ac:dyDescent="0.35">
      <c r="A40" s="23" t="s">
        <v>39</v>
      </c>
      <c r="B40" s="23" t="s">
        <v>16</v>
      </c>
      <c r="C40" s="8">
        <v>11393</v>
      </c>
      <c r="D40" s="8">
        <v>11552</v>
      </c>
      <c r="E40" s="8">
        <v>14173</v>
      </c>
      <c r="F40" s="8">
        <v>20000</v>
      </c>
      <c r="G40" s="8">
        <v>29127</v>
      </c>
      <c r="H40" s="8">
        <v>45864</v>
      </c>
      <c r="I40" s="8">
        <v>54770</v>
      </c>
      <c r="J40" s="8">
        <v>51989</v>
      </c>
      <c r="K40" s="8">
        <v>31464</v>
      </c>
      <c r="L40" s="8">
        <v>23054</v>
      </c>
      <c r="M40" s="8">
        <v>9443</v>
      </c>
      <c r="N40" s="8">
        <v>9887</v>
      </c>
      <c r="O40" s="8">
        <v>8925</v>
      </c>
      <c r="P40" s="8">
        <v>8719</v>
      </c>
      <c r="Q40" s="8">
        <v>10499</v>
      </c>
      <c r="R40" s="8">
        <v>14598</v>
      </c>
      <c r="S40" s="8">
        <v>22387</v>
      </c>
      <c r="T40" s="8">
        <v>34729</v>
      </c>
      <c r="U40" s="8">
        <v>40989</v>
      </c>
      <c r="V40" s="8">
        <v>44300</v>
      </c>
      <c r="W40" s="8">
        <v>27941</v>
      </c>
      <c r="X40" s="8">
        <v>17776</v>
      </c>
      <c r="Y40" s="8">
        <v>12895</v>
      </c>
      <c r="Z40" s="8">
        <v>14289</v>
      </c>
      <c r="AA40" s="8">
        <f t="shared" si="26"/>
        <v>-2468</v>
      </c>
      <c r="AB40" s="8">
        <f t="shared" si="4"/>
        <v>-2833</v>
      </c>
      <c r="AC40" s="8">
        <f t="shared" si="5"/>
        <v>-3674</v>
      </c>
      <c r="AD40" s="8">
        <f t="shared" si="6"/>
        <v>-5402</v>
      </c>
      <c r="AE40" s="8">
        <f t="shared" si="7"/>
        <v>-6740</v>
      </c>
      <c r="AF40" s="8">
        <f t="shared" si="8"/>
        <v>-11135</v>
      </c>
      <c r="AG40" s="8">
        <f t="shared" si="9"/>
        <v>-13781</v>
      </c>
      <c r="AH40" s="8">
        <f t="shared" si="10"/>
        <v>-7689</v>
      </c>
      <c r="AI40" s="8">
        <f t="shared" si="11"/>
        <v>-3523</v>
      </c>
      <c r="AJ40" s="8">
        <f t="shared" si="12"/>
        <v>-5278</v>
      </c>
      <c r="AK40" s="8">
        <f t="shared" si="13"/>
        <v>3452</v>
      </c>
      <c r="AL40" s="8">
        <f t="shared" si="14"/>
        <v>4402</v>
      </c>
      <c r="AM40" s="9">
        <f t="shared" si="27"/>
        <v>-0.21662424295620117</v>
      </c>
      <c r="AN40" s="9">
        <f t="shared" si="15"/>
        <v>-0.24523891966759004</v>
      </c>
      <c r="AO40" s="9">
        <f t="shared" si="16"/>
        <v>-0.25922528751852114</v>
      </c>
      <c r="AP40" s="9">
        <f t="shared" si="17"/>
        <v>-0.27010000000000001</v>
      </c>
      <c r="AQ40" s="9">
        <f t="shared" si="18"/>
        <v>-0.23140041885535756</v>
      </c>
      <c r="AR40" s="9">
        <f t="shared" si="19"/>
        <v>-0.24278301064015351</v>
      </c>
      <c r="AS40" s="9">
        <f t="shared" si="20"/>
        <v>-0.2516158480920212</v>
      </c>
      <c r="AT40" s="9">
        <f t="shared" si="21"/>
        <v>-0.14789667044951818</v>
      </c>
      <c r="AU40" s="9">
        <f t="shared" si="22"/>
        <v>-0.11196923468090517</v>
      </c>
      <c r="AV40" s="9">
        <f t="shared" si="23"/>
        <v>-0.22894074780949075</v>
      </c>
      <c r="AW40" s="9">
        <f t="shared" si="24"/>
        <v>0.36556179180345227</v>
      </c>
      <c r="AX40" s="9">
        <f t="shared" si="25"/>
        <v>0.44523111156063516</v>
      </c>
    </row>
    <row r="41" spans="1:50" s="4" customFormat="1" x14ac:dyDescent="0.35">
      <c r="A41" s="23" t="s">
        <v>41</v>
      </c>
      <c r="B41" s="23" t="s">
        <v>19</v>
      </c>
      <c r="C41" s="8">
        <v>8974</v>
      </c>
      <c r="D41" s="8">
        <v>9657</v>
      </c>
      <c r="E41" s="8">
        <v>10680</v>
      </c>
      <c r="F41" s="8">
        <v>10941</v>
      </c>
      <c r="G41" s="8">
        <v>15460</v>
      </c>
      <c r="H41" s="8">
        <v>18747</v>
      </c>
      <c r="I41" s="8">
        <v>19038</v>
      </c>
      <c r="J41" s="8">
        <v>17662</v>
      </c>
      <c r="K41" s="8">
        <v>15803</v>
      </c>
      <c r="L41" s="8">
        <v>11019</v>
      </c>
      <c r="M41" s="8">
        <v>10191</v>
      </c>
      <c r="N41" s="8">
        <v>13014</v>
      </c>
      <c r="O41" s="8">
        <v>9822</v>
      </c>
      <c r="P41" s="8">
        <v>9980</v>
      </c>
      <c r="Q41" s="8">
        <v>8709</v>
      </c>
      <c r="R41" s="8">
        <v>10403</v>
      </c>
      <c r="S41" s="8">
        <v>14693</v>
      </c>
      <c r="T41" s="8">
        <v>16373</v>
      </c>
      <c r="U41" s="8">
        <v>16299</v>
      </c>
      <c r="V41" s="8">
        <v>19015</v>
      </c>
      <c r="W41" s="8">
        <v>15309</v>
      </c>
      <c r="X41" s="8">
        <v>11883</v>
      </c>
      <c r="Y41" s="8">
        <v>13141</v>
      </c>
      <c r="Z41" s="8">
        <v>24403</v>
      </c>
      <c r="AA41" s="8">
        <f t="shared" si="26"/>
        <v>848</v>
      </c>
      <c r="AB41" s="8">
        <f t="shared" si="4"/>
        <v>323</v>
      </c>
      <c r="AC41" s="8">
        <f t="shared" si="5"/>
        <v>-1971</v>
      </c>
      <c r="AD41" s="8">
        <f t="shared" si="6"/>
        <v>-538</v>
      </c>
      <c r="AE41" s="8">
        <f t="shared" si="7"/>
        <v>-767</v>
      </c>
      <c r="AF41" s="8">
        <f t="shared" si="8"/>
        <v>-2374</v>
      </c>
      <c r="AG41" s="8">
        <f t="shared" si="9"/>
        <v>-2739</v>
      </c>
      <c r="AH41" s="8">
        <f t="shared" si="10"/>
        <v>1353</v>
      </c>
      <c r="AI41" s="8">
        <f t="shared" si="11"/>
        <v>-494</v>
      </c>
      <c r="AJ41" s="8">
        <f t="shared" si="12"/>
        <v>864</v>
      </c>
      <c r="AK41" s="8">
        <f t="shared" si="13"/>
        <v>2950</v>
      </c>
      <c r="AL41" s="8">
        <f t="shared" si="14"/>
        <v>11389</v>
      </c>
      <c r="AM41" s="9">
        <f t="shared" si="27"/>
        <v>9.4495208379763759E-2</v>
      </c>
      <c r="AN41" s="9">
        <f t="shared" si="15"/>
        <v>3.3447240343792067E-2</v>
      </c>
      <c r="AO41" s="9">
        <f t="shared" si="16"/>
        <v>-0.18455056179775281</v>
      </c>
      <c r="AP41" s="9">
        <f t="shared" si="17"/>
        <v>-4.9172836121012704E-2</v>
      </c>
      <c r="AQ41" s="9">
        <f t="shared" si="18"/>
        <v>-4.9611901681759378E-2</v>
      </c>
      <c r="AR41" s="9">
        <f t="shared" si="19"/>
        <v>-0.1266335947084867</v>
      </c>
      <c r="AS41" s="9">
        <f t="shared" si="20"/>
        <v>-0.14387015442798615</v>
      </c>
      <c r="AT41" s="9">
        <f t="shared" si="21"/>
        <v>7.6605140980636394E-2</v>
      </c>
      <c r="AU41" s="9">
        <f t="shared" si="22"/>
        <v>-3.1259887363158892E-2</v>
      </c>
      <c r="AV41" s="9">
        <f t="shared" si="23"/>
        <v>7.8410019057990749E-2</v>
      </c>
      <c r="AW41" s="9">
        <f t="shared" si="24"/>
        <v>0.28947110195270337</v>
      </c>
      <c r="AX41" s="9">
        <f t="shared" si="25"/>
        <v>0.87513447057015525</v>
      </c>
    </row>
    <row r="42" spans="1:50" s="4" customFormat="1" x14ac:dyDescent="0.35">
      <c r="A42" s="23" t="s">
        <v>40</v>
      </c>
      <c r="B42" s="23" t="s">
        <v>10</v>
      </c>
      <c r="C42" s="8">
        <v>6613</v>
      </c>
      <c r="D42" s="8">
        <v>6214</v>
      </c>
      <c r="E42" s="8">
        <v>7552</v>
      </c>
      <c r="F42" s="8">
        <v>10131</v>
      </c>
      <c r="G42" s="8">
        <v>12889</v>
      </c>
      <c r="H42" s="8">
        <v>16571</v>
      </c>
      <c r="I42" s="8">
        <v>15176</v>
      </c>
      <c r="J42" s="8">
        <v>16915</v>
      </c>
      <c r="K42" s="8">
        <v>11380</v>
      </c>
      <c r="L42" s="8">
        <v>11329</v>
      </c>
      <c r="M42" s="8">
        <v>8672</v>
      </c>
      <c r="N42" s="8">
        <v>8591</v>
      </c>
      <c r="O42" s="8">
        <v>7869</v>
      </c>
      <c r="P42" s="8">
        <v>7017</v>
      </c>
      <c r="Q42" s="8">
        <v>7849</v>
      </c>
      <c r="R42" s="8">
        <v>10523</v>
      </c>
      <c r="S42" s="8">
        <v>11706</v>
      </c>
      <c r="T42" s="8">
        <v>14514</v>
      </c>
      <c r="U42" s="8">
        <v>19458</v>
      </c>
      <c r="V42" s="8">
        <v>19172</v>
      </c>
      <c r="W42" s="8">
        <v>10430</v>
      </c>
      <c r="X42" s="8">
        <v>9298</v>
      </c>
      <c r="Y42" s="8">
        <v>9370</v>
      </c>
      <c r="Z42" s="8">
        <v>15193</v>
      </c>
      <c r="AA42" s="8">
        <f t="shared" si="26"/>
        <v>1256</v>
      </c>
      <c r="AB42" s="8">
        <f t="shared" si="4"/>
        <v>803</v>
      </c>
      <c r="AC42" s="8">
        <f t="shared" si="5"/>
        <v>297</v>
      </c>
      <c r="AD42" s="8">
        <f t="shared" si="6"/>
        <v>392</v>
      </c>
      <c r="AE42" s="8">
        <f t="shared" si="7"/>
        <v>-1183</v>
      </c>
      <c r="AF42" s="8">
        <f t="shared" si="8"/>
        <v>-2057</v>
      </c>
      <c r="AG42" s="8">
        <f t="shared" si="9"/>
        <v>4282</v>
      </c>
      <c r="AH42" s="8">
        <f t="shared" si="10"/>
        <v>2257</v>
      </c>
      <c r="AI42" s="8">
        <f t="shared" si="11"/>
        <v>-950</v>
      </c>
      <c r="AJ42" s="8">
        <f t="shared" si="12"/>
        <v>-2031</v>
      </c>
      <c r="AK42" s="8">
        <f t="shared" si="13"/>
        <v>698</v>
      </c>
      <c r="AL42" s="8">
        <f t="shared" si="14"/>
        <v>6602</v>
      </c>
      <c r="AM42" s="9">
        <f t="shared" si="27"/>
        <v>0.18992892786934826</v>
      </c>
      <c r="AN42" s="9">
        <f t="shared" si="15"/>
        <v>0.12922433215320245</v>
      </c>
      <c r="AO42" s="9">
        <f t="shared" si="16"/>
        <v>3.9327330508474576E-2</v>
      </c>
      <c r="AP42" s="9">
        <f t="shared" si="17"/>
        <v>3.8693120126344883E-2</v>
      </c>
      <c r="AQ42" s="9">
        <f t="shared" si="18"/>
        <v>-9.1783691519900693E-2</v>
      </c>
      <c r="AR42" s="9">
        <f t="shared" si="19"/>
        <v>-0.12413252066863799</v>
      </c>
      <c r="AS42" s="9">
        <f t="shared" si="20"/>
        <v>0.28215603584607274</v>
      </c>
      <c r="AT42" s="9">
        <f t="shared" si="21"/>
        <v>0.13343186520839492</v>
      </c>
      <c r="AU42" s="9">
        <f t="shared" si="22"/>
        <v>-8.347978910369068E-2</v>
      </c>
      <c r="AV42" s="9">
        <f t="shared" si="23"/>
        <v>-0.17927442845793981</v>
      </c>
      <c r="AW42" s="9">
        <f t="shared" si="24"/>
        <v>8.0488929889298899E-2</v>
      </c>
      <c r="AX42" s="9">
        <f t="shared" si="25"/>
        <v>0.76847864043766734</v>
      </c>
    </row>
    <row r="43" spans="1:50" s="4" customFormat="1" x14ac:dyDescent="0.35">
      <c r="A43" s="22" t="s">
        <v>28</v>
      </c>
      <c r="B43" s="22" t="s">
        <v>28</v>
      </c>
      <c r="C43" s="8">
        <v>3232</v>
      </c>
      <c r="D43" s="8">
        <v>3973</v>
      </c>
      <c r="E43" s="8">
        <v>5114</v>
      </c>
      <c r="F43" s="8">
        <v>5227</v>
      </c>
      <c r="G43" s="8">
        <v>10647</v>
      </c>
      <c r="H43" s="8">
        <v>15216</v>
      </c>
      <c r="I43" s="8">
        <v>22807</v>
      </c>
      <c r="J43" s="8">
        <v>12946</v>
      </c>
      <c r="K43" s="8">
        <v>11942</v>
      </c>
      <c r="L43" s="8">
        <v>7886</v>
      </c>
      <c r="M43" s="8">
        <v>4655</v>
      </c>
      <c r="N43" s="8">
        <v>4525</v>
      </c>
      <c r="O43" s="8">
        <v>4361</v>
      </c>
      <c r="P43" s="8">
        <v>4253</v>
      </c>
      <c r="Q43" s="8">
        <v>6086</v>
      </c>
      <c r="R43" s="8">
        <v>6708</v>
      </c>
      <c r="S43" s="8">
        <v>13711</v>
      </c>
      <c r="T43" s="8">
        <v>17804</v>
      </c>
      <c r="U43" s="8">
        <v>22439</v>
      </c>
      <c r="V43" s="8">
        <v>17655</v>
      </c>
      <c r="W43" s="8">
        <v>15205</v>
      </c>
      <c r="X43" s="8">
        <v>9430</v>
      </c>
      <c r="Y43" s="8">
        <v>7296</v>
      </c>
      <c r="Z43" s="8">
        <v>9965</v>
      </c>
      <c r="AA43" s="8">
        <f t="shared" si="26"/>
        <v>1129</v>
      </c>
      <c r="AB43" s="8">
        <f t="shared" si="4"/>
        <v>280</v>
      </c>
      <c r="AC43" s="8">
        <f t="shared" si="5"/>
        <v>972</v>
      </c>
      <c r="AD43" s="8">
        <f t="shared" si="6"/>
        <v>1481</v>
      </c>
      <c r="AE43" s="8">
        <f t="shared" si="7"/>
        <v>3064</v>
      </c>
      <c r="AF43" s="8">
        <f t="shared" si="8"/>
        <v>2588</v>
      </c>
      <c r="AG43" s="8">
        <f t="shared" si="9"/>
        <v>-368</v>
      </c>
      <c r="AH43" s="8">
        <f t="shared" si="10"/>
        <v>4709</v>
      </c>
      <c r="AI43" s="8">
        <f t="shared" si="11"/>
        <v>3263</v>
      </c>
      <c r="AJ43" s="8">
        <f t="shared" si="12"/>
        <v>1544</v>
      </c>
      <c r="AK43" s="8">
        <f t="shared" si="13"/>
        <v>2641</v>
      </c>
      <c r="AL43" s="8">
        <f t="shared" si="14"/>
        <v>5440</v>
      </c>
      <c r="AM43" s="9">
        <f t="shared" si="27"/>
        <v>0.34931930693069307</v>
      </c>
      <c r="AN43" s="9">
        <f t="shared" si="15"/>
        <v>7.0475711049584694E-2</v>
      </c>
      <c r="AO43" s="9">
        <f t="shared" si="16"/>
        <v>0.19006648416112631</v>
      </c>
      <c r="AP43" s="9">
        <f t="shared" si="17"/>
        <v>0.28333652190549075</v>
      </c>
      <c r="AQ43" s="9">
        <f t="shared" si="18"/>
        <v>0.28778059547290319</v>
      </c>
      <c r="AR43" s="9">
        <f t="shared" si="19"/>
        <v>0.17008412197686645</v>
      </c>
      <c r="AS43" s="9">
        <f t="shared" si="20"/>
        <v>-1.6135397027228483E-2</v>
      </c>
      <c r="AT43" s="9">
        <f t="shared" si="21"/>
        <v>0.36374169627684227</v>
      </c>
      <c r="AU43" s="9">
        <f t="shared" si="22"/>
        <v>0.27323731368280019</v>
      </c>
      <c r="AV43" s="9">
        <f t="shared" si="23"/>
        <v>0.19579000760842</v>
      </c>
      <c r="AW43" s="9">
        <f t="shared" si="24"/>
        <v>0.56734693877551023</v>
      </c>
      <c r="AX43" s="9">
        <f t="shared" si="25"/>
        <v>1.2022099447513812</v>
      </c>
    </row>
    <row r="44" spans="1:50" s="4" customFormat="1" x14ac:dyDescent="0.35">
      <c r="A44" s="23" t="s">
        <v>42</v>
      </c>
      <c r="B44" s="23" t="s">
        <v>15</v>
      </c>
      <c r="C44" s="8">
        <v>8439</v>
      </c>
      <c r="D44" s="8">
        <v>7237</v>
      </c>
      <c r="E44" s="8">
        <v>9774</v>
      </c>
      <c r="F44" s="8">
        <v>12263</v>
      </c>
      <c r="G44" s="8">
        <v>18147</v>
      </c>
      <c r="H44" s="8">
        <v>13328</v>
      </c>
      <c r="I44" s="8">
        <v>23037</v>
      </c>
      <c r="J44" s="8">
        <v>19646</v>
      </c>
      <c r="K44" s="8">
        <v>16823</v>
      </c>
      <c r="L44" s="8">
        <v>12971</v>
      </c>
      <c r="M44" s="8">
        <v>11452</v>
      </c>
      <c r="N44" s="8">
        <v>9068</v>
      </c>
      <c r="O44" s="8">
        <v>6208</v>
      </c>
      <c r="P44" s="8">
        <v>5782</v>
      </c>
      <c r="Q44" s="8">
        <v>7638</v>
      </c>
      <c r="R44" s="8">
        <v>9333</v>
      </c>
      <c r="S44" s="8">
        <v>13502</v>
      </c>
      <c r="T44" s="8">
        <v>9534</v>
      </c>
      <c r="U44" s="8">
        <v>16783</v>
      </c>
      <c r="V44" s="8">
        <v>12971</v>
      </c>
      <c r="W44" s="8">
        <v>12706</v>
      </c>
      <c r="X44" s="8">
        <v>11028</v>
      </c>
      <c r="Y44" s="8">
        <v>8399</v>
      </c>
      <c r="Z44" s="8">
        <v>8082</v>
      </c>
      <c r="AA44" s="8">
        <f t="shared" si="26"/>
        <v>-2231</v>
      </c>
      <c r="AB44" s="8">
        <f t="shared" si="4"/>
        <v>-1455</v>
      </c>
      <c r="AC44" s="8">
        <f t="shared" si="5"/>
        <v>-2136</v>
      </c>
      <c r="AD44" s="8">
        <f t="shared" si="6"/>
        <v>-2930</v>
      </c>
      <c r="AE44" s="8">
        <f t="shared" si="7"/>
        <v>-4645</v>
      </c>
      <c r="AF44" s="8">
        <f t="shared" si="8"/>
        <v>-3794</v>
      </c>
      <c r="AG44" s="8">
        <f t="shared" si="9"/>
        <v>-6254</v>
      </c>
      <c r="AH44" s="8">
        <f t="shared" si="10"/>
        <v>-6675</v>
      </c>
      <c r="AI44" s="8">
        <f t="shared" si="11"/>
        <v>-4117</v>
      </c>
      <c r="AJ44" s="8">
        <f t="shared" si="12"/>
        <v>-1943</v>
      </c>
      <c r="AK44" s="8">
        <f t="shared" si="13"/>
        <v>-3053</v>
      </c>
      <c r="AL44" s="8">
        <f t="shared" si="14"/>
        <v>-986</v>
      </c>
      <c r="AM44" s="9">
        <f t="shared" si="27"/>
        <v>-0.26436781609195403</v>
      </c>
      <c r="AN44" s="9">
        <f t="shared" si="15"/>
        <v>-0.20105015890562389</v>
      </c>
      <c r="AO44" s="9">
        <f t="shared" si="16"/>
        <v>-0.21853898096992019</v>
      </c>
      <c r="AP44" s="9">
        <f t="shared" si="17"/>
        <v>-0.2389301149800212</v>
      </c>
      <c r="AQ44" s="9">
        <f t="shared" si="18"/>
        <v>-0.25596517330688268</v>
      </c>
      <c r="AR44" s="9">
        <f t="shared" si="19"/>
        <v>-0.28466386554621848</v>
      </c>
      <c r="AS44" s="9">
        <f t="shared" si="20"/>
        <v>-0.2714763207014802</v>
      </c>
      <c r="AT44" s="9">
        <f t="shared" si="21"/>
        <v>-0.33976381960704471</v>
      </c>
      <c r="AU44" s="9">
        <f t="shared" si="22"/>
        <v>-0.24472448433691971</v>
      </c>
      <c r="AV44" s="9">
        <f t="shared" si="23"/>
        <v>-0.14979569809575205</v>
      </c>
      <c r="AW44" s="9">
        <f t="shared" si="24"/>
        <v>-0.26659098847362905</v>
      </c>
      <c r="AX44" s="9">
        <f t="shared" si="25"/>
        <v>-0.10873400970445522</v>
      </c>
    </row>
    <row r="45" spans="1:50" s="4" customFormat="1" x14ac:dyDescent="0.35">
      <c r="A45" s="23" t="s">
        <v>47</v>
      </c>
      <c r="B45" s="23" t="s">
        <v>21</v>
      </c>
      <c r="C45" s="8">
        <v>5060</v>
      </c>
      <c r="D45" s="8">
        <v>4001</v>
      </c>
      <c r="E45" s="8">
        <v>5649</v>
      </c>
      <c r="F45" s="8">
        <v>6910</v>
      </c>
      <c r="G45" s="8">
        <v>8408</v>
      </c>
      <c r="H45" s="8">
        <v>7342</v>
      </c>
      <c r="I45" s="8">
        <v>7810</v>
      </c>
      <c r="J45" s="8">
        <v>9769</v>
      </c>
      <c r="K45" s="8">
        <v>6893</v>
      </c>
      <c r="L45" s="8">
        <v>7886</v>
      </c>
      <c r="M45" s="8">
        <v>7116</v>
      </c>
      <c r="N45" s="8">
        <v>7260</v>
      </c>
      <c r="O45" s="8">
        <v>7578</v>
      </c>
      <c r="P45" s="8">
        <v>7895</v>
      </c>
      <c r="Q45" s="8">
        <v>7931</v>
      </c>
      <c r="R45" s="8">
        <v>8840</v>
      </c>
      <c r="S45" s="8">
        <v>9725</v>
      </c>
      <c r="T45" s="8">
        <v>9042</v>
      </c>
      <c r="U45" s="8">
        <v>8673</v>
      </c>
      <c r="V45" s="8">
        <v>9901</v>
      </c>
      <c r="W45" s="8">
        <v>8823</v>
      </c>
      <c r="X45" s="8">
        <v>10662</v>
      </c>
      <c r="Y45" s="8">
        <v>10482</v>
      </c>
      <c r="Z45" s="8">
        <v>11263</v>
      </c>
      <c r="AA45" s="8">
        <f t="shared" si="26"/>
        <v>2518</v>
      </c>
      <c r="AB45" s="8">
        <f t="shared" si="4"/>
        <v>3894</v>
      </c>
      <c r="AC45" s="8">
        <f t="shared" si="5"/>
        <v>2282</v>
      </c>
      <c r="AD45" s="8">
        <f t="shared" si="6"/>
        <v>1930</v>
      </c>
      <c r="AE45" s="8">
        <f t="shared" si="7"/>
        <v>1317</v>
      </c>
      <c r="AF45" s="8">
        <f t="shared" si="8"/>
        <v>1700</v>
      </c>
      <c r="AG45" s="8">
        <f t="shared" si="9"/>
        <v>863</v>
      </c>
      <c r="AH45" s="8">
        <f t="shared" si="10"/>
        <v>132</v>
      </c>
      <c r="AI45" s="8">
        <f t="shared" si="11"/>
        <v>1930</v>
      </c>
      <c r="AJ45" s="8">
        <f t="shared" si="12"/>
        <v>2776</v>
      </c>
      <c r="AK45" s="8">
        <f t="shared" si="13"/>
        <v>3366</v>
      </c>
      <c r="AL45" s="8">
        <f t="shared" si="14"/>
        <v>4003</v>
      </c>
      <c r="AM45" s="9">
        <f t="shared" si="27"/>
        <v>0.49762845849802373</v>
      </c>
      <c r="AN45" s="9">
        <f t="shared" si="15"/>
        <v>0.97325668582854286</v>
      </c>
      <c r="AO45" s="9">
        <f t="shared" si="16"/>
        <v>0.40396530359355637</v>
      </c>
      <c r="AP45" s="9">
        <f t="shared" si="17"/>
        <v>0.27930535455861072</v>
      </c>
      <c r="AQ45" s="9">
        <f t="shared" si="18"/>
        <v>0.15663653663177926</v>
      </c>
      <c r="AR45" s="9">
        <f t="shared" si="19"/>
        <v>0.23154453827295016</v>
      </c>
      <c r="AS45" s="9">
        <f t="shared" si="20"/>
        <v>0.11049935979513445</v>
      </c>
      <c r="AT45" s="9">
        <f t="shared" si="21"/>
        <v>1.3512130207800184E-2</v>
      </c>
      <c r="AU45" s="9">
        <f t="shared" si="22"/>
        <v>0.27999419701146089</v>
      </c>
      <c r="AV45" s="9">
        <f t="shared" si="23"/>
        <v>0.35201623129596754</v>
      </c>
      <c r="AW45" s="9">
        <f t="shared" si="24"/>
        <v>0.47301854974704888</v>
      </c>
      <c r="AX45" s="9">
        <f t="shared" si="25"/>
        <v>0.55137741046831956</v>
      </c>
    </row>
    <row r="46" spans="1:50" s="4" customFormat="1" x14ac:dyDescent="0.35">
      <c r="A46" s="23" t="s">
        <v>44</v>
      </c>
      <c r="B46" s="23" t="s">
        <v>9</v>
      </c>
      <c r="C46" s="8">
        <v>3448</v>
      </c>
      <c r="D46" s="8">
        <v>3330</v>
      </c>
      <c r="E46" s="8">
        <v>3622</v>
      </c>
      <c r="F46" s="8">
        <v>5583</v>
      </c>
      <c r="G46" s="8">
        <v>5679</v>
      </c>
      <c r="H46" s="8">
        <v>7236</v>
      </c>
      <c r="I46" s="8">
        <v>9669</v>
      </c>
      <c r="J46" s="8">
        <v>22085</v>
      </c>
      <c r="K46" s="8">
        <v>6456</v>
      </c>
      <c r="L46" s="8">
        <v>5583</v>
      </c>
      <c r="M46" s="8">
        <v>3605</v>
      </c>
      <c r="N46" s="8">
        <v>4196</v>
      </c>
      <c r="O46" s="8">
        <v>7378</v>
      </c>
      <c r="P46" s="8">
        <v>4571</v>
      </c>
      <c r="Q46" s="8">
        <v>5638</v>
      </c>
      <c r="R46" s="8">
        <v>5759</v>
      </c>
      <c r="S46" s="8">
        <v>5592</v>
      </c>
      <c r="T46" s="8">
        <v>6537</v>
      </c>
      <c r="U46" s="8">
        <v>11297</v>
      </c>
      <c r="V46" s="8">
        <v>22712</v>
      </c>
      <c r="W46" s="8">
        <v>11610</v>
      </c>
      <c r="X46" s="8">
        <v>10379</v>
      </c>
      <c r="Y46" s="8">
        <v>8153</v>
      </c>
      <c r="Z46" s="8">
        <v>10609</v>
      </c>
      <c r="AA46" s="8">
        <f t="shared" si="26"/>
        <v>3930</v>
      </c>
      <c r="AB46" s="8">
        <f t="shared" si="4"/>
        <v>1241</v>
      </c>
      <c r="AC46" s="8">
        <f t="shared" si="5"/>
        <v>2016</v>
      </c>
      <c r="AD46" s="8">
        <f t="shared" si="6"/>
        <v>176</v>
      </c>
      <c r="AE46" s="8">
        <f t="shared" si="7"/>
        <v>-87</v>
      </c>
      <c r="AF46" s="8">
        <f t="shared" si="8"/>
        <v>-699</v>
      </c>
      <c r="AG46" s="8">
        <f t="shared" si="9"/>
        <v>1628</v>
      </c>
      <c r="AH46" s="8">
        <f t="shared" si="10"/>
        <v>627</v>
      </c>
      <c r="AI46" s="8">
        <f t="shared" si="11"/>
        <v>5154</v>
      </c>
      <c r="AJ46" s="8">
        <f t="shared" si="12"/>
        <v>4796</v>
      </c>
      <c r="AK46" s="8">
        <f t="shared" si="13"/>
        <v>4548</v>
      </c>
      <c r="AL46" s="8">
        <f t="shared" si="14"/>
        <v>6413</v>
      </c>
      <c r="AM46" s="9">
        <f t="shared" si="27"/>
        <v>1.1397911832946637</v>
      </c>
      <c r="AN46" s="9">
        <f t="shared" si="15"/>
        <v>0.37267267267267268</v>
      </c>
      <c r="AO46" s="9">
        <f t="shared" si="16"/>
        <v>0.55659856432909993</v>
      </c>
      <c r="AP46" s="9">
        <f t="shared" si="17"/>
        <v>3.1524270105677953E-2</v>
      </c>
      <c r="AQ46" s="9">
        <f t="shared" si="18"/>
        <v>-1.531959852086635E-2</v>
      </c>
      <c r="AR46" s="9">
        <f t="shared" si="19"/>
        <v>-9.6600331674958545E-2</v>
      </c>
      <c r="AS46" s="9">
        <f t="shared" si="20"/>
        <v>0.16837315130830488</v>
      </c>
      <c r="AT46" s="9">
        <f t="shared" si="21"/>
        <v>2.8390310165270546E-2</v>
      </c>
      <c r="AU46" s="9">
        <f t="shared" si="22"/>
        <v>0.79832713754646845</v>
      </c>
      <c r="AV46" s="9">
        <f t="shared" si="23"/>
        <v>0.8590363603797242</v>
      </c>
      <c r="AW46" s="9">
        <f t="shared" si="24"/>
        <v>1.2615811373092927</v>
      </c>
      <c r="AX46" s="9">
        <f t="shared" si="25"/>
        <v>1.5283603431839847</v>
      </c>
    </row>
    <row r="47" spans="1:50" s="4" customFormat="1" x14ac:dyDescent="0.35">
      <c r="A47" s="23" t="s">
        <v>43</v>
      </c>
      <c r="B47" s="23" t="s">
        <v>13</v>
      </c>
      <c r="C47" s="8">
        <v>2761</v>
      </c>
      <c r="D47" s="8">
        <v>3201</v>
      </c>
      <c r="E47" s="8">
        <v>3792</v>
      </c>
      <c r="F47" s="8">
        <v>5873</v>
      </c>
      <c r="G47" s="8">
        <v>8310</v>
      </c>
      <c r="H47" s="8">
        <v>9212</v>
      </c>
      <c r="I47" s="8">
        <v>10357</v>
      </c>
      <c r="J47" s="8">
        <v>9935</v>
      </c>
      <c r="K47" s="8">
        <v>5880</v>
      </c>
      <c r="L47" s="8">
        <v>3764</v>
      </c>
      <c r="M47" s="8">
        <v>3785</v>
      </c>
      <c r="N47" s="8">
        <v>2797</v>
      </c>
      <c r="O47" s="8">
        <v>4528</v>
      </c>
      <c r="P47" s="8">
        <v>3647</v>
      </c>
      <c r="Q47" s="8">
        <v>3744</v>
      </c>
      <c r="R47" s="8">
        <v>6271</v>
      </c>
      <c r="S47" s="8">
        <v>7890</v>
      </c>
      <c r="T47" s="8">
        <v>11327</v>
      </c>
      <c r="U47" s="8">
        <v>16129</v>
      </c>
      <c r="V47" s="8">
        <v>19146</v>
      </c>
      <c r="W47" s="8">
        <v>9604</v>
      </c>
      <c r="X47" s="8">
        <v>6071</v>
      </c>
      <c r="Y47" s="8">
        <v>6938</v>
      </c>
      <c r="Z47" s="8">
        <v>5579</v>
      </c>
      <c r="AA47" s="8">
        <f t="shared" si="26"/>
        <v>1767</v>
      </c>
      <c r="AB47" s="8">
        <f t="shared" si="4"/>
        <v>446</v>
      </c>
      <c r="AC47" s="8">
        <f t="shared" si="5"/>
        <v>-48</v>
      </c>
      <c r="AD47" s="8">
        <f t="shared" si="6"/>
        <v>398</v>
      </c>
      <c r="AE47" s="8">
        <f t="shared" si="7"/>
        <v>-420</v>
      </c>
      <c r="AF47" s="8">
        <f t="shared" si="8"/>
        <v>2115</v>
      </c>
      <c r="AG47" s="8">
        <f t="shared" si="9"/>
        <v>5772</v>
      </c>
      <c r="AH47" s="8">
        <f t="shared" si="10"/>
        <v>9211</v>
      </c>
      <c r="AI47" s="8">
        <f t="shared" si="11"/>
        <v>3724</v>
      </c>
      <c r="AJ47" s="8">
        <f t="shared" si="12"/>
        <v>2307</v>
      </c>
      <c r="AK47" s="8">
        <f t="shared" si="13"/>
        <v>3153</v>
      </c>
      <c r="AL47" s="8">
        <f t="shared" si="14"/>
        <v>2782</v>
      </c>
      <c r="AM47" s="9">
        <f t="shared" si="27"/>
        <v>0.63998551249547264</v>
      </c>
      <c r="AN47" s="9">
        <f t="shared" si="15"/>
        <v>0.1393314589190878</v>
      </c>
      <c r="AO47" s="9">
        <f t="shared" si="16"/>
        <v>-1.2658227848101266E-2</v>
      </c>
      <c r="AP47" s="9">
        <f t="shared" si="17"/>
        <v>6.7767750723650599E-2</v>
      </c>
      <c r="AQ47" s="9">
        <f t="shared" si="18"/>
        <v>-5.0541516245487361E-2</v>
      </c>
      <c r="AR47" s="9">
        <f t="shared" si="19"/>
        <v>0.22959183673469388</v>
      </c>
      <c r="AS47" s="9">
        <f t="shared" si="20"/>
        <v>0.55730423867915424</v>
      </c>
      <c r="AT47" s="9">
        <f t="shared" si="21"/>
        <v>0.92712632108706594</v>
      </c>
      <c r="AU47" s="9">
        <f t="shared" si="22"/>
        <v>0.6333333333333333</v>
      </c>
      <c r="AV47" s="9">
        <f t="shared" si="23"/>
        <v>0.61291179596174283</v>
      </c>
      <c r="AW47" s="9">
        <f t="shared" si="24"/>
        <v>0.8330250990752972</v>
      </c>
      <c r="AX47" s="9">
        <f t="shared" si="25"/>
        <v>0.99463711119056131</v>
      </c>
    </row>
    <row r="48" spans="1:50" s="4" customFormat="1" x14ac:dyDescent="0.35">
      <c r="A48" s="23" t="s">
        <v>45</v>
      </c>
      <c r="B48" s="23" t="s">
        <v>7</v>
      </c>
      <c r="C48" s="8">
        <v>1900</v>
      </c>
      <c r="D48" s="8">
        <v>1704</v>
      </c>
      <c r="E48" s="8">
        <v>2222</v>
      </c>
      <c r="F48" s="8">
        <v>4760</v>
      </c>
      <c r="G48" s="8">
        <v>5356</v>
      </c>
      <c r="H48" s="8">
        <v>9859</v>
      </c>
      <c r="I48" s="8">
        <v>14125</v>
      </c>
      <c r="J48" s="8">
        <v>23676</v>
      </c>
      <c r="K48" s="8">
        <v>9958</v>
      </c>
      <c r="L48" s="8">
        <v>5085</v>
      </c>
      <c r="M48" s="8">
        <v>3096</v>
      </c>
      <c r="N48" s="8">
        <v>3247</v>
      </c>
      <c r="O48" s="8">
        <v>2935</v>
      </c>
      <c r="P48" s="8">
        <v>2821</v>
      </c>
      <c r="Q48" s="8">
        <v>3450</v>
      </c>
      <c r="R48" s="8">
        <v>6537</v>
      </c>
      <c r="S48" s="8">
        <v>7118</v>
      </c>
      <c r="T48" s="8">
        <v>10809</v>
      </c>
      <c r="U48" s="8">
        <v>11991</v>
      </c>
      <c r="V48" s="8">
        <v>18806</v>
      </c>
      <c r="W48" s="8">
        <v>8999</v>
      </c>
      <c r="X48" s="8">
        <v>6376</v>
      </c>
      <c r="Y48" s="8">
        <v>5084</v>
      </c>
      <c r="Z48" s="8">
        <v>7317</v>
      </c>
      <c r="AA48" s="8">
        <f t="shared" si="26"/>
        <v>1035</v>
      </c>
      <c r="AB48" s="8">
        <f t="shared" si="4"/>
        <v>1117</v>
      </c>
      <c r="AC48" s="8">
        <f t="shared" si="5"/>
        <v>1228</v>
      </c>
      <c r="AD48" s="8">
        <f t="shared" si="6"/>
        <v>1777</v>
      </c>
      <c r="AE48" s="8">
        <f t="shared" si="7"/>
        <v>1762</v>
      </c>
      <c r="AF48" s="8">
        <f t="shared" si="8"/>
        <v>950</v>
      </c>
      <c r="AG48" s="8">
        <f t="shared" si="9"/>
        <v>-2134</v>
      </c>
      <c r="AH48" s="8">
        <f t="shared" si="10"/>
        <v>-4870</v>
      </c>
      <c r="AI48" s="8">
        <f t="shared" si="11"/>
        <v>-959</v>
      </c>
      <c r="AJ48" s="8">
        <f t="shared" si="12"/>
        <v>1291</v>
      </c>
      <c r="AK48" s="8">
        <f t="shared" si="13"/>
        <v>1988</v>
      </c>
      <c r="AL48" s="8">
        <f t="shared" si="14"/>
        <v>4070</v>
      </c>
      <c r="AM48" s="9">
        <f t="shared" si="27"/>
        <v>0.54473684210526319</v>
      </c>
      <c r="AN48" s="9">
        <f t="shared" si="15"/>
        <v>0.65551643192488263</v>
      </c>
      <c r="AO48" s="9">
        <f t="shared" si="16"/>
        <v>0.55265526552655264</v>
      </c>
      <c r="AP48" s="9">
        <f t="shared" si="17"/>
        <v>0.37331932773109244</v>
      </c>
      <c r="AQ48" s="9">
        <f t="shared" si="18"/>
        <v>0.32897684839432412</v>
      </c>
      <c r="AR48" s="9">
        <f t="shared" si="19"/>
        <v>9.6358657064611011E-2</v>
      </c>
      <c r="AS48" s="9">
        <f t="shared" si="20"/>
        <v>-0.1510796460176991</v>
      </c>
      <c r="AT48" s="9">
        <f t="shared" si="21"/>
        <v>-0.20569352931238385</v>
      </c>
      <c r="AU48" s="9">
        <f t="shared" si="22"/>
        <v>-9.6304478811006219E-2</v>
      </c>
      <c r="AV48" s="9">
        <f t="shared" si="23"/>
        <v>0.25388397246804328</v>
      </c>
      <c r="AW48" s="9">
        <f t="shared" si="24"/>
        <v>0.6421188630490956</v>
      </c>
      <c r="AX48" s="9">
        <f t="shared" si="25"/>
        <v>1.2534647366800122</v>
      </c>
    </row>
    <row r="49" spans="1:50" s="4" customFormat="1" x14ac:dyDescent="0.35">
      <c r="A49" s="23" t="s">
        <v>46</v>
      </c>
      <c r="B49" s="23" t="s">
        <v>14</v>
      </c>
      <c r="C49" s="8">
        <v>2692</v>
      </c>
      <c r="D49" s="8">
        <v>2793</v>
      </c>
      <c r="E49" s="8">
        <v>3328</v>
      </c>
      <c r="F49" s="8">
        <v>4631</v>
      </c>
      <c r="G49" s="8">
        <v>10017</v>
      </c>
      <c r="H49" s="8">
        <v>15382</v>
      </c>
      <c r="I49" s="8">
        <v>10708</v>
      </c>
      <c r="J49" s="8">
        <v>14560</v>
      </c>
      <c r="K49" s="8">
        <v>10665</v>
      </c>
      <c r="L49" s="8">
        <v>5844</v>
      </c>
      <c r="M49" s="8">
        <v>3794</v>
      </c>
      <c r="N49" s="8">
        <v>4031</v>
      </c>
      <c r="O49" s="8">
        <v>4188</v>
      </c>
      <c r="P49" s="8">
        <v>3767</v>
      </c>
      <c r="Q49" s="8">
        <v>4697</v>
      </c>
      <c r="R49" s="8">
        <v>5887</v>
      </c>
      <c r="S49" s="8">
        <v>8204</v>
      </c>
      <c r="T49" s="8">
        <v>8263</v>
      </c>
      <c r="U49" s="8">
        <v>9020</v>
      </c>
      <c r="V49" s="8">
        <v>14572</v>
      </c>
      <c r="W49" s="8">
        <v>8320</v>
      </c>
      <c r="X49" s="8">
        <v>6609</v>
      </c>
      <c r="Y49" s="8">
        <v>5493</v>
      </c>
      <c r="Z49" s="8">
        <v>6797</v>
      </c>
      <c r="AA49" s="8">
        <f t="shared" si="26"/>
        <v>1496</v>
      </c>
      <c r="AB49" s="8">
        <f t="shared" si="4"/>
        <v>974</v>
      </c>
      <c r="AC49" s="8">
        <f t="shared" si="5"/>
        <v>1369</v>
      </c>
      <c r="AD49" s="8">
        <f t="shared" si="6"/>
        <v>1256</v>
      </c>
      <c r="AE49" s="8">
        <f t="shared" si="7"/>
        <v>-1813</v>
      </c>
      <c r="AF49" s="8">
        <f t="shared" si="8"/>
        <v>-7119</v>
      </c>
      <c r="AG49" s="8">
        <f t="shared" si="9"/>
        <v>-1688</v>
      </c>
      <c r="AH49" s="8">
        <f t="shared" si="10"/>
        <v>12</v>
      </c>
      <c r="AI49" s="8">
        <f t="shared" si="11"/>
        <v>-2345</v>
      </c>
      <c r="AJ49" s="8">
        <f t="shared" si="12"/>
        <v>765</v>
      </c>
      <c r="AK49" s="8">
        <f t="shared" si="13"/>
        <v>1699</v>
      </c>
      <c r="AL49" s="8">
        <f t="shared" si="14"/>
        <v>2766</v>
      </c>
      <c r="AM49" s="9">
        <f t="shared" si="27"/>
        <v>0.55572065378900448</v>
      </c>
      <c r="AN49" s="9">
        <f t="shared" si="15"/>
        <v>0.34872896527031866</v>
      </c>
      <c r="AO49" s="9">
        <f t="shared" si="16"/>
        <v>0.41135817307692307</v>
      </c>
      <c r="AP49" s="9">
        <f t="shared" si="17"/>
        <v>0.27121572014683654</v>
      </c>
      <c r="AQ49" s="9">
        <f t="shared" si="18"/>
        <v>-0.18099231306778477</v>
      </c>
      <c r="AR49" s="9">
        <f t="shared" si="19"/>
        <v>-0.46281367832531528</v>
      </c>
      <c r="AS49" s="9">
        <f t="shared" si="20"/>
        <v>-0.15763914830033621</v>
      </c>
      <c r="AT49" s="9">
        <f t="shared" si="21"/>
        <v>8.2417582417582418E-4</v>
      </c>
      <c r="AU49" s="9">
        <f t="shared" si="22"/>
        <v>-0.21987810595405533</v>
      </c>
      <c r="AV49" s="9">
        <f t="shared" si="23"/>
        <v>0.1309034907597536</v>
      </c>
      <c r="AW49" s="9">
        <f t="shared" si="24"/>
        <v>0.44781233526620978</v>
      </c>
      <c r="AX49" s="9">
        <f t="shared" si="25"/>
        <v>0.68618208881170928</v>
      </c>
    </row>
    <row r="50" spans="1:50" s="4" customFormat="1" x14ac:dyDescent="0.35">
      <c r="A50" s="23" t="s">
        <v>49</v>
      </c>
      <c r="B50" s="23" t="s">
        <v>12</v>
      </c>
      <c r="C50" s="8">
        <v>4567</v>
      </c>
      <c r="D50" s="8">
        <v>3337</v>
      </c>
      <c r="E50" s="8">
        <v>4685</v>
      </c>
      <c r="F50" s="8">
        <v>6655</v>
      </c>
      <c r="G50" s="8">
        <v>7896</v>
      </c>
      <c r="H50" s="8">
        <v>6943</v>
      </c>
      <c r="I50" s="8">
        <v>8353</v>
      </c>
      <c r="J50" s="8">
        <v>7275</v>
      </c>
      <c r="K50" s="8">
        <v>8171</v>
      </c>
      <c r="L50" s="8">
        <v>7321</v>
      </c>
      <c r="M50" s="8">
        <v>8205</v>
      </c>
      <c r="N50" s="8">
        <v>7232</v>
      </c>
      <c r="O50" s="8">
        <v>2003</v>
      </c>
      <c r="P50" s="8">
        <v>2806</v>
      </c>
      <c r="Q50" s="8">
        <v>3860</v>
      </c>
      <c r="R50" s="8">
        <v>4254</v>
      </c>
      <c r="S50" s="8">
        <v>4181</v>
      </c>
      <c r="T50" s="8">
        <v>4768</v>
      </c>
      <c r="U50" s="8">
        <v>6143</v>
      </c>
      <c r="V50" s="8">
        <v>5319</v>
      </c>
      <c r="W50" s="8">
        <v>5590</v>
      </c>
      <c r="X50" s="8">
        <v>4476</v>
      </c>
      <c r="Y50" s="8">
        <v>4153</v>
      </c>
      <c r="Z50" s="8">
        <v>4490</v>
      </c>
      <c r="AA50" s="8">
        <f t="shared" si="26"/>
        <v>-2564</v>
      </c>
      <c r="AB50" s="8">
        <f t="shared" si="4"/>
        <v>-531</v>
      </c>
      <c r="AC50" s="8">
        <f t="shared" si="5"/>
        <v>-825</v>
      </c>
      <c r="AD50" s="8">
        <f t="shared" si="6"/>
        <v>-2401</v>
      </c>
      <c r="AE50" s="8">
        <f t="shared" si="7"/>
        <v>-3715</v>
      </c>
      <c r="AF50" s="8">
        <f t="shared" si="8"/>
        <v>-2175</v>
      </c>
      <c r="AG50" s="8">
        <f t="shared" si="9"/>
        <v>-2210</v>
      </c>
      <c r="AH50" s="8">
        <f t="shared" si="10"/>
        <v>-1956</v>
      </c>
      <c r="AI50" s="8">
        <f t="shared" si="11"/>
        <v>-2581</v>
      </c>
      <c r="AJ50" s="8">
        <f t="shared" si="12"/>
        <v>-2845</v>
      </c>
      <c r="AK50" s="8">
        <f t="shared" si="13"/>
        <v>-4052</v>
      </c>
      <c r="AL50" s="8">
        <f t="shared" si="14"/>
        <v>-2742</v>
      </c>
      <c r="AM50" s="9">
        <f t="shared" si="27"/>
        <v>-0.56141887453470551</v>
      </c>
      <c r="AN50" s="9">
        <f t="shared" si="15"/>
        <v>-0.15912496254120467</v>
      </c>
      <c r="AO50" s="9">
        <f t="shared" si="16"/>
        <v>-0.17609391675560299</v>
      </c>
      <c r="AP50" s="9">
        <f t="shared" si="17"/>
        <v>-0.36078136739293765</v>
      </c>
      <c r="AQ50" s="9">
        <f t="shared" si="18"/>
        <v>-0.47049138804457952</v>
      </c>
      <c r="AR50" s="9">
        <f t="shared" si="19"/>
        <v>-0.31326515915310382</v>
      </c>
      <c r="AS50" s="9">
        <f t="shared" si="20"/>
        <v>-0.26457560158027055</v>
      </c>
      <c r="AT50" s="9">
        <f t="shared" si="21"/>
        <v>-0.2688659793814433</v>
      </c>
      <c r="AU50" s="9">
        <f t="shared" si="22"/>
        <v>-0.31587321013339859</v>
      </c>
      <c r="AV50" s="9">
        <f t="shared" si="23"/>
        <v>-0.38860811364567682</v>
      </c>
      <c r="AW50" s="9">
        <f t="shared" si="24"/>
        <v>-0.49384521633150519</v>
      </c>
      <c r="AX50" s="9">
        <f t="shared" si="25"/>
        <v>-0.37914823008849557</v>
      </c>
    </row>
    <row r="51" spans="1:50" s="4" customFormat="1" x14ac:dyDescent="0.35">
      <c r="A51" s="23" t="s">
        <v>48</v>
      </c>
      <c r="B51" s="23" t="s">
        <v>8</v>
      </c>
      <c r="C51" s="8">
        <v>2041</v>
      </c>
      <c r="D51" s="8">
        <v>2011</v>
      </c>
      <c r="E51" s="8">
        <v>2779</v>
      </c>
      <c r="F51" s="8">
        <v>3986</v>
      </c>
      <c r="G51" s="8">
        <v>6028</v>
      </c>
      <c r="H51" s="8">
        <v>7323</v>
      </c>
      <c r="I51" s="8">
        <v>9170</v>
      </c>
      <c r="J51" s="8">
        <v>8850</v>
      </c>
      <c r="K51" s="8">
        <v>6061</v>
      </c>
      <c r="L51" s="8">
        <v>3676</v>
      </c>
      <c r="M51" s="8">
        <v>3891</v>
      </c>
      <c r="N51" s="8">
        <v>2301</v>
      </c>
      <c r="O51" s="8">
        <v>3260</v>
      </c>
      <c r="P51" s="8">
        <v>2252</v>
      </c>
      <c r="Q51" s="8">
        <v>2268</v>
      </c>
      <c r="R51" s="8">
        <v>3400</v>
      </c>
      <c r="S51" s="8">
        <v>4768</v>
      </c>
      <c r="T51" s="8">
        <v>4547</v>
      </c>
      <c r="U51" s="8">
        <v>6496</v>
      </c>
      <c r="V51" s="8">
        <v>7356</v>
      </c>
      <c r="W51" s="8">
        <v>4622</v>
      </c>
      <c r="X51" s="8">
        <v>4490</v>
      </c>
      <c r="Y51" s="8">
        <v>3696</v>
      </c>
      <c r="Z51" s="8">
        <v>4501</v>
      </c>
      <c r="AA51" s="8">
        <f t="shared" si="26"/>
        <v>1219</v>
      </c>
      <c r="AB51" s="8">
        <f t="shared" si="4"/>
        <v>241</v>
      </c>
      <c r="AC51" s="8">
        <f t="shared" si="5"/>
        <v>-511</v>
      </c>
      <c r="AD51" s="8">
        <f t="shared" si="6"/>
        <v>-586</v>
      </c>
      <c r="AE51" s="8">
        <f t="shared" si="7"/>
        <v>-1260</v>
      </c>
      <c r="AF51" s="8">
        <f t="shared" si="8"/>
        <v>-2776</v>
      </c>
      <c r="AG51" s="8">
        <f t="shared" si="9"/>
        <v>-2674</v>
      </c>
      <c r="AH51" s="8">
        <f t="shared" si="10"/>
        <v>-1494</v>
      </c>
      <c r="AI51" s="8">
        <f t="shared" si="11"/>
        <v>-1439</v>
      </c>
      <c r="AJ51" s="8">
        <f t="shared" si="12"/>
        <v>814</v>
      </c>
      <c r="AK51" s="8">
        <f t="shared" si="13"/>
        <v>-195</v>
      </c>
      <c r="AL51" s="8">
        <f t="shared" si="14"/>
        <v>2200</v>
      </c>
      <c r="AM51" s="9">
        <f t="shared" si="27"/>
        <v>0.59725624693777557</v>
      </c>
      <c r="AN51" s="9">
        <f t="shared" si="15"/>
        <v>0.11984087518647439</v>
      </c>
      <c r="AO51" s="9">
        <f t="shared" si="16"/>
        <v>-0.18387909319899245</v>
      </c>
      <c r="AP51" s="9">
        <f t="shared" si="17"/>
        <v>-0.14701455092824886</v>
      </c>
      <c r="AQ51" s="9">
        <f t="shared" si="18"/>
        <v>-0.20902455209024551</v>
      </c>
      <c r="AR51" s="9">
        <f t="shared" si="19"/>
        <v>-0.37907961218080022</v>
      </c>
      <c r="AS51" s="9">
        <f t="shared" si="20"/>
        <v>-0.2916030534351145</v>
      </c>
      <c r="AT51" s="9">
        <f t="shared" si="21"/>
        <v>-0.1688135593220339</v>
      </c>
      <c r="AU51" s="9">
        <f t="shared" si="22"/>
        <v>-0.23741956772809766</v>
      </c>
      <c r="AV51" s="9">
        <f t="shared" si="23"/>
        <v>0.22143634385201305</v>
      </c>
      <c r="AW51" s="9">
        <f t="shared" si="24"/>
        <v>-5.0115651503469548E-2</v>
      </c>
      <c r="AX51" s="9">
        <f t="shared" si="25"/>
        <v>0.95610604085180362</v>
      </c>
    </row>
    <row r="52" spans="1:50" s="4" customFormat="1" x14ac:dyDescent="0.35">
      <c r="A52" s="23" t="s">
        <v>50</v>
      </c>
      <c r="B52" s="23" t="s">
        <v>17</v>
      </c>
      <c r="C52" s="8">
        <v>917</v>
      </c>
      <c r="D52" s="8">
        <v>642</v>
      </c>
      <c r="E52" s="8">
        <v>1123</v>
      </c>
      <c r="F52" s="8">
        <v>1499</v>
      </c>
      <c r="G52" s="8">
        <v>2435</v>
      </c>
      <c r="H52" s="8">
        <v>3891</v>
      </c>
      <c r="I52" s="8">
        <v>6585</v>
      </c>
      <c r="J52" s="8">
        <v>5358</v>
      </c>
      <c r="K52" s="8">
        <v>2438</v>
      </c>
      <c r="L52" s="8">
        <v>1971</v>
      </c>
      <c r="M52" s="8">
        <v>1389</v>
      </c>
      <c r="N52" s="8">
        <v>1370</v>
      </c>
      <c r="O52" s="8">
        <v>1069</v>
      </c>
      <c r="P52" s="8">
        <v>1030</v>
      </c>
      <c r="Q52" s="8">
        <v>1073</v>
      </c>
      <c r="R52" s="8">
        <v>1932</v>
      </c>
      <c r="S52" s="8">
        <v>2839</v>
      </c>
      <c r="T52" s="8">
        <v>3985</v>
      </c>
      <c r="U52" s="8">
        <v>7146</v>
      </c>
      <c r="V52" s="8">
        <v>5721</v>
      </c>
      <c r="W52" s="8">
        <v>3466</v>
      </c>
      <c r="X52" s="8">
        <v>2017</v>
      </c>
      <c r="Y52" s="8">
        <v>1324</v>
      </c>
      <c r="Z52" s="8">
        <v>2307</v>
      </c>
      <c r="AA52" s="8">
        <f t="shared" si="26"/>
        <v>152</v>
      </c>
      <c r="AB52" s="8">
        <f t="shared" si="4"/>
        <v>388</v>
      </c>
      <c r="AC52" s="8">
        <f t="shared" si="5"/>
        <v>-50</v>
      </c>
      <c r="AD52" s="8">
        <f t="shared" si="6"/>
        <v>433</v>
      </c>
      <c r="AE52" s="8">
        <f t="shared" si="7"/>
        <v>404</v>
      </c>
      <c r="AF52" s="8">
        <f t="shared" si="8"/>
        <v>94</v>
      </c>
      <c r="AG52" s="8">
        <f t="shared" si="9"/>
        <v>561</v>
      </c>
      <c r="AH52" s="8">
        <f t="shared" si="10"/>
        <v>363</v>
      </c>
      <c r="AI52" s="8">
        <f t="shared" si="11"/>
        <v>1028</v>
      </c>
      <c r="AJ52" s="8">
        <f t="shared" si="12"/>
        <v>46</v>
      </c>
      <c r="AK52" s="8">
        <f t="shared" si="13"/>
        <v>-65</v>
      </c>
      <c r="AL52" s="8">
        <f t="shared" si="14"/>
        <v>937</v>
      </c>
      <c r="AM52" s="9">
        <f t="shared" si="27"/>
        <v>0.16575790621592149</v>
      </c>
      <c r="AN52" s="9">
        <f t="shared" si="15"/>
        <v>0.60436137071651086</v>
      </c>
      <c r="AO52" s="9">
        <f t="shared" si="16"/>
        <v>-4.4523597506678537E-2</v>
      </c>
      <c r="AP52" s="9">
        <f t="shared" si="17"/>
        <v>0.28885923949299536</v>
      </c>
      <c r="AQ52" s="9">
        <f t="shared" si="18"/>
        <v>0.16591375770020533</v>
      </c>
      <c r="AR52" s="9">
        <f t="shared" si="19"/>
        <v>2.4158314058082754E-2</v>
      </c>
      <c r="AS52" s="9">
        <f t="shared" si="20"/>
        <v>8.5193621867881555E-2</v>
      </c>
      <c r="AT52" s="9">
        <f t="shared" si="21"/>
        <v>6.7749160134378497E-2</v>
      </c>
      <c r="AU52" s="9">
        <f t="shared" si="22"/>
        <v>0.42165709598031176</v>
      </c>
      <c r="AV52" s="9">
        <f t="shared" si="23"/>
        <v>2.3338406900050734E-2</v>
      </c>
      <c r="AW52" s="9">
        <f t="shared" si="24"/>
        <v>-4.679625629949604E-2</v>
      </c>
      <c r="AX52" s="9">
        <f t="shared" si="25"/>
        <v>0.6839416058394161</v>
      </c>
    </row>
    <row r="53" spans="1:50" s="4" customFormat="1" x14ac:dyDescent="0.35">
      <c r="A53" s="23" t="s">
        <v>52</v>
      </c>
      <c r="B53" s="23" t="s">
        <v>6</v>
      </c>
      <c r="C53" s="8">
        <v>1003</v>
      </c>
      <c r="D53" s="8">
        <v>1023</v>
      </c>
      <c r="E53" s="8">
        <v>1435</v>
      </c>
      <c r="F53" s="8">
        <v>1762</v>
      </c>
      <c r="G53" s="8">
        <v>2302</v>
      </c>
      <c r="H53" s="8">
        <v>3154</v>
      </c>
      <c r="I53" s="8">
        <v>4317</v>
      </c>
      <c r="J53" s="8">
        <v>3479</v>
      </c>
      <c r="K53" s="8">
        <v>2776</v>
      </c>
      <c r="L53" s="8">
        <v>1786</v>
      </c>
      <c r="M53" s="8">
        <v>2075</v>
      </c>
      <c r="N53" s="8">
        <v>1488</v>
      </c>
      <c r="O53" s="8">
        <v>1912</v>
      </c>
      <c r="P53" s="8">
        <v>1848</v>
      </c>
      <c r="Q53" s="8">
        <v>1939</v>
      </c>
      <c r="R53" s="8">
        <v>2075</v>
      </c>
      <c r="S53" s="8">
        <v>2968</v>
      </c>
      <c r="T53" s="8">
        <v>2571</v>
      </c>
      <c r="U53" s="8">
        <v>4005</v>
      </c>
      <c r="V53" s="8">
        <v>4074</v>
      </c>
      <c r="W53" s="8">
        <v>2454</v>
      </c>
      <c r="X53" s="8">
        <v>1795</v>
      </c>
      <c r="Y53" s="8">
        <v>1769</v>
      </c>
      <c r="Z53" s="8">
        <v>1808</v>
      </c>
      <c r="AA53" s="8">
        <f t="shared" si="26"/>
        <v>909</v>
      </c>
      <c r="AB53" s="8">
        <f t="shared" si="4"/>
        <v>825</v>
      </c>
      <c r="AC53" s="8">
        <f t="shared" si="5"/>
        <v>504</v>
      </c>
      <c r="AD53" s="8">
        <f t="shared" si="6"/>
        <v>313</v>
      </c>
      <c r="AE53" s="8">
        <f t="shared" si="7"/>
        <v>666</v>
      </c>
      <c r="AF53" s="8">
        <f t="shared" si="8"/>
        <v>-583</v>
      </c>
      <c r="AG53" s="8">
        <f t="shared" si="9"/>
        <v>-312</v>
      </c>
      <c r="AH53" s="8">
        <f t="shared" si="10"/>
        <v>595</v>
      </c>
      <c r="AI53" s="8">
        <f t="shared" si="11"/>
        <v>-322</v>
      </c>
      <c r="AJ53" s="8">
        <f t="shared" si="12"/>
        <v>9</v>
      </c>
      <c r="AK53" s="8">
        <f t="shared" si="13"/>
        <v>-306</v>
      </c>
      <c r="AL53" s="8">
        <f t="shared" si="14"/>
        <v>320</v>
      </c>
      <c r="AM53" s="9">
        <f t="shared" si="27"/>
        <v>0.90628115653040875</v>
      </c>
      <c r="AN53" s="9">
        <f t="shared" si="15"/>
        <v>0.80645161290322576</v>
      </c>
      <c r="AO53" s="9">
        <f t="shared" si="16"/>
        <v>0.35121951219512193</v>
      </c>
      <c r="AP53" s="9">
        <f t="shared" si="17"/>
        <v>0.17763904653802498</v>
      </c>
      <c r="AQ53" s="9">
        <f t="shared" si="18"/>
        <v>0.28931364031277151</v>
      </c>
      <c r="AR53" s="9">
        <f t="shared" si="19"/>
        <v>-0.18484464172479392</v>
      </c>
      <c r="AS53" s="9">
        <f t="shared" si="20"/>
        <v>-7.2272411396803335E-2</v>
      </c>
      <c r="AT53" s="9">
        <f t="shared" si="21"/>
        <v>0.17102615694164991</v>
      </c>
      <c r="AU53" s="9">
        <f t="shared" si="22"/>
        <v>-0.11599423631123919</v>
      </c>
      <c r="AV53" s="9">
        <f t="shared" si="23"/>
        <v>5.0391937290033594E-3</v>
      </c>
      <c r="AW53" s="9">
        <f t="shared" si="24"/>
        <v>-0.14746987951807228</v>
      </c>
      <c r="AX53" s="9">
        <f t="shared" si="25"/>
        <v>0.21505376344086022</v>
      </c>
    </row>
    <row r="54" spans="1:50" s="4" customFormat="1" x14ac:dyDescent="0.35">
      <c r="A54" s="23" t="s">
        <v>53</v>
      </c>
      <c r="B54" s="23" t="s">
        <v>20</v>
      </c>
      <c r="C54" s="8">
        <v>1650</v>
      </c>
      <c r="D54" s="8">
        <v>1533</v>
      </c>
      <c r="E54" s="8">
        <v>1826</v>
      </c>
      <c r="F54" s="8">
        <v>2932</v>
      </c>
      <c r="G54" s="8">
        <v>3540</v>
      </c>
      <c r="H54" s="8">
        <v>7256</v>
      </c>
      <c r="I54" s="8">
        <v>4462</v>
      </c>
      <c r="J54" s="8">
        <v>4938</v>
      </c>
      <c r="K54" s="8">
        <v>4909</v>
      </c>
      <c r="L54" s="8">
        <v>2755</v>
      </c>
      <c r="M54" s="8">
        <v>2205</v>
      </c>
      <c r="N54" s="8">
        <v>1773</v>
      </c>
      <c r="O54" s="8">
        <v>1800</v>
      </c>
      <c r="P54" s="8">
        <v>1985</v>
      </c>
      <c r="Q54" s="8">
        <v>1650</v>
      </c>
      <c r="R54" s="8">
        <v>2545</v>
      </c>
      <c r="S54" s="8">
        <v>2472</v>
      </c>
      <c r="T54" s="8">
        <v>2220</v>
      </c>
      <c r="U54" s="8">
        <v>3751</v>
      </c>
      <c r="V54" s="8">
        <v>2902</v>
      </c>
      <c r="W54" s="8">
        <v>2969</v>
      </c>
      <c r="X54" s="8">
        <v>2447</v>
      </c>
      <c r="Y54" s="8">
        <v>1973</v>
      </c>
      <c r="Z54" s="8">
        <v>2328</v>
      </c>
      <c r="AA54" s="8">
        <f t="shared" si="26"/>
        <v>150</v>
      </c>
      <c r="AB54" s="8">
        <f t="shared" si="4"/>
        <v>452</v>
      </c>
      <c r="AC54" s="8">
        <f t="shared" si="5"/>
        <v>-176</v>
      </c>
      <c r="AD54" s="8">
        <f t="shared" si="6"/>
        <v>-387</v>
      </c>
      <c r="AE54" s="8">
        <f t="shared" si="7"/>
        <v>-1068</v>
      </c>
      <c r="AF54" s="8">
        <f t="shared" si="8"/>
        <v>-5036</v>
      </c>
      <c r="AG54" s="8">
        <f t="shared" si="9"/>
        <v>-711</v>
      </c>
      <c r="AH54" s="8">
        <f t="shared" si="10"/>
        <v>-2036</v>
      </c>
      <c r="AI54" s="8">
        <f t="shared" si="11"/>
        <v>-1940</v>
      </c>
      <c r="AJ54" s="8">
        <f t="shared" si="12"/>
        <v>-308</v>
      </c>
      <c r="AK54" s="8">
        <f t="shared" si="13"/>
        <v>-232</v>
      </c>
      <c r="AL54" s="8">
        <f t="shared" si="14"/>
        <v>555</v>
      </c>
      <c r="AM54" s="9">
        <f t="shared" si="27"/>
        <v>9.0909090909090912E-2</v>
      </c>
      <c r="AN54" s="9">
        <f t="shared" si="15"/>
        <v>0.2948467058056099</v>
      </c>
      <c r="AO54" s="9">
        <f t="shared" si="16"/>
        <v>-9.6385542168674704E-2</v>
      </c>
      <c r="AP54" s="9">
        <f t="shared" si="17"/>
        <v>-0.13199181446111868</v>
      </c>
      <c r="AQ54" s="9">
        <f t="shared" si="18"/>
        <v>-0.30169491525423731</v>
      </c>
      <c r="AR54" s="9">
        <f t="shared" si="19"/>
        <v>-0.69404630650496146</v>
      </c>
      <c r="AS54" s="9">
        <f t="shared" si="20"/>
        <v>-0.15934558493948903</v>
      </c>
      <c r="AT54" s="9">
        <f t="shared" si="21"/>
        <v>-0.41231267719724585</v>
      </c>
      <c r="AU54" s="9">
        <f t="shared" si="22"/>
        <v>-0.39519250356488084</v>
      </c>
      <c r="AV54" s="9">
        <f t="shared" si="23"/>
        <v>-0.1117967332123412</v>
      </c>
      <c r="AW54" s="9">
        <f t="shared" si="24"/>
        <v>-0.10521541950113379</v>
      </c>
      <c r="AX54" s="9">
        <f t="shared" si="25"/>
        <v>0.31302876480541453</v>
      </c>
    </row>
    <row r="55" spans="1:50" s="4" customFormat="1" x14ac:dyDescent="0.35">
      <c r="A55" s="23" t="s">
        <v>51</v>
      </c>
      <c r="B55" s="23" t="s">
        <v>22</v>
      </c>
      <c r="C55" s="8">
        <v>79573</v>
      </c>
      <c r="D55" s="8">
        <v>23987</v>
      </c>
      <c r="E55" s="8">
        <v>38026</v>
      </c>
      <c r="F55" s="8">
        <v>31104</v>
      </c>
      <c r="G55" s="8">
        <v>48423</v>
      </c>
      <c r="H55" s="8">
        <v>35278</v>
      </c>
      <c r="I55" s="8">
        <v>48773</v>
      </c>
      <c r="J55" s="8">
        <v>56023</v>
      </c>
      <c r="K55" s="8">
        <v>30511</v>
      </c>
      <c r="L55" s="8">
        <v>36499</v>
      </c>
      <c r="M55" s="8">
        <v>40760</v>
      </c>
      <c r="N55" s="8">
        <v>52201</v>
      </c>
      <c r="O55" s="8">
        <v>2581</v>
      </c>
      <c r="P55" s="8">
        <v>2017</v>
      </c>
      <c r="Q55" s="8">
        <v>2307</v>
      </c>
      <c r="R55" s="8">
        <v>2303</v>
      </c>
      <c r="S55" s="8">
        <v>2013</v>
      </c>
      <c r="T55" s="8">
        <v>2412</v>
      </c>
      <c r="U55" s="8">
        <v>2609</v>
      </c>
      <c r="V55" s="8">
        <v>3088</v>
      </c>
      <c r="W55" s="8">
        <v>2503</v>
      </c>
      <c r="X55" s="8">
        <v>2383</v>
      </c>
      <c r="Y55" s="8">
        <v>1842</v>
      </c>
      <c r="Z55" s="8">
        <v>2491</v>
      </c>
      <c r="AA55" s="8">
        <f t="shared" si="26"/>
        <v>-76992</v>
      </c>
      <c r="AB55" s="8">
        <f t="shared" si="4"/>
        <v>-21970</v>
      </c>
      <c r="AC55" s="8">
        <f t="shared" si="5"/>
        <v>-35719</v>
      </c>
      <c r="AD55" s="8">
        <f t="shared" si="6"/>
        <v>-28801</v>
      </c>
      <c r="AE55" s="8">
        <f t="shared" si="7"/>
        <v>-46410</v>
      </c>
      <c r="AF55" s="8">
        <f t="shared" si="8"/>
        <v>-32866</v>
      </c>
      <c r="AG55" s="8">
        <f t="shared" si="9"/>
        <v>-46164</v>
      </c>
      <c r="AH55" s="8">
        <f t="shared" si="10"/>
        <v>-52935</v>
      </c>
      <c r="AI55" s="8">
        <f t="shared" si="11"/>
        <v>-28008</v>
      </c>
      <c r="AJ55" s="8">
        <f t="shared" si="12"/>
        <v>-34116</v>
      </c>
      <c r="AK55" s="8">
        <f t="shared" si="13"/>
        <v>-38918</v>
      </c>
      <c r="AL55" s="8">
        <f t="shared" si="14"/>
        <v>-49710</v>
      </c>
      <c r="AM55" s="9">
        <f t="shared" si="27"/>
        <v>-0.96756437485076596</v>
      </c>
      <c r="AN55" s="9">
        <f t="shared" si="15"/>
        <v>-0.91591278609246674</v>
      </c>
      <c r="AO55" s="9">
        <f t="shared" si="16"/>
        <v>-0.93933098406353543</v>
      </c>
      <c r="AP55" s="9">
        <f t="shared" si="17"/>
        <v>-0.92595807613168724</v>
      </c>
      <c r="AQ55" s="9">
        <f t="shared" si="18"/>
        <v>-0.95842884579641907</v>
      </c>
      <c r="AR55" s="9">
        <f t="shared" si="19"/>
        <v>-0.93162877714156134</v>
      </c>
      <c r="AS55" s="9">
        <f t="shared" si="20"/>
        <v>-0.94650728886884139</v>
      </c>
      <c r="AT55" s="9">
        <f t="shared" si="21"/>
        <v>-0.94487978151830498</v>
      </c>
      <c r="AU55" s="9">
        <f t="shared" si="22"/>
        <v>-0.9179640129789256</v>
      </c>
      <c r="AV55" s="9">
        <f t="shared" si="23"/>
        <v>-0.93471054001479492</v>
      </c>
      <c r="AW55" s="9">
        <f t="shared" si="24"/>
        <v>-0.95480863591756626</v>
      </c>
      <c r="AX55" s="9">
        <f t="shared" si="25"/>
        <v>-0.95228060765119438</v>
      </c>
    </row>
    <row r="56" spans="1:50" s="4" customFormat="1" x14ac:dyDescent="0.35">
      <c r="A56" s="22" t="s">
        <v>5</v>
      </c>
      <c r="B56" s="23" t="s">
        <v>5</v>
      </c>
      <c r="C56" s="8">
        <v>949</v>
      </c>
      <c r="D56" s="8">
        <v>809</v>
      </c>
      <c r="E56" s="8">
        <v>906</v>
      </c>
      <c r="F56" s="8">
        <v>1525</v>
      </c>
      <c r="G56" s="8">
        <v>2270</v>
      </c>
      <c r="H56" s="8">
        <v>3482</v>
      </c>
      <c r="I56" s="8">
        <v>4192</v>
      </c>
      <c r="J56" s="8">
        <v>4122</v>
      </c>
      <c r="K56" s="8">
        <v>2442</v>
      </c>
      <c r="L56" s="8">
        <v>1458</v>
      </c>
      <c r="M56" s="8">
        <v>1209</v>
      </c>
      <c r="N56" s="8">
        <v>1006</v>
      </c>
      <c r="O56" s="8">
        <v>1010</v>
      </c>
      <c r="P56" s="8">
        <v>1377</v>
      </c>
      <c r="Q56" s="8">
        <v>881</v>
      </c>
      <c r="R56" s="8">
        <v>1589</v>
      </c>
      <c r="S56" s="8">
        <v>2143</v>
      </c>
      <c r="T56" s="8">
        <v>3581</v>
      </c>
      <c r="U56" s="8">
        <v>3678</v>
      </c>
      <c r="V56" s="8">
        <v>4543</v>
      </c>
      <c r="W56" s="8">
        <v>2497</v>
      </c>
      <c r="X56" s="8">
        <v>2298</v>
      </c>
      <c r="Y56" s="8">
        <v>1126</v>
      </c>
      <c r="Z56" s="8">
        <v>1451</v>
      </c>
      <c r="AA56" s="8">
        <f t="shared" si="26"/>
        <v>61</v>
      </c>
      <c r="AB56" s="8">
        <f t="shared" si="4"/>
        <v>568</v>
      </c>
      <c r="AC56" s="8">
        <f t="shared" si="5"/>
        <v>-25</v>
      </c>
      <c r="AD56" s="8">
        <f t="shared" si="6"/>
        <v>64</v>
      </c>
      <c r="AE56" s="8">
        <f t="shared" si="7"/>
        <v>-127</v>
      </c>
      <c r="AF56" s="8">
        <f t="shared" si="8"/>
        <v>99</v>
      </c>
      <c r="AG56" s="8">
        <f t="shared" si="9"/>
        <v>-514</v>
      </c>
      <c r="AH56" s="8">
        <f t="shared" si="10"/>
        <v>421</v>
      </c>
      <c r="AI56" s="8">
        <f t="shared" si="11"/>
        <v>55</v>
      </c>
      <c r="AJ56" s="8">
        <f t="shared" si="12"/>
        <v>840</v>
      </c>
      <c r="AK56" s="8">
        <f t="shared" si="13"/>
        <v>-83</v>
      </c>
      <c r="AL56" s="8">
        <f t="shared" si="14"/>
        <v>445</v>
      </c>
      <c r="AM56" s="9">
        <f t="shared" si="27"/>
        <v>6.4278187565858805E-2</v>
      </c>
      <c r="AN56" s="9">
        <f t="shared" si="15"/>
        <v>0.70210135970333742</v>
      </c>
      <c r="AO56" s="9">
        <f t="shared" si="16"/>
        <v>-2.759381898454746E-2</v>
      </c>
      <c r="AP56" s="9">
        <f t="shared" si="17"/>
        <v>4.1967213114754098E-2</v>
      </c>
      <c r="AQ56" s="9">
        <f t="shared" si="18"/>
        <v>-5.5947136563876655E-2</v>
      </c>
      <c r="AR56" s="9">
        <f t="shared" si="19"/>
        <v>2.8431935669155656E-2</v>
      </c>
      <c r="AS56" s="9">
        <f t="shared" si="20"/>
        <v>-0.1226145038167939</v>
      </c>
      <c r="AT56" s="9">
        <f t="shared" si="21"/>
        <v>0.10213488597768074</v>
      </c>
      <c r="AU56" s="9">
        <f t="shared" si="22"/>
        <v>2.2522522522522521E-2</v>
      </c>
      <c r="AV56" s="9">
        <f t="shared" si="23"/>
        <v>0.5761316872427984</v>
      </c>
      <c r="AW56" s="9">
        <f t="shared" si="24"/>
        <v>-6.865177832919768E-2</v>
      </c>
      <c r="AX56" s="9">
        <f t="shared" si="25"/>
        <v>0.4423459244532803</v>
      </c>
    </row>
    <row r="57" spans="1:50" s="4" customFormat="1" x14ac:dyDescent="0.35">
      <c r="A57" s="23" t="s">
        <v>54</v>
      </c>
      <c r="B57" s="23" t="s">
        <v>24</v>
      </c>
      <c r="C57" s="8">
        <v>2355</v>
      </c>
      <c r="D57" s="8">
        <v>1642</v>
      </c>
      <c r="E57" s="8">
        <v>2786</v>
      </c>
      <c r="F57" s="8">
        <v>3767</v>
      </c>
      <c r="G57" s="8">
        <v>6697</v>
      </c>
      <c r="H57" s="8">
        <v>6194</v>
      </c>
      <c r="I57" s="8">
        <v>5444</v>
      </c>
      <c r="J57" s="8">
        <v>5859</v>
      </c>
      <c r="K57" s="8">
        <v>5431</v>
      </c>
      <c r="L57" s="8">
        <v>3534</v>
      </c>
      <c r="M57" s="8">
        <v>5530</v>
      </c>
      <c r="N57" s="8">
        <v>2983</v>
      </c>
      <c r="O57" s="8">
        <v>1183</v>
      </c>
      <c r="P57" s="8">
        <v>858</v>
      </c>
      <c r="Q57" s="8">
        <v>955</v>
      </c>
      <c r="R57" s="8">
        <v>1107</v>
      </c>
      <c r="S57" s="8">
        <v>2103</v>
      </c>
      <c r="T57" s="8">
        <v>2089</v>
      </c>
      <c r="U57" s="8">
        <v>2946</v>
      </c>
      <c r="V57" s="8">
        <v>3079</v>
      </c>
      <c r="W57" s="8">
        <v>2263</v>
      </c>
      <c r="X57" s="8">
        <v>1630</v>
      </c>
      <c r="Y57" s="8">
        <v>1045</v>
      </c>
      <c r="Z57" s="8">
        <v>1299</v>
      </c>
      <c r="AA57" s="8">
        <f t="shared" si="26"/>
        <v>-1172</v>
      </c>
      <c r="AB57" s="8">
        <f t="shared" si="4"/>
        <v>-784</v>
      </c>
      <c r="AC57" s="8">
        <f t="shared" si="5"/>
        <v>-1831</v>
      </c>
      <c r="AD57" s="8">
        <f t="shared" si="6"/>
        <v>-2660</v>
      </c>
      <c r="AE57" s="8">
        <f t="shared" si="7"/>
        <v>-4594</v>
      </c>
      <c r="AF57" s="8">
        <f t="shared" si="8"/>
        <v>-4105</v>
      </c>
      <c r="AG57" s="8">
        <f t="shared" si="9"/>
        <v>-2498</v>
      </c>
      <c r="AH57" s="8">
        <f t="shared" si="10"/>
        <v>-2780</v>
      </c>
      <c r="AI57" s="8">
        <f t="shared" si="11"/>
        <v>-3168</v>
      </c>
      <c r="AJ57" s="8">
        <f t="shared" si="12"/>
        <v>-1904</v>
      </c>
      <c r="AK57" s="8">
        <f t="shared" si="13"/>
        <v>-4485</v>
      </c>
      <c r="AL57" s="8">
        <f t="shared" si="14"/>
        <v>-1684</v>
      </c>
      <c r="AM57" s="9">
        <f t="shared" si="27"/>
        <v>-0.49766454352441614</v>
      </c>
      <c r="AN57" s="9">
        <f t="shared" si="15"/>
        <v>-0.47746650426309378</v>
      </c>
      <c r="AO57" s="9">
        <f t="shared" si="16"/>
        <v>-0.65721464465183055</v>
      </c>
      <c r="AP57" s="9">
        <f t="shared" si="17"/>
        <v>-0.70613220069020444</v>
      </c>
      <c r="AQ57" s="9">
        <f t="shared" si="18"/>
        <v>-0.68597879647603399</v>
      </c>
      <c r="AR57" s="9">
        <f t="shared" si="19"/>
        <v>-0.66273813367775269</v>
      </c>
      <c r="AS57" s="9">
        <f t="shared" si="20"/>
        <v>-0.45885378398236593</v>
      </c>
      <c r="AT57" s="9">
        <f t="shared" si="21"/>
        <v>-0.47448370029015191</v>
      </c>
      <c r="AU57" s="9">
        <f t="shared" si="22"/>
        <v>-0.58331798932056711</v>
      </c>
      <c r="AV57" s="9">
        <f t="shared" si="23"/>
        <v>-0.53876627051499715</v>
      </c>
      <c r="AW57" s="9">
        <f t="shared" si="24"/>
        <v>-0.81103074141048825</v>
      </c>
      <c r="AX57" s="9">
        <f t="shared" si="25"/>
        <v>-0.56453234998323831</v>
      </c>
    </row>
    <row r="58" spans="1:50" s="4" customFormat="1" x14ac:dyDescent="0.35">
      <c r="A58" s="23" t="s">
        <v>55</v>
      </c>
      <c r="B58" s="23" t="s">
        <v>23</v>
      </c>
      <c r="C58" s="8">
        <v>1028</v>
      </c>
      <c r="D58" s="8">
        <v>1442</v>
      </c>
      <c r="E58" s="8">
        <v>1184</v>
      </c>
      <c r="F58" s="8">
        <v>1926</v>
      </c>
      <c r="G58" s="8">
        <v>4758</v>
      </c>
      <c r="H58" s="8">
        <v>5334</v>
      </c>
      <c r="I58" s="8">
        <v>5382</v>
      </c>
      <c r="J58" s="8">
        <v>7233</v>
      </c>
      <c r="K58" s="8">
        <v>5803</v>
      </c>
      <c r="L58" s="8">
        <v>3282</v>
      </c>
      <c r="M58" s="8">
        <v>2376</v>
      </c>
      <c r="N58" s="8">
        <v>1516</v>
      </c>
      <c r="O58" s="8">
        <v>594</v>
      </c>
      <c r="P58" s="8">
        <v>622</v>
      </c>
      <c r="Q58" s="8">
        <v>951</v>
      </c>
      <c r="R58" s="8">
        <v>1806</v>
      </c>
      <c r="S58" s="8">
        <v>1884</v>
      </c>
      <c r="T58" s="8">
        <v>2126</v>
      </c>
      <c r="U58" s="8">
        <v>2059</v>
      </c>
      <c r="V58" s="8">
        <v>2382</v>
      </c>
      <c r="W58" s="8">
        <v>2183</v>
      </c>
      <c r="X58" s="8">
        <v>1757</v>
      </c>
      <c r="Y58" s="8">
        <v>1564</v>
      </c>
      <c r="Z58" s="8">
        <v>1764</v>
      </c>
      <c r="AA58" s="8">
        <f t="shared" si="26"/>
        <v>-434</v>
      </c>
      <c r="AB58" s="8">
        <f t="shared" si="4"/>
        <v>-820</v>
      </c>
      <c r="AC58" s="8">
        <f t="shared" si="5"/>
        <v>-233</v>
      </c>
      <c r="AD58" s="8">
        <f t="shared" si="6"/>
        <v>-120</v>
      </c>
      <c r="AE58" s="8">
        <f t="shared" si="7"/>
        <v>-2874</v>
      </c>
      <c r="AF58" s="8">
        <f t="shared" si="8"/>
        <v>-3208</v>
      </c>
      <c r="AG58" s="8">
        <f t="shared" si="9"/>
        <v>-3323</v>
      </c>
      <c r="AH58" s="8">
        <f t="shared" si="10"/>
        <v>-4851</v>
      </c>
      <c r="AI58" s="8">
        <f t="shared" si="11"/>
        <v>-3620</v>
      </c>
      <c r="AJ58" s="8">
        <f t="shared" si="12"/>
        <v>-1525</v>
      </c>
      <c r="AK58" s="8">
        <f t="shared" si="13"/>
        <v>-812</v>
      </c>
      <c r="AL58" s="8">
        <f t="shared" si="14"/>
        <v>248</v>
      </c>
      <c r="AM58" s="9">
        <f t="shared" si="27"/>
        <v>-0.42217898832684825</v>
      </c>
      <c r="AN58" s="9">
        <f t="shared" si="15"/>
        <v>-0.56865464632454921</v>
      </c>
      <c r="AO58" s="9">
        <f t="shared" si="16"/>
        <v>-0.19679054054054054</v>
      </c>
      <c r="AP58" s="9">
        <f t="shared" si="17"/>
        <v>-6.2305295950155763E-2</v>
      </c>
      <c r="AQ58" s="9">
        <f t="shared" si="18"/>
        <v>-0.60403530895334179</v>
      </c>
      <c r="AR58" s="9">
        <f t="shared" si="19"/>
        <v>-0.60142482189726287</v>
      </c>
      <c r="AS58" s="9">
        <f t="shared" si="20"/>
        <v>-0.61742846525455219</v>
      </c>
      <c r="AT58" s="9">
        <f t="shared" si="21"/>
        <v>-0.67067606802156776</v>
      </c>
      <c r="AU58" s="9">
        <f t="shared" si="22"/>
        <v>-0.62381526796484577</v>
      </c>
      <c r="AV58" s="9">
        <f t="shared" si="23"/>
        <v>-0.46465569774527726</v>
      </c>
      <c r="AW58" s="9">
        <f t="shared" si="24"/>
        <v>-0.34175084175084175</v>
      </c>
      <c r="AX58" s="9">
        <f t="shared" si="25"/>
        <v>0.16358839050131926</v>
      </c>
    </row>
  </sheetData>
  <mergeCells count="4">
    <mergeCell ref="AA3:AL3"/>
    <mergeCell ref="AM3:AX3"/>
    <mergeCell ref="AA32:AL32"/>
    <mergeCell ref="AM32:AX32"/>
  </mergeCells>
  <conditionalFormatting sqref="AA6:AX29">
    <cfRule type="cellIs" dxfId="1" priority="2" operator="lessThan">
      <formula>0</formula>
    </cfRule>
  </conditionalFormatting>
  <conditionalFormatting sqref="AA35:AX58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Jan-Dec</vt:lpstr>
      <vt:lpstr>months2024, 2025</vt:lpstr>
      <vt:lpstr>months2019,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Piret Kallas</dc:creator>
  <cp:lastModifiedBy>Piret Kallas</cp:lastModifiedBy>
  <dcterms:created xsi:type="dcterms:W3CDTF">2026-02-09T15:12:00Z</dcterms:created>
  <dcterms:modified xsi:type="dcterms:W3CDTF">2026-02-11T10:12:33Z</dcterms:modified>
</cp:coreProperties>
</file>